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50F56FCD-698A-40ED-A0D0-6179CEBE7A5F}" xr6:coauthVersionLast="45" xr6:coauthVersionMax="45" xr10:uidLastSave="{00000000-0000-0000-0000-000000000000}"/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-120" yWindow="-120" windowWidth="24240" windowHeight="13290" firstSheet="1" activeTab="1" xr2:uid="{00000000-000D-0000-FFFF-FFFF00000000}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9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Devis!$31:$31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rngArt">OFFSET(Devis!$D$21,1,,COUNTA(Devis!$I:$I)-1)</definedName>
    <definedName name="rngCC">OFFSET(Devis!$I$21,1,,COUNTA(Devis!$I:$I)-1)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Devis!$B$2:$Q$35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3" i="33" l="1"/>
  <c r="R24" i="33"/>
  <c r="R25" i="33"/>
  <c r="R26" i="33"/>
  <c r="R27" i="33"/>
  <c r="R28" i="33"/>
  <c r="R29" i="33"/>
  <c r="R30" i="33"/>
  <c r="R22" i="33"/>
  <c r="Q30" i="33" l="1"/>
  <c r="M30" i="33"/>
  <c r="L30" i="33"/>
  <c r="P30" i="33" s="1"/>
  <c r="T30" i="33"/>
  <c r="S30" i="33"/>
  <c r="K30" i="33"/>
  <c r="J30" i="33"/>
  <c r="O30" i="33" l="1"/>
  <c r="N30" i="33"/>
  <c r="Q60" i="33"/>
  <c r="M60" i="33"/>
  <c r="L60" i="33"/>
  <c r="O60" i="33" s="1"/>
  <c r="K60" i="33"/>
  <c r="J60" i="33"/>
  <c r="P60" i="33" l="1"/>
  <c r="N60" i="33"/>
  <c r="L23" i="33" l="1"/>
  <c r="L24" i="33"/>
  <c r="L25" i="33"/>
  <c r="L26" i="33"/>
  <c r="L27" i="33"/>
  <c r="L28" i="33"/>
  <c r="D162" i="113" l="1"/>
  <c r="C136" i="113"/>
  <c r="C137" i="113" s="1"/>
  <c r="C138" i="113" s="1"/>
  <c r="C139" i="113" s="1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B136" i="113"/>
  <c r="B137" i="113" s="1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5" i="113"/>
  <c r="D131" i="113"/>
  <c r="G8" i="113"/>
  <c r="D8" i="113"/>
  <c r="A6" i="113"/>
  <c r="D161" i="113" s="1"/>
  <c r="I4" i="113"/>
  <c r="A4" i="113"/>
  <c r="B4" i="113" s="1"/>
  <c r="I3" i="113"/>
  <c r="A3" i="113"/>
  <c r="B3" i="113" s="1"/>
  <c r="A1" i="113"/>
  <c r="D162" i="112"/>
  <c r="B137" i="112"/>
  <c r="B138" i="112" s="1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6" i="112"/>
  <c r="C137" i="112" s="1"/>
  <c r="C138" i="112" s="1"/>
  <c r="C139" i="112" s="1"/>
  <c r="C140" i="112" s="1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6" i="110"/>
  <c r="B137" i="110" s="1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5" i="110"/>
  <c r="C136" i="110" s="1"/>
  <c r="C137" i="110" s="1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6" i="108"/>
  <c r="C137" i="108" s="1"/>
  <c r="C138" i="108" s="1"/>
  <c r="C139" i="108" s="1"/>
  <c r="C140" i="108" s="1"/>
  <c r="C141" i="108" s="1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6" i="106"/>
  <c r="B137" i="106" s="1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5" i="106"/>
  <c r="C136" i="106" s="1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6" i="105"/>
  <c r="B137" i="105" s="1"/>
  <c r="B138" i="105" s="1"/>
  <c r="B139" i="105" s="1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36" i="103"/>
  <c r="C137" i="103" s="1"/>
  <c r="C138" i="103" s="1"/>
  <c r="C139" i="103" s="1"/>
  <c r="C140" i="103" s="1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B136" i="103"/>
  <c r="B137" i="103" s="1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6" i="102"/>
  <c r="B137" i="102" s="1"/>
  <c r="B138" i="102" s="1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C135" i="102"/>
  <c r="C136" i="102" s="1"/>
  <c r="C137" i="102" s="1"/>
  <c r="C138" i="102" s="1"/>
  <c r="C139" i="102" s="1"/>
  <c r="C140" i="102" s="1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6" i="101"/>
  <c r="C137" i="101" s="1"/>
  <c r="C138" i="101" s="1"/>
  <c r="C139" i="101" s="1"/>
  <c r="C140" i="101" s="1"/>
  <c r="B136" i="101"/>
  <c r="B137" i="101" s="1"/>
  <c r="B138" i="101" s="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6" i="99"/>
  <c r="B137" i="99" s="1"/>
  <c r="B138" i="99" s="1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C136" i="98" s="1"/>
  <c r="C137" i="98" s="1"/>
  <c r="C138" i="98" s="1"/>
  <c r="C139" i="98" s="1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7" i="97"/>
  <c r="B138" i="97" s="1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6" i="96"/>
  <c r="C137" i="96" s="1"/>
  <c r="C138" i="96" s="1"/>
  <c r="C139" i="96" s="1"/>
  <c r="C140" i="96" s="1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37" i="95"/>
  <c r="B138" i="95" s="1"/>
  <c r="B139" i="95" s="1"/>
  <c r="B140" i="95" s="1"/>
  <c r="B141" i="95" s="1"/>
  <c r="B142" i="95" s="1"/>
  <c r="B143" i="95" s="1"/>
  <c r="B144" i="95" s="1"/>
  <c r="B145" i="95" s="1"/>
  <c r="B146" i="95" s="1"/>
  <c r="B147" i="95" s="1"/>
  <c r="B148" i="95" s="1"/>
  <c r="B149" i="95" s="1"/>
  <c r="B150" i="95" s="1"/>
  <c r="B151" i="95" s="1"/>
  <c r="B152" i="95" s="1"/>
  <c r="C136" i="95"/>
  <c r="C137" i="95" s="1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6" i="95"/>
  <c r="C135" i="95"/>
  <c r="D131" i="95"/>
  <c r="G8" i="95"/>
  <c r="D8" i="95"/>
  <c r="A6" i="95"/>
  <c r="I4" i="95"/>
  <c r="A4" i="95"/>
  <c r="B4" i="95" s="1"/>
  <c r="I3" i="95"/>
  <c r="A3" i="95"/>
  <c r="B3" i="95" s="1"/>
  <c r="A1" i="95"/>
  <c r="D162" i="94"/>
  <c r="C136" i="94"/>
  <c r="C137" i="94" s="1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B136" i="94"/>
  <c r="B137" i="94" s="1"/>
  <c r="B138" i="94" s="1"/>
  <c r="B139" i="94" s="1"/>
  <c r="B140" i="94" s="1"/>
  <c r="B141" i="94" s="1"/>
  <c r="B142" i="94" s="1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44" i="95" l="1"/>
  <c r="D11" i="113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F138" i="109" s="1"/>
  <c r="D137" i="109"/>
  <c r="D33" i="108"/>
  <c r="E72" i="108"/>
  <c r="G117" i="108"/>
  <c r="F37" i="108"/>
  <c r="F77" i="108"/>
  <c r="G123" i="108"/>
  <c r="E156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F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52" i="93" s="1"/>
  <c r="F148" i="93"/>
  <c r="D148" i="93"/>
  <c r="D140" i="93"/>
  <c r="D139" i="93"/>
  <c r="D161" i="93"/>
  <c r="F156" i="93"/>
  <c r="D154" i="93"/>
  <c r="D151" i="93"/>
  <c r="E146" i="93"/>
  <c r="D143" i="93"/>
  <c r="F141" i="93"/>
  <c r="E138" i="93"/>
  <c r="D135" i="93"/>
  <c r="E156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M23" i="33"/>
  <c r="Q23" i="33"/>
  <c r="M24" i="33"/>
  <c r="Q24" i="33"/>
  <c r="M25" i="33"/>
  <c r="Q25" i="33"/>
  <c r="O26" i="33"/>
  <c r="M26" i="33"/>
  <c r="Q26" i="33"/>
  <c r="N27" i="33"/>
  <c r="M27" i="33"/>
  <c r="Q27" i="33"/>
  <c r="P28" i="33"/>
  <c r="M28" i="33"/>
  <c r="Q28" i="33"/>
  <c r="Q22" i="33"/>
  <c r="C12" i="57"/>
  <c r="M22" i="33"/>
  <c r="E150" i="93" l="1"/>
  <c r="D152" i="93"/>
  <c r="E152" i="93"/>
  <c r="E149" i="93"/>
  <c r="D149" i="93"/>
  <c r="F149" i="93"/>
  <c r="E142" i="101"/>
  <c r="F141" i="101"/>
  <c r="D138" i="109"/>
  <c r="D141" i="101"/>
  <c r="C139" i="110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N26" i="33"/>
  <c r="N28" i="33"/>
  <c r="O28" i="33"/>
  <c r="P26" i="33"/>
  <c r="O27" i="33"/>
  <c r="P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J22" i="33"/>
  <c r="K22" i="33" s="1"/>
  <c r="S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T28" i="33"/>
  <c r="S28" i="33"/>
  <c r="K28" i="33"/>
  <c r="J28" i="33"/>
  <c r="C28" i="57"/>
  <c r="C26" i="57"/>
  <c r="C17" i="57"/>
  <c r="C10" i="57"/>
  <c r="T23" i="33"/>
  <c r="T24" i="33"/>
  <c r="T25" i="33"/>
  <c r="T26" i="33"/>
  <c r="T27" i="33"/>
  <c r="S23" i="33"/>
  <c r="S24" i="33"/>
  <c r="S25" i="33"/>
  <c r="S26" i="33"/>
  <c r="S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K26" i="33"/>
  <c r="K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J23" i="33"/>
  <c r="K23" i="33" s="1"/>
  <c r="J24" i="33"/>
  <c r="K24" i="33" s="1"/>
  <c r="J25" i="33"/>
  <c r="K25" i="33" s="1"/>
  <c r="J26" i="33"/>
  <c r="J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N25" i="33"/>
  <c r="O25" i="33"/>
  <c r="P25" i="33"/>
  <c r="O24" i="33"/>
  <c r="P24" i="33" s="1"/>
  <c r="N24" i="33"/>
  <c r="N23" i="33"/>
  <c r="O23" i="33"/>
  <c r="P23" i="33" s="1"/>
  <c r="T22" i="33"/>
  <c r="L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O22" i="33"/>
  <c r="P22" i="33" s="1"/>
  <c r="M31" i="33"/>
  <c r="N22" i="33"/>
  <c r="N31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O31" i="33"/>
  <c r="P31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Q31" i="33"/>
  <c r="P32" i="33" s="1"/>
  <c r="P33" i="33" s="1"/>
  <c r="P34" i="33" s="1"/>
  <c r="P35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C36" i="57" l="1"/>
  <c r="D160" i="103"/>
  <c r="D160" i="95"/>
  <c r="D160" i="106"/>
  <c r="D160" i="98"/>
  <c r="D160" i="109"/>
  <c r="D160" i="112"/>
  <c r="D160" i="101"/>
  <c r="D160" i="108"/>
  <c r="D160" i="97"/>
  <c r="D160" i="93"/>
  <c r="D160" i="104"/>
  <c r="D160" i="111"/>
  <c r="D160" i="100"/>
  <c r="D160" i="107"/>
  <c r="D160" i="96"/>
  <c r="D160" i="99"/>
  <c r="D160" i="110"/>
  <c r="D160" i="102"/>
  <c r="D160" i="113"/>
  <c r="D160" i="94"/>
  <c r="D160" i="105"/>
  <c r="E148" i="110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C142" i="41" s="1"/>
  <c r="B126" i="41"/>
  <c r="D125" i="41"/>
  <c r="D126" i="41" s="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39" i="41" l="1"/>
  <c r="C127" i="41"/>
  <c r="C138" i="41"/>
  <c r="C141" i="41"/>
  <c r="C137" i="41"/>
  <c r="C133" i="41"/>
  <c r="C129" i="41"/>
  <c r="C131" i="41"/>
  <c r="C140" i="41"/>
  <c r="C136" i="41"/>
  <c r="C132" i="41"/>
  <c r="C128" i="41"/>
  <c r="C135" i="41"/>
  <c r="C134" i="41"/>
  <c r="C130" i="41"/>
  <c r="C150" i="110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C24" i="57" s="1"/>
  <c r="C30" i="57" s="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<sst xmlns="http://schemas.openxmlformats.org/spreadsheetml/2006/main" count="1339" uniqueCount="257">
  <si>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</si>
  <si>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</si>
  <si>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</si>
  <si>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</si>
  <si>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</si>
  <si>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</si>
  <si>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</si>
  <si>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</si>
  <si>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</si>
  <si>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</si>
  <si>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</si>
  <si>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</si>
  <si>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</si>
  <si>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</si>
  <si>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</si>
  <si>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</si>
  <si>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</si>
  <si>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</si>
  <si>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</si>
  <si>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</si>
  <si>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</si>
  <si>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</si>
  <si>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</si>
  <si>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</si>
  <si>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</si>
  <si>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</si>
  <si>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</si>
  <si>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</si>
  <si>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</si>
  <si>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</si>
  <si>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</si>
  <si>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</si>
  <si>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</si>
  <si>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</si>
  <si>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</si>
  <si>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</si>
  <si>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</si>
  <si>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</si>
  <si>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</si>
  <si>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</si>
  <si>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</si>
  <si>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</si>
  <si>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</si>
  <si>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</si>
  <si>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</si>
  <si>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</si>
  <si>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</si>
  <si>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</si>
  <si>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</si>
  <si>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</si>
  <si>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</si>
  <si>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</si>
  <si>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</si>
  <si>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</si>
  <si>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</si>
  <si>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</si>
  <si>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</si>
  <si>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</si>
  <si>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</si>
  <si>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</si>
  <si>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</si>
  <si>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</si>
  <si>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</si>
  <si>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</si>
  <si>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</si>
  <si>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</si>
  <si>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</si>
  <si>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</si>
  <si>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</si>
  <si>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</si>
  <si>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</si>
  <si>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</si>
  <si>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</si>
  <si>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</si>
  <si>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</si>
  <si>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</si>
  <si>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</si>
  <si>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</si>
  <si>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</si>
  <si>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</si>
  <si>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</si>
  <si>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</si>
  <si>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</si>
  <si>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</si>
  <si>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</si>
  <si>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</si>
  <si>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</si>
  <si>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</si>
  <si>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</si>
  <si>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</si>
  <si>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</si>
  <si>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</si>
  <si>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</si>
  <si>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</si>
  <si>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</si>
  <si>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</si>
  <si>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</si>
  <si>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</si>
  <si>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</si>
  <si>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</si>
  <si>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</si>
  <si>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</si>
  <si>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</si>
  <si>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</si>
  <si>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</si>
  <si>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</si>
  <si>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</si>
  <si>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</si>
  <si>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</si>
  <si>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</si>
  <si>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</si>
  <si>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</si>
  <si>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</si>
  <si>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</si>
  <si>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</si>
  <si>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</si>
  <si>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</si>
  <si>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</si>
  <si>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</si>
  <si>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</si>
  <si>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</si>
  <si>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</si>
  <si>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</si>
  <si>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</si>
  <si>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</si>
  <si>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</si>
  <si>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</si>
  <si>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</si>
  <si>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</si>
  <si>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</si>
  <si>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</si>
  <si>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</si>
  <si>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</si>
  <si>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</si>
  <si>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</si>
  <si>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</si>
  <si>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</si>
  <si>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</si>
  <si>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</si>
  <si>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</si>
  <si>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</si>
  <si>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</si>
  <si>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</si>
  <si>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</si>
  <si>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</si>
  <si>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</si>
  <si>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</si>
  <si>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</si>
  <si>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</si>
  <si>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</si>
  <si>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</si>
  <si>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</si>
  <si>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</si>
  <si>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</si>
  <si>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</si>
  <si>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</si>
  <si>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</si>
  <si>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</si>
  <si>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</si>
  <si>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</si>
  <si>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</si>
  <si>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</si>
  <si>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</si>
  <si>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</si>
  <si>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</si>
  <si>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</si>
  <si>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</si>
  <si>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</si>
  <si>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</si>
  <si>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</si>
  <si>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</si>
  <si>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</si>
  <si>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</si>
  <si>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</si>
  <si>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</si>
  <si>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</si>
  <si>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</si>
  <si>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</si>
  <si>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</si>
  <si>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</si>
  <si>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</si>
  <si>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</si>
  <si>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</si>
  <si>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</si>
  <si>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</si>
  <si>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</si>
  <si>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</si>
  <si>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</si>
  <si>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</si>
  <si>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</si>
  <si>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</si>
  <si>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</si>
  <si>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</si>
  <si>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</si>
  <si>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</si>
  <si>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</si>
  <si>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</si>
  <si>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</si>
  <si>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</si>
  <si>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</si>
  <si>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</si>
  <si>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</si>
  <si>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</si>
  <si>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</si>
  <si>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</si>
  <si>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</si>
  <si>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</si>
  <si>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</si>
  <si>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</si>
  <si>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</si>
  <si>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</si>
  <si>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</si>
  <si>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</si>
  <si>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</si>
  <si>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</si>
  <si>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</si>
  <si>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</si>
  <si>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</si>
  <si>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</si>
  <si>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</si>
  <si>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</si>
  <si>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</si>
  <si>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</si>
  <si>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</si>
  <si>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</si>
  <si>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</si>
  <si>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</si>
  <si>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</si>
  <si>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</si>
  <si>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</si>
  <si>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</si>
  <si>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</si>
  <si>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</si>
  <si>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</si>
  <si>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</si>
  <si>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</si>
  <si>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</si>
  <si>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</si>
  <si>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</si>
  <si>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</si>
  <si>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</si>
  <si>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</si>
  <si>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</si>
  <si>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</si>
  <si>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</si>
  <si>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</si>
  <si>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</si>
  <si>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</si>
  <si>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</si>
  <si>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</si>
  <si>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</si>
  <si>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</si>
  <si>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</si>
  <si>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</si>
  <si>
    <t>þ</t>
  </si>
  <si>
    <t>¨</t>
  </si>
  <si>
    <t>Nombre
d'extension(s)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</si>
</sst>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9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  <font>
      <sz val="11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9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3" fillId="8" borderId="27" xfId="0" applyFont="1" applyFill="1" applyBorder="1" applyAlignment="1">
      <alignment horizontal="center" vertical="center" wrapText="1"/>
    </xf>
    <xf numFmtId="0" fontId="28" fillId="6" borderId="14" xfId="0" applyFont="1" applyFill="1" applyBorder="1" applyAlignment="1">
      <alignment horizontal="center"/>
    </xf>
    <xf numFmtId="0" fontId="12" fillId="9" borderId="0" xfId="0" applyFont="1" applyFill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4" fillId="7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3" fillId="8" borderId="40" xfId="0" applyFont="1" applyFill="1" applyBorder="1" applyAlignment="1">
      <alignment horizontal="center" vertical="center" wrapText="1"/>
    </xf>
    <xf numFmtId="0" fontId="13" fillId="8" borderId="41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/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trlProps/ctrlProp1.xml><?xml version="1.0" encoding="utf-8"?>
<formControlPr xmlns="http://schemas.microsoft.com/office/spreadsheetml/2009/9/main" objectType="CheckBox" checked="Checked" fmlaLink="#REF!" lockText="1" noThreeD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569785</xdr:colOff>
      <xdr:row>2</xdr:row>
      <xdr:rowOff>122981</xdr:rowOff>
    </xdr:from>
    <xdr:to>
      <xdr:col>16</xdr:col>
      <xdr:colOff>2037626</xdr:colOff>
      <xdr:row>4</xdr:row>
      <xdr:rowOff>168564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521874" y="810228"/>
          <a:ext cx="1467841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58</xdr:row>
          <xdr:rowOff>190500</xdr:rowOff>
        </xdr:from>
        <xdr:to>
          <xdr:col>8</xdr:col>
          <xdr:colOff>762000</xdr:colOff>
          <xdr:row>60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0</xdr:colOff>
      <xdr:row>19</xdr:row>
      <xdr:rowOff>0</xdr:rowOff>
    </xdr:from>
    <xdr:to>
      <xdr:col>8</xdr:col>
      <xdr:colOff>0</xdr:colOff>
      <xdr:row>20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1988B6-8ECF-4AF3-ACA1-F1A19D3833D2}"/>
            </a:ext>
          </a:extLst>
        </xdr:cNvPr>
        <xdr:cNvSpPr txBox="1"/>
      </xdr:nvSpPr>
      <xdr:spPr>
        <a:xfrm>
          <a:off x="4087310" y="3580918"/>
          <a:ext cx="5341234" cy="192911"/>
        </a:xfrm>
        <a:prstGeom prst="rect">
          <a:avLst/>
        </a:prstGeom>
        <a:solidFill>
          <a:srgbClr val="366092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Cylindre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781050</xdr:colOff>
          <xdr:row>23</xdr:row>
          <xdr:rowOff>0</xdr:rowOff>
        </xdr:from>
        <xdr:to>
          <xdr:col>12</xdr:col>
          <xdr:colOff>9525</xdr:colOff>
          <xdr:row>24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C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D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E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1F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22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4">
    <pageSetUpPr fitToPage="1"/>
  </sheetPr>
  <dimension ref="B2:C36"/>
  <sheetViews>
    <sheetView workbookViewId="0"/>
  </sheetViews>
  <sheetFormatPr baseColWidth="10" defaultRowHeight="15"/>
  <cols>
    <col min="1" max="1" width="3" customWidth="1"/>
    <col min="2" max="2" width="35.140625" bestFit="1" customWidth="1"/>
    <col min="3" max="3" width="30.7109375" customWidth="1"/>
    <col min="4" max="4" width="2.85546875" customWidth="1"/>
  </cols>
  <sheetData>
    <row r="2" spans="2:3">
      <c r="B2" s="171" t="s">
        <v>185</v>
      </c>
      <c r="C2" s="171"/>
    </row>
    <row r="4" spans="2:3">
      <c r="B4" s="171" t="s">
        <v>187</v>
      </c>
      <c r="C4" s="171"/>
    </row>
    <row r="6" spans="2:3">
      <c r="B6" s="105" t="s">
        <v>76</v>
      </c>
      <c r="C6" s="75">
        <v>0.5</v>
      </c>
    </row>
    <row r="7" spans="2:3">
      <c r="B7" s="105"/>
      <c r="C7" s="65"/>
    </row>
    <row r="8" spans="2:3">
      <c r="B8" s="105" t="s">
        <v>77</v>
      </c>
      <c r="C8" s="76" t="s">
        <v>17</v>
      </c>
    </row>
    <row r="9" spans="2:3">
      <c r="B9" s="105" t="s">
        <v>79</v>
      </c>
      <c r="C9" s="76" t="s">
        <v>70</v>
      </c>
    </row>
    <row r="10" spans="2:3" s="63" customFormat="1" hidden="1">
      <c r="B10" s="105" t="s">
        <v>192</v>
      </c>
      <c r="C10" s="109">
        <f>+IF($C$9=6,PV_6_goupille,IF($C$9=7,PV_7_goupille,0))</f>
        <v>0</v>
      </c>
    </row>
    <row r="11" spans="2:3">
      <c r="B11" s="105" t="s">
        <v>78</v>
      </c>
      <c r="C11" s="76" t="s">
        <v>50</v>
      </c>
    </row>
    <row r="12" spans="2:3" s="63" customFormat="1" hidden="1">
      <c r="B12" s="105" t="s">
        <v>193</v>
      </c>
      <c r="C12" s="109">
        <f>+IF($C$11="PG simple",PV_PGsimple,IF($C$11="PG/PP",PV_PGPP,0))</f>
        <v>0</v>
      </c>
    </row>
    <row r="13" spans="2:3" s="63" customFormat="1">
      <c r="B13" s="105"/>
      <c r="C13" s="110"/>
    </row>
    <row r="14" spans="2:3">
      <c r="B14" s="105" t="s">
        <v>16</v>
      </c>
      <c r="C14" s="76" t="s">
        <v>68</v>
      </c>
    </row>
    <row r="15" spans="2:3">
      <c r="B15" s="105" t="s">
        <v>181</v>
      </c>
      <c r="C15" s="76" t="s">
        <v>96</v>
      </c>
    </row>
    <row r="16" spans="2:3">
      <c r="B16" s="105" t="s">
        <v>15</v>
      </c>
      <c r="C16" s="76" t="s">
        <v>96</v>
      </c>
    </row>
    <row r="17" spans="2:3" s="63" customFormat="1" hidden="1">
      <c r="B17" s="105" t="s">
        <v>13</v>
      </c>
      <c r="C17" s="109">
        <f>+IF(AND(C14="Oui",C16="Oui"),PV_plusde6mois,0)</f>
        <v>0</v>
      </c>
    </row>
    <row r="19" spans="2:3">
      <c r="B19" s="171" t="s">
        <v>186</v>
      </c>
      <c r="C19" s="171"/>
    </row>
    <row r="21" spans="2:3">
      <c r="B21" s="106" t="s">
        <v>8</v>
      </c>
      <c r="C21" s="76" t="s">
        <v>18</v>
      </c>
    </row>
    <row r="22" spans="2:3">
      <c r="B22" s="106" t="s">
        <v>9</v>
      </c>
      <c r="C22" s="168">
        <v>31.5</v>
      </c>
    </row>
    <row r="23" spans="2:3">
      <c r="B23" s="106" t="s">
        <v>27</v>
      </c>
      <c r="C23" s="76">
        <v>31.5</v>
      </c>
    </row>
    <row r="24" spans="2:3" s="63" customFormat="1" hidden="1">
      <c r="B24" s="107" t="s">
        <v>49</v>
      </c>
      <c r="C24" s="108">
        <f>+VLOOKUP(CONCATENATE(MIN($C$22,$C$23),MAX($C$22,$C$23)),bdd_concat_extensions,2,FALSE)</f>
        <v>0</v>
      </c>
    </row>
    <row r="25" spans="2:3">
      <c r="B25" s="106" t="s">
        <v>10</v>
      </c>
      <c r="C25" s="76" t="s">
        <v>168</v>
      </c>
    </row>
    <row r="26" spans="2:3" s="63" customFormat="1" hidden="1">
      <c r="B26" s="107" t="s">
        <v>44</v>
      </c>
      <c r="C26" s="109">
        <f>+INDEX(bdd_PV_finition_cyl,MATCH($C$25,liste_finitions,0),MATCH($C$21,Finitions!$C$2:$E$2,0))</f>
        <v>0</v>
      </c>
    </row>
    <row r="27" spans="2:3">
      <c r="B27" s="106" t="s">
        <v>12</v>
      </c>
      <c r="C27" s="76" t="s">
        <v>96</v>
      </c>
    </row>
    <row r="28" spans="2:3" s="63" customFormat="1" hidden="1">
      <c r="B28" s="107" t="s">
        <v>191</v>
      </c>
      <c r="C28" s="109">
        <f>+IF(ISERROR(IF($C$21="Bouton",VLOOKUP($C$27,bdd_PV_bouton,3,FALSE),0)),0,IF($C$21="Bouton",VLOOKUP($C$27,bdd_PV_bouton,3,FALSE),0))</f>
        <v>0</v>
      </c>
    </row>
    <row r="30" spans="2:3">
      <c r="B30" s="106" t="s">
        <v>188</v>
      </c>
      <c r="C30" s="116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1" t="s">
        <v>189</v>
      </c>
      <c r="C32" s="171"/>
    </row>
    <row r="34" spans="2:3">
      <c r="B34" s="106" t="s">
        <v>190</v>
      </c>
      <c r="C34" s="76" t="s">
        <v>203</v>
      </c>
    </row>
    <row r="36" spans="2:3">
      <c r="B36" s="106" t="s">
        <v>188</v>
      </c>
      <c r="C36" s="116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 xr:uid="{00000000-0002-0000-0000-000000000000}">
      <formula1>liste_systemes</formula1>
    </dataValidation>
    <dataValidation type="list" errorStyle="warning" showInputMessage="1" showErrorMessage="1" errorTitle="Donnée non valide" error="Veuillez svp renseigner un profil existant." sqref="C9" xr:uid="{00000000-0002-0000-0000-000001000000}">
      <formula1>liste_goupille</formula1>
    </dataValidation>
    <dataValidation type="list" showInputMessage="1" showErrorMessage="1" sqref="C14" xr:uid="{00000000-0002-0000-0000-000002000000}">
      <formula1>"Oui,Non"</formula1>
    </dataValidation>
    <dataValidation type="list" showInputMessage="1" showErrorMessage="1" sqref="C15:C16" xr:uid="{00000000-0002-0000-0000-000003000000}">
      <formula1>IF($C$14="Non",liste_NA,liste_ouinon)</formula1>
    </dataValidation>
    <dataValidation type="list" allowBlank="1" showInputMessage="1" showErrorMessage="1" sqref="C21" xr:uid="{00000000-0002-0000-0000-000004000000}">
      <formula1>liste_cylindres</formula1>
    </dataValidation>
    <dataValidation type="list" showInputMessage="1" showErrorMessage="1" sqref="C22" xr:uid="{00000000-0002-0000-0000-000005000000}">
      <formula1>IF(C21="Demi-cylindre",liste_10,liste_dim_int)</formula1>
    </dataValidation>
    <dataValidation type="list" allowBlank="1" showInputMessage="1" showErrorMessage="1" sqref="C23" xr:uid="{00000000-0002-0000-0000-000006000000}">
      <formula1>IF(XFD23="Clé",liste_NA,liste_dim_ext)</formula1>
    </dataValidation>
    <dataValidation type="list" allowBlank="1" showInputMessage="1" showErrorMessage="1" sqref="C25" xr:uid="{00000000-0002-0000-0000-000007000000}">
      <formula1>liste_finitions</formula1>
    </dataValidation>
    <dataValidation type="list" allowBlank="1" showInputMessage="1" showErrorMessage="1" sqref="C27" xr:uid="{00000000-0002-0000-0000-000008000000}">
      <formula1>IF($C$21="Bouton",liste_boutons,liste_NA)</formula1>
    </dataValidation>
    <dataValidation type="list" allowBlank="1" showInputMessage="1" showErrorMessage="1" sqref="C34" xr:uid="{00000000-0002-0000-0000-000009000000}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 xr:uid="{00000000-0002-0000-0000-00000A000000}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B2:T60"/>
  <sheetViews>
    <sheetView tabSelected="1" topLeftCell="E16" zoomScale="79" zoomScaleNormal="90" workbookViewId="0">
      <selection activeCell="I42" sqref="I42"/>
    </sheetView>
  </sheetViews>
  <sheetFormatPr baseColWidth="10" defaultColWidth="11.5703125" defaultRowHeight="15"/>
  <cols>
    <col min="1" max="1" width="3.140625" style="64" customWidth="1"/>
    <col min="2" max="3" width="11.5703125" style="64" customWidth="1"/>
    <col min="4" max="4" width="35" style="64" customWidth="1"/>
    <col min="5" max="5" width="14.28515625" style="64" customWidth="1"/>
    <col min="6" max="6" width="16.140625" style="64" customWidth="1"/>
    <col min="7" max="7" width="28.7109375" style="64" customWidth="1"/>
    <col min="8" max="8" width="16.42578125" style="64" bestFit="1" customWidth="1"/>
    <col min="9" max="9" width="14.85546875" style="64" customWidth="1"/>
    <col min="10" max="10" width="15.42578125" style="64" customWidth="1"/>
    <col min="11" max="11" width="14.28515625" style="64" customWidth="1"/>
    <col min="12" max="12" width="13.5703125" style="64" customWidth="1"/>
    <col min="13" max="14" width="14.28515625" style="64" customWidth="1"/>
    <col min="15" max="15" width="14.28515625" style="64" customWidth="1" collapsed="1"/>
    <col min="16" max="16" width="16.42578125" style="64" customWidth="1"/>
    <col min="17" max="17" width="31.42578125" style="64" customWidth="1"/>
    <col min="18" max="18" width="14.28515625" style="64" hidden="1" customWidth="1"/>
    <col min="19" max="20" width="11.5703125" style="64" hidden="1" customWidth="1"/>
    <col min="21" max="16384" width="11.5703125" style="64"/>
  </cols>
  <sheetData>
    <row r="2" spans="2:17" s="90" customFormat="1" ht="39.6" customHeight="1">
      <c r="B2" s="176" t="s">
        <v>167</v>
      </c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8"/>
    </row>
    <row r="4" spans="2:17">
      <c r="D4" s="165" t="s">
        <v>226</v>
      </c>
      <c r="E4" s="175"/>
      <c r="F4" s="175"/>
    </row>
    <row r="5" spans="2:17">
      <c r="D5" s="165" t="s">
        <v>227</v>
      </c>
      <c r="E5" s="175"/>
      <c r="F5" s="175"/>
    </row>
    <row r="6" spans="2:17">
      <c r="D6" s="165" t="s">
        <v>228</v>
      </c>
      <c r="E6" s="175"/>
      <c r="F6" s="175"/>
    </row>
    <row r="8" spans="2:17" s="65" customFormat="1">
      <c r="D8" s="71" t="s">
        <v>76</v>
      </c>
      <c r="E8" s="75">
        <v>0.5</v>
      </c>
      <c r="G8" s="71"/>
    </row>
    <row r="9" spans="2:17" s="65" customFormat="1">
      <c r="D9" s="71"/>
      <c r="G9" s="71"/>
    </row>
    <row r="10" spans="2:17" s="65" customFormat="1">
      <c r="D10" s="71" t="s">
        <v>77</v>
      </c>
      <c r="E10" s="76" t="s">
        <v>17</v>
      </c>
      <c r="F10" s="166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17" s="65" customFormat="1">
      <c r="D11" s="71" t="s">
        <v>79</v>
      </c>
      <c r="E11" s="76" t="s">
        <v>70</v>
      </c>
    </row>
    <row r="12" spans="2:17" s="65" customFormat="1" hidden="1">
      <c r="D12" s="71" t="s">
        <v>192</v>
      </c>
      <c r="E12" s="113">
        <f>+IF(devis_goupille=6,PV_6_goupille,IF(devis_goupille=7,PV_7_goupille,0))</f>
        <v>0</v>
      </c>
    </row>
    <row r="13" spans="2:17" s="65" customFormat="1">
      <c r="D13" s="71" t="s">
        <v>78</v>
      </c>
      <c r="E13" s="76" t="s">
        <v>50</v>
      </c>
    </row>
    <row r="14" spans="2:17" s="65" customFormat="1" hidden="1">
      <c r="D14" s="71" t="s">
        <v>193</v>
      </c>
      <c r="E14" s="113">
        <f>+IF(devis_systeme="PG simple",PV_PGsimple,IF(devis_systeme="PG/PP",PV_PGPP,0))</f>
        <v>0</v>
      </c>
    </row>
    <row r="15" spans="2:17" s="65" customFormat="1">
      <c r="D15" s="71"/>
    </row>
    <row r="16" spans="2:17" s="65" customFormat="1">
      <c r="D16" s="71" t="s">
        <v>16</v>
      </c>
      <c r="E16" s="76" t="s">
        <v>68</v>
      </c>
    </row>
    <row r="17" spans="2:20" s="65" customFormat="1">
      <c r="D17" s="71" t="s">
        <v>181</v>
      </c>
      <c r="E17" s="76" t="s">
        <v>96</v>
      </c>
    </row>
    <row r="18" spans="2:20" s="65" customFormat="1">
      <c r="D18" s="71" t="s">
        <v>15</v>
      </c>
      <c r="E18" s="76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</row>
    <row r="20" spans="2:20">
      <c r="B20" s="179" t="s">
        <v>71</v>
      </c>
      <c r="C20" s="172" t="s">
        <v>98</v>
      </c>
      <c r="D20" s="225" t="s">
        <v>99</v>
      </c>
      <c r="E20" s="228"/>
      <c r="F20" s="228"/>
      <c r="G20" s="228"/>
      <c r="H20" s="228"/>
      <c r="I20" s="228"/>
      <c r="J20" s="172" t="s">
        <v>256</v>
      </c>
      <c r="K20" s="172" t="s">
        <v>197</v>
      </c>
      <c r="L20" s="172" t="s">
        <v>183</v>
      </c>
      <c r="M20" s="173" t="s">
        <v>66</v>
      </c>
      <c r="N20" s="173" t="s">
        <v>65</v>
      </c>
      <c r="O20" s="172" t="s">
        <v>184</v>
      </c>
      <c r="P20" s="172" t="s">
        <v>169</v>
      </c>
      <c r="Q20" s="173" t="s">
        <v>80</v>
      </c>
      <c r="R20" s="226" t="s">
        <v>253</v>
      </c>
      <c r="S20" s="172" t="s">
        <v>44</v>
      </c>
      <c r="T20" s="172" t="s">
        <v>69</v>
      </c>
    </row>
    <row r="21" spans="2:20" s="67" customFormat="1" ht="65.25" customHeight="1">
      <c r="B21" s="179"/>
      <c r="C21" s="172"/>
      <c r="D21" s="172"/>
      <c r="E21" s="169" t="s">
        <v>9</v>
      </c>
      <c r="F21" s="169" t="s">
        <v>27</v>
      </c>
      <c r="G21" s="169" t="s">
        <v>10</v>
      </c>
      <c r="H21" s="227" t="s">
        <v>12</v>
      </c>
      <c r="I21" s="227" t="s">
        <v>252</v>
      </c>
      <c r="J21" s="172"/>
      <c r="K21" s="172"/>
      <c r="L21" s="172"/>
      <c r="M21" s="174"/>
      <c r="N21" s="174"/>
      <c r="O21" s="172"/>
      <c r="P21" s="172"/>
      <c r="Q21" s="174"/>
      <c r="R21" s="174"/>
      <c r="S21" s="172"/>
      <c r="T21" s="172"/>
    </row>
    <row r="22" spans="2:20" s="68" customFormat="1">
      <c r="B22" s="74"/>
      <c r="C22" s="74"/>
      <c r="D22" s="74"/>
      <c r="E22" s="74"/>
      <c r="F22" s="167"/>
      <c r="G22" s="74"/>
      <c r="H22" s="74"/>
      <c r="I22" s="170" t="s">
        <v>254</v>
      </c>
      <c r="J22" s="66" t="str">
        <f>IF(D22="","",IF(C22="Clé","NA",VLOOKUP(CONCATENATE(MIN(E22,F22),MAX(E22,F22)),bdd_concat_extensions,2,FALSE)))</f>
        <v/>
      </c>
      <c r="K22" s="66" t="str">
        <f>+IF(D22="","",IF(C22="Cylindre",IF(J22&lt;11,J22*cout_extension_011,J22*cout_extension_1218),0))</f>
        <v/>
      </c>
      <c r="L22" s="117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R22=FALSE,0,devis_PV_systeme)+K22+S22+T22)+M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R22=FALSE,0,devis_PV_systeme)+K22+S22+T22)+M22)*(1+IF(AND(devis_extension_on="Oui",devis_initiateur_on="Non"),PV_non_initiateur,0))))</f>
        <v/>
      </c>
      <c r="M22" s="117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N22" s="117" t="str">
        <f t="shared" ref="N22" si="0">+IF(L22="","",IF(AND(devis_extension_on="Oui",devis_initiateur_on="Non"),L22/(1+PV_non_initiateur)*PV_non_initiateur,0))</f>
        <v/>
      </c>
      <c r="O22" s="117" t="str">
        <f t="shared" ref="O22:O28" si="1">IF(L22="","",L22*(1-devis_taux_remise))</f>
        <v/>
      </c>
      <c r="P22" s="117" t="str">
        <f>IF(L22="","",B22*O22)</f>
        <v/>
      </c>
      <c r="Q22" s="118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  <c r="R22" s="66" t="b">
        <f>I22=CHAR(254)</f>
        <v>1</v>
      </c>
      <c r="S22" s="73" t="str">
        <f>+IF(D22="","",IF(C22="Cylindre",INDEX(bdd_PV_finition_cyl,MATCH(G22,liste_finitions,0),MATCH(D22,Finitions!$C$2:$E$2,0)),0))</f>
        <v/>
      </c>
      <c r="T22" s="73" t="str">
        <f>+IF(D22="","",IF(D22="Bouton",VLOOKUP(H22,bdd_PV_bouton,3,FALSE),0))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170" t="s">
        <v>254</v>
      </c>
      <c r="J23" s="66" t="str">
        <f>IF(D23="","",IF(C23="Clé","NA",VLOOKUP(CONCATENATE(MIN(E23,F23),MAX(E23,F23)),bdd_concat_extensions,2,FALSE)))</f>
        <v/>
      </c>
      <c r="K23" s="66" t="str">
        <f>+IF(D23="","",IF(C23="Cylindre",IF(J23&lt;11,J23*cout_extension_011,J23*cout_extension_1218),0))</f>
        <v/>
      </c>
      <c r="L23" s="117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R23=FALSE,0,devis_PV_systeme)+K23+S23+T23)+M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R23=FALSE,0,devis_PV_systeme)+K23+S23+T23)+M23)*(1+IF(AND(devis_extension_on="Oui",devis_initiateur_on="Non"),PV_non_initiateur,0))))</f>
        <v/>
      </c>
      <c r="M23" s="117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N23" s="117" t="str">
        <f t="shared" ref="N23:N28" si="2">+IF(L23="","",IF(AND(devis_extension_on="Oui",devis_initiateur_on="Non"),L23/(1+PV_non_initiateur)*PV_non_initiateur,0))</f>
        <v/>
      </c>
      <c r="O23" s="117" t="str">
        <f t="shared" si="1"/>
        <v/>
      </c>
      <c r="P23" s="117" t="str">
        <f>IF(L23="","",B23*O23)</f>
        <v/>
      </c>
      <c r="Q23" s="118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  <c r="R23" s="66" t="b">
        <f t="shared" ref="R23:R30" si="3">I23=CHAR(254)</f>
        <v>1</v>
      </c>
      <c r="S23" s="73" t="str">
        <f>+IF(D23="","",IF(C23="Cylindre",INDEX(bdd_PV_finition_cyl,MATCH(G23,liste_finitions,0),MATCH(D23,Finitions!$C$2:$E$2,0)),0))</f>
        <v/>
      </c>
      <c r="T23" s="73" t="str">
        <f>+IF(D23="","",IF(D23="Bouton",VLOOKUP(H23,bdd_PV_bouton,3,FALSE),0))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170" t="s">
        <v>255</v>
      </c>
      <c r="J24" s="66" t="str">
        <f>IF(D24="","",IF(C24="Clé","NA",VLOOKUP(CONCATENATE(MIN(E24,F24),MAX(E24,F24)),bdd_concat_extensions,2,FALSE)))</f>
        <v/>
      </c>
      <c r="K24" s="66" t="str">
        <f>+IF(D24="","",IF(C24="Cylindre",IF(J24&lt;11,J24*cout_extension_011,J24*cout_extension_1218),0))</f>
        <v/>
      </c>
      <c r="L24" s="117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R24=FALSE,0,devis_PV_systeme)+K24+S24+T24)+M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R24=FALSE,0,devis_PV_systeme)+K24+S24+T24)+M24)*(1+IF(AND(devis_extension_on="Oui",devis_initiateur_on="Non"),PV_non_initiateur,0))))</f>
        <v/>
      </c>
      <c r="M24" s="117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N24" s="117" t="str">
        <f t="shared" si="2"/>
        <v/>
      </c>
      <c r="O24" s="117" t="str">
        <f t="shared" si="1"/>
        <v/>
      </c>
      <c r="P24" s="117" t="str">
        <f>IF(L24="","",B24*O24)</f>
        <v/>
      </c>
      <c r="Q24" s="118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  <c r="R24" s="66" t="b">
        <f t="shared" si="3"/>
        <v>0</v>
      </c>
      <c r="S24" s="73" t="str">
        <f>+IF(D24="","",IF(C24="Cylindre",INDEX(bdd_PV_finition_cyl,MATCH(G24,liste_finitions,0),MATCH(D24,Finitions!$C$2:$E$2,0)),0))</f>
        <v/>
      </c>
      <c r="T24" s="73" t="str">
        <f>+IF(D24="","",IF(D24="Bouton",VLOOKUP(H24,bdd_PV_bouton,3,FALSE),0))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170" t="s">
        <v>255</v>
      </c>
      <c r="J25" s="66" t="str">
        <f>IF(D25="","",IF(C25="Clé","NA",VLOOKUP(CONCATENATE(MIN(E25,F25),MAX(E25,F25)),bdd_concat_extensions,2,FALSE)))</f>
        <v/>
      </c>
      <c r="K25" s="66" t="str">
        <f>+IF(D25="","",IF(C25="Cylindre",IF(J25&lt;11,J25*cout_extension_011,J25*cout_extension_1218),0))</f>
        <v/>
      </c>
      <c r="L25" s="117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R25=FALSE,0,devis_PV_systeme)+K25+S25+T25)+M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R25=FALSE,0,devis_PV_systeme)+K25+S25+T25)+M25)*(1+IF(AND(devis_extension_on="Oui",devis_initiateur_on="Non"),PV_non_initiateur,0))))</f>
        <v/>
      </c>
      <c r="M25" s="117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N25" s="117" t="str">
        <f t="shared" si="2"/>
        <v/>
      </c>
      <c r="O25" s="117" t="str">
        <f t="shared" si="1"/>
        <v/>
      </c>
      <c r="P25" s="117" t="str">
        <f>IF(L25="","",B25*O25)</f>
        <v/>
      </c>
      <c r="Q25" s="118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  <c r="R25" s="66" t="b">
        <f t="shared" si="3"/>
        <v>0</v>
      </c>
      <c r="S25" s="73" t="str">
        <f>+IF(D25="","",IF(C25="Cylindre",INDEX(bdd_PV_finition_cyl,MATCH(G25,liste_finitions,0),MATCH(D25,Finitions!$C$2:$E$2,0)),0))</f>
        <v/>
      </c>
      <c r="T25" s="73" t="str">
        <f>+IF(D25="","",IF(D25="Bouton",VLOOKUP(H25,bdd_PV_bouton,3,FALSE),0))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170" t="s">
        <v>255</v>
      </c>
      <c r="J26" s="66" t="str">
        <f>IF(D26="","",IF(C26="Clé","NA",VLOOKUP(CONCATENATE(MIN(E26,F26),MAX(E26,F26)),bdd_concat_extensions,2,FALSE)))</f>
        <v/>
      </c>
      <c r="K26" s="66" t="str">
        <f>+IF(D26="","",IF(C26="Cylindre",IF(J26&lt;11,J26*cout_extension_011,J26*cout_extension_1218),0))</f>
        <v/>
      </c>
      <c r="L26" s="117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R26=FALSE,0,devis_PV_systeme)+K26+S26+T26)+M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R26=FALSE,0,devis_PV_systeme)+K26+S26+T26)+M26)*(1+IF(AND(devis_extension_on="Oui",devis_initiateur_on="Non"),PV_non_initiateur,0))))</f>
        <v/>
      </c>
      <c r="M26" s="117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N26" s="117" t="str">
        <f t="shared" si="2"/>
        <v/>
      </c>
      <c r="O26" s="117" t="str">
        <f t="shared" si="1"/>
        <v/>
      </c>
      <c r="P26" s="117" t="str">
        <f>IF(L26="","",B26*O26)</f>
        <v/>
      </c>
      <c r="Q26" s="118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  <c r="R26" s="66" t="b">
        <f t="shared" si="3"/>
        <v>0</v>
      </c>
      <c r="S26" s="73" t="str">
        <f>+IF(D26="","",IF(C26="Cylindre",INDEX(bdd_PV_finition_cyl,MATCH(G26,liste_finitions,0),MATCH(D26,Finitions!$C$2:$E$2,0)),0))</f>
        <v/>
      </c>
      <c r="T26" s="73" t="str">
        <f>+IF(D26="","",IF(D26="Bouton",VLOOKUP(H26,bdd_PV_bouton,3,FALSE),0))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170" t="s">
        <v>255</v>
      </c>
      <c r="J27" s="66" t="str">
        <f>IF(D27="","",IF(C27="Clé","NA",VLOOKUP(CONCATENATE(MIN(E27,F27),MAX(E27,F27)),bdd_concat_extensions,2,FALSE)))</f>
        <v/>
      </c>
      <c r="K27" s="66" t="str">
        <f>+IF(D27="","",IF(C27="Cylindre",IF(J27&lt;11,J27*cout_extension_011,J27*cout_extension_1218),0))</f>
        <v/>
      </c>
      <c r="L27" s="117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R27=FALSE,0,devis_PV_systeme)+K27+S27+T27)+M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R27=FALSE,0,devis_PV_systeme)+K27+S27+T27)+M27)*(1+IF(AND(devis_extension_on="Oui",devis_initiateur_on="Non"),PV_non_initiateur,0))))</f>
        <v/>
      </c>
      <c r="M27" s="117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N27" s="117" t="str">
        <f t="shared" si="2"/>
        <v/>
      </c>
      <c r="O27" s="117" t="str">
        <f t="shared" si="1"/>
        <v/>
      </c>
      <c r="P27" s="117" t="str">
        <f>IF(L27="","",B27*O27)</f>
        <v/>
      </c>
      <c r="Q27" s="118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  <c r="R27" s="66" t="b">
        <f t="shared" si="3"/>
        <v>0</v>
      </c>
      <c r="S27" s="73" t="str">
        <f>+IF(D27="","",IF(C27="Cylindre",INDEX(bdd_PV_finition_cyl,MATCH(G27,liste_finitions,0),MATCH(D27,Finitions!$C$2:$E$2,0)),0))</f>
        <v/>
      </c>
      <c r="T27" s="73" t="str">
        <f>+IF(D27="","",IF(D27="Bouton",VLOOKUP(H27,bdd_PV_bouton,3,FALSE),0))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170" t="s">
        <v>255</v>
      </c>
      <c r="J28" s="66" t="str">
        <f>IF(D28="","",IF(C28="Clé","NA",VLOOKUP(CONCATENATE(MIN(E28,F28),MAX(E28,F28)),bdd_concat_extensions,2,FALSE)))</f>
        <v/>
      </c>
      <c r="K28" s="66" t="str">
        <f>+IF(D28="","",IF(C28="Cylindre",IF(J28&lt;11,J28*cout_extension_011,J28*cout_extension_1218),0))</f>
        <v/>
      </c>
      <c r="L28" s="117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R28=FALSE,0,devis_PV_systeme)+K28+S28+T28)+M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R28=FALSE,0,devis_PV_systeme)+K28+S28+T28)+M28)*(1+IF(AND(devis_extension_on="Oui",devis_initiateur_on="Non"),PV_non_initiateur,0))))</f>
        <v/>
      </c>
      <c r="M28" s="117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N28" s="117" t="str">
        <f t="shared" si="2"/>
        <v/>
      </c>
      <c r="O28" s="117" t="str">
        <f t="shared" si="1"/>
        <v/>
      </c>
      <c r="P28" s="117" t="str">
        <f>IF(L28="","",B28*O28)</f>
        <v/>
      </c>
      <c r="Q28" s="118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  <c r="R28" s="66" t="b">
        <f t="shared" si="3"/>
        <v>0</v>
      </c>
      <c r="S28" s="73" t="str">
        <f>+IF(D28="","",IF(C28="Cylindre",INDEX(bdd_PV_finition_cyl,MATCH(G28,liste_finitions,0),MATCH(D28,Finitions!$C$2:$E$2,0)),0))</f>
        <v/>
      </c>
      <c r="T28" s="73" t="str">
        <f>+IF(D28="","",IF(D28="Bouton",VLOOKUP(H28,bdd_PV_bouton,3,FALSE),0))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170" t="s">
        <v>255</v>
      </c>
      <c r="J29" s="66"/>
      <c r="K29" s="66"/>
      <c r="L29" s="117"/>
      <c r="M29" s="117"/>
      <c r="N29" s="117"/>
      <c r="O29" s="117"/>
      <c r="P29" s="117"/>
      <c r="Q29" s="118"/>
      <c r="R29" s="66" t="b">
        <f t="shared" si="3"/>
        <v>0</v>
      </c>
      <c r="S29" s="73"/>
      <c r="T29" s="73"/>
    </row>
    <row r="30" spans="2:20" s="68" customFormat="1">
      <c r="B30" s="74"/>
      <c r="C30" s="74"/>
      <c r="D30" s="74"/>
      <c r="E30" s="74"/>
      <c r="F30" s="74"/>
      <c r="G30" s="74"/>
      <c r="H30" s="74"/>
      <c r="I30" s="170" t="s">
        <v>255</v>
      </c>
      <c r="J30" s="66" t="str">
        <f>IF(D30="","",IF(C30="Clé","NA",VLOOKUP(CONCATENATE(MIN(E30,F30),MAX(E30,F30)),bdd_concat_extensions,2,FALSE)))</f>
        <v/>
      </c>
      <c r="K30" s="66" t="str">
        <f>+IF(D30="","",IF(C30="Cylindre",IF(J30&lt;11,J30*cout_extension_011,J30*cout_extension_1218),0))</f>
        <v/>
      </c>
      <c r="L30" s="117" t="str">
        <f>IF(ISERROR(IF(D30="","",(IF(C30="Clé",INDEX(bdd_prix_cle_profil,MATCH(devis_profil,data_src!$B$63:$B$73,0),MATCH(D30,data_src!$C$62:$E$62,0)),INDEX(bdd_prix_base_profil,MATCH(devis_profil,data_src!$B$23:$B$33,0),MATCH(D30,data_src!$C$22:$E$22,0))+devis_PV_goupille+IF(R30=FALSE,0,devis_PV_systeme)+K30+S30+T30)+M30)*(1+IF(AND(devis_extension_on="Oui",devis_initiateur_on="Non"),PV_non_initiateur,0)))),"",IF(D30="","",(IF(C30="Clé",INDEX(bdd_prix_cle_profil,MATCH(devis_profil,data_src!$B$63:$B$73,0),MATCH(D30,data_src!$C$62:$E$62,0)),INDEX(bdd_prix_base_profil,MATCH(devis_profil,data_src!$B$23:$B$33,0),MATCH(D30,data_src!$C$22:$E$22,0))+devis_PV_goupille+IF(R30=FALSE,0,devis_PV_systeme)+K30+S30+T30)+M30)*(1+IF(AND(devis_extension_on="Oui",devis_initiateur_on="Non"),PV_non_initiateur,0))))</f>
        <v/>
      </c>
      <c r="M30" s="117" t="str">
        <f>IF(D30="","",IF(ISERROR(IF(AND(devis_extension_on="Oui",devis_plusde6mois_on="Oui"),IF(C30="Cylindre",PV_plusde6mois,IF(AND(C30="Clé",D30&lt;&gt;"Clé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cylindre"),prix_cle_plusde6mois-INDEX(bdd_prix_cle_profil,MATCH(devis_profil,data_src!$B$63:$B$73,0),MATCH(D30,data_src!$C$62:$E$62,0)),0)),0)),0,IF(AND(devis_extension_on="Oui",devis_plusde6mois_on="Oui"),IF(C30="Cylindre",PV_plusde6mois,IF(AND(C30="Clé",D30&lt;&gt;"Clé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cylindre"),prix_cle_plusde6mois-INDEX(bdd_prix_cle_profil,MATCH(devis_profil,data_src!$B$63:$B$73,0),MATCH(D30,data_src!$C$62:$E$62,0)),0)),0)))</f>
        <v/>
      </c>
      <c r="N30" s="117" t="str">
        <f t="shared" ref="N30" si="4">+IF(L30="","",IF(AND(devis_extension_on="Oui",devis_initiateur_on="Non"),L30/(1+PV_non_initiateur)*PV_non_initiateur,0))</f>
        <v/>
      </c>
      <c r="O30" s="117" t="str">
        <f t="shared" ref="O30" si="5">IF(L30="","",L30*(1-devis_taux_remise))</f>
        <v/>
      </c>
      <c r="P30" s="117" t="str">
        <f>IF(L30="","",B30*O30)</f>
        <v/>
      </c>
      <c r="Q30" s="118" t="str">
        <f>IF(D30="","",IF(ISERROR(IF(D30="","",IF(C30="Clé",IF(AND(devis_extension_on="Oui",devis_plusde6mois_on="Oui",D30&lt;&gt;"Clé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")))),"",IF(D30="","",IF(C30="Clé",IF(AND(devis_extension_on="Oui",devis_plusde6mois_on="Oui",D30&lt;&gt;"Clé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")))))</f>
        <v/>
      </c>
      <c r="R30" s="66" t="b">
        <f t="shared" si="3"/>
        <v>0</v>
      </c>
      <c r="S30" s="73" t="str">
        <f>+IF(D30="","",IF(C30="Cylindre",INDEX(bdd_PV_finition_cyl,MATCH(G30,liste_finitions,0),MATCH(D30,Finitions!$C$2:$E$2,0)),0))</f>
        <v/>
      </c>
      <c r="T30" s="73" t="str">
        <f>+IF(D30="","",IF(D30="Bouton",VLOOKUP(H30,bdd_PV_bouton,3,FALSE),0))</f>
        <v/>
      </c>
    </row>
    <row r="31" spans="2:20" s="68" customFormat="1" ht="15.75" thickBot="1">
      <c r="L31" s="69"/>
      <c r="M31" s="120">
        <f>SUM(L22:L29)</f>
        <v>0</v>
      </c>
      <c r="N31" s="120">
        <f>SUM(M22:M29)</f>
        <v>0</v>
      </c>
      <c r="O31" s="120">
        <f>SUM(N22:N29)</f>
        <v>0</v>
      </c>
      <c r="P31" s="120">
        <f>SUM(O22:O29)</f>
        <v>0</v>
      </c>
      <c r="Q31" s="120">
        <f>SUM(P22:P29)</f>
        <v>0</v>
      </c>
    </row>
    <row r="32" spans="2:20" s="85" customFormat="1" ht="15.75" thickTop="1">
      <c r="L32" s="86"/>
      <c r="M32" s="86"/>
      <c r="N32" s="86"/>
      <c r="O32" s="87" t="s">
        <v>75</v>
      </c>
      <c r="P32" s="119">
        <f>+IF($Q$31&gt;=data_src!$C$59,0,MAX(IF(SUMPRODUCT(($C$22:$C$29="Clé")*($B$22:$B$29))=0,0,(IF(SUMPRODUCT(($C$22:$C$29="Clé")*($B$22:$B$29))=data_src!$C$50,data_src!$E$54,IF(AND(SUMPRODUCT(($C$22:$C$29="Clé")*($B$22:$B$29))&gt;data_src!$C$50,SUMPRODUCT(($C$22:$C$29="Clé")*($B$22:$B$29))&lt;data_src!$C$56),data_src!$E$55,IF(AND(SUMPRODUCT(($C$22:$C$29="Clé")*($B$22:$B$29))&gt;data_src!$D$55,SUMPRODUCT(($C$22:$C$29="Clé")*($B$22:$B$29))&lt;data_src!$C$57),data_src!$E$56,data_src!$E$57))))),IF(SUMPRODUCT(($C$22:$C$29="Cylindre")*($B$22:$B$29))=0,0,IF(AND(SUMPRODUCT(($C$22:$C$29="Cylindre")*($B$22:$B$29))&gt;0,SUMPRODUCT(($C$22:$C$29="Cylindre")*($B$22:$B$29))&lt;data_src!$C$51),data_src!$E$50,IF(AND(SUMPRODUCT(($C$22:$C$29="Cylindre")*($B$22:$B$29))&gt;data_src!$D$50,SUMPRODUCT(($C$22:$C$29="Cylindre")*($B$22:$B$29))&lt;data_src!$C$52),data_src!$E$51,data_src!$E$52)))))</f>
        <v>0</v>
      </c>
    </row>
    <row r="33" spans="12:17" s="68" customFormat="1">
      <c r="L33" s="69"/>
      <c r="M33" s="69"/>
      <c r="N33" s="69"/>
      <c r="O33" s="80" t="s">
        <v>72</v>
      </c>
      <c r="P33" s="121">
        <f>+Q31+P32</f>
        <v>0</v>
      </c>
    </row>
    <row r="34" spans="12:17" s="68" customFormat="1">
      <c r="L34" s="69"/>
      <c r="M34" s="69"/>
      <c r="N34" s="69"/>
      <c r="O34" s="70" t="s">
        <v>73</v>
      </c>
      <c r="P34" s="122">
        <f>+P33*20%</f>
        <v>0</v>
      </c>
    </row>
    <row r="35" spans="12:17" s="68" customFormat="1">
      <c r="L35" s="69"/>
      <c r="M35" s="69"/>
      <c r="N35" s="69"/>
      <c r="O35" s="72" t="s">
        <v>74</v>
      </c>
      <c r="P35" s="123">
        <f>+P33+P34</f>
        <v>0</v>
      </c>
    </row>
    <row r="36" spans="12:17" s="68" customFormat="1">
      <c r="L36" s="69"/>
      <c r="M36" s="69"/>
      <c r="N36" s="69"/>
      <c r="O36" s="69"/>
      <c r="P36" s="69"/>
      <c r="Q36" s="69"/>
    </row>
    <row r="60" spans="2:17" s="68" customFormat="1">
      <c r="B60" s="74"/>
      <c r="C60" s="74"/>
      <c r="D60" s="74"/>
      <c r="E60" s="74"/>
      <c r="F60" s="74"/>
      <c r="G60" s="74"/>
      <c r="H60" s="74"/>
      <c r="I60" s="74"/>
      <c r="J60" s="66" t="str">
        <f>IF(D60="","",IF(C60="Clé","NA",VLOOKUP(CONCATENATE(MIN(E60,F60),MAX(E60,F60)),bdd_concat_extensions,2,FALSE)))</f>
        <v/>
      </c>
      <c r="K60" s="66" t="str">
        <f>+IF(D60="","",IF(C60="Cylindre",IF(J60&lt;11,J60*cout_extension_011,J60*cout_extension_1218),0))</f>
        <v/>
      </c>
      <c r="L60" s="117" t="str">
        <f>IF(ISERROR(IF(D60="","",(IF(C60="Clé",INDEX(bdd_prix_cle_profil,MATCH(devis_profil,data_src!$B$63:$B$73,0),MATCH(D60,data_src!$C$62:$E$62,0)),INDEX(bdd_prix_base_profil,MATCH(devis_profil,data_src!$B$23:$B$33,0),MATCH(D60,data_src!$C$22:$E$22,0))+devis_PV_goupille+IF(#REF!=FALSE,0,devis_PV_systeme)+K60+#REF!+#REF!)+M60)*(1+IF(AND(devis_extension_on="Oui",devis_initiateur_on="Non"),PV_non_initiateur,0)))),"",IF(D60="","",(IF(C60="Clé",INDEX(bdd_prix_cle_profil,MATCH(devis_profil,data_src!$B$63:$B$73,0),MATCH(D60,data_src!$C$62:$E$62,0)),INDEX(bdd_prix_base_profil,MATCH(devis_profil,data_src!$B$23:$B$33,0),MATCH(D60,data_src!$C$22:$E$22,0))+devis_PV_goupille+IF(#REF!=FALSE,0,devis_PV_systeme)+K60+#REF!+#REF!)+M60)*(1+IF(AND(devis_extension_on="Oui",devis_initiateur_on="Non"),PV_non_initiateur,0))))</f>
        <v/>
      </c>
      <c r="M60" s="117" t="str">
        <f>IF(D60="","",IF(ISERROR(IF(AND(devis_extension_on="Oui",devis_plusde6mois_on="Oui"),IF(C60="Cylindre",PV_plusde6mois,IF(AND(C60="Clé",D60&lt;&gt;"Clé supplémentaire avec cylindre"),prix_cle_plusde6mois-INDEX(bdd_prix_cle_profil,MATCH(devis_profil,data_src!$B$63:$B$73,0),MATCH(D60,data_src!$C$62:$E$62,0)),0)),0)),0,IF(AND(devis_extension_on="Oui",devis_plusde6mois_on="Oui"),IF(C60="Cylindre",PV_plusde6mois,IF(AND(C60="Clé",D60&lt;&gt;"Clé supplémentaire avec cylindre"),prix_cle_plusde6mois-INDEX(bdd_prix_cle_profil,MATCH(devis_profil,data_src!$B$63:$B$73,0),MATCH(D60,data_src!$C$62:$E$62,0)),0)),0)))</f>
        <v/>
      </c>
      <c r="N60" s="117" t="str">
        <f t="shared" ref="N60" si="6">+IF(L60="","",IF(AND(devis_extension_on="Oui",devis_initiateur_on="Non"),L60/(1+PV_non_initiateur)*PV_non_initiateur,0))</f>
        <v/>
      </c>
      <c r="O60" s="117" t="str">
        <f t="shared" ref="O60" si="7">IF(L60="","",L60*(1-devis_taux_remise))</f>
        <v/>
      </c>
      <c r="P60" s="117" t="str">
        <f>IF(L60="","",B60*O60)</f>
        <v/>
      </c>
      <c r="Q60" s="118" t="str">
        <f>IF(D60="","",IF(ISERROR(IF(D60="","",IF(C60="Clé",IF(AND(devis_extension_on="Oui",devis_plusde6mois_on="Oui",D60&lt;&gt;"Clé supplémentaire avec cylindre"),D60&amp;" "&amp;$E$10&amp;MID($E$11,1,1)&amp;" en réassort",D60&amp;" "&amp;$E$10&amp;MID($E$11,1,1)),CONCATENATE(VLOOKUP(D60,Cylindres!$A$2:$B$100,2,FALSE),"-",Devis!$E$10,MID(Devis!$E$11,1,1)," ",IF(Devis!D60="Bouton","(B)",""),Devis!E60,"x",Devis!F60," ",IF(D60="Bouton",VLOOKUP(H60,Boutons!$A$2:$B$50,2,FALSE)&amp;" ",""),VLOOKUP(Devis!G60,Finitions!$A$3:$B$34,2,FALSE)," ")))),"",IF(D60="","",IF(C60="Clé",IF(AND(devis_extension_on="Oui",devis_plusde6mois_on="Oui",D60&lt;&gt;"Clé supplémentaire avec cylindre"),D60&amp;" "&amp;$E$10&amp;MID($E$11,1,1)&amp;" en réassort",D60&amp;" "&amp;$E$10&amp;MID($E$11,1,1)),CONCATENATE(VLOOKUP(D60,Cylindres!$A$2:$B$100,2,FALSE),"-",Devis!$E$10,MID(Devis!$E$11,1,1)," ",IF(Devis!D60="Bouton","(B)",""),Devis!E60,"x",Devis!F60," ",IF(D60="Bouton",VLOOKUP(H60,Boutons!$A$2:$B$50,2,FALSE)&amp;" ",""),VLOOKUP(Devis!G60,Finitions!$A$3:$B$34,2,FALSE)," ")))))</f>
        <v/>
      </c>
    </row>
  </sheetData>
  <protectedRanges>
    <protectedRange sqref="E16:E18 E13 E10:E11 E8 E4:F6 B60:I60 R22:R30 B22:I30" name="saisie_devis"/>
    <protectedRange sqref="E8 E10:E14 E16:E18" name="saisie_entête"/>
  </protectedRanges>
  <mergeCells count="18">
    <mergeCell ref="E5:F5"/>
    <mergeCell ref="E4:F4"/>
    <mergeCell ref="B2:Q2"/>
    <mergeCell ref="T20:T21"/>
    <mergeCell ref="Q20:Q21"/>
    <mergeCell ref="B20:B21"/>
    <mergeCell ref="C20:C21"/>
    <mergeCell ref="D20:D21"/>
    <mergeCell ref="L20:L21"/>
    <mergeCell ref="O20:O21"/>
    <mergeCell ref="P20:P21"/>
    <mergeCell ref="M20:M21"/>
    <mergeCell ref="N20:N21"/>
    <mergeCell ref="S20:S21"/>
    <mergeCell ref="K20:K21"/>
    <mergeCell ref="J20:J21"/>
    <mergeCell ref="R20:R21"/>
    <mergeCell ref="E6:F6"/>
  </mergeCells>
  <dataValidations count="11">
    <dataValidation type="list" showInputMessage="1" showErrorMessage="1" sqref="E16" xr:uid="{00000000-0002-0000-0100-000000000000}">
      <formula1>"Oui,Non"</formula1>
    </dataValidation>
    <dataValidation type="list" showInputMessage="1" showErrorMessage="1" sqref="E17:E18" xr:uid="{00000000-0002-0000-0100-000001000000}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 xr:uid="{00000000-0002-0000-0100-000002000000}">
      <formula1>liste_goupille</formula1>
    </dataValidation>
    <dataValidation type="list" showInputMessage="1" showErrorMessage="1" sqref="E13" xr:uid="{00000000-0002-0000-0100-000003000000}">
      <formula1>liste_systemes</formula1>
    </dataValidation>
    <dataValidation type="list" allowBlank="1" showInputMessage="1" showErrorMessage="1" sqref="B60 B22:B30" xr:uid="{00000000-0002-0000-0100-000004000000}">
      <formula1>liste_quantite</formula1>
    </dataValidation>
    <dataValidation type="list" showInputMessage="1" showErrorMessage="1" sqref="C60 C22:C30" xr:uid="{00000000-0002-0000-0100-000005000000}">
      <formula1>liste_articles</formula1>
    </dataValidation>
    <dataValidation type="list" allowBlank="1" showInputMessage="1" showErrorMessage="1" sqref="G60 G22:G30" xr:uid="{00000000-0002-0000-0100-000006000000}">
      <formula1>liste_finitions</formula1>
    </dataValidation>
    <dataValidation type="list" allowBlank="1" showInputMessage="1" showErrorMessage="1" sqref="F60 F22:F30" xr:uid="{00000000-0002-0000-0100-000007000000}">
      <formula1>IF(C22="Clé",liste_NA,liste_dim_ext)</formula1>
    </dataValidation>
    <dataValidation type="list" showInputMessage="1" showErrorMessage="1" sqref="E60 E22:E30" xr:uid="{00000000-0002-0000-0100-000008000000}">
      <formula1>IF(C22="Clé",liste_NA,IF(D22="Demi-cylindre",liste_10,liste_dim_int))</formula1>
    </dataValidation>
    <dataValidation type="list" allowBlank="1" showInputMessage="1" showErrorMessage="1" sqref="D60 D22:D30" xr:uid="{00000000-0002-0000-0100-000009000000}">
      <formula1>IF(C22="Cylindre",liste_cylindres,liste_cle)</formula1>
    </dataValidation>
    <dataValidation type="list" allowBlank="1" showInputMessage="1" showErrorMessage="1" sqref="H60 H22:H30" xr:uid="{00000000-0002-0000-0100-00000A000000}">
      <formula1>IF(C22="Clé",liste_NA,IF(D22="Bouton",liste_boutons,liste_NA))</formula1>
    </dataValidation>
  </dataValidations>
  <hyperlinks>
    <hyperlink ref="O32" location="'Frais de port'!B2" display="Participation aux frais de port" xr:uid="{00000000-0004-0000-0100-000000000000}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Check Box 12">
              <controlPr defaultSize="0" autoFill="0" autoLine="0" autoPict="0">
                <anchor moveWithCells="1">
                  <from>
                    <xdr:col>8</xdr:col>
                    <xdr:colOff>390525</xdr:colOff>
                    <xdr:row>58</xdr:row>
                    <xdr:rowOff>190500</xdr:rowOff>
                  </from>
                  <to>
                    <xdr:col>8</xdr:col>
                    <xdr:colOff>762000</xdr:colOff>
                    <xdr:row>60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 xr:uid="{00000000-0002-0000-0100-00000B000000}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R75"/>
  <sheetViews>
    <sheetView topLeftCell="B5" workbookViewId="0">
      <selection activeCell="B23" sqref="B23:B33"/>
    </sheetView>
  </sheetViews>
  <sheetFormatPr baseColWidth="10" defaultRowHeight="15"/>
  <cols>
    <col min="1" max="1" width="3.140625" customWidth="1"/>
    <col min="2" max="2" width="43.28515625" style="54" bestFit="1" customWidth="1"/>
    <col min="3" max="3" width="11.5703125" style="54"/>
  </cols>
  <sheetData>
    <row r="2" spans="2:10">
      <c r="B2" s="180" t="s">
        <v>63</v>
      </c>
      <c r="C2" s="180"/>
      <c r="D2" s="180"/>
      <c r="E2" s="180"/>
      <c r="F2" s="180"/>
      <c r="G2" s="180"/>
      <c r="H2" s="180"/>
      <c r="I2" s="180"/>
      <c r="J2" s="180"/>
    </row>
    <row r="4" spans="2:10">
      <c r="B4" s="180" t="s">
        <v>58</v>
      </c>
      <c r="C4" s="180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0" t="s">
        <v>59</v>
      </c>
      <c r="C8" s="180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0" t="s">
        <v>60</v>
      </c>
      <c r="C12" s="180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0" t="s">
        <v>61</v>
      </c>
      <c r="C16" s="180"/>
      <c r="D16" s="63"/>
    </row>
    <row r="17" spans="2:18">
      <c r="B17" s="54" t="s">
        <v>53</v>
      </c>
      <c r="C17" s="58">
        <v>5.0999999999999996</v>
      </c>
      <c r="D17" s="115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5" t="s">
        <v>196</v>
      </c>
    </row>
    <row r="20" spans="2:18">
      <c r="C20" s="58"/>
      <c r="D20" s="63"/>
    </row>
    <row r="21" spans="2:18">
      <c r="B21" s="180" t="s">
        <v>67</v>
      </c>
      <c r="C21" s="180"/>
      <c r="D21" s="180"/>
      <c r="E21" s="180"/>
      <c r="F21" s="180"/>
      <c r="G21" s="180"/>
      <c r="H21" s="180"/>
      <c r="I21" s="180"/>
      <c r="J21" s="180"/>
    </row>
    <row r="22" spans="2:18" s="57" customFormat="1" ht="45">
      <c r="B22" s="103"/>
      <c r="C22" s="103" t="s">
        <v>18</v>
      </c>
      <c r="D22" s="103" t="s">
        <v>21</v>
      </c>
      <c r="E22" s="103" t="s">
        <v>95</v>
      </c>
      <c r="F22" s="124" t="s">
        <v>198</v>
      </c>
      <c r="G22" s="124" t="s">
        <v>199</v>
      </c>
      <c r="H22" s="124" t="s">
        <v>200</v>
      </c>
      <c r="I22" s="124" t="s">
        <v>201</v>
      </c>
      <c r="J22" s="124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1" t="s">
        <v>229</v>
      </c>
      <c r="L29" s="171"/>
      <c r="M29" s="171"/>
      <c r="N29" s="114"/>
      <c r="O29" s="114"/>
      <c r="P29" s="114"/>
      <c r="Q29" s="114"/>
      <c r="R29" s="114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0" t="s">
        <v>62</v>
      </c>
      <c r="C35" s="180"/>
      <c r="D35" s="114"/>
    </row>
    <row r="36" spans="2:18">
      <c r="B36" s="54" t="s">
        <v>17</v>
      </c>
      <c r="C36" s="58">
        <v>1.46</v>
      </c>
      <c r="D36" s="58"/>
      <c r="E36" s="111"/>
      <c r="F36" s="79"/>
    </row>
    <row r="37" spans="2:18">
      <c r="B37" s="54" t="s">
        <v>30</v>
      </c>
      <c r="C37" s="58">
        <v>2.19</v>
      </c>
      <c r="D37" s="58"/>
      <c r="E37" s="79"/>
      <c r="F37" s="58"/>
    </row>
    <row r="38" spans="2:18">
      <c r="B38" s="54" t="s">
        <v>31</v>
      </c>
      <c r="C38" s="58">
        <v>2.73</v>
      </c>
      <c r="D38" s="58"/>
      <c r="E38" s="79"/>
      <c r="F38" s="79"/>
    </row>
    <row r="39" spans="2:18">
      <c r="B39" s="54" t="s">
        <v>32</v>
      </c>
      <c r="C39" s="58">
        <v>3.03</v>
      </c>
      <c r="D39" s="58"/>
      <c r="E39" s="79"/>
      <c r="F39" s="79"/>
    </row>
    <row r="40" spans="2:18">
      <c r="B40" s="54" t="s">
        <v>33</v>
      </c>
      <c r="C40" s="58">
        <v>2.1800000000000002</v>
      </c>
      <c r="D40" s="58"/>
      <c r="E40" s="79"/>
      <c r="F40" s="79"/>
    </row>
    <row r="41" spans="2:18">
      <c r="B41" s="54" t="s">
        <v>34</v>
      </c>
      <c r="C41" s="58">
        <v>1.39</v>
      </c>
      <c r="D41" s="58"/>
      <c r="E41" s="79"/>
      <c r="F41" s="79"/>
    </row>
    <row r="42" spans="2:18">
      <c r="B42" s="54" t="s">
        <v>35</v>
      </c>
      <c r="C42" s="58">
        <v>2.83</v>
      </c>
      <c r="D42" s="58"/>
      <c r="E42" s="79"/>
      <c r="F42" s="79"/>
    </row>
    <row r="43" spans="2:18">
      <c r="B43" s="54" t="s">
        <v>36</v>
      </c>
      <c r="C43" s="58">
        <v>1.52</v>
      </c>
      <c r="D43" s="58"/>
      <c r="E43" s="79"/>
      <c r="F43" s="79"/>
    </row>
    <row r="44" spans="2:18">
      <c r="B44" s="54" t="s">
        <v>37</v>
      </c>
      <c r="C44" s="58">
        <v>1.45</v>
      </c>
      <c r="D44" s="58"/>
      <c r="E44" s="79"/>
      <c r="F44" s="79"/>
    </row>
    <row r="45" spans="2:18">
      <c r="B45" s="54" t="s">
        <v>38</v>
      </c>
      <c r="C45" s="58">
        <v>2.82</v>
      </c>
      <c r="D45" s="58"/>
      <c r="E45" s="79"/>
      <c r="F45" s="79"/>
    </row>
    <row r="46" spans="2:18">
      <c r="B46" s="54" t="s">
        <v>39</v>
      </c>
      <c r="C46" s="58">
        <v>2.4700000000000002</v>
      </c>
      <c r="D46" s="58"/>
      <c r="E46" s="79"/>
      <c r="F46" s="79"/>
    </row>
    <row r="47" spans="2:18">
      <c r="C47" s="58"/>
      <c r="D47" s="58"/>
      <c r="E47" s="79"/>
      <c r="F47" s="79"/>
    </row>
    <row r="48" spans="2:18">
      <c r="B48" s="180" t="s">
        <v>92</v>
      </c>
      <c r="C48" s="180"/>
      <c r="D48" s="180"/>
      <c r="E48" s="180"/>
    </row>
    <row r="50" spans="2:6">
      <c r="B50" s="181" t="s">
        <v>11</v>
      </c>
      <c r="C50" s="82">
        <v>1</v>
      </c>
      <c r="D50" s="82">
        <v>5</v>
      </c>
      <c r="E50" s="55">
        <v>16.5</v>
      </c>
    </row>
    <row r="51" spans="2:6">
      <c r="B51" s="181"/>
      <c r="C51" s="82">
        <v>6</v>
      </c>
      <c r="D51" s="82">
        <v>20</v>
      </c>
      <c r="E51" s="55">
        <v>24.5</v>
      </c>
    </row>
    <row r="52" spans="2:6">
      <c r="B52" s="181"/>
      <c r="C52" s="82">
        <v>21</v>
      </c>
      <c r="D52" s="82">
        <v>1000</v>
      </c>
      <c r="E52" s="55">
        <v>30.5</v>
      </c>
    </row>
    <row r="53" spans="2:6" s="63" customFormat="1">
      <c r="B53" s="81"/>
      <c r="C53" s="83"/>
      <c r="D53" s="83"/>
    </row>
    <row r="54" spans="2:6">
      <c r="B54" s="181" t="s">
        <v>83</v>
      </c>
      <c r="C54" s="82">
        <v>0</v>
      </c>
      <c r="D54" s="82">
        <v>1</v>
      </c>
      <c r="E54" s="55">
        <v>9.5</v>
      </c>
    </row>
    <row r="55" spans="2:6">
      <c r="B55" s="181"/>
      <c r="C55" s="82">
        <v>2</v>
      </c>
      <c r="D55" s="82">
        <v>5</v>
      </c>
      <c r="E55" s="55">
        <v>13.5</v>
      </c>
    </row>
    <row r="56" spans="2:6">
      <c r="B56" s="181"/>
      <c r="C56" s="82">
        <v>6</v>
      </c>
      <c r="D56" s="82">
        <v>20</v>
      </c>
      <c r="E56" s="55">
        <v>20.5</v>
      </c>
    </row>
    <row r="57" spans="2:6">
      <c r="B57" s="181"/>
      <c r="C57" s="82">
        <v>21</v>
      </c>
      <c r="D57" s="82">
        <v>1000</v>
      </c>
      <c r="E57" s="55">
        <v>24.5</v>
      </c>
    </row>
    <row r="59" spans="2:6">
      <c r="B59" s="78" t="s">
        <v>93</v>
      </c>
      <c r="C59" s="84">
        <v>700</v>
      </c>
      <c r="D59" s="84"/>
    </row>
    <row r="61" spans="2:6">
      <c r="B61" s="180" t="s">
        <v>101</v>
      </c>
      <c r="C61" s="180"/>
      <c r="D61" s="180"/>
      <c r="E61" s="180"/>
      <c r="F61" s="180"/>
    </row>
    <row r="62" spans="2:6" s="57" customFormat="1" ht="90">
      <c r="B62" s="88" t="s">
        <v>7</v>
      </c>
      <c r="C62" s="88" t="s">
        <v>102</v>
      </c>
      <c r="D62" s="88" t="s">
        <v>203</v>
      </c>
      <c r="E62" s="88" t="s">
        <v>225</v>
      </c>
      <c r="F62" s="88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2" t="s">
        <v>194</v>
      </c>
      <c r="C75" s="104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L1001"/>
  <sheetViews>
    <sheetView workbookViewId="0">
      <selection activeCell="L22" sqref="L22"/>
    </sheetView>
  </sheetViews>
  <sheetFormatPr baseColWidth="10" defaultRowHeight="15"/>
  <cols>
    <col min="1" max="4" width="11.5703125" style="54"/>
    <col min="5" max="5" width="30" style="54" customWidth="1"/>
    <col min="6" max="6" width="3.42578125" style="54" bestFit="1" customWidth="1"/>
    <col min="7" max="11" width="11.5703125" style="54"/>
  </cols>
  <sheetData>
    <row r="1" spans="1:12">
      <c r="A1" s="54" t="s">
        <v>14</v>
      </c>
      <c r="B1" s="54" t="s">
        <v>70</v>
      </c>
      <c r="J1" s="54" t="s">
        <v>50</v>
      </c>
      <c r="K1" s="150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0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0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0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0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0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0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0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0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0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0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0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0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0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0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0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0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0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0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0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0">
        <v>0.2</v>
      </c>
      <c r="L21" t="s">
        <v>249</v>
      </c>
    </row>
    <row r="22" spans="3:12">
      <c r="C22" s="54">
        <v>21</v>
      </c>
      <c r="K22" s="150">
        <v>0.21</v>
      </c>
      <c r="L22" t="s">
        <v>251</v>
      </c>
    </row>
    <row r="23" spans="3:12">
      <c r="C23" s="54">
        <v>22</v>
      </c>
      <c r="K23" s="150">
        <v>0.22</v>
      </c>
    </row>
    <row r="24" spans="3:12">
      <c r="C24" s="54">
        <v>23</v>
      </c>
      <c r="K24" s="150">
        <v>0.23</v>
      </c>
    </row>
    <row r="25" spans="3:12">
      <c r="C25" s="54">
        <v>24</v>
      </c>
      <c r="K25" s="150">
        <v>0.24</v>
      </c>
    </row>
    <row r="26" spans="3:12">
      <c r="C26" s="54">
        <v>25</v>
      </c>
      <c r="K26" s="150">
        <v>0.25</v>
      </c>
    </row>
    <row r="27" spans="3:12">
      <c r="C27" s="54">
        <v>26</v>
      </c>
      <c r="K27" s="150">
        <v>0.26</v>
      </c>
    </row>
    <row r="28" spans="3:12">
      <c r="C28" s="54">
        <v>27</v>
      </c>
      <c r="K28" s="150">
        <v>0.27</v>
      </c>
    </row>
    <row r="29" spans="3:12">
      <c r="C29" s="54">
        <v>28</v>
      </c>
      <c r="K29" s="150">
        <v>0.28000000000000003</v>
      </c>
    </row>
    <row r="30" spans="3:12">
      <c r="C30" s="54">
        <v>29</v>
      </c>
      <c r="K30" s="150">
        <v>0.28999999999999998</v>
      </c>
    </row>
    <row r="31" spans="3:12">
      <c r="C31" s="54">
        <v>30</v>
      </c>
      <c r="K31" s="150">
        <v>0.3</v>
      </c>
    </row>
    <row r="32" spans="3:12">
      <c r="C32" s="54">
        <v>31</v>
      </c>
      <c r="K32" s="150">
        <v>0.31</v>
      </c>
    </row>
    <row r="33" spans="3:11">
      <c r="C33" s="54">
        <v>32</v>
      </c>
      <c r="K33" s="150">
        <v>0.32</v>
      </c>
    </row>
    <row r="34" spans="3:11">
      <c r="C34" s="54">
        <v>33</v>
      </c>
      <c r="K34" s="150">
        <v>0.33</v>
      </c>
    </row>
    <row r="35" spans="3:11">
      <c r="C35" s="54">
        <v>34</v>
      </c>
      <c r="K35" s="150">
        <v>0.34</v>
      </c>
    </row>
    <row r="36" spans="3:11">
      <c r="C36" s="54">
        <v>35</v>
      </c>
      <c r="K36" s="150">
        <v>0.35</v>
      </c>
    </row>
    <row r="37" spans="3:11">
      <c r="C37" s="54">
        <v>36</v>
      </c>
      <c r="K37" s="150">
        <v>0.36</v>
      </c>
    </row>
    <row r="38" spans="3:11">
      <c r="C38" s="54">
        <v>37</v>
      </c>
      <c r="K38" s="150">
        <v>0.37</v>
      </c>
    </row>
    <row r="39" spans="3:11">
      <c r="C39" s="54">
        <v>38</v>
      </c>
      <c r="K39" s="150">
        <v>0.38</v>
      </c>
    </row>
    <row r="40" spans="3:11">
      <c r="C40" s="54">
        <v>39</v>
      </c>
      <c r="K40" s="150">
        <v>0.39</v>
      </c>
    </row>
    <row r="41" spans="3:11">
      <c r="C41" s="54">
        <v>40</v>
      </c>
      <c r="K41" s="150">
        <v>0.4</v>
      </c>
    </row>
    <row r="42" spans="3:11">
      <c r="C42" s="54">
        <v>41</v>
      </c>
      <c r="K42" s="150">
        <v>0.41</v>
      </c>
    </row>
    <row r="43" spans="3:11">
      <c r="C43" s="54">
        <v>42</v>
      </c>
      <c r="K43" s="150">
        <v>0.42</v>
      </c>
    </row>
    <row r="44" spans="3:11">
      <c r="C44" s="54">
        <v>43</v>
      </c>
      <c r="K44" s="150">
        <v>0.43</v>
      </c>
    </row>
    <row r="45" spans="3:11">
      <c r="C45" s="54">
        <v>44</v>
      </c>
      <c r="K45" s="150">
        <v>0.44</v>
      </c>
    </row>
    <row r="46" spans="3:11">
      <c r="C46" s="54">
        <v>45</v>
      </c>
      <c r="K46" s="150">
        <v>0.45</v>
      </c>
    </row>
    <row r="47" spans="3:11">
      <c r="C47" s="54">
        <v>46</v>
      </c>
      <c r="K47" s="150">
        <v>0.46</v>
      </c>
    </row>
    <row r="48" spans="3:11">
      <c r="C48" s="54">
        <v>47</v>
      </c>
      <c r="K48" s="150">
        <v>0.47</v>
      </c>
    </row>
    <row r="49" spans="3:11">
      <c r="C49" s="54">
        <v>48</v>
      </c>
      <c r="K49" s="150">
        <v>0.48</v>
      </c>
    </row>
    <row r="50" spans="3:11">
      <c r="C50" s="54">
        <v>49</v>
      </c>
      <c r="K50" s="150">
        <v>0.49</v>
      </c>
    </row>
    <row r="51" spans="3:11">
      <c r="C51" s="54">
        <v>50</v>
      </c>
      <c r="K51" s="150">
        <v>0.5</v>
      </c>
    </row>
    <row r="52" spans="3:11">
      <c r="C52" s="54">
        <v>51</v>
      </c>
      <c r="K52" s="150">
        <v>0.51</v>
      </c>
    </row>
    <row r="53" spans="3:11">
      <c r="C53" s="54">
        <v>52</v>
      </c>
      <c r="K53" s="150">
        <v>0.52</v>
      </c>
    </row>
    <row r="54" spans="3:11">
      <c r="C54" s="54">
        <v>53</v>
      </c>
      <c r="K54" s="150">
        <v>0.53</v>
      </c>
    </row>
    <row r="55" spans="3:11">
      <c r="C55" s="54">
        <v>54</v>
      </c>
      <c r="K55" s="150">
        <v>0.54</v>
      </c>
    </row>
    <row r="56" spans="3:11">
      <c r="C56" s="54">
        <v>55</v>
      </c>
      <c r="K56" s="150">
        <v>0.55000000000000004</v>
      </c>
    </row>
    <row r="57" spans="3:11">
      <c r="C57" s="54">
        <v>56</v>
      </c>
      <c r="K57" s="150">
        <v>0.56000000000000005</v>
      </c>
    </row>
    <row r="58" spans="3:11">
      <c r="C58" s="54">
        <v>57</v>
      </c>
      <c r="K58" s="150">
        <v>0.56999999999999995</v>
      </c>
    </row>
    <row r="59" spans="3:11">
      <c r="C59" s="54">
        <v>58</v>
      </c>
      <c r="K59" s="150">
        <v>0.57999999999999996</v>
      </c>
    </row>
    <row r="60" spans="3:11">
      <c r="C60" s="54">
        <v>59</v>
      </c>
      <c r="K60" s="150">
        <v>0.59</v>
      </c>
    </row>
    <row r="61" spans="3:11">
      <c r="C61" s="54">
        <v>60</v>
      </c>
      <c r="K61" s="150">
        <v>0.6</v>
      </c>
    </row>
    <row r="62" spans="3:11">
      <c r="C62" s="54">
        <v>61</v>
      </c>
      <c r="K62" s="150">
        <v>0.61</v>
      </c>
    </row>
    <row r="63" spans="3:11">
      <c r="C63" s="54">
        <v>62</v>
      </c>
      <c r="K63" s="150">
        <v>0.62</v>
      </c>
    </row>
    <row r="64" spans="3:11">
      <c r="C64" s="54">
        <v>63</v>
      </c>
      <c r="K64" s="150">
        <v>0.63</v>
      </c>
    </row>
    <row r="65" spans="3:11">
      <c r="C65" s="54">
        <v>64</v>
      </c>
      <c r="K65" s="150">
        <v>0.64</v>
      </c>
    </row>
    <row r="66" spans="3:11">
      <c r="C66" s="54">
        <v>65</v>
      </c>
      <c r="K66" s="150">
        <v>0.65</v>
      </c>
    </row>
    <row r="67" spans="3:11">
      <c r="C67" s="54">
        <v>66</v>
      </c>
      <c r="K67" s="150">
        <v>0.66</v>
      </c>
    </row>
    <row r="68" spans="3:11">
      <c r="C68" s="54">
        <v>67</v>
      </c>
      <c r="K68" s="150">
        <v>0.67</v>
      </c>
    </row>
    <row r="69" spans="3:11">
      <c r="C69" s="54">
        <v>68</v>
      </c>
      <c r="K69" s="150">
        <v>0.68</v>
      </c>
    </row>
    <row r="70" spans="3:11">
      <c r="C70" s="54">
        <v>69</v>
      </c>
      <c r="K70" s="150">
        <v>0.69</v>
      </c>
    </row>
    <row r="71" spans="3:11">
      <c r="C71" s="54">
        <v>70</v>
      </c>
      <c r="K71" s="150">
        <v>0.7</v>
      </c>
    </row>
    <row r="72" spans="3:11">
      <c r="C72" s="54">
        <v>71</v>
      </c>
      <c r="K72" s="150">
        <v>0.71</v>
      </c>
    </row>
    <row r="73" spans="3:11">
      <c r="C73" s="54">
        <v>72</v>
      </c>
      <c r="K73" s="150">
        <v>0.72</v>
      </c>
    </row>
    <row r="74" spans="3:11">
      <c r="C74" s="54">
        <v>73</v>
      </c>
      <c r="K74" s="150">
        <v>0.73</v>
      </c>
    </row>
    <row r="75" spans="3:11">
      <c r="C75" s="54">
        <v>74</v>
      </c>
      <c r="K75" s="150">
        <v>0.74</v>
      </c>
    </row>
    <row r="76" spans="3:11">
      <c r="C76" s="54">
        <v>75</v>
      </c>
      <c r="K76" s="150">
        <v>0.75</v>
      </c>
    </row>
    <row r="77" spans="3:11">
      <c r="C77" s="54">
        <v>76</v>
      </c>
      <c r="K77" s="150">
        <v>0.76</v>
      </c>
    </row>
    <row r="78" spans="3:11">
      <c r="C78" s="54">
        <v>77</v>
      </c>
      <c r="K78" s="150">
        <v>0.77</v>
      </c>
    </row>
    <row r="79" spans="3:11">
      <c r="C79" s="54">
        <v>78</v>
      </c>
      <c r="K79" s="150">
        <v>0.78</v>
      </c>
    </row>
    <row r="80" spans="3:11">
      <c r="C80" s="54">
        <v>79</v>
      </c>
      <c r="K80" s="150">
        <v>0.79</v>
      </c>
    </row>
    <row r="81" spans="3:11">
      <c r="C81" s="54">
        <v>80</v>
      </c>
      <c r="K81" s="150">
        <v>0.8</v>
      </c>
    </row>
    <row r="82" spans="3:11">
      <c r="C82" s="54">
        <v>81</v>
      </c>
      <c r="K82" s="150">
        <v>0.81</v>
      </c>
    </row>
    <row r="83" spans="3:11">
      <c r="C83" s="54">
        <v>82</v>
      </c>
      <c r="K83" s="150">
        <v>0.82</v>
      </c>
    </row>
    <row r="84" spans="3:11">
      <c r="C84" s="54">
        <v>83</v>
      </c>
      <c r="K84" s="150">
        <v>0.83</v>
      </c>
    </row>
    <row r="85" spans="3:11">
      <c r="C85" s="54">
        <v>84</v>
      </c>
      <c r="K85" s="150">
        <v>0.84</v>
      </c>
    </row>
    <row r="86" spans="3:11">
      <c r="C86" s="54">
        <v>85</v>
      </c>
      <c r="K86" s="150">
        <v>0.85</v>
      </c>
    </row>
    <row r="87" spans="3:11">
      <c r="C87" s="54">
        <v>86</v>
      </c>
      <c r="K87" s="150">
        <v>0.86</v>
      </c>
    </row>
    <row r="88" spans="3:11">
      <c r="C88" s="54">
        <v>87</v>
      </c>
      <c r="K88" s="150">
        <v>0.87</v>
      </c>
    </row>
    <row r="89" spans="3:11">
      <c r="C89" s="54">
        <v>88</v>
      </c>
      <c r="K89" s="150">
        <v>0.88</v>
      </c>
    </row>
    <row r="90" spans="3:11">
      <c r="C90" s="54">
        <v>89</v>
      </c>
      <c r="K90" s="150">
        <v>0.89</v>
      </c>
    </row>
    <row r="91" spans="3:11">
      <c r="C91" s="54">
        <v>90</v>
      </c>
      <c r="K91" s="150">
        <v>0.9</v>
      </c>
    </row>
    <row r="92" spans="3:11">
      <c r="C92" s="54">
        <v>91</v>
      </c>
      <c r="K92" s="150">
        <v>0.91</v>
      </c>
    </row>
    <row r="93" spans="3:11">
      <c r="C93" s="54">
        <v>92</v>
      </c>
      <c r="K93" s="150">
        <v>0.92</v>
      </c>
    </row>
    <row r="94" spans="3:11">
      <c r="C94" s="54">
        <v>93</v>
      </c>
      <c r="K94" s="150">
        <v>0.93</v>
      </c>
    </row>
    <row r="95" spans="3:11">
      <c r="C95" s="54">
        <v>94</v>
      </c>
      <c r="K95" s="150">
        <v>0.94</v>
      </c>
    </row>
    <row r="96" spans="3:11">
      <c r="C96" s="54">
        <v>95</v>
      </c>
      <c r="K96" s="150">
        <v>0.95</v>
      </c>
    </row>
    <row r="97" spans="3:11">
      <c r="C97" s="54">
        <v>96</v>
      </c>
      <c r="K97" s="150">
        <v>0.96</v>
      </c>
    </row>
    <row r="98" spans="3:11">
      <c r="C98" s="54">
        <v>97</v>
      </c>
      <c r="K98" s="150">
        <v>0.97</v>
      </c>
    </row>
    <row r="99" spans="3:11">
      <c r="C99" s="54">
        <v>98</v>
      </c>
      <c r="K99" s="150">
        <v>0.98</v>
      </c>
    </row>
    <row r="100" spans="3:11">
      <c r="C100" s="54">
        <v>99</v>
      </c>
      <c r="K100" s="150">
        <v>0.99</v>
      </c>
    </row>
    <row r="101" spans="3:11">
      <c r="C101" s="54">
        <v>100</v>
      </c>
      <c r="K101" s="150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781050</xdr:colOff>
                    <xdr:row>23</xdr:row>
                    <xdr:rowOff>0</xdr:rowOff>
                  </from>
                  <to>
                    <xdr:col>12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2:C17"/>
  <sheetViews>
    <sheetView zoomScale="95" workbookViewId="0"/>
  </sheetViews>
  <sheetFormatPr baseColWidth="10" defaultRowHeight="15"/>
  <cols>
    <col min="1" max="1" width="3.42578125" customWidth="1"/>
    <col min="2" max="2" width="20.85546875" bestFit="1" customWidth="1"/>
  </cols>
  <sheetData>
    <row r="2" spans="2:3">
      <c r="B2" s="182" t="s">
        <v>81</v>
      </c>
      <c r="C2" s="182"/>
    </row>
    <row r="3" spans="2:3">
      <c r="B3" s="101"/>
      <c r="C3" s="101"/>
    </row>
    <row r="4" spans="2:3">
      <c r="B4" s="182" t="s">
        <v>11</v>
      </c>
      <c r="C4" s="182"/>
    </row>
    <row r="5" spans="2:3">
      <c r="B5" s="101" t="s">
        <v>82</v>
      </c>
      <c r="C5" s="102">
        <v>16.5</v>
      </c>
    </row>
    <row r="6" spans="2:3">
      <c r="B6" s="101" t="s">
        <v>84</v>
      </c>
      <c r="C6" s="102">
        <v>24.5</v>
      </c>
    </row>
    <row r="7" spans="2:3">
      <c r="B7" s="101" t="s">
        <v>85</v>
      </c>
      <c r="C7" s="102">
        <v>30.5</v>
      </c>
    </row>
    <row r="8" spans="2:3">
      <c r="B8" s="101"/>
      <c r="C8" s="101"/>
    </row>
    <row r="9" spans="2:3">
      <c r="B9" s="182" t="s">
        <v>83</v>
      </c>
      <c r="C9" s="182"/>
    </row>
    <row r="10" spans="2:3">
      <c r="B10" s="101" t="s">
        <v>86</v>
      </c>
      <c r="C10" s="102">
        <v>9.5</v>
      </c>
    </row>
    <row r="11" spans="2:3">
      <c r="B11" s="101" t="s">
        <v>87</v>
      </c>
      <c r="C11" s="102">
        <v>13.5</v>
      </c>
    </row>
    <row r="12" spans="2:3">
      <c r="B12" s="101" t="s">
        <v>88</v>
      </c>
      <c r="C12" s="102">
        <v>20.5</v>
      </c>
    </row>
    <row r="13" spans="2:3">
      <c r="B13" s="101" t="s">
        <v>89</v>
      </c>
      <c r="C13" s="102">
        <v>24.5</v>
      </c>
    </row>
    <row r="14" spans="2:3">
      <c r="B14" s="101"/>
      <c r="C14" s="101"/>
    </row>
    <row r="15" spans="2:3">
      <c r="B15" s="182" t="s">
        <v>90</v>
      </c>
      <c r="C15" s="182"/>
    </row>
    <row r="16" spans="2:3">
      <c r="B16" s="101" t="s">
        <v>91</v>
      </c>
      <c r="C16" s="102">
        <v>700</v>
      </c>
    </row>
    <row r="17" spans="2:3">
      <c r="B17" s="101"/>
      <c r="C17" s="101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"/>
  <sheetViews>
    <sheetView workbookViewId="0">
      <selection activeCell="D9" sqref="D9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B14"/>
  <sheetViews>
    <sheetView workbookViewId="0">
      <selection activeCell="A10" sqref="A10:B10"/>
    </sheetView>
  </sheetViews>
  <sheetFormatPr baseColWidth="10" defaultRowHeight="15"/>
  <cols>
    <col min="1" max="1" width="11.5703125" style="54"/>
    <col min="2" max="2" width="30" bestFit="1" customWidth="1"/>
  </cols>
  <sheetData>
    <row r="1" spans="1:2">
      <c r="A1" s="78" t="s">
        <v>28</v>
      </c>
      <c r="B1" s="78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3" t="s">
        <v>48</v>
      </c>
      <c r="B10" s="183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B4"/>
  <sheetViews>
    <sheetView workbookViewId="0"/>
  </sheetViews>
  <sheetFormatPr baseColWidth="10" defaultRowHeight="15"/>
  <cols>
    <col min="1" max="1" width="32.7109375" style="54" customWidth="1"/>
    <col min="2" max="2" width="17" style="54" customWidth="1"/>
  </cols>
  <sheetData>
    <row r="1" spans="1:2">
      <c r="A1" s="78" t="s">
        <v>11</v>
      </c>
      <c r="B1" s="78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pageSetUpPr fitToPage="1"/>
  </sheetPr>
  <dimension ref="A1:Q34"/>
  <sheetViews>
    <sheetView workbookViewId="0">
      <selection sqref="A1:A2"/>
    </sheetView>
  </sheetViews>
  <sheetFormatPr baseColWidth="10" defaultRowHeight="15"/>
  <cols>
    <col min="1" max="1" width="30.5703125" style="92" bestFit="1" customWidth="1"/>
    <col min="2" max="2" width="11.5703125" style="54"/>
    <col min="3" max="5" width="12.28515625" customWidth="1"/>
    <col min="6" max="6" width="3" style="63" customWidth="1"/>
    <col min="7" max="7" width="3.140625" customWidth="1"/>
    <col min="14" max="14" width="6.140625" customWidth="1"/>
    <col min="15" max="15" width="2.85546875" customWidth="1"/>
    <col min="16" max="16" width="3.140625" customWidth="1"/>
  </cols>
  <sheetData>
    <row r="1" spans="1:17" s="56" customFormat="1" ht="14.45" customHeight="1" thickTop="1" thickBot="1">
      <c r="A1" s="184" t="s">
        <v>22</v>
      </c>
      <c r="B1" s="184" t="s">
        <v>20</v>
      </c>
      <c r="C1" s="186" t="s">
        <v>182</v>
      </c>
      <c r="D1" s="186"/>
      <c r="E1" s="186"/>
      <c r="F1" s="96"/>
      <c r="G1" s="94"/>
      <c r="H1" s="94"/>
      <c r="I1" s="94"/>
      <c r="J1" s="94"/>
      <c r="K1" s="94"/>
      <c r="L1" s="94"/>
      <c r="M1" s="94"/>
      <c r="N1" s="94"/>
      <c r="O1" s="94"/>
      <c r="Q1" s="99" t="s">
        <v>166</v>
      </c>
    </row>
    <row r="2" spans="1:17" s="56" customFormat="1" ht="31.5" thickTop="1" thickBot="1">
      <c r="A2" s="185"/>
      <c r="B2" s="185"/>
      <c r="C2" s="93" t="s">
        <v>18</v>
      </c>
      <c r="D2" s="89" t="s">
        <v>21</v>
      </c>
      <c r="E2" s="89" t="s">
        <v>95</v>
      </c>
      <c r="F2" s="96"/>
      <c r="G2" s="94"/>
      <c r="H2" s="94"/>
      <c r="I2" s="94"/>
      <c r="J2" s="94"/>
      <c r="K2" s="94"/>
      <c r="L2" s="94"/>
      <c r="M2" s="94"/>
      <c r="N2" s="94"/>
      <c r="O2" s="94"/>
      <c r="Q2" s="100"/>
    </row>
    <row r="3" spans="1:17" ht="15.75" thickTop="1">
      <c r="A3" s="92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7"/>
      <c r="G3" s="95"/>
      <c r="H3" s="95"/>
      <c r="I3" s="95"/>
      <c r="J3" s="95"/>
      <c r="K3" s="95"/>
      <c r="L3" s="95"/>
      <c r="M3" s="95"/>
      <c r="N3" s="95"/>
      <c r="O3" s="95"/>
    </row>
    <row r="4" spans="1:17">
      <c r="A4" s="92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7"/>
      <c r="G4" s="95"/>
      <c r="H4" s="95"/>
      <c r="I4" s="95"/>
      <c r="J4" s="95"/>
      <c r="K4" s="95"/>
      <c r="L4" s="95"/>
      <c r="M4" s="95"/>
      <c r="N4" s="95"/>
      <c r="O4" s="95"/>
    </row>
    <row r="5" spans="1:17">
      <c r="A5" s="92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7"/>
      <c r="G5" s="95"/>
      <c r="H5" s="95"/>
      <c r="I5" s="95"/>
      <c r="J5" s="95"/>
      <c r="K5" s="95"/>
      <c r="L5" s="95"/>
      <c r="M5" s="95"/>
      <c r="N5" s="95"/>
      <c r="O5" s="95"/>
    </row>
    <row r="6" spans="1:17">
      <c r="A6" s="92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7"/>
      <c r="G6" s="95"/>
      <c r="H6" s="95"/>
      <c r="I6" s="95"/>
      <c r="J6" s="95"/>
      <c r="K6" s="95"/>
      <c r="L6" s="95"/>
      <c r="M6" s="95"/>
      <c r="N6" s="95"/>
      <c r="O6" s="95"/>
    </row>
    <row r="7" spans="1:17">
      <c r="A7" s="92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7"/>
      <c r="G7" s="95"/>
      <c r="H7" s="95"/>
      <c r="I7" s="95"/>
      <c r="J7" s="95"/>
      <c r="K7" s="95"/>
      <c r="L7" s="95"/>
      <c r="M7" s="95"/>
      <c r="N7" s="95"/>
      <c r="O7" s="95"/>
    </row>
    <row r="8" spans="1:17">
      <c r="A8" s="92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7"/>
      <c r="G8" s="95"/>
      <c r="H8" s="95"/>
      <c r="I8" s="95"/>
      <c r="J8" s="95"/>
      <c r="K8" s="95"/>
      <c r="L8" s="95"/>
      <c r="M8" s="95"/>
      <c r="N8" s="95"/>
      <c r="O8" s="95"/>
    </row>
    <row r="9" spans="1:17">
      <c r="A9" s="92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7"/>
      <c r="G9" s="95"/>
      <c r="H9" s="95"/>
      <c r="I9" s="95"/>
      <c r="J9" s="95"/>
      <c r="K9" s="95"/>
      <c r="L9" s="95"/>
      <c r="M9" s="95"/>
      <c r="N9" s="95"/>
      <c r="O9" s="95"/>
    </row>
    <row r="10" spans="1:17">
      <c r="A10" s="92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7"/>
      <c r="G10" s="95"/>
      <c r="H10" s="95"/>
      <c r="I10" s="95"/>
      <c r="J10" s="95"/>
      <c r="K10" s="95"/>
      <c r="L10" s="95"/>
      <c r="M10" s="95"/>
      <c r="N10" s="95"/>
      <c r="O10" s="95"/>
    </row>
    <row r="11" spans="1:17">
      <c r="A11" s="92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7"/>
      <c r="G11" s="95"/>
      <c r="H11" s="95"/>
      <c r="I11" s="95"/>
      <c r="J11" s="95"/>
      <c r="K11" s="95"/>
      <c r="L11" s="95"/>
      <c r="M11" s="95"/>
      <c r="N11" s="95"/>
      <c r="O11" s="95"/>
    </row>
    <row r="12" spans="1:17">
      <c r="A12" s="92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7"/>
      <c r="G12" s="95"/>
      <c r="H12" s="95"/>
      <c r="I12" s="95"/>
      <c r="J12" s="95"/>
      <c r="K12" s="95"/>
      <c r="L12" s="95"/>
      <c r="M12" s="95"/>
      <c r="N12" s="95"/>
      <c r="O12" s="95"/>
    </row>
    <row r="13" spans="1:17">
      <c r="A13" s="92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7"/>
      <c r="G13" s="95"/>
      <c r="H13" s="95"/>
      <c r="I13" s="95"/>
      <c r="J13" s="95"/>
      <c r="K13" s="95"/>
      <c r="L13" s="95"/>
      <c r="M13" s="95"/>
      <c r="N13" s="95"/>
      <c r="O13" s="95"/>
    </row>
    <row r="14" spans="1:17">
      <c r="A14" s="92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7"/>
      <c r="G14" s="95"/>
      <c r="H14" s="95"/>
      <c r="I14" s="95"/>
      <c r="J14" s="95"/>
      <c r="K14" s="95"/>
      <c r="L14" s="95"/>
      <c r="M14" s="95"/>
      <c r="N14" s="95"/>
      <c r="O14" s="95"/>
    </row>
    <row r="15" spans="1:17">
      <c r="A15" s="92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7"/>
      <c r="G15" s="95"/>
      <c r="H15" s="95"/>
      <c r="I15" s="95"/>
      <c r="J15" s="95"/>
      <c r="K15" s="95"/>
      <c r="L15" s="95"/>
      <c r="M15" s="95"/>
      <c r="N15" s="95"/>
      <c r="O15" s="95"/>
    </row>
    <row r="16" spans="1:17">
      <c r="A16" s="92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7"/>
      <c r="G16" s="95"/>
      <c r="H16" s="95"/>
      <c r="I16" s="95"/>
      <c r="J16" s="95"/>
      <c r="K16" s="95"/>
      <c r="L16" s="95"/>
      <c r="M16" s="95"/>
      <c r="N16" s="95"/>
      <c r="O16" s="95"/>
    </row>
    <row r="17" spans="1:15">
      <c r="A17" s="92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7"/>
      <c r="G17" s="95"/>
      <c r="H17" s="95"/>
      <c r="I17" s="95"/>
      <c r="J17" s="95"/>
      <c r="K17" s="95"/>
      <c r="L17" s="95"/>
      <c r="M17" s="95"/>
      <c r="N17" s="95"/>
      <c r="O17" s="95"/>
    </row>
    <row r="18" spans="1:15">
      <c r="A18" s="92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7"/>
      <c r="G18" s="95"/>
      <c r="H18" s="95"/>
      <c r="I18" s="95"/>
      <c r="J18" s="95"/>
      <c r="K18" s="95"/>
      <c r="L18" s="95"/>
      <c r="M18" s="95"/>
      <c r="N18" s="95"/>
      <c r="O18" s="95"/>
    </row>
    <row r="19" spans="1:15">
      <c r="A19" s="92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7"/>
      <c r="G19" s="95"/>
      <c r="H19" s="95"/>
      <c r="I19" s="95"/>
      <c r="J19" s="95"/>
      <c r="K19" s="95"/>
      <c r="L19" s="95"/>
      <c r="M19" s="95"/>
      <c r="N19" s="95"/>
      <c r="O19" s="95"/>
    </row>
    <row r="20" spans="1:15">
      <c r="A20" s="92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7"/>
      <c r="G20" s="95"/>
      <c r="H20" s="95"/>
      <c r="I20" s="95"/>
      <c r="J20" s="95"/>
      <c r="K20" s="95"/>
      <c r="L20" s="95"/>
      <c r="M20" s="95"/>
      <c r="N20" s="95"/>
      <c r="O20" s="95"/>
    </row>
    <row r="21" spans="1:15">
      <c r="A21" s="92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7"/>
      <c r="G21" s="95"/>
      <c r="H21" s="95"/>
      <c r="I21" s="95"/>
      <c r="J21" s="95"/>
      <c r="K21" s="95"/>
      <c r="L21" s="95"/>
      <c r="M21" s="95"/>
      <c r="N21" s="95"/>
      <c r="O21" s="95"/>
    </row>
    <row r="22" spans="1:15">
      <c r="A22" s="92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7"/>
      <c r="G22" s="95"/>
      <c r="H22" s="95"/>
      <c r="I22" s="95"/>
      <c r="J22" s="95"/>
      <c r="K22" s="95"/>
      <c r="L22" s="95"/>
      <c r="M22" s="95"/>
      <c r="N22" s="95"/>
      <c r="O22" s="95"/>
    </row>
    <row r="23" spans="1:15">
      <c r="A23" s="92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7"/>
      <c r="G23" s="95"/>
      <c r="H23" s="95"/>
      <c r="I23" s="95"/>
      <c r="J23" s="95"/>
      <c r="K23" s="95"/>
      <c r="L23" s="95"/>
      <c r="M23" s="95"/>
      <c r="N23" s="95"/>
      <c r="O23" s="95"/>
    </row>
    <row r="24" spans="1:15">
      <c r="A24" s="92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7"/>
      <c r="G24" s="95"/>
      <c r="H24" s="95"/>
      <c r="I24" s="95"/>
      <c r="J24" s="95"/>
      <c r="K24" s="95"/>
      <c r="L24" s="95"/>
      <c r="M24" s="95"/>
      <c r="N24" s="95"/>
      <c r="O24" s="95"/>
    </row>
    <row r="25" spans="1:15">
      <c r="A25" s="92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7"/>
      <c r="G25" s="95"/>
      <c r="H25" s="95"/>
      <c r="I25" s="95"/>
      <c r="J25" s="95"/>
      <c r="K25" s="95"/>
      <c r="L25" s="95"/>
      <c r="M25" s="95"/>
      <c r="N25" s="95"/>
      <c r="O25" s="95"/>
    </row>
    <row r="26" spans="1:15">
      <c r="A26" s="92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7"/>
      <c r="G26" s="95"/>
      <c r="H26" s="95"/>
      <c r="I26" s="95"/>
      <c r="J26" s="95"/>
      <c r="K26" s="95"/>
      <c r="L26" s="95"/>
      <c r="M26" s="95"/>
      <c r="N26" s="95"/>
      <c r="O26" s="95"/>
    </row>
    <row r="27" spans="1:15">
      <c r="A27" s="92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7"/>
      <c r="G27" s="95"/>
      <c r="H27" s="95"/>
      <c r="I27" s="95"/>
      <c r="J27" s="95"/>
      <c r="K27" s="95"/>
      <c r="L27" s="95"/>
      <c r="M27" s="95"/>
      <c r="N27" s="95"/>
      <c r="O27" s="95"/>
    </row>
    <row r="28" spans="1:15">
      <c r="A28" s="92" t="s">
        <v>161</v>
      </c>
      <c r="B28" s="54" t="s">
        <v>162</v>
      </c>
      <c r="C28" s="55">
        <v>21</v>
      </c>
      <c r="D28" s="55">
        <v>31.5</v>
      </c>
      <c r="E28" s="91">
        <f t="shared" si="0"/>
        <v>21</v>
      </c>
      <c r="F28" s="98"/>
      <c r="G28" s="95"/>
      <c r="H28" s="95"/>
      <c r="I28" s="95"/>
      <c r="J28" s="95"/>
      <c r="K28" s="95"/>
      <c r="L28" s="95"/>
      <c r="M28" s="95"/>
      <c r="N28" s="95"/>
      <c r="O28" s="95"/>
    </row>
    <row r="29" spans="1:15">
      <c r="A29" s="92" t="s">
        <v>163</v>
      </c>
      <c r="B29" s="54" t="s">
        <v>164</v>
      </c>
      <c r="C29" s="55">
        <v>21</v>
      </c>
      <c r="D29" s="55">
        <v>31.5</v>
      </c>
      <c r="E29" s="91">
        <f t="shared" si="0"/>
        <v>21</v>
      </c>
      <c r="F29" s="98"/>
      <c r="G29" s="95"/>
      <c r="H29" s="95"/>
      <c r="I29" s="95"/>
      <c r="J29" s="95"/>
      <c r="K29" s="95"/>
      <c r="L29" s="95"/>
      <c r="M29" s="95"/>
      <c r="N29" s="95"/>
      <c r="O29" s="95"/>
    </row>
    <row r="30" spans="1:15">
      <c r="A30" s="92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7"/>
      <c r="G30" s="95"/>
      <c r="H30" s="95"/>
      <c r="I30" s="95"/>
      <c r="J30" s="95"/>
      <c r="K30" s="95"/>
      <c r="L30" s="95"/>
      <c r="M30" s="95"/>
      <c r="N30" s="95"/>
      <c r="O30" s="95"/>
    </row>
    <row r="31" spans="1:15">
      <c r="A31" s="92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7"/>
      <c r="G31" s="95"/>
      <c r="H31" s="95"/>
      <c r="I31" s="95"/>
      <c r="J31" s="95"/>
      <c r="K31" s="95"/>
      <c r="L31" s="95"/>
      <c r="M31" s="95"/>
      <c r="N31" s="95"/>
      <c r="O31" s="95"/>
    </row>
    <row r="32" spans="1:15">
      <c r="A32" s="92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7"/>
      <c r="G32" s="95"/>
      <c r="H32" s="95"/>
      <c r="I32" s="95"/>
      <c r="J32" s="95"/>
      <c r="K32" s="95"/>
      <c r="L32" s="95"/>
      <c r="M32" s="95"/>
      <c r="N32" s="95"/>
      <c r="O32" s="95"/>
    </row>
    <row r="33" spans="1:15">
      <c r="A33" s="92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7"/>
      <c r="G33" s="95"/>
      <c r="H33" s="95"/>
      <c r="I33" s="95"/>
      <c r="J33" s="95"/>
      <c r="K33" s="95"/>
      <c r="L33" s="95"/>
      <c r="M33" s="95"/>
      <c r="N33" s="95"/>
      <c r="O33" s="95"/>
    </row>
    <row r="34" spans="1:15">
      <c r="A34" s="92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7"/>
      <c r="G34" s="95"/>
      <c r="H34" s="95"/>
      <c r="I34" s="95"/>
      <c r="J34" s="95"/>
      <c r="K34" s="95"/>
      <c r="L34" s="95"/>
      <c r="M34" s="95"/>
      <c r="N34" s="95"/>
      <c r="O34" s="95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 xr:uid="{00000000-0009-0000-0000-000008000000}"/>
  <mergeCells count="3">
    <mergeCell ref="A1:A2"/>
    <mergeCell ref="B1:B2"/>
    <mergeCell ref="C1:E1"/>
  </mergeCells>
  <hyperlinks>
    <hyperlink ref="Q1" r:id="rId1" xr:uid="{00000000-0004-0000-0800-000000000000}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N40"/>
  <sheetViews>
    <sheetView zoomScaleNormal="100" zoomScaleSheetLayoutView="100" workbookViewId="0"/>
  </sheetViews>
  <sheetFormatPr baseColWidth="10" defaultRowHeight="15"/>
  <cols>
    <col min="1" max="1" width="18.85546875" style="54" customWidth="1"/>
    <col min="2" max="2" width="10.28515625" style="54" bestFit="1" customWidth="1"/>
    <col min="3" max="3" width="10.42578125" bestFit="1" customWidth="1"/>
    <col min="4" max="5" width="2.85546875" customWidth="1"/>
    <col min="14" max="14" width="3" customWidth="1"/>
  </cols>
  <sheetData>
    <row r="1" spans="1:14">
      <c r="A1" s="78" t="s">
        <v>25</v>
      </c>
      <c r="B1" s="78" t="s">
        <v>20</v>
      </c>
      <c r="C1" s="78" t="s">
        <v>23</v>
      </c>
      <c r="E1" s="95"/>
      <c r="F1" s="95"/>
      <c r="G1" s="95"/>
      <c r="H1" s="95"/>
      <c r="I1" s="95"/>
      <c r="J1" s="95"/>
      <c r="K1" s="95"/>
      <c r="L1" s="95"/>
      <c r="M1" s="95"/>
      <c r="N1" s="95"/>
    </row>
    <row r="2" spans="1:14">
      <c r="A2" s="54" t="s">
        <v>170</v>
      </c>
      <c r="B2" s="54" t="s">
        <v>26</v>
      </c>
      <c r="C2" s="55">
        <v>0</v>
      </c>
      <c r="E2" s="95"/>
      <c r="F2" s="95"/>
      <c r="G2" s="95"/>
      <c r="H2" s="95"/>
      <c r="I2" s="95"/>
      <c r="J2" s="95"/>
      <c r="K2" s="95"/>
      <c r="L2" s="95"/>
      <c r="M2" s="95"/>
      <c r="N2" s="95"/>
    </row>
    <row r="3" spans="1:14">
      <c r="A3" s="54" t="s">
        <v>173</v>
      </c>
      <c r="B3" s="54" t="s">
        <v>171</v>
      </c>
      <c r="C3" s="55">
        <v>15.03</v>
      </c>
      <c r="E3" s="95"/>
      <c r="F3" s="95"/>
      <c r="G3" s="95"/>
      <c r="H3" s="95"/>
      <c r="I3" s="95"/>
      <c r="J3" s="95"/>
      <c r="K3" s="95"/>
      <c r="L3" s="95"/>
      <c r="M3" s="95"/>
      <c r="N3" s="95"/>
    </row>
    <row r="4" spans="1:14">
      <c r="A4" s="54" t="s">
        <v>174</v>
      </c>
      <c r="B4" s="54" t="s">
        <v>172</v>
      </c>
      <c r="C4" s="55">
        <v>6.12</v>
      </c>
      <c r="E4" s="95"/>
      <c r="F4" s="95"/>
      <c r="G4" s="95"/>
      <c r="H4" s="95"/>
      <c r="I4" s="95"/>
      <c r="J4" s="95"/>
      <c r="K4" s="95"/>
      <c r="L4" s="95"/>
      <c r="M4" s="95"/>
      <c r="N4" s="95"/>
    </row>
    <row r="5" spans="1:14">
      <c r="A5" s="54" t="s">
        <v>175</v>
      </c>
      <c r="B5" s="54" t="s">
        <v>176</v>
      </c>
      <c r="C5" s="55">
        <v>4</v>
      </c>
      <c r="E5" s="95"/>
      <c r="F5" s="95"/>
      <c r="G5" s="95"/>
      <c r="H5" s="95"/>
      <c r="I5" s="95"/>
      <c r="J5" s="95"/>
      <c r="K5" s="95"/>
      <c r="L5" s="95"/>
      <c r="M5" s="95"/>
      <c r="N5" s="95"/>
    </row>
    <row r="6" spans="1:14">
      <c r="A6" s="54" t="s">
        <v>177</v>
      </c>
      <c r="B6" s="54" t="s">
        <v>178</v>
      </c>
      <c r="C6" s="55">
        <v>8</v>
      </c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1:14">
      <c r="A7" s="54" t="s">
        <v>179</v>
      </c>
      <c r="B7" s="54" t="s">
        <v>180</v>
      </c>
      <c r="C7" s="55">
        <v>5</v>
      </c>
      <c r="E7" s="95"/>
      <c r="F7" s="95"/>
      <c r="G7" s="95"/>
      <c r="H7" s="95"/>
      <c r="I7" s="95"/>
      <c r="J7" s="95"/>
      <c r="K7" s="95"/>
      <c r="L7" s="95"/>
      <c r="M7" s="95"/>
      <c r="N7" s="95"/>
    </row>
    <row r="8" spans="1:14">
      <c r="C8" s="55"/>
      <c r="E8" s="95"/>
      <c r="F8" s="95"/>
      <c r="G8" s="95"/>
      <c r="H8" s="95"/>
      <c r="I8" s="95"/>
      <c r="J8" s="95"/>
      <c r="K8" s="95"/>
      <c r="L8" s="95"/>
      <c r="M8" s="95"/>
      <c r="N8" s="95"/>
    </row>
    <row r="9" spans="1:14">
      <c r="C9" s="55"/>
      <c r="E9" s="95"/>
      <c r="F9" s="95"/>
      <c r="G9" s="95"/>
      <c r="H9" s="95"/>
      <c r="I9" s="95"/>
      <c r="J9" s="95"/>
      <c r="K9" s="95"/>
      <c r="L9" s="95"/>
      <c r="M9" s="95"/>
      <c r="N9" s="95"/>
    </row>
    <row r="10" spans="1:14">
      <c r="C10" s="55"/>
      <c r="E10" s="95"/>
      <c r="F10" s="95"/>
      <c r="G10" s="95"/>
      <c r="H10" s="95"/>
      <c r="I10" s="95"/>
      <c r="J10" s="95"/>
      <c r="K10" s="95"/>
      <c r="L10" s="95"/>
      <c r="M10" s="95"/>
      <c r="N10" s="95"/>
    </row>
    <row r="11" spans="1:14">
      <c r="C11" s="55"/>
      <c r="E11" s="95"/>
      <c r="F11" s="95"/>
      <c r="G11" s="95"/>
      <c r="H11" s="95"/>
      <c r="I11" s="95"/>
      <c r="J11" s="95"/>
      <c r="K11" s="95"/>
      <c r="L11" s="95"/>
      <c r="M11" s="95"/>
      <c r="N11" s="95"/>
    </row>
    <row r="12" spans="1:14">
      <c r="C12" s="55"/>
      <c r="E12" s="95"/>
      <c r="F12" s="95"/>
      <c r="G12" s="95"/>
      <c r="H12" s="95"/>
      <c r="I12" s="95"/>
      <c r="J12" s="95"/>
      <c r="K12" s="95"/>
      <c r="L12" s="95"/>
      <c r="M12" s="95"/>
      <c r="N12" s="95"/>
    </row>
    <row r="13" spans="1:14">
      <c r="C13" s="55"/>
      <c r="E13" s="95"/>
      <c r="F13" s="95"/>
      <c r="G13" s="95"/>
      <c r="H13" s="95"/>
      <c r="I13" s="95"/>
      <c r="J13" s="95"/>
      <c r="K13" s="95"/>
      <c r="L13" s="95"/>
      <c r="M13" s="95"/>
      <c r="N13" s="95"/>
    </row>
    <row r="14" spans="1:14">
      <c r="C14" s="55"/>
      <c r="E14" s="95"/>
      <c r="F14" s="95"/>
      <c r="G14" s="95"/>
      <c r="H14" s="95"/>
      <c r="I14" s="95"/>
      <c r="J14" s="95"/>
      <c r="K14" s="95"/>
      <c r="L14" s="95"/>
      <c r="M14" s="95"/>
      <c r="N14" s="95"/>
    </row>
    <row r="15" spans="1:14">
      <c r="C15" s="55"/>
      <c r="E15" s="95"/>
      <c r="F15" s="95"/>
      <c r="G15" s="95"/>
      <c r="H15" s="95"/>
      <c r="I15" s="95"/>
      <c r="J15" s="95"/>
      <c r="K15" s="95"/>
      <c r="L15" s="95"/>
      <c r="M15" s="95"/>
      <c r="N15" s="95"/>
    </row>
    <row r="16" spans="1:14">
      <c r="C16" s="55"/>
      <c r="E16" s="95"/>
      <c r="F16" s="95"/>
      <c r="G16" s="95"/>
      <c r="H16" s="95"/>
      <c r="I16" s="95"/>
      <c r="J16" s="95"/>
      <c r="K16" s="95"/>
      <c r="L16" s="95"/>
      <c r="M16" s="95"/>
      <c r="N16" s="95"/>
    </row>
    <row r="17" spans="3:14">
      <c r="C17" s="55"/>
      <c r="E17" s="95"/>
      <c r="F17" s="95"/>
      <c r="G17" s="95"/>
      <c r="H17" s="95"/>
      <c r="I17" s="95"/>
      <c r="J17" s="95"/>
      <c r="K17" s="95"/>
      <c r="L17" s="95"/>
      <c r="M17" s="95"/>
      <c r="N17" s="95"/>
    </row>
    <row r="18" spans="3:14">
      <c r="C18" s="55"/>
      <c r="E18" s="95"/>
      <c r="F18" s="95"/>
      <c r="G18" s="95"/>
      <c r="H18" s="95"/>
      <c r="I18" s="95"/>
      <c r="J18" s="95"/>
      <c r="K18" s="95"/>
      <c r="L18" s="95"/>
      <c r="M18" s="95"/>
      <c r="N18" s="95"/>
    </row>
    <row r="19" spans="3:14">
      <c r="C19" s="55"/>
      <c r="E19" s="95"/>
      <c r="F19" s="95"/>
      <c r="G19" s="95"/>
      <c r="H19" s="95"/>
      <c r="I19" s="95"/>
      <c r="J19" s="95"/>
      <c r="K19" s="95"/>
      <c r="L19" s="95"/>
      <c r="M19" s="95"/>
      <c r="N19" s="95"/>
    </row>
    <row r="20" spans="3:14">
      <c r="C20" s="55"/>
      <c r="E20" s="95"/>
      <c r="F20" s="95"/>
      <c r="G20" s="95"/>
      <c r="H20" s="95"/>
      <c r="I20" s="95"/>
      <c r="J20" s="95"/>
      <c r="K20" s="95"/>
      <c r="L20" s="95"/>
      <c r="M20" s="95"/>
      <c r="N20" s="95"/>
    </row>
    <row r="21" spans="3:14">
      <c r="C21" s="55"/>
      <c r="E21" s="95"/>
      <c r="F21" s="95"/>
      <c r="G21" s="95"/>
      <c r="H21" s="95"/>
      <c r="I21" s="95"/>
      <c r="J21" s="95"/>
      <c r="K21" s="95"/>
      <c r="L21" s="95"/>
      <c r="M21" s="95"/>
      <c r="N21" s="95"/>
    </row>
    <row r="22" spans="3:14">
      <c r="C22" s="55"/>
      <c r="E22" s="95"/>
      <c r="F22" s="95"/>
      <c r="G22" s="95"/>
      <c r="H22" s="95"/>
      <c r="I22" s="95"/>
      <c r="J22" s="95"/>
      <c r="K22" s="95"/>
      <c r="L22" s="95"/>
      <c r="M22" s="95"/>
      <c r="N22" s="95"/>
    </row>
    <row r="23" spans="3:14">
      <c r="C23" s="55"/>
      <c r="E23" s="95"/>
      <c r="F23" s="95"/>
      <c r="G23" s="95"/>
      <c r="H23" s="95"/>
      <c r="I23" s="95"/>
      <c r="J23" s="95"/>
      <c r="K23" s="95"/>
      <c r="L23" s="95"/>
      <c r="M23" s="95"/>
      <c r="N23" s="95"/>
    </row>
    <row r="24" spans="3:14">
      <c r="C24" s="55"/>
      <c r="E24" s="95"/>
      <c r="F24" s="95"/>
      <c r="G24" s="95"/>
      <c r="H24" s="95"/>
      <c r="I24" s="95"/>
      <c r="J24" s="95"/>
      <c r="K24" s="95"/>
      <c r="L24" s="95"/>
      <c r="M24" s="95"/>
      <c r="N24" s="95"/>
    </row>
    <row r="25" spans="3:14">
      <c r="C25" s="55"/>
      <c r="E25" s="95"/>
      <c r="F25" s="95"/>
      <c r="G25" s="95"/>
      <c r="H25" s="95"/>
      <c r="I25" s="95"/>
      <c r="J25" s="95"/>
      <c r="K25" s="95"/>
      <c r="L25" s="95"/>
      <c r="M25" s="95"/>
      <c r="N25" s="95"/>
    </row>
    <row r="26" spans="3:14">
      <c r="C26" s="55"/>
      <c r="E26" s="95"/>
      <c r="F26" s="95"/>
      <c r="G26" s="95"/>
      <c r="H26" s="95"/>
      <c r="I26" s="95"/>
      <c r="J26" s="95"/>
      <c r="K26" s="95"/>
      <c r="L26" s="95"/>
      <c r="M26" s="95"/>
      <c r="N26" s="95"/>
    </row>
    <row r="27" spans="3:14">
      <c r="C27" s="55"/>
      <c r="E27" s="95"/>
      <c r="F27" s="95"/>
      <c r="G27" s="95"/>
      <c r="H27" s="95"/>
      <c r="I27" s="95"/>
      <c r="J27" s="95"/>
      <c r="K27" s="95"/>
      <c r="L27" s="95"/>
      <c r="M27" s="95"/>
      <c r="N27" s="95"/>
    </row>
    <row r="28" spans="3:14">
      <c r="C28" s="55"/>
      <c r="E28" s="95"/>
      <c r="F28" s="95"/>
      <c r="G28" s="95"/>
      <c r="H28" s="95"/>
      <c r="I28" s="95"/>
      <c r="J28" s="95"/>
      <c r="K28" s="95"/>
      <c r="L28" s="95"/>
      <c r="M28" s="95"/>
      <c r="N28" s="95"/>
    </row>
    <row r="29" spans="3:14">
      <c r="E29" s="95"/>
      <c r="F29" s="95"/>
      <c r="G29" s="95"/>
      <c r="H29" s="95"/>
      <c r="I29" s="95"/>
      <c r="J29" s="95"/>
      <c r="K29" s="95"/>
      <c r="L29" s="95"/>
      <c r="M29" s="95"/>
      <c r="N29" s="95"/>
    </row>
    <row r="30" spans="3:14">
      <c r="E30" s="95"/>
      <c r="F30" s="95"/>
      <c r="G30" s="95"/>
      <c r="H30" s="95"/>
      <c r="I30" s="95"/>
      <c r="J30" s="95"/>
      <c r="K30" s="95"/>
      <c r="L30" s="95"/>
      <c r="M30" s="95"/>
      <c r="N30" s="95"/>
    </row>
    <row r="31" spans="3:14">
      <c r="E31" s="95"/>
      <c r="F31" s="95"/>
      <c r="G31" s="95"/>
      <c r="H31" s="95"/>
      <c r="I31" s="95"/>
      <c r="J31" s="95"/>
      <c r="K31" s="95"/>
      <c r="L31" s="95"/>
      <c r="M31" s="95"/>
      <c r="N31" s="95"/>
    </row>
    <row r="32" spans="3:14">
      <c r="E32" s="95"/>
      <c r="F32" s="95"/>
      <c r="G32" s="95"/>
      <c r="H32" s="95"/>
      <c r="I32" s="95"/>
      <c r="J32" s="95"/>
      <c r="K32" s="95"/>
      <c r="L32" s="95"/>
      <c r="M32" s="95"/>
      <c r="N32" s="95"/>
    </row>
    <row r="33" spans="5:14">
      <c r="E33" s="95"/>
      <c r="F33" s="95"/>
      <c r="G33" s="95"/>
      <c r="H33" s="95"/>
      <c r="I33" s="95"/>
      <c r="J33" s="95"/>
      <c r="K33" s="95"/>
      <c r="L33" s="95"/>
      <c r="M33" s="95"/>
      <c r="N33" s="95"/>
    </row>
    <row r="34" spans="5:14">
      <c r="E34" s="95"/>
      <c r="F34" s="95"/>
      <c r="G34" s="95"/>
      <c r="H34" s="95"/>
      <c r="I34" s="95"/>
      <c r="J34" s="95"/>
      <c r="K34" s="95"/>
      <c r="L34" s="95"/>
      <c r="M34" s="95"/>
      <c r="N34" s="95"/>
    </row>
    <row r="35" spans="5:14">
      <c r="E35" s="95"/>
      <c r="F35" s="95"/>
      <c r="G35" s="95"/>
      <c r="H35" s="95"/>
      <c r="I35" s="95"/>
      <c r="J35" s="95"/>
      <c r="K35" s="95"/>
      <c r="L35" s="95"/>
      <c r="M35" s="95"/>
      <c r="N35" s="95"/>
    </row>
    <row r="36" spans="5:14">
      <c r="E36" s="95"/>
      <c r="F36" s="95"/>
      <c r="G36" s="95"/>
      <c r="H36" s="95"/>
      <c r="I36" s="95"/>
      <c r="J36" s="95"/>
      <c r="K36" s="95"/>
      <c r="L36" s="95"/>
      <c r="M36" s="95"/>
      <c r="N36" s="95"/>
    </row>
    <row r="37" spans="5:14">
      <c r="E37" s="95"/>
      <c r="F37" s="95"/>
      <c r="G37" s="95"/>
      <c r="H37" s="95"/>
      <c r="I37" s="95"/>
      <c r="J37" s="95"/>
      <c r="K37" s="95"/>
      <c r="L37" s="95"/>
      <c r="M37" s="95"/>
      <c r="N37" s="95"/>
    </row>
    <row r="38" spans="5:14">
      <c r="E38" s="95"/>
      <c r="F38" s="95"/>
      <c r="G38" s="95"/>
      <c r="H38" s="95"/>
      <c r="I38" s="95"/>
      <c r="J38" s="95"/>
      <c r="K38" s="95"/>
      <c r="L38" s="95"/>
      <c r="M38" s="95"/>
      <c r="N38" s="95"/>
    </row>
    <row r="39" spans="5:14">
      <c r="E39" s="95"/>
      <c r="F39" s="95"/>
      <c r="G39" s="95"/>
      <c r="H39" s="95"/>
      <c r="I39" s="95"/>
      <c r="J39" s="95"/>
      <c r="K39" s="95"/>
      <c r="L39" s="95"/>
      <c r="M39" s="95"/>
      <c r="N39" s="95"/>
    </row>
    <row r="40" spans="5:14">
      <c r="E40" s="95"/>
      <c r="F40" s="95"/>
      <c r="G40" s="95"/>
      <c r="H40" s="95"/>
      <c r="I40" s="95"/>
      <c r="J40" s="95"/>
      <c r="K40" s="95"/>
      <c r="L40" s="95"/>
      <c r="M40" s="95"/>
      <c r="N40" s="95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D142"/>
  <sheetViews>
    <sheetView workbookViewId="0">
      <selection sqref="A1:D1"/>
    </sheetView>
  </sheetViews>
  <sheetFormatPr baseColWidth="10" defaultRowHeight="15"/>
  <cols>
    <col min="1" max="2" width="11.5703125" customWidth="1"/>
    <col min="3" max="3" width="11.5703125" hidden="1" customWidth="1"/>
    <col min="4" max="4" width="11.5703125" customWidth="1"/>
  </cols>
  <sheetData>
    <row r="1" spans="1:4" ht="15.75" thickBot="1">
      <c r="A1" s="187" t="s">
        <v>1</v>
      </c>
      <c r="B1" s="188"/>
      <c r="C1" s="188"/>
      <c r="D1" s="189"/>
    </row>
    <row r="2" spans="1:4" ht="30.75" thickBot="1">
      <c r="A2" s="77" t="s">
        <v>54</v>
      </c>
      <c r="B2" s="77" t="s">
        <v>55</v>
      </c>
      <c r="C2" s="77" t="s">
        <v>56</v>
      </c>
      <c r="D2" s="77" t="s">
        <v>49</v>
      </c>
    </row>
    <row r="3" spans="1:4">
      <c r="A3" s="54">
        <v>27.5</v>
      </c>
      <c r="B3" s="54">
        <v>27.5</v>
      </c>
      <c r="C3" s="54" t="str">
        <f>+CONCATENATE(A3,B3)</f>
        <v>27.527.5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27.531.5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27.535.5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31.531.5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31.535.5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27.540.5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31.540.5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35.535.5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27.545.5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31.545.5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35.540.5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27.550.5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31.550.5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35.545.5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40.540.5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27.555.5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31.555.5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35.550.5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40.545.5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27.560.5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31.560.5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35.555.5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40.550.5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45.545.5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27.565.5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31.565.5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35.560.5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40.555.5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45.550.5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27.570.5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31.570.5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35.565.5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40.560.5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45.555.5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50.550.5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27.575.5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31.575.5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35.570.5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40.565.5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45.560.5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50.555.5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27.580.5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31.580.5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35.575.5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40.570.5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45.565.5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50.560.5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55.555.5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27.585.5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31.585.5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35.580.5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40.575.5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45.570.5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50.565.5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55.560.5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27.590.5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31.590.5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35.585.5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40.580.5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45.575.5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50.570.5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55.565.5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60.560.5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27.595.5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31.595.5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35.590.5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40.585.5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45.580.5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50.575.5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55.570.5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60.565.5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27.5100.5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31.5100.5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35.595.5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40.590.5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45.585.5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50.580.5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55.575.5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60.570.5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65.565.5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27.5105.5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31.5105.5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35.5100.5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40.595.5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45.590.5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50.585.5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55.580.5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60.575.5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65.570.5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27.5110.5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31.5110.5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35.5105.5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40.5100.5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45.595.5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50.590.5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55.585.5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60.580.5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65.575.5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70.570.5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27.5115.5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31.5115.5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35.5110.5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40.5105.5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45.5100.5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50.595.5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55.590.5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60.585.5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65.580.5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70.575.5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27.5120.5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31.5120.5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35.5115.5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40.5110.5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45.5105.5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50.5100.5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55.595.5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60.590.5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65.585.5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70.580.5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75.575.5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1027.5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1031.5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1035.5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1040.5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1045.5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1050.5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1055.5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1060.5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1065.5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1070.5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1075.5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1080.5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1085.5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1090.5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1095.5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10100.5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10105.5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10110.5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10115.5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10120.5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V112"/>
  <sheetViews>
    <sheetView showRowColHeaders="0" zoomScale="115" zoomScaleNormal="115" workbookViewId="0"/>
  </sheetViews>
  <sheetFormatPr baseColWidth="10" defaultColWidth="0" defaultRowHeight="14.25" zeroHeight="1"/>
  <cols>
    <col min="1" max="1" width="2" style="31" customWidth="1"/>
    <col min="2" max="2" width="10.7109375" style="31" customWidth="1"/>
    <col min="3" max="3" width="6" style="31" customWidth="1"/>
    <col min="4" max="4" width="2" style="31" customWidth="1"/>
    <col min="5" max="5" width="6" style="31" customWidth="1"/>
    <col min="6" max="6" width="2.28515625" style="31" customWidth="1"/>
    <col min="7" max="7" width="10.710937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7109375" style="31" customWidth="1"/>
    <col min="13" max="13" width="6" style="31" customWidth="1"/>
    <col min="14" max="14" width="2" style="31" customWidth="1"/>
    <col min="15" max="15" width="6" style="31" customWidth="1"/>
    <col min="16" max="16" width="2.28515625" style="31" customWidth="1"/>
    <col min="17" max="21" width="11.42578125" style="31" hidden="1" customWidth="1"/>
    <col min="22" max="22" width="0" style="31" hidden="1" customWidth="1"/>
    <col min="23" max="16384" width="11.42578125" style="31" hidden="1"/>
  </cols>
  <sheetData>
    <row r="1" spans="1:16" s="2" customFormat="1" ht="10.5" customHeight="1"/>
    <row r="2" spans="1:16" s="1" customFormat="1" ht="18">
      <c r="B2" s="201" t="s">
        <v>4</v>
      </c>
      <c r="C2" s="201"/>
      <c r="D2" s="201"/>
      <c r="E2" s="201"/>
      <c r="F2" s="201"/>
      <c r="G2" s="201"/>
      <c r="H2" s="201"/>
      <c r="I2" s="201"/>
      <c r="J2" s="201"/>
      <c r="K2" s="201"/>
      <c r="L2" s="201"/>
      <c r="M2" s="201"/>
      <c r="N2" s="201"/>
      <c r="O2" s="201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05" t="s">
        <v>5</v>
      </c>
      <c r="C6" s="205"/>
      <c r="D6" s="205"/>
      <c r="E6" s="205"/>
      <c r="F6" s="205"/>
      <c r="G6" s="205"/>
      <c r="H6" s="205"/>
      <c r="I6" s="205"/>
      <c r="J6" s="205"/>
      <c r="L6" s="205" t="s">
        <v>6</v>
      </c>
      <c r="M6" s="205"/>
      <c r="N6" s="205"/>
      <c r="O6" s="205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206" t="s">
        <v>3</v>
      </c>
      <c r="C8" s="206" t="s">
        <v>1</v>
      </c>
      <c r="D8" s="206"/>
      <c r="E8" s="206"/>
      <c r="F8" s="30"/>
      <c r="G8" s="206" t="s">
        <v>3</v>
      </c>
      <c r="H8" s="190" t="s">
        <v>1</v>
      </c>
      <c r="I8" s="191"/>
      <c r="J8" s="192"/>
      <c r="K8" s="31"/>
      <c r="L8" s="207" t="s">
        <v>3</v>
      </c>
      <c r="M8" s="190" t="s">
        <v>1</v>
      </c>
      <c r="N8" s="191"/>
      <c r="O8" s="192"/>
      <c r="P8" s="31"/>
    </row>
    <row r="9" spans="1:16" s="29" customFormat="1" ht="14.25" customHeight="1">
      <c r="A9" s="31"/>
      <c r="B9" s="206"/>
      <c r="C9" s="207"/>
      <c r="D9" s="207"/>
      <c r="E9" s="207"/>
      <c r="F9" s="30"/>
      <c r="G9" s="206"/>
      <c r="H9" s="193"/>
      <c r="I9" s="194"/>
      <c r="J9" s="195"/>
      <c r="K9" s="31"/>
      <c r="L9" s="208"/>
      <c r="M9" s="193"/>
      <c r="N9" s="194"/>
      <c r="O9" s="195"/>
      <c r="P9" s="31"/>
    </row>
    <row r="10" spans="1:16" s="29" customFormat="1" ht="9.75" customHeight="1">
      <c r="A10" s="31"/>
      <c r="B10" s="202">
        <v>0</v>
      </c>
      <c r="C10" s="32">
        <v>27.5</v>
      </c>
      <c r="D10" s="33" t="s">
        <v>2</v>
      </c>
      <c r="E10" s="34">
        <v>27.5</v>
      </c>
      <c r="F10" s="31"/>
      <c r="G10" s="202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203"/>
      <c r="C11" s="35">
        <v>27.5</v>
      </c>
      <c r="D11" s="36" t="s">
        <v>2</v>
      </c>
      <c r="E11" s="37">
        <v>31.5</v>
      </c>
      <c r="F11" s="31"/>
      <c r="G11" s="203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203"/>
      <c r="C12" s="35">
        <v>27.5</v>
      </c>
      <c r="D12" s="36" t="s">
        <v>2</v>
      </c>
      <c r="E12" s="37">
        <v>35.5</v>
      </c>
      <c r="F12" s="31"/>
      <c r="G12" s="203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203"/>
      <c r="C13" s="51">
        <v>31.5</v>
      </c>
      <c r="D13" s="52" t="s">
        <v>2</v>
      </c>
      <c r="E13" s="53">
        <v>31.5</v>
      </c>
      <c r="F13" s="31"/>
      <c r="G13" s="203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203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09">
        <v>2</v>
      </c>
      <c r="C15" s="32">
        <v>27.5</v>
      </c>
      <c r="D15" s="33" t="s">
        <v>2</v>
      </c>
      <c r="E15" s="34">
        <v>40.5</v>
      </c>
      <c r="F15" s="31"/>
      <c r="G15" s="203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09"/>
      <c r="C16" s="35">
        <v>31.5</v>
      </c>
      <c r="D16" s="36" t="s">
        <v>2</v>
      </c>
      <c r="E16" s="37">
        <v>40.5</v>
      </c>
      <c r="F16" s="31"/>
      <c r="G16" s="204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09"/>
      <c r="C17" s="38">
        <v>35.5</v>
      </c>
      <c r="D17" s="39" t="s">
        <v>2</v>
      </c>
      <c r="E17" s="40">
        <v>35.5</v>
      </c>
      <c r="F17" s="31"/>
      <c r="G17" s="198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196">
        <v>3</v>
      </c>
      <c r="C18" s="12">
        <v>27.5</v>
      </c>
      <c r="D18" s="13" t="s">
        <v>2</v>
      </c>
      <c r="E18" s="14">
        <v>45.5</v>
      </c>
      <c r="F18" s="31"/>
      <c r="G18" s="199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196"/>
      <c r="C19" s="12">
        <v>31.5</v>
      </c>
      <c r="D19" s="13" t="s">
        <v>2</v>
      </c>
      <c r="E19" s="14">
        <v>45.5</v>
      </c>
      <c r="F19" s="31"/>
      <c r="G19" s="199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196"/>
      <c r="C20" s="6">
        <v>35.5</v>
      </c>
      <c r="D20" s="7" t="s">
        <v>2</v>
      </c>
      <c r="E20" s="8">
        <v>40.5</v>
      </c>
      <c r="F20" s="31"/>
      <c r="G20" s="199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197">
        <v>4</v>
      </c>
      <c r="C21" s="32">
        <v>27.5</v>
      </c>
      <c r="D21" s="33" t="s">
        <v>2</v>
      </c>
      <c r="E21" s="34">
        <v>50.5</v>
      </c>
      <c r="F21" s="31"/>
      <c r="G21" s="199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197"/>
      <c r="C22" s="35">
        <v>31.5</v>
      </c>
      <c r="D22" s="36" t="s">
        <v>2</v>
      </c>
      <c r="E22" s="37">
        <v>50.5</v>
      </c>
      <c r="F22" s="31"/>
      <c r="G22" s="199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197"/>
      <c r="C23" s="35">
        <v>35.5</v>
      </c>
      <c r="D23" s="36" t="s">
        <v>2</v>
      </c>
      <c r="E23" s="37">
        <v>45.5</v>
      </c>
      <c r="F23" s="31"/>
      <c r="G23" s="199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197"/>
      <c r="C24" s="38">
        <v>40.5</v>
      </c>
      <c r="D24" s="39" t="s">
        <v>2</v>
      </c>
      <c r="E24" s="40">
        <v>40.5</v>
      </c>
      <c r="F24" s="31"/>
      <c r="G24" s="200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196">
        <v>5</v>
      </c>
      <c r="C25" s="3">
        <v>27.5</v>
      </c>
      <c r="D25" s="4" t="s">
        <v>2</v>
      </c>
      <c r="E25" s="5">
        <v>55.5</v>
      </c>
      <c r="F25" s="31"/>
      <c r="G25" s="202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196"/>
      <c r="C26" s="12">
        <v>31.5</v>
      </c>
      <c r="D26" s="13" t="s">
        <v>2</v>
      </c>
      <c r="E26" s="14">
        <v>55.5</v>
      </c>
      <c r="F26" s="31"/>
      <c r="G26" s="203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196"/>
      <c r="C27" s="12">
        <v>35.5</v>
      </c>
      <c r="D27" s="13" t="s">
        <v>2</v>
      </c>
      <c r="E27" s="14">
        <v>50.5</v>
      </c>
      <c r="F27" s="31"/>
      <c r="G27" s="203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196"/>
      <c r="C28" s="6">
        <v>40.5</v>
      </c>
      <c r="D28" s="7" t="s">
        <v>2</v>
      </c>
      <c r="E28" s="8">
        <v>45.5</v>
      </c>
      <c r="F28" s="31"/>
      <c r="G28" s="203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197">
        <v>6</v>
      </c>
      <c r="C29" s="32">
        <v>27.5</v>
      </c>
      <c r="D29" s="33" t="s">
        <v>2</v>
      </c>
      <c r="E29" s="34">
        <v>60.5</v>
      </c>
      <c r="F29" s="31"/>
      <c r="G29" s="203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197"/>
      <c r="C30" s="35">
        <v>31.5</v>
      </c>
      <c r="D30" s="36" t="s">
        <v>2</v>
      </c>
      <c r="E30" s="37">
        <v>60.5</v>
      </c>
      <c r="G30" s="203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197"/>
      <c r="C31" s="35">
        <v>35.5</v>
      </c>
      <c r="D31" s="36" t="s">
        <v>2</v>
      </c>
      <c r="E31" s="37">
        <v>55.5</v>
      </c>
      <c r="G31" s="203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197"/>
      <c r="C32" s="35">
        <v>40.5</v>
      </c>
      <c r="D32" s="36" t="s">
        <v>2</v>
      </c>
      <c r="E32" s="37">
        <v>50.5</v>
      </c>
      <c r="G32" s="204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197"/>
      <c r="C33" s="38">
        <v>45.5</v>
      </c>
      <c r="D33" s="39" t="s">
        <v>2</v>
      </c>
      <c r="E33" s="40">
        <v>45.5</v>
      </c>
      <c r="G33" s="198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196">
        <v>7</v>
      </c>
      <c r="C34" s="3">
        <v>27.5</v>
      </c>
      <c r="D34" s="4" t="s">
        <v>2</v>
      </c>
      <c r="E34" s="5">
        <v>65.5</v>
      </c>
      <c r="G34" s="199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196"/>
      <c r="C35" s="12">
        <v>31.5</v>
      </c>
      <c r="D35" s="13" t="s">
        <v>2</v>
      </c>
      <c r="E35" s="14">
        <v>65.5</v>
      </c>
      <c r="G35" s="199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196"/>
      <c r="C36" s="12">
        <v>35.5</v>
      </c>
      <c r="D36" s="13" t="s">
        <v>2</v>
      </c>
      <c r="E36" s="14">
        <v>60.5</v>
      </c>
      <c r="G36" s="199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196"/>
      <c r="C37" s="12">
        <v>40.5</v>
      </c>
      <c r="D37" s="13" t="s">
        <v>2</v>
      </c>
      <c r="E37" s="14">
        <v>55.5</v>
      </c>
      <c r="G37" s="199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196"/>
      <c r="C38" s="6">
        <v>45.5</v>
      </c>
      <c r="D38" s="7" t="s">
        <v>2</v>
      </c>
      <c r="E38" s="8">
        <v>50.5</v>
      </c>
      <c r="G38" s="199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197">
        <v>8</v>
      </c>
      <c r="C39" s="32">
        <v>27.5</v>
      </c>
      <c r="D39" s="33" t="s">
        <v>2</v>
      </c>
      <c r="E39" s="34">
        <v>70.5</v>
      </c>
      <c r="G39" s="199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197"/>
      <c r="C40" s="35">
        <v>31.5</v>
      </c>
      <c r="D40" s="36" t="s">
        <v>2</v>
      </c>
      <c r="E40" s="37">
        <v>70.5</v>
      </c>
      <c r="G40" s="199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197"/>
      <c r="C41" s="35">
        <v>35.5</v>
      </c>
      <c r="D41" s="36" t="s">
        <v>2</v>
      </c>
      <c r="E41" s="37">
        <v>65.5</v>
      </c>
      <c r="G41" s="200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197"/>
      <c r="C42" s="35">
        <v>40.5</v>
      </c>
      <c r="D42" s="36" t="s">
        <v>2</v>
      </c>
      <c r="E42" s="37">
        <v>60.5</v>
      </c>
      <c r="G42" s="202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197"/>
      <c r="C43" s="35">
        <v>45.5</v>
      </c>
      <c r="D43" s="36" t="s">
        <v>2</v>
      </c>
      <c r="E43" s="37">
        <v>55.5</v>
      </c>
      <c r="G43" s="203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197"/>
      <c r="C44" s="38">
        <v>50.5</v>
      </c>
      <c r="D44" s="39" t="s">
        <v>2</v>
      </c>
      <c r="E44" s="40">
        <v>50.5</v>
      </c>
      <c r="G44" s="203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196">
        <v>9</v>
      </c>
      <c r="C45" s="3">
        <v>27.5</v>
      </c>
      <c r="D45" s="4" t="s">
        <v>2</v>
      </c>
      <c r="E45" s="5">
        <v>75.5</v>
      </c>
      <c r="G45" s="203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196"/>
      <c r="C46" s="12">
        <v>31.5</v>
      </c>
      <c r="D46" s="13" t="s">
        <v>2</v>
      </c>
      <c r="E46" s="14">
        <v>75.5</v>
      </c>
      <c r="G46" s="203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196"/>
      <c r="C47" s="12">
        <v>35.5</v>
      </c>
      <c r="D47" s="13" t="s">
        <v>2</v>
      </c>
      <c r="E47" s="14">
        <v>70.5</v>
      </c>
      <c r="G47" s="203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196"/>
      <c r="C48" s="12">
        <v>40.5</v>
      </c>
      <c r="D48" s="13" t="s">
        <v>2</v>
      </c>
      <c r="E48" s="14">
        <v>65.5</v>
      </c>
      <c r="G48" s="203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196"/>
      <c r="C49" s="12">
        <v>45.5</v>
      </c>
      <c r="D49" s="13" t="s">
        <v>2</v>
      </c>
      <c r="E49" s="14">
        <v>60.5</v>
      </c>
      <c r="G49" s="203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196"/>
      <c r="C50" s="6">
        <v>50.5</v>
      </c>
      <c r="D50" s="7" t="s">
        <v>2</v>
      </c>
      <c r="E50" s="8">
        <v>55.5</v>
      </c>
      <c r="G50" s="204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197">
        <v>10</v>
      </c>
      <c r="C51" s="32">
        <v>27.5</v>
      </c>
      <c r="D51" s="33" t="s">
        <v>2</v>
      </c>
      <c r="E51" s="34">
        <v>80.5</v>
      </c>
      <c r="G51" s="198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197"/>
      <c r="C52" s="35">
        <v>31.5</v>
      </c>
      <c r="D52" s="36" t="s">
        <v>2</v>
      </c>
      <c r="E52" s="37">
        <v>80.5</v>
      </c>
      <c r="G52" s="199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197"/>
      <c r="C53" s="35">
        <v>35.5</v>
      </c>
      <c r="D53" s="36" t="s">
        <v>2</v>
      </c>
      <c r="E53" s="37">
        <v>75.5</v>
      </c>
      <c r="G53" s="199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197"/>
      <c r="C54" s="35">
        <v>40.5</v>
      </c>
      <c r="D54" s="36" t="s">
        <v>2</v>
      </c>
      <c r="E54" s="37">
        <v>70.5</v>
      </c>
      <c r="G54" s="199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197"/>
      <c r="C55" s="35">
        <v>45.5</v>
      </c>
      <c r="D55" s="36" t="s">
        <v>2</v>
      </c>
      <c r="E55" s="37">
        <v>65.5</v>
      </c>
      <c r="G55" s="199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197"/>
      <c r="C56" s="35">
        <v>50.5</v>
      </c>
      <c r="D56" s="36" t="s">
        <v>2</v>
      </c>
      <c r="E56" s="37">
        <v>60.5</v>
      </c>
      <c r="G56" s="199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197"/>
      <c r="C57" s="38">
        <v>55.5</v>
      </c>
      <c r="D57" s="39" t="s">
        <v>2</v>
      </c>
      <c r="E57" s="40">
        <v>55.5</v>
      </c>
      <c r="G57" s="199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199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199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00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202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203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203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203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203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203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203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203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203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204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198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199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199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199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199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199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199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199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199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199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00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H122"/>
  <sheetViews>
    <sheetView workbookViewId="0">
      <selection activeCell="B4" sqref="B3:B122"/>
    </sheetView>
  </sheetViews>
  <sheetFormatPr baseColWidth="10" defaultRowHeight="15"/>
  <cols>
    <col min="1" max="1" width="11.5703125" style="54"/>
    <col min="2" max="2" width="12.5703125" style="54" bestFit="1" customWidth="1"/>
  </cols>
  <sheetData>
    <row r="1" spans="1:8" ht="15.75" thickBot="1">
      <c r="C1" s="210" t="s">
        <v>1</v>
      </c>
      <c r="D1" s="210"/>
      <c r="E1" s="210"/>
      <c r="F1" s="210" t="s">
        <v>57</v>
      </c>
      <c r="G1" s="210"/>
      <c r="H1" s="210"/>
    </row>
    <row r="2" spans="1:8" ht="30.75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O31"/>
  <sheetViews>
    <sheetView topLeftCell="A10" workbookViewId="0">
      <selection activeCell="I27" sqref="I27"/>
    </sheetView>
  </sheetViews>
  <sheetFormatPr baseColWidth="10" defaultColWidth="11.5703125" defaultRowHeight="15"/>
  <cols>
    <col min="1" max="2" width="11.5703125" style="100"/>
    <col min="3" max="3" width="30.85546875" style="100" bestFit="1" customWidth="1"/>
    <col min="4" max="16384" width="11.5703125" style="100"/>
  </cols>
  <sheetData>
    <row r="1" spans="1:15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</row>
    <row r="2" spans="1:1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</row>
    <row r="3" spans="1:15">
      <c r="A3" s="125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</row>
    <row r="4" spans="1:15" ht="23.25">
      <c r="A4" s="125"/>
      <c r="B4" s="211" t="s">
        <v>206</v>
      </c>
      <c r="C4" s="211"/>
      <c r="D4" s="211"/>
      <c r="E4" s="211"/>
      <c r="F4" s="211"/>
      <c r="G4" s="211"/>
      <c r="H4" s="211"/>
      <c r="I4" s="211"/>
      <c r="J4" s="211"/>
      <c r="K4" s="211"/>
      <c r="L4" s="211"/>
      <c r="M4" s="211"/>
      <c r="N4" s="125"/>
      <c r="O4" s="125"/>
    </row>
    <row r="5" spans="1:15" ht="18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6"/>
      <c r="O5" s="125"/>
    </row>
    <row r="6" spans="1:15" ht="18">
      <c r="A6" s="125"/>
      <c r="B6" s="125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6"/>
      <c r="O6" s="125"/>
    </row>
    <row r="7" spans="1:15">
      <c r="A7" s="125"/>
      <c r="B7" s="128" t="s">
        <v>207</v>
      </c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5"/>
    </row>
    <row r="8" spans="1:15">
      <c r="A8" s="125"/>
      <c r="B8" s="128" t="s">
        <v>208</v>
      </c>
      <c r="C8" s="128"/>
      <c r="D8" s="128"/>
      <c r="E8" s="128"/>
      <c r="F8" s="128"/>
      <c r="G8" s="128"/>
      <c r="H8" s="128"/>
      <c r="I8" s="128"/>
      <c r="J8" s="128"/>
      <c r="K8" s="128"/>
      <c r="L8" s="128"/>
      <c r="M8" s="128"/>
      <c r="N8" s="128"/>
      <c r="O8" s="125"/>
    </row>
    <row r="9" spans="1:15" ht="18">
      <c r="A9" s="125"/>
      <c r="B9" s="125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6"/>
      <c r="O9" s="125"/>
    </row>
    <row r="10" spans="1:15" ht="18">
      <c r="A10" s="125"/>
      <c r="B10" s="125" t="s">
        <v>209</v>
      </c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6"/>
      <c r="O10" s="125"/>
    </row>
    <row r="11" spans="1:15" ht="18">
      <c r="A11" s="125"/>
      <c r="B11" s="125" t="s">
        <v>222</v>
      </c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6"/>
      <c r="O11" s="125"/>
    </row>
    <row r="12" spans="1:15" ht="15.75" thickBot="1">
      <c r="A12" s="125"/>
      <c r="B12" s="125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</row>
    <row r="13" spans="1:15" ht="15.75" thickTop="1">
      <c r="A13" s="125"/>
      <c r="B13" s="129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1"/>
      <c r="O13" s="125"/>
    </row>
    <row r="14" spans="1:15">
      <c r="A14" s="125"/>
      <c r="B14" s="132"/>
      <c r="C14" s="133"/>
      <c r="D14" s="133"/>
      <c r="E14" s="133"/>
      <c r="F14" s="133"/>
      <c r="G14" s="133"/>
      <c r="H14" s="133"/>
      <c r="I14" s="133"/>
      <c r="J14" s="133"/>
      <c r="K14" s="133"/>
      <c r="L14" s="133"/>
      <c r="M14" s="133"/>
      <c r="N14" s="134"/>
      <c r="O14" s="125"/>
    </row>
    <row r="15" spans="1:15" ht="18">
      <c r="A15" s="125"/>
      <c r="B15" s="135" t="s">
        <v>210</v>
      </c>
      <c r="C15" s="133"/>
      <c r="D15" s="133"/>
      <c r="E15" s="125"/>
      <c r="F15" s="136"/>
      <c r="G15" s="133"/>
      <c r="H15" s="133"/>
      <c r="I15" s="133"/>
      <c r="J15" s="133"/>
      <c r="K15" s="133"/>
      <c r="L15" s="133"/>
      <c r="M15" s="133"/>
      <c r="N15" s="134"/>
      <c r="O15" s="125"/>
    </row>
    <row r="16" spans="1:15" ht="18">
      <c r="A16" s="125"/>
      <c r="B16" s="132"/>
      <c r="C16" s="137"/>
      <c r="D16" s="133"/>
      <c r="E16" s="136"/>
      <c r="F16" s="136"/>
      <c r="G16" s="133"/>
      <c r="H16" s="133"/>
      <c r="I16" s="133"/>
      <c r="J16" s="125"/>
      <c r="K16" s="125"/>
      <c r="L16" s="125"/>
      <c r="M16" s="125"/>
      <c r="N16" s="134"/>
      <c r="O16" s="125"/>
    </row>
    <row r="17" spans="1:15" ht="18">
      <c r="A17" s="125"/>
      <c r="B17" s="132"/>
      <c r="C17" s="138" t="s">
        <v>211</v>
      </c>
      <c r="D17" s="139">
        <v>0</v>
      </c>
      <c r="E17" s="136"/>
      <c r="F17" s="136"/>
      <c r="G17" s="125"/>
      <c r="H17" s="125"/>
      <c r="I17" s="125"/>
      <c r="J17" s="125"/>
      <c r="K17" s="125"/>
      <c r="L17" s="125"/>
      <c r="M17" s="125"/>
      <c r="N17" s="134"/>
      <c r="O17" s="125"/>
    </row>
    <row r="18" spans="1:15" ht="18">
      <c r="A18" s="125"/>
      <c r="B18" s="132"/>
      <c r="C18" s="138"/>
      <c r="D18" s="133"/>
      <c r="E18" s="136"/>
      <c r="F18" s="136"/>
      <c r="G18" s="133"/>
      <c r="H18" s="133"/>
      <c r="I18" s="133"/>
      <c r="J18" s="133"/>
      <c r="K18" s="133"/>
      <c r="L18" s="138"/>
      <c r="M18" s="133"/>
      <c r="N18" s="134"/>
      <c r="O18" s="125"/>
    </row>
    <row r="19" spans="1:15" ht="18">
      <c r="A19" s="125"/>
      <c r="B19" s="132"/>
      <c r="C19" s="138" t="s">
        <v>212</v>
      </c>
      <c r="D19" s="140" t="s">
        <v>68</v>
      </c>
      <c r="E19" s="136"/>
      <c r="F19" s="136"/>
      <c r="G19" s="133"/>
      <c r="H19" s="133"/>
      <c r="I19" s="133"/>
      <c r="J19" s="133"/>
      <c r="K19" s="133"/>
      <c r="L19" s="138" t="s">
        <v>213</v>
      </c>
      <c r="M19" s="140" t="s">
        <v>68</v>
      </c>
      <c r="N19" s="134"/>
      <c r="O19" s="125"/>
    </row>
    <row r="20" spans="1:15" ht="18">
      <c r="A20" s="125"/>
      <c r="B20" s="132"/>
      <c r="C20" s="138"/>
      <c r="D20" s="133"/>
      <c r="E20" s="136"/>
      <c r="F20" s="136"/>
      <c r="G20" s="133"/>
      <c r="H20" s="133"/>
      <c r="I20" s="133"/>
      <c r="J20" s="133"/>
      <c r="K20" s="133"/>
      <c r="L20" s="138"/>
      <c r="M20" s="133"/>
      <c r="N20" s="134"/>
      <c r="O20" s="125"/>
    </row>
    <row r="21" spans="1:15" ht="15.6" customHeight="1">
      <c r="A21" s="125"/>
      <c r="B21" s="135" t="s">
        <v>220</v>
      </c>
      <c r="C21" s="133"/>
      <c r="D21" s="212" t="str">
        <f>+IF(AND(taux_marge_distributeur&lt;&gt;"",coefficient_revente_distributeur&lt;&gt;""),"veuillez renseigner seulement une des deux cellules : taux de marge ou coefficient","")</f>
        <v/>
      </c>
      <c r="E21" s="212"/>
      <c r="F21" s="212"/>
      <c r="G21" s="212"/>
      <c r="H21" s="212"/>
      <c r="I21" s="212"/>
      <c r="J21" s="212"/>
      <c r="K21" s="141"/>
      <c r="L21" s="138"/>
      <c r="M21" s="133"/>
      <c r="N21" s="134"/>
      <c r="O21" s="125"/>
    </row>
    <row r="22" spans="1:15">
      <c r="A22" s="125"/>
      <c r="B22" s="132"/>
      <c r="C22" s="138" t="s">
        <v>214</v>
      </c>
      <c r="D22" s="142"/>
      <c r="E22" s="143"/>
      <c r="F22" s="133"/>
      <c r="G22" s="133"/>
      <c r="H22" s="138" t="s">
        <v>221</v>
      </c>
      <c r="I22" s="144"/>
      <c r="J22" s="125"/>
      <c r="K22" s="133"/>
      <c r="L22" s="138"/>
      <c r="M22" s="133"/>
      <c r="N22" s="134"/>
      <c r="O22" s="125"/>
    </row>
    <row r="23" spans="1:15">
      <c r="A23" s="125"/>
      <c r="B23" s="132"/>
      <c r="C23" s="138"/>
      <c r="D23" s="133"/>
      <c r="E23" s="145"/>
      <c r="F23" s="125"/>
      <c r="G23" s="133"/>
      <c r="H23" s="133"/>
      <c r="I23" s="133"/>
      <c r="J23" s="133"/>
      <c r="K23" s="133"/>
      <c r="L23" s="138"/>
      <c r="M23" s="133"/>
      <c r="N23" s="134"/>
      <c r="O23" s="125"/>
    </row>
    <row r="24" spans="1:15">
      <c r="A24" s="125"/>
      <c r="B24" s="132"/>
      <c r="C24" s="138" t="s">
        <v>215</v>
      </c>
      <c r="D24" s="213"/>
      <c r="E24" s="214"/>
      <c r="F24" s="214"/>
      <c r="G24" s="215"/>
      <c r="H24" s="133"/>
      <c r="I24" s="133"/>
      <c r="J24" s="133"/>
      <c r="K24" s="133"/>
      <c r="L24" s="138" t="s">
        <v>216</v>
      </c>
      <c r="M24" s="146"/>
      <c r="N24" s="134"/>
      <c r="O24" s="125"/>
    </row>
    <row r="25" spans="1:15">
      <c r="A25" s="125"/>
      <c r="B25" s="132"/>
      <c r="C25" s="138" t="s">
        <v>217</v>
      </c>
      <c r="D25" s="213"/>
      <c r="E25" s="214"/>
      <c r="F25" s="214"/>
      <c r="G25" s="215"/>
      <c r="H25" s="133"/>
      <c r="I25" s="133"/>
      <c r="J25" s="133"/>
      <c r="K25" s="133"/>
      <c r="L25" s="138" t="s">
        <v>218</v>
      </c>
      <c r="M25" s="146"/>
      <c r="N25" s="134"/>
      <c r="O25" s="125"/>
    </row>
    <row r="26" spans="1:15">
      <c r="A26" s="125"/>
      <c r="B26" s="132"/>
      <c r="C26" s="138" t="s">
        <v>219</v>
      </c>
      <c r="D26" s="213"/>
      <c r="E26" s="214"/>
      <c r="F26" s="214"/>
      <c r="G26" s="215"/>
      <c r="H26" s="133"/>
      <c r="I26" s="133"/>
      <c r="J26" s="133"/>
      <c r="K26" s="133"/>
      <c r="L26" s="138"/>
      <c r="M26" s="133"/>
      <c r="N26" s="134"/>
      <c r="O26" s="125"/>
    </row>
    <row r="27" spans="1:15">
      <c r="A27" s="125"/>
      <c r="B27" s="132"/>
      <c r="C27" s="138"/>
      <c r="D27" s="133"/>
      <c r="E27" s="145"/>
      <c r="F27" s="125"/>
      <c r="G27" s="133"/>
      <c r="H27" s="133"/>
      <c r="I27" s="133"/>
      <c r="J27" s="133"/>
      <c r="K27" s="133"/>
      <c r="L27" s="138"/>
      <c r="M27" s="133"/>
      <c r="N27" s="134"/>
      <c r="O27" s="125"/>
    </row>
    <row r="28" spans="1:15">
      <c r="A28" s="125"/>
      <c r="B28" s="132"/>
      <c r="C28" s="133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4"/>
      <c r="O28" s="125"/>
    </row>
    <row r="29" spans="1:15" ht="15.75" thickBot="1">
      <c r="A29" s="125"/>
      <c r="B29" s="147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8"/>
      <c r="N29" s="149"/>
      <c r="O29" s="125"/>
    </row>
    <row r="30" spans="1:15" ht="15.75" thickTop="1">
      <c r="A30" s="125"/>
      <c r="B30" s="133"/>
      <c r="C30" s="133"/>
      <c r="D30" s="133"/>
      <c r="E30" s="133"/>
      <c r="F30" s="133"/>
      <c r="G30" s="133"/>
      <c r="H30" s="133"/>
      <c r="I30" s="133"/>
      <c r="J30" s="133"/>
      <c r="K30" s="133"/>
      <c r="L30" s="133"/>
      <c r="M30" s="133"/>
      <c r="N30" s="133"/>
      <c r="O30" s="125"/>
    </row>
    <row r="31" spans="1:15">
      <c r="A31" s="125"/>
      <c r="B31" s="133"/>
      <c r="C31" s="133"/>
      <c r="D31" s="133"/>
      <c r="E31" s="133"/>
      <c r="F31" s="133"/>
      <c r="G31" s="133"/>
      <c r="H31" s="133"/>
      <c r="I31" s="133"/>
      <c r="J31" s="133"/>
      <c r="K31" s="133"/>
      <c r="L31" s="133"/>
      <c r="M31" s="133"/>
      <c r="N31" s="133"/>
      <c r="O31" s="125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 xr:uid="{00000000-0002-0000-0D00-000000000000}">
      <formula1>liste_ouinon</formula1>
    </dataValidation>
    <dataValidation type="list" allowBlank="1" showInputMessage="1" showErrorMessage="1" sqref="D17" xr:uid="{00000000-0002-0000-0D00-000001000000}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3">
    <pageSetUpPr fitToPage="1"/>
  </sheetPr>
  <dimension ref="A1:N162"/>
  <sheetViews>
    <sheetView topLeftCell="A160"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SP5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(810-SP5)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(815-SP5)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1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1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1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1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1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45.19</v>
      </c>
      <c r="E11" s="161">
        <f t="shared" ca="1" si="1"/>
        <v>46.699999999999996</v>
      </c>
      <c r="F11" s="161">
        <f t="shared" ca="1" si="2"/>
        <v>51.75</v>
      </c>
      <c r="G11" s="161">
        <f t="shared" ca="1" si="3"/>
        <v>46.65</v>
      </c>
      <c r="H11" s="161">
        <f t="shared" ca="1" si="4"/>
        <v>48.16</v>
      </c>
      <c r="I11" s="161">
        <f t="shared" ca="1" si="5"/>
        <v>53.21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45.19</v>
      </c>
      <c r="E12" s="161">
        <f t="shared" ca="1" si="1"/>
        <v>46.699999999999996</v>
      </c>
      <c r="F12" s="161">
        <f t="shared" ca="1" si="2"/>
        <v>51.75</v>
      </c>
      <c r="G12" s="161">
        <f t="shared" ca="1" si="3"/>
        <v>46.65</v>
      </c>
      <c r="H12" s="161">
        <f t="shared" ca="1" si="4"/>
        <v>48.16</v>
      </c>
      <c r="I12" s="161">
        <f t="shared" ca="1" si="5"/>
        <v>53.21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45.19</v>
      </c>
      <c r="E13" s="161">
        <f t="shared" ca="1" si="1"/>
        <v>46.699999999999996</v>
      </c>
      <c r="F13" s="161">
        <f t="shared" ca="1" si="2"/>
        <v>51.75</v>
      </c>
      <c r="G13" s="161">
        <f t="shared" ca="1" si="3"/>
        <v>46.65</v>
      </c>
      <c r="H13" s="161">
        <f t="shared" ca="1" si="4"/>
        <v>48.16</v>
      </c>
      <c r="I13" s="161">
        <f t="shared" ca="1" si="5"/>
        <v>53.21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50.29</v>
      </c>
      <c r="E14" s="164">
        <f t="shared" ca="1" si="1"/>
        <v>51.8</v>
      </c>
      <c r="F14" s="164">
        <f t="shared" ca="1" si="2"/>
        <v>56.85</v>
      </c>
      <c r="G14" s="164">
        <f t="shared" ca="1" si="3"/>
        <v>51.75</v>
      </c>
      <c r="H14" s="164">
        <f t="shared" ca="1" si="4"/>
        <v>53.26</v>
      </c>
      <c r="I14" s="164">
        <f t="shared" ca="1" si="5"/>
        <v>58.31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55.39</v>
      </c>
      <c r="E15" s="161">
        <f t="shared" ca="1" si="1"/>
        <v>56.9</v>
      </c>
      <c r="F15" s="161">
        <f t="shared" ca="1" si="2"/>
        <v>61.95</v>
      </c>
      <c r="G15" s="161">
        <f t="shared" ca="1" si="3"/>
        <v>56.85</v>
      </c>
      <c r="H15" s="161">
        <f t="shared" ca="1" si="4"/>
        <v>58.36</v>
      </c>
      <c r="I15" s="161">
        <f t="shared" ca="1" si="5"/>
        <v>63.410000000000004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55.39</v>
      </c>
      <c r="E16" s="161">
        <f t="shared" ca="1" si="1"/>
        <v>56.9</v>
      </c>
      <c r="F16" s="161">
        <f t="shared" ca="1" si="2"/>
        <v>61.95</v>
      </c>
      <c r="G16" s="161">
        <f t="shared" ca="1" si="3"/>
        <v>56.85</v>
      </c>
      <c r="H16" s="161">
        <f t="shared" ca="1" si="4"/>
        <v>58.36</v>
      </c>
      <c r="I16" s="161">
        <f t="shared" ca="1" si="5"/>
        <v>63.410000000000004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55.39</v>
      </c>
      <c r="E17" s="161">
        <f t="shared" ca="1" si="1"/>
        <v>56.9</v>
      </c>
      <c r="F17" s="161">
        <f t="shared" ca="1" si="2"/>
        <v>61.95</v>
      </c>
      <c r="G17" s="161">
        <f t="shared" ca="1" si="3"/>
        <v>56.85</v>
      </c>
      <c r="H17" s="161">
        <f t="shared" ca="1" si="4"/>
        <v>58.36</v>
      </c>
      <c r="I17" s="161">
        <f t="shared" ca="1" si="5"/>
        <v>63.410000000000004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60.489999999999995</v>
      </c>
      <c r="E18" s="164">
        <f t="shared" ca="1" si="1"/>
        <v>61.999999999999993</v>
      </c>
      <c r="F18" s="164">
        <f t="shared" ca="1" si="2"/>
        <v>67.05</v>
      </c>
      <c r="G18" s="164">
        <f t="shared" ca="1" si="3"/>
        <v>61.949999999999996</v>
      </c>
      <c r="H18" s="164">
        <f t="shared" ca="1" si="4"/>
        <v>63.459999999999994</v>
      </c>
      <c r="I18" s="164">
        <f t="shared" ca="1" si="5"/>
        <v>68.509999999999991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60.489999999999995</v>
      </c>
      <c r="E19" s="164">
        <f t="shared" ca="1" si="1"/>
        <v>61.999999999999993</v>
      </c>
      <c r="F19" s="164">
        <f t="shared" ca="1" si="2"/>
        <v>67.05</v>
      </c>
      <c r="G19" s="164">
        <f t="shared" ca="1" si="3"/>
        <v>61.949999999999996</v>
      </c>
      <c r="H19" s="164">
        <f t="shared" ca="1" si="4"/>
        <v>63.459999999999994</v>
      </c>
      <c r="I19" s="164">
        <f t="shared" ca="1" si="5"/>
        <v>68.509999999999991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60.489999999999995</v>
      </c>
      <c r="E20" s="164">
        <f t="shared" ca="1" si="1"/>
        <v>61.999999999999993</v>
      </c>
      <c r="F20" s="164">
        <f t="shared" ca="1" si="2"/>
        <v>67.05</v>
      </c>
      <c r="G20" s="164">
        <f t="shared" ca="1" si="3"/>
        <v>61.949999999999996</v>
      </c>
      <c r="H20" s="164">
        <f t="shared" ca="1" si="4"/>
        <v>63.459999999999994</v>
      </c>
      <c r="I20" s="164">
        <f t="shared" ca="1" si="5"/>
        <v>68.509999999999991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65.59</v>
      </c>
      <c r="E21" s="161">
        <f t="shared" ca="1" si="1"/>
        <v>67.100000000000009</v>
      </c>
      <c r="F21" s="161">
        <f t="shared" ca="1" si="2"/>
        <v>72.150000000000006</v>
      </c>
      <c r="G21" s="161">
        <f t="shared" ca="1" si="3"/>
        <v>67.05</v>
      </c>
      <c r="H21" s="161">
        <f t="shared" ca="1" si="4"/>
        <v>68.56</v>
      </c>
      <c r="I21" s="161">
        <f t="shared" ca="1" si="5"/>
        <v>73.61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65.59</v>
      </c>
      <c r="E22" s="161">
        <f t="shared" ca="1" si="1"/>
        <v>67.100000000000009</v>
      </c>
      <c r="F22" s="161">
        <f t="shared" ca="1" si="2"/>
        <v>72.150000000000006</v>
      </c>
      <c r="G22" s="161">
        <f t="shared" ca="1" si="3"/>
        <v>67.05</v>
      </c>
      <c r="H22" s="161">
        <f t="shared" ca="1" si="4"/>
        <v>68.56</v>
      </c>
      <c r="I22" s="161">
        <f t="shared" ca="1" si="5"/>
        <v>73.61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65.59</v>
      </c>
      <c r="E23" s="161">
        <f t="shared" ca="1" si="1"/>
        <v>67.100000000000009</v>
      </c>
      <c r="F23" s="161">
        <f t="shared" ca="1" si="2"/>
        <v>72.150000000000006</v>
      </c>
      <c r="G23" s="161">
        <f t="shared" ca="1" si="3"/>
        <v>67.05</v>
      </c>
      <c r="H23" s="161">
        <f t="shared" ca="1" si="4"/>
        <v>68.56</v>
      </c>
      <c r="I23" s="161">
        <f t="shared" ca="1" si="5"/>
        <v>73.61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65.59</v>
      </c>
      <c r="E24" s="161">
        <f t="shared" ca="1" si="1"/>
        <v>67.100000000000009</v>
      </c>
      <c r="F24" s="161">
        <f t="shared" ca="1" si="2"/>
        <v>72.150000000000006</v>
      </c>
      <c r="G24" s="161">
        <f t="shared" ca="1" si="3"/>
        <v>67.05</v>
      </c>
      <c r="H24" s="161">
        <f t="shared" ca="1" si="4"/>
        <v>68.56</v>
      </c>
      <c r="I24" s="161">
        <f t="shared" ca="1" si="5"/>
        <v>73.61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70.69</v>
      </c>
      <c r="E25" s="164">
        <f t="shared" ca="1" si="1"/>
        <v>72.2</v>
      </c>
      <c r="F25" s="164">
        <f t="shared" ca="1" si="2"/>
        <v>77.25</v>
      </c>
      <c r="G25" s="164">
        <f t="shared" ca="1" si="3"/>
        <v>72.149999999999991</v>
      </c>
      <c r="H25" s="164">
        <f t="shared" ca="1" si="4"/>
        <v>73.66</v>
      </c>
      <c r="I25" s="164">
        <f t="shared" ca="1" si="5"/>
        <v>78.709999999999994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70.69</v>
      </c>
      <c r="E26" s="164">
        <f t="shared" ca="1" si="1"/>
        <v>72.2</v>
      </c>
      <c r="F26" s="164">
        <f t="shared" ca="1" si="2"/>
        <v>77.25</v>
      </c>
      <c r="G26" s="164">
        <f t="shared" ca="1" si="3"/>
        <v>72.149999999999991</v>
      </c>
      <c r="H26" s="164">
        <f t="shared" ca="1" si="4"/>
        <v>73.66</v>
      </c>
      <c r="I26" s="164">
        <f t="shared" ca="1" si="5"/>
        <v>78.709999999999994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70.69</v>
      </c>
      <c r="E27" s="164">
        <f t="shared" ca="1" si="1"/>
        <v>72.2</v>
      </c>
      <c r="F27" s="164">
        <f t="shared" ca="1" si="2"/>
        <v>77.25</v>
      </c>
      <c r="G27" s="164">
        <f t="shared" ca="1" si="3"/>
        <v>72.149999999999991</v>
      </c>
      <c r="H27" s="164">
        <f t="shared" ca="1" si="4"/>
        <v>73.66</v>
      </c>
      <c r="I27" s="164">
        <f t="shared" ca="1" si="5"/>
        <v>78.709999999999994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70.69</v>
      </c>
      <c r="E28" s="164">
        <f t="shared" ca="1" si="1"/>
        <v>72.2</v>
      </c>
      <c r="F28" s="164">
        <f t="shared" ca="1" si="2"/>
        <v>77.25</v>
      </c>
      <c r="G28" s="164">
        <f t="shared" ca="1" si="3"/>
        <v>72.149999999999991</v>
      </c>
      <c r="H28" s="164">
        <f t="shared" ca="1" si="4"/>
        <v>73.66</v>
      </c>
      <c r="I28" s="164">
        <f t="shared" ca="1" si="5"/>
        <v>78.709999999999994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75.789999999999992</v>
      </c>
      <c r="E29" s="161">
        <f t="shared" ca="1" si="1"/>
        <v>77.3</v>
      </c>
      <c r="F29" s="161">
        <f t="shared" ca="1" si="2"/>
        <v>82.35</v>
      </c>
      <c r="G29" s="161">
        <f t="shared" ca="1" si="3"/>
        <v>77.249999999999986</v>
      </c>
      <c r="H29" s="161">
        <f t="shared" ca="1" si="4"/>
        <v>78.759999999999991</v>
      </c>
      <c r="I29" s="161">
        <f t="shared" ca="1" si="5"/>
        <v>83.809999999999988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75.789999999999992</v>
      </c>
      <c r="E30" s="161">
        <f t="shared" ca="1" si="1"/>
        <v>77.3</v>
      </c>
      <c r="F30" s="161">
        <f t="shared" ca="1" si="2"/>
        <v>82.35</v>
      </c>
      <c r="G30" s="161">
        <f t="shared" ca="1" si="3"/>
        <v>77.249999999999986</v>
      </c>
      <c r="H30" s="161">
        <f t="shared" ca="1" si="4"/>
        <v>78.759999999999991</v>
      </c>
      <c r="I30" s="161">
        <f t="shared" ca="1" si="5"/>
        <v>83.809999999999988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75.789999999999992</v>
      </c>
      <c r="E31" s="161">
        <f t="shared" ca="1" si="1"/>
        <v>77.3</v>
      </c>
      <c r="F31" s="161">
        <f t="shared" ca="1" si="2"/>
        <v>82.35</v>
      </c>
      <c r="G31" s="161">
        <f t="shared" ca="1" si="3"/>
        <v>77.249999999999986</v>
      </c>
      <c r="H31" s="161">
        <f t="shared" ca="1" si="4"/>
        <v>78.759999999999991</v>
      </c>
      <c r="I31" s="161">
        <f t="shared" ca="1" si="5"/>
        <v>83.809999999999988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75.789999999999992</v>
      </c>
      <c r="E32" s="161">
        <f t="shared" ca="1" si="1"/>
        <v>77.3</v>
      </c>
      <c r="F32" s="161">
        <f t="shared" ca="1" si="2"/>
        <v>82.35</v>
      </c>
      <c r="G32" s="161">
        <f t="shared" ca="1" si="3"/>
        <v>77.249999999999986</v>
      </c>
      <c r="H32" s="161">
        <f t="shared" ca="1" si="4"/>
        <v>78.759999999999991</v>
      </c>
      <c r="I32" s="161">
        <f t="shared" ca="1" si="5"/>
        <v>83.809999999999988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75.789999999999992</v>
      </c>
      <c r="E33" s="161">
        <f t="shared" ca="1" si="1"/>
        <v>77.3</v>
      </c>
      <c r="F33" s="161">
        <f t="shared" ca="1" si="2"/>
        <v>82.35</v>
      </c>
      <c r="G33" s="161">
        <f t="shared" ca="1" si="3"/>
        <v>77.249999999999986</v>
      </c>
      <c r="H33" s="161">
        <f t="shared" ca="1" si="4"/>
        <v>78.759999999999991</v>
      </c>
      <c r="I33" s="161">
        <f t="shared" ca="1" si="5"/>
        <v>83.809999999999988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80.889999999999986</v>
      </c>
      <c r="E34" s="164">
        <f t="shared" ca="1" si="1"/>
        <v>82.399999999999991</v>
      </c>
      <c r="F34" s="164">
        <f t="shared" ca="1" si="2"/>
        <v>87.449999999999989</v>
      </c>
      <c r="G34" s="164">
        <f t="shared" ca="1" si="3"/>
        <v>82.34999999999998</v>
      </c>
      <c r="H34" s="164">
        <f t="shared" ca="1" si="4"/>
        <v>83.859999999999985</v>
      </c>
      <c r="I34" s="164">
        <f t="shared" ca="1" si="5"/>
        <v>88.909999999999982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80.889999999999986</v>
      </c>
      <c r="E35" s="164">
        <f t="shared" ca="1" si="1"/>
        <v>82.399999999999991</v>
      </c>
      <c r="F35" s="164">
        <f t="shared" ca="1" si="2"/>
        <v>87.449999999999989</v>
      </c>
      <c r="G35" s="164">
        <f t="shared" ca="1" si="3"/>
        <v>82.34999999999998</v>
      </c>
      <c r="H35" s="164">
        <f t="shared" ca="1" si="4"/>
        <v>83.859999999999985</v>
      </c>
      <c r="I35" s="164">
        <f t="shared" ca="1" si="5"/>
        <v>88.909999999999982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80.889999999999986</v>
      </c>
      <c r="E36" s="164">
        <f t="shared" ca="1" si="1"/>
        <v>82.399999999999991</v>
      </c>
      <c r="F36" s="164">
        <f t="shared" ca="1" si="2"/>
        <v>87.449999999999989</v>
      </c>
      <c r="G36" s="164">
        <f t="shared" ca="1" si="3"/>
        <v>82.34999999999998</v>
      </c>
      <c r="H36" s="164">
        <f t="shared" ca="1" si="4"/>
        <v>83.859999999999985</v>
      </c>
      <c r="I36" s="164">
        <f t="shared" ca="1" si="5"/>
        <v>88.909999999999982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80.889999999999986</v>
      </c>
      <c r="E37" s="164">
        <f t="shared" ca="1" si="1"/>
        <v>82.399999999999991</v>
      </c>
      <c r="F37" s="164">
        <f t="shared" ca="1" si="2"/>
        <v>87.449999999999989</v>
      </c>
      <c r="G37" s="164">
        <f t="shared" ca="1" si="3"/>
        <v>82.34999999999998</v>
      </c>
      <c r="H37" s="164">
        <f t="shared" ca="1" si="4"/>
        <v>83.859999999999985</v>
      </c>
      <c r="I37" s="164">
        <f t="shared" ca="1" si="5"/>
        <v>88.909999999999982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80.889999999999986</v>
      </c>
      <c r="E38" s="164">
        <f t="shared" ca="1" si="1"/>
        <v>82.399999999999991</v>
      </c>
      <c r="F38" s="164">
        <f t="shared" ca="1" si="2"/>
        <v>87.449999999999989</v>
      </c>
      <c r="G38" s="164">
        <f t="shared" ca="1" si="3"/>
        <v>82.34999999999998</v>
      </c>
      <c r="H38" s="164">
        <f t="shared" ca="1" si="4"/>
        <v>83.859999999999985</v>
      </c>
      <c r="I38" s="164">
        <f t="shared" ca="1" si="5"/>
        <v>88.909999999999982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85.99</v>
      </c>
      <c r="E39" s="161">
        <f t="shared" ca="1" si="1"/>
        <v>87.5</v>
      </c>
      <c r="F39" s="161">
        <f t="shared" ca="1" si="2"/>
        <v>92.55</v>
      </c>
      <c r="G39" s="161">
        <f t="shared" ca="1" si="3"/>
        <v>87.449999999999989</v>
      </c>
      <c r="H39" s="161">
        <f t="shared" ca="1" si="4"/>
        <v>88.96</v>
      </c>
      <c r="I39" s="161">
        <f t="shared" ca="1" si="5"/>
        <v>94.009999999999991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85.99</v>
      </c>
      <c r="E40" s="161">
        <f t="shared" ca="1" si="1"/>
        <v>87.5</v>
      </c>
      <c r="F40" s="161">
        <f t="shared" ca="1" si="2"/>
        <v>92.55</v>
      </c>
      <c r="G40" s="161">
        <f t="shared" ca="1" si="3"/>
        <v>87.449999999999989</v>
      </c>
      <c r="H40" s="161">
        <f t="shared" ca="1" si="4"/>
        <v>88.96</v>
      </c>
      <c r="I40" s="161">
        <f t="shared" ca="1" si="5"/>
        <v>94.009999999999991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85.99</v>
      </c>
      <c r="E41" s="161">
        <f t="shared" ca="1" si="1"/>
        <v>87.5</v>
      </c>
      <c r="F41" s="161">
        <f t="shared" ca="1" si="2"/>
        <v>92.55</v>
      </c>
      <c r="G41" s="161">
        <f t="shared" ca="1" si="3"/>
        <v>87.449999999999989</v>
      </c>
      <c r="H41" s="161">
        <f t="shared" ca="1" si="4"/>
        <v>88.96</v>
      </c>
      <c r="I41" s="161">
        <f t="shared" ca="1" si="5"/>
        <v>94.009999999999991</v>
      </c>
    </row>
    <row r="42" spans="1:9">
      <c r="A42" s="154">
        <v>40.5</v>
      </c>
      <c r="B42" s="154">
        <v>60.5</v>
      </c>
      <c r="C42" s="154">
        <v>8</v>
      </c>
      <c r="D42" s="160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1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1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1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1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1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6"/>
        <v>85.99</v>
      </c>
      <c r="E43" s="161">
        <f t="shared" ca="1" si="7"/>
        <v>87.5</v>
      </c>
      <c r="F43" s="161">
        <f t="shared" ca="1" si="8"/>
        <v>92.55</v>
      </c>
      <c r="G43" s="161">
        <f t="shared" ca="1" si="9"/>
        <v>87.449999999999989</v>
      </c>
      <c r="H43" s="161">
        <f t="shared" ca="1" si="10"/>
        <v>88.96</v>
      </c>
      <c r="I43" s="161">
        <f t="shared" ca="1" si="11"/>
        <v>94.009999999999991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6"/>
        <v>85.99</v>
      </c>
      <c r="E44" s="161">
        <f t="shared" ca="1" si="7"/>
        <v>87.5</v>
      </c>
      <c r="F44" s="161">
        <f t="shared" ca="1" si="8"/>
        <v>92.55</v>
      </c>
      <c r="G44" s="161">
        <f t="shared" ca="1" si="9"/>
        <v>87.449999999999989</v>
      </c>
      <c r="H44" s="161">
        <f t="shared" ca="1" si="10"/>
        <v>88.96</v>
      </c>
      <c r="I44" s="161">
        <f t="shared" ca="1" si="11"/>
        <v>94.009999999999991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6"/>
        <v>91.09</v>
      </c>
      <c r="E45" s="164">
        <f t="shared" ca="1" si="7"/>
        <v>92.600000000000009</v>
      </c>
      <c r="F45" s="164">
        <f t="shared" ca="1" si="8"/>
        <v>97.65</v>
      </c>
      <c r="G45" s="164">
        <f t="shared" ca="1" si="9"/>
        <v>92.55</v>
      </c>
      <c r="H45" s="164">
        <f t="shared" ca="1" si="10"/>
        <v>94.06</v>
      </c>
      <c r="I45" s="164">
        <f t="shared" ca="1" si="11"/>
        <v>99.11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6"/>
        <v>91.09</v>
      </c>
      <c r="E46" s="164">
        <f t="shared" ca="1" si="7"/>
        <v>92.600000000000009</v>
      </c>
      <c r="F46" s="164">
        <f t="shared" ca="1" si="8"/>
        <v>97.65</v>
      </c>
      <c r="G46" s="164">
        <f t="shared" ca="1" si="9"/>
        <v>92.55</v>
      </c>
      <c r="H46" s="164">
        <f t="shared" ca="1" si="10"/>
        <v>94.06</v>
      </c>
      <c r="I46" s="164">
        <f t="shared" ca="1" si="11"/>
        <v>99.11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6"/>
        <v>91.09</v>
      </c>
      <c r="E47" s="164">
        <f t="shared" ca="1" si="7"/>
        <v>92.600000000000009</v>
      </c>
      <c r="F47" s="164">
        <f t="shared" ca="1" si="8"/>
        <v>97.65</v>
      </c>
      <c r="G47" s="164">
        <f t="shared" ca="1" si="9"/>
        <v>92.55</v>
      </c>
      <c r="H47" s="164">
        <f t="shared" ca="1" si="10"/>
        <v>94.06</v>
      </c>
      <c r="I47" s="164">
        <f t="shared" ca="1" si="11"/>
        <v>99.11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6"/>
        <v>91.09</v>
      </c>
      <c r="E48" s="164">
        <f t="shared" ca="1" si="7"/>
        <v>92.600000000000009</v>
      </c>
      <c r="F48" s="164">
        <f t="shared" ca="1" si="8"/>
        <v>97.65</v>
      </c>
      <c r="G48" s="164">
        <f t="shared" ca="1" si="9"/>
        <v>92.55</v>
      </c>
      <c r="H48" s="164">
        <f t="shared" ca="1" si="10"/>
        <v>94.06</v>
      </c>
      <c r="I48" s="164">
        <f t="shared" ca="1" si="11"/>
        <v>99.11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6"/>
        <v>91.09</v>
      </c>
      <c r="E49" s="164">
        <f t="shared" ca="1" si="7"/>
        <v>92.600000000000009</v>
      </c>
      <c r="F49" s="164">
        <f t="shared" ca="1" si="8"/>
        <v>97.65</v>
      </c>
      <c r="G49" s="164">
        <f t="shared" ca="1" si="9"/>
        <v>92.55</v>
      </c>
      <c r="H49" s="164">
        <f t="shared" ca="1" si="10"/>
        <v>94.06</v>
      </c>
      <c r="I49" s="164">
        <f t="shared" ca="1" si="11"/>
        <v>99.11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6"/>
        <v>91.09</v>
      </c>
      <c r="E50" s="164">
        <f t="shared" ca="1" si="7"/>
        <v>92.600000000000009</v>
      </c>
      <c r="F50" s="164">
        <f t="shared" ca="1" si="8"/>
        <v>97.65</v>
      </c>
      <c r="G50" s="164">
        <f t="shared" ca="1" si="9"/>
        <v>92.55</v>
      </c>
      <c r="H50" s="164">
        <f t="shared" ca="1" si="10"/>
        <v>94.06</v>
      </c>
      <c r="I50" s="164">
        <f t="shared" ca="1" si="11"/>
        <v>99.11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6"/>
        <v>96.19</v>
      </c>
      <c r="E51" s="161">
        <f t="shared" ca="1" si="7"/>
        <v>97.7</v>
      </c>
      <c r="F51" s="161">
        <f t="shared" ca="1" si="8"/>
        <v>102.75</v>
      </c>
      <c r="G51" s="161">
        <f t="shared" ca="1" si="9"/>
        <v>97.649999999999991</v>
      </c>
      <c r="H51" s="161">
        <f t="shared" ca="1" si="10"/>
        <v>99.16</v>
      </c>
      <c r="I51" s="161">
        <f t="shared" ca="1" si="11"/>
        <v>104.21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6"/>
        <v>96.19</v>
      </c>
      <c r="E52" s="161">
        <f t="shared" ca="1" si="7"/>
        <v>97.7</v>
      </c>
      <c r="F52" s="161">
        <f t="shared" ca="1" si="8"/>
        <v>102.75</v>
      </c>
      <c r="G52" s="161">
        <f t="shared" ca="1" si="9"/>
        <v>97.649999999999991</v>
      </c>
      <c r="H52" s="161">
        <f t="shared" ca="1" si="10"/>
        <v>99.16</v>
      </c>
      <c r="I52" s="161">
        <f t="shared" ca="1" si="11"/>
        <v>104.21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6"/>
        <v>96.19</v>
      </c>
      <c r="E53" s="161">
        <f t="shared" ca="1" si="7"/>
        <v>97.7</v>
      </c>
      <c r="F53" s="161">
        <f t="shared" ca="1" si="8"/>
        <v>102.75</v>
      </c>
      <c r="G53" s="161">
        <f t="shared" ca="1" si="9"/>
        <v>97.649999999999991</v>
      </c>
      <c r="H53" s="161">
        <f t="shared" ca="1" si="10"/>
        <v>99.16</v>
      </c>
      <c r="I53" s="161">
        <f t="shared" ca="1" si="11"/>
        <v>104.21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6"/>
        <v>96.19</v>
      </c>
      <c r="E54" s="161">
        <f t="shared" ca="1" si="7"/>
        <v>97.7</v>
      </c>
      <c r="F54" s="161">
        <f t="shared" ca="1" si="8"/>
        <v>102.75</v>
      </c>
      <c r="G54" s="161">
        <f t="shared" ca="1" si="9"/>
        <v>97.649999999999991</v>
      </c>
      <c r="H54" s="161">
        <f t="shared" ca="1" si="10"/>
        <v>99.16</v>
      </c>
      <c r="I54" s="161">
        <f t="shared" ca="1" si="11"/>
        <v>104.21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6"/>
        <v>96.19</v>
      </c>
      <c r="E55" s="161">
        <f t="shared" ca="1" si="7"/>
        <v>97.7</v>
      </c>
      <c r="F55" s="161">
        <f t="shared" ca="1" si="8"/>
        <v>102.75</v>
      </c>
      <c r="G55" s="161">
        <f t="shared" ca="1" si="9"/>
        <v>97.649999999999991</v>
      </c>
      <c r="H55" s="161">
        <f t="shared" ca="1" si="10"/>
        <v>99.16</v>
      </c>
      <c r="I55" s="161">
        <f t="shared" ca="1" si="11"/>
        <v>104.21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6"/>
        <v>96.19</v>
      </c>
      <c r="E56" s="161">
        <f t="shared" ca="1" si="7"/>
        <v>97.7</v>
      </c>
      <c r="F56" s="161">
        <f t="shared" ca="1" si="8"/>
        <v>102.75</v>
      </c>
      <c r="G56" s="161">
        <f t="shared" ca="1" si="9"/>
        <v>97.649999999999991</v>
      </c>
      <c r="H56" s="161">
        <f t="shared" ca="1" si="10"/>
        <v>99.16</v>
      </c>
      <c r="I56" s="161">
        <f t="shared" ca="1" si="11"/>
        <v>104.21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6"/>
        <v>96.19</v>
      </c>
      <c r="E57" s="161">
        <f t="shared" ca="1" si="7"/>
        <v>97.7</v>
      </c>
      <c r="F57" s="161">
        <f t="shared" ca="1" si="8"/>
        <v>102.75</v>
      </c>
      <c r="G57" s="161">
        <f t="shared" ca="1" si="9"/>
        <v>97.649999999999991</v>
      </c>
      <c r="H57" s="161">
        <f t="shared" ca="1" si="10"/>
        <v>99.16</v>
      </c>
      <c r="I57" s="161">
        <f t="shared" ca="1" si="11"/>
        <v>104.21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6"/>
        <v>157.38999999999999</v>
      </c>
      <c r="E58" s="164">
        <f t="shared" ca="1" si="7"/>
        <v>158.89999999999998</v>
      </c>
      <c r="F58" s="164">
        <f t="shared" ca="1" si="8"/>
        <v>163.95</v>
      </c>
      <c r="G58" s="164">
        <f t="shared" ca="1" si="9"/>
        <v>158.85</v>
      </c>
      <c r="H58" s="164">
        <f t="shared" ca="1" si="10"/>
        <v>160.35999999999999</v>
      </c>
      <c r="I58" s="164">
        <f t="shared" ca="1" si="11"/>
        <v>165.41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6"/>
        <v>157.38999999999999</v>
      </c>
      <c r="E59" s="164">
        <f t="shared" ca="1" si="7"/>
        <v>158.89999999999998</v>
      </c>
      <c r="F59" s="164">
        <f t="shared" ca="1" si="8"/>
        <v>163.95</v>
      </c>
      <c r="G59" s="164">
        <f t="shared" ca="1" si="9"/>
        <v>158.85</v>
      </c>
      <c r="H59" s="164">
        <f t="shared" ca="1" si="10"/>
        <v>160.35999999999999</v>
      </c>
      <c r="I59" s="164">
        <f t="shared" ca="1" si="11"/>
        <v>165.41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6"/>
        <v>157.38999999999999</v>
      </c>
      <c r="E60" s="164">
        <f t="shared" ca="1" si="7"/>
        <v>158.89999999999998</v>
      </c>
      <c r="F60" s="164">
        <f t="shared" ca="1" si="8"/>
        <v>163.95</v>
      </c>
      <c r="G60" s="164">
        <f t="shared" ca="1" si="9"/>
        <v>158.85</v>
      </c>
      <c r="H60" s="164">
        <f t="shared" ca="1" si="10"/>
        <v>160.35999999999999</v>
      </c>
      <c r="I60" s="164">
        <f t="shared" ca="1" si="11"/>
        <v>165.41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6"/>
        <v>157.38999999999999</v>
      </c>
      <c r="E61" s="164">
        <f t="shared" ca="1" si="7"/>
        <v>158.89999999999998</v>
      </c>
      <c r="F61" s="164">
        <f t="shared" ca="1" si="8"/>
        <v>163.95</v>
      </c>
      <c r="G61" s="164">
        <f t="shared" ca="1" si="9"/>
        <v>158.85</v>
      </c>
      <c r="H61" s="164">
        <f t="shared" ca="1" si="10"/>
        <v>160.35999999999999</v>
      </c>
      <c r="I61" s="164">
        <f t="shared" ca="1" si="11"/>
        <v>165.41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6"/>
        <v>157.38999999999999</v>
      </c>
      <c r="E62" s="164">
        <f t="shared" ca="1" si="7"/>
        <v>158.89999999999998</v>
      </c>
      <c r="F62" s="164">
        <f t="shared" ca="1" si="8"/>
        <v>163.95</v>
      </c>
      <c r="G62" s="164">
        <f t="shared" ca="1" si="9"/>
        <v>158.85</v>
      </c>
      <c r="H62" s="164">
        <f t="shared" ca="1" si="10"/>
        <v>160.35999999999999</v>
      </c>
      <c r="I62" s="164">
        <f t="shared" ca="1" si="11"/>
        <v>165.41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6"/>
        <v>157.38999999999999</v>
      </c>
      <c r="E63" s="164">
        <f t="shared" ca="1" si="7"/>
        <v>158.89999999999998</v>
      </c>
      <c r="F63" s="164">
        <f t="shared" ca="1" si="8"/>
        <v>163.95</v>
      </c>
      <c r="G63" s="164">
        <f t="shared" ca="1" si="9"/>
        <v>158.85</v>
      </c>
      <c r="H63" s="164">
        <f t="shared" ca="1" si="10"/>
        <v>160.35999999999999</v>
      </c>
      <c r="I63" s="164">
        <f t="shared" ca="1" si="11"/>
        <v>165.41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6"/>
        <v>157.38999999999999</v>
      </c>
      <c r="E64" s="164">
        <f t="shared" ca="1" si="7"/>
        <v>158.89999999999998</v>
      </c>
      <c r="F64" s="164">
        <f t="shared" ca="1" si="8"/>
        <v>163.95</v>
      </c>
      <c r="G64" s="164">
        <f t="shared" ca="1" si="9"/>
        <v>158.85</v>
      </c>
      <c r="H64" s="164">
        <f t="shared" ca="1" si="10"/>
        <v>160.35999999999999</v>
      </c>
      <c r="I64" s="164">
        <f t="shared" ca="1" si="11"/>
        <v>165.41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6"/>
        <v>167.58999999999997</v>
      </c>
      <c r="E65" s="161">
        <f t="shared" ca="1" si="7"/>
        <v>169.09999999999997</v>
      </c>
      <c r="F65" s="161">
        <f t="shared" ca="1" si="8"/>
        <v>174.14999999999998</v>
      </c>
      <c r="G65" s="161">
        <f t="shared" ca="1" si="9"/>
        <v>169.04999999999998</v>
      </c>
      <c r="H65" s="161">
        <f t="shared" ca="1" si="10"/>
        <v>170.55999999999997</v>
      </c>
      <c r="I65" s="161">
        <f t="shared" ca="1" si="11"/>
        <v>175.60999999999999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6"/>
        <v>167.58999999999997</v>
      </c>
      <c r="E66" s="161">
        <f t="shared" ca="1" si="7"/>
        <v>169.09999999999997</v>
      </c>
      <c r="F66" s="161">
        <f t="shared" ca="1" si="8"/>
        <v>174.14999999999998</v>
      </c>
      <c r="G66" s="161">
        <f t="shared" ca="1" si="9"/>
        <v>169.04999999999998</v>
      </c>
      <c r="H66" s="161">
        <f t="shared" ca="1" si="10"/>
        <v>170.55999999999997</v>
      </c>
      <c r="I66" s="161">
        <f t="shared" ca="1" si="11"/>
        <v>175.60999999999999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6"/>
        <v>167.58999999999997</v>
      </c>
      <c r="E67" s="161">
        <f t="shared" ca="1" si="7"/>
        <v>169.09999999999997</v>
      </c>
      <c r="F67" s="161">
        <f t="shared" ca="1" si="8"/>
        <v>174.14999999999998</v>
      </c>
      <c r="G67" s="161">
        <f t="shared" ca="1" si="9"/>
        <v>169.04999999999998</v>
      </c>
      <c r="H67" s="161">
        <f t="shared" ca="1" si="10"/>
        <v>170.55999999999997</v>
      </c>
      <c r="I67" s="161">
        <f t="shared" ca="1" si="11"/>
        <v>175.60999999999999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6"/>
        <v>167.58999999999997</v>
      </c>
      <c r="E68" s="161">
        <f t="shared" ca="1" si="7"/>
        <v>169.09999999999997</v>
      </c>
      <c r="F68" s="161">
        <f t="shared" ca="1" si="8"/>
        <v>174.14999999999998</v>
      </c>
      <c r="G68" s="161">
        <f t="shared" ca="1" si="9"/>
        <v>169.04999999999998</v>
      </c>
      <c r="H68" s="161">
        <f t="shared" ca="1" si="10"/>
        <v>170.55999999999997</v>
      </c>
      <c r="I68" s="161">
        <f t="shared" ca="1" si="11"/>
        <v>175.60999999999999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6"/>
        <v>167.58999999999997</v>
      </c>
      <c r="E69" s="161">
        <f t="shared" ca="1" si="7"/>
        <v>169.09999999999997</v>
      </c>
      <c r="F69" s="161">
        <f t="shared" ca="1" si="8"/>
        <v>174.14999999999998</v>
      </c>
      <c r="G69" s="161">
        <f t="shared" ca="1" si="9"/>
        <v>169.04999999999998</v>
      </c>
      <c r="H69" s="161">
        <f t="shared" ca="1" si="10"/>
        <v>170.55999999999997</v>
      </c>
      <c r="I69" s="161">
        <f t="shared" ca="1" si="11"/>
        <v>175.60999999999999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6"/>
        <v>167.58999999999997</v>
      </c>
      <c r="E70" s="161">
        <f t="shared" ca="1" si="7"/>
        <v>169.09999999999997</v>
      </c>
      <c r="F70" s="161">
        <f t="shared" ca="1" si="8"/>
        <v>174.14999999999998</v>
      </c>
      <c r="G70" s="161">
        <f t="shared" ca="1" si="9"/>
        <v>169.04999999999998</v>
      </c>
      <c r="H70" s="161">
        <f t="shared" ca="1" si="10"/>
        <v>170.55999999999997</v>
      </c>
      <c r="I70" s="161">
        <f t="shared" ca="1" si="11"/>
        <v>175.60999999999999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6"/>
        <v>167.58999999999997</v>
      </c>
      <c r="E71" s="161">
        <f t="shared" ca="1" si="7"/>
        <v>169.09999999999997</v>
      </c>
      <c r="F71" s="161">
        <f t="shared" ca="1" si="8"/>
        <v>174.14999999999998</v>
      </c>
      <c r="G71" s="161">
        <f t="shared" ca="1" si="9"/>
        <v>169.04999999999998</v>
      </c>
      <c r="H71" s="161">
        <f t="shared" ca="1" si="10"/>
        <v>170.55999999999997</v>
      </c>
      <c r="I71" s="161">
        <f t="shared" ca="1" si="11"/>
        <v>175.60999999999999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6"/>
        <v>167.58999999999997</v>
      </c>
      <c r="E72" s="161">
        <f t="shared" ca="1" si="7"/>
        <v>169.09999999999997</v>
      </c>
      <c r="F72" s="161">
        <f t="shared" ca="1" si="8"/>
        <v>174.14999999999998</v>
      </c>
      <c r="G72" s="161">
        <f t="shared" ca="1" si="9"/>
        <v>169.04999999999998</v>
      </c>
      <c r="H72" s="161">
        <f t="shared" ca="1" si="10"/>
        <v>170.55999999999997</v>
      </c>
      <c r="I72" s="161">
        <f t="shared" ca="1" si="11"/>
        <v>175.60999999999999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6"/>
        <v>177.79</v>
      </c>
      <c r="E73" s="164">
        <f t="shared" ca="1" si="7"/>
        <v>179.29999999999998</v>
      </c>
      <c r="F73" s="164">
        <f t="shared" ca="1" si="8"/>
        <v>184.35</v>
      </c>
      <c r="G73" s="164">
        <f t="shared" ca="1" si="9"/>
        <v>179.25</v>
      </c>
      <c r="H73" s="164">
        <f t="shared" ca="1" si="10"/>
        <v>180.76</v>
      </c>
      <c r="I73" s="164">
        <f t="shared" ca="1" si="11"/>
        <v>185.81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4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4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4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4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4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12"/>
        <v>177.79</v>
      </c>
      <c r="E75" s="164">
        <f t="shared" ca="1" si="13"/>
        <v>179.29999999999998</v>
      </c>
      <c r="F75" s="164">
        <f t="shared" ca="1" si="14"/>
        <v>184.35</v>
      </c>
      <c r="G75" s="164">
        <f t="shared" ca="1" si="15"/>
        <v>179.25</v>
      </c>
      <c r="H75" s="164">
        <f t="shared" ca="1" si="16"/>
        <v>180.76</v>
      </c>
      <c r="I75" s="164">
        <f t="shared" ca="1" si="17"/>
        <v>185.81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12"/>
        <v>177.79</v>
      </c>
      <c r="E76" s="164">
        <f t="shared" ca="1" si="13"/>
        <v>179.29999999999998</v>
      </c>
      <c r="F76" s="164">
        <f t="shared" ca="1" si="14"/>
        <v>184.35</v>
      </c>
      <c r="G76" s="164">
        <f t="shared" ca="1" si="15"/>
        <v>179.25</v>
      </c>
      <c r="H76" s="164">
        <f t="shared" ca="1" si="16"/>
        <v>180.76</v>
      </c>
      <c r="I76" s="164">
        <f t="shared" ca="1" si="17"/>
        <v>185.81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12"/>
        <v>177.79</v>
      </c>
      <c r="E77" s="164">
        <f t="shared" ca="1" si="13"/>
        <v>179.29999999999998</v>
      </c>
      <c r="F77" s="164">
        <f t="shared" ca="1" si="14"/>
        <v>184.35</v>
      </c>
      <c r="G77" s="164">
        <f t="shared" ca="1" si="15"/>
        <v>179.25</v>
      </c>
      <c r="H77" s="164">
        <f t="shared" ca="1" si="16"/>
        <v>180.76</v>
      </c>
      <c r="I77" s="164">
        <f t="shared" ca="1" si="17"/>
        <v>185.81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12"/>
        <v>177.79</v>
      </c>
      <c r="E78" s="164">
        <f t="shared" ca="1" si="13"/>
        <v>179.29999999999998</v>
      </c>
      <c r="F78" s="164">
        <f t="shared" ca="1" si="14"/>
        <v>184.35</v>
      </c>
      <c r="G78" s="164">
        <f t="shared" ca="1" si="15"/>
        <v>179.25</v>
      </c>
      <c r="H78" s="164">
        <f t="shared" ca="1" si="16"/>
        <v>180.76</v>
      </c>
      <c r="I78" s="164">
        <f t="shared" ca="1" si="17"/>
        <v>185.81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12"/>
        <v>177.79</v>
      </c>
      <c r="E79" s="164">
        <f t="shared" ca="1" si="13"/>
        <v>179.29999999999998</v>
      </c>
      <c r="F79" s="164">
        <f t="shared" ca="1" si="14"/>
        <v>184.35</v>
      </c>
      <c r="G79" s="164">
        <f t="shared" ca="1" si="15"/>
        <v>179.25</v>
      </c>
      <c r="H79" s="164">
        <f t="shared" ca="1" si="16"/>
        <v>180.76</v>
      </c>
      <c r="I79" s="164">
        <f t="shared" ca="1" si="17"/>
        <v>185.81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12"/>
        <v>177.79</v>
      </c>
      <c r="E80" s="164">
        <f t="shared" ca="1" si="13"/>
        <v>179.29999999999998</v>
      </c>
      <c r="F80" s="164">
        <f t="shared" ca="1" si="14"/>
        <v>184.35</v>
      </c>
      <c r="G80" s="164">
        <f t="shared" ca="1" si="15"/>
        <v>179.25</v>
      </c>
      <c r="H80" s="164">
        <f t="shared" ca="1" si="16"/>
        <v>180.76</v>
      </c>
      <c r="I80" s="164">
        <f t="shared" ca="1" si="17"/>
        <v>185.81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12"/>
        <v>187.98999999999998</v>
      </c>
      <c r="E81" s="161">
        <f t="shared" ca="1" si="13"/>
        <v>189.49999999999997</v>
      </c>
      <c r="F81" s="161">
        <f t="shared" ca="1" si="14"/>
        <v>194.54999999999998</v>
      </c>
      <c r="G81" s="161">
        <f t="shared" ca="1" si="15"/>
        <v>189.45</v>
      </c>
      <c r="H81" s="161">
        <f t="shared" ca="1" si="16"/>
        <v>190.95999999999998</v>
      </c>
      <c r="I81" s="161">
        <f t="shared" ca="1" si="17"/>
        <v>196.01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12"/>
        <v>187.98999999999998</v>
      </c>
      <c r="E82" s="161">
        <f t="shared" ca="1" si="13"/>
        <v>189.49999999999997</v>
      </c>
      <c r="F82" s="161">
        <f t="shared" ca="1" si="14"/>
        <v>194.54999999999998</v>
      </c>
      <c r="G82" s="161">
        <f t="shared" ca="1" si="15"/>
        <v>189.45</v>
      </c>
      <c r="H82" s="161">
        <f t="shared" ca="1" si="16"/>
        <v>190.95999999999998</v>
      </c>
      <c r="I82" s="161">
        <f t="shared" ca="1" si="17"/>
        <v>196.01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12"/>
        <v>187.98999999999998</v>
      </c>
      <c r="E83" s="161">
        <f t="shared" ca="1" si="13"/>
        <v>189.49999999999997</v>
      </c>
      <c r="F83" s="161">
        <f t="shared" ca="1" si="14"/>
        <v>194.54999999999998</v>
      </c>
      <c r="G83" s="161">
        <f t="shared" ca="1" si="15"/>
        <v>189.45</v>
      </c>
      <c r="H83" s="161">
        <f t="shared" ca="1" si="16"/>
        <v>190.95999999999998</v>
      </c>
      <c r="I83" s="161">
        <f t="shared" ca="1" si="17"/>
        <v>196.01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12"/>
        <v>187.98999999999998</v>
      </c>
      <c r="E84" s="161">
        <f t="shared" ca="1" si="13"/>
        <v>189.49999999999997</v>
      </c>
      <c r="F84" s="161">
        <f t="shared" ca="1" si="14"/>
        <v>194.54999999999998</v>
      </c>
      <c r="G84" s="161">
        <f t="shared" ca="1" si="15"/>
        <v>189.45</v>
      </c>
      <c r="H84" s="161">
        <f t="shared" ca="1" si="16"/>
        <v>190.95999999999998</v>
      </c>
      <c r="I84" s="161">
        <f t="shared" ca="1" si="17"/>
        <v>196.01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12"/>
        <v>187.98999999999998</v>
      </c>
      <c r="E85" s="161">
        <f t="shared" ca="1" si="13"/>
        <v>189.49999999999997</v>
      </c>
      <c r="F85" s="161">
        <f t="shared" ca="1" si="14"/>
        <v>194.54999999999998</v>
      </c>
      <c r="G85" s="161">
        <f t="shared" ca="1" si="15"/>
        <v>189.45</v>
      </c>
      <c r="H85" s="161">
        <f t="shared" ca="1" si="16"/>
        <v>190.95999999999998</v>
      </c>
      <c r="I85" s="161">
        <f t="shared" ca="1" si="17"/>
        <v>196.01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12"/>
        <v>187.98999999999998</v>
      </c>
      <c r="E86" s="161">
        <f t="shared" ca="1" si="13"/>
        <v>189.49999999999997</v>
      </c>
      <c r="F86" s="161">
        <f t="shared" ca="1" si="14"/>
        <v>194.54999999999998</v>
      </c>
      <c r="G86" s="161">
        <f t="shared" ca="1" si="15"/>
        <v>189.45</v>
      </c>
      <c r="H86" s="161">
        <f t="shared" ca="1" si="16"/>
        <v>190.95999999999998</v>
      </c>
      <c r="I86" s="161">
        <f t="shared" ca="1" si="17"/>
        <v>196.01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12"/>
        <v>187.98999999999998</v>
      </c>
      <c r="E87" s="161">
        <f t="shared" ca="1" si="13"/>
        <v>189.49999999999997</v>
      </c>
      <c r="F87" s="161">
        <f t="shared" ca="1" si="14"/>
        <v>194.54999999999998</v>
      </c>
      <c r="G87" s="161">
        <f t="shared" ca="1" si="15"/>
        <v>189.45</v>
      </c>
      <c r="H87" s="161">
        <f t="shared" ca="1" si="16"/>
        <v>190.95999999999998</v>
      </c>
      <c r="I87" s="161">
        <f t="shared" ca="1" si="17"/>
        <v>196.01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12"/>
        <v>187.98999999999998</v>
      </c>
      <c r="E88" s="161">
        <f t="shared" ca="1" si="13"/>
        <v>189.49999999999997</v>
      </c>
      <c r="F88" s="161">
        <f t="shared" ca="1" si="14"/>
        <v>194.54999999999998</v>
      </c>
      <c r="G88" s="161">
        <f t="shared" ca="1" si="15"/>
        <v>189.45</v>
      </c>
      <c r="H88" s="161">
        <f t="shared" ca="1" si="16"/>
        <v>190.95999999999998</v>
      </c>
      <c r="I88" s="161">
        <f t="shared" ca="1" si="17"/>
        <v>196.01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12"/>
        <v>187.98999999999998</v>
      </c>
      <c r="E89" s="161">
        <f t="shared" ca="1" si="13"/>
        <v>189.49999999999997</v>
      </c>
      <c r="F89" s="161">
        <f t="shared" ca="1" si="14"/>
        <v>194.54999999999998</v>
      </c>
      <c r="G89" s="161">
        <f t="shared" ca="1" si="15"/>
        <v>189.45</v>
      </c>
      <c r="H89" s="161">
        <f t="shared" ca="1" si="16"/>
        <v>190.95999999999998</v>
      </c>
      <c r="I89" s="161">
        <f t="shared" ca="1" si="17"/>
        <v>196.01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12"/>
        <v>198.19</v>
      </c>
      <c r="E90" s="164">
        <f t="shared" ca="1" si="13"/>
        <v>199.7</v>
      </c>
      <c r="F90" s="164">
        <f t="shared" ca="1" si="14"/>
        <v>204.75</v>
      </c>
      <c r="G90" s="164">
        <f t="shared" ca="1" si="15"/>
        <v>199.65</v>
      </c>
      <c r="H90" s="164">
        <f t="shared" ca="1" si="16"/>
        <v>201.16</v>
      </c>
      <c r="I90" s="164">
        <f t="shared" ca="1" si="17"/>
        <v>206.21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12"/>
        <v>198.19</v>
      </c>
      <c r="E91" s="164">
        <f t="shared" ca="1" si="13"/>
        <v>199.7</v>
      </c>
      <c r="F91" s="164">
        <f t="shared" ca="1" si="14"/>
        <v>204.75</v>
      </c>
      <c r="G91" s="164">
        <f t="shared" ca="1" si="15"/>
        <v>199.65</v>
      </c>
      <c r="H91" s="164">
        <f t="shared" ca="1" si="16"/>
        <v>201.16</v>
      </c>
      <c r="I91" s="164">
        <f t="shared" ca="1" si="17"/>
        <v>206.21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12"/>
        <v>198.19</v>
      </c>
      <c r="E92" s="164">
        <f t="shared" ca="1" si="13"/>
        <v>199.7</v>
      </c>
      <c r="F92" s="164">
        <f t="shared" ca="1" si="14"/>
        <v>204.75</v>
      </c>
      <c r="G92" s="164">
        <f t="shared" ca="1" si="15"/>
        <v>199.65</v>
      </c>
      <c r="H92" s="164">
        <f t="shared" ca="1" si="16"/>
        <v>201.16</v>
      </c>
      <c r="I92" s="164">
        <f t="shared" ca="1" si="17"/>
        <v>206.21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12"/>
        <v>198.19</v>
      </c>
      <c r="E93" s="164">
        <f t="shared" ca="1" si="13"/>
        <v>199.7</v>
      </c>
      <c r="F93" s="164">
        <f t="shared" ca="1" si="14"/>
        <v>204.75</v>
      </c>
      <c r="G93" s="164">
        <f t="shared" ca="1" si="15"/>
        <v>199.65</v>
      </c>
      <c r="H93" s="164">
        <f t="shared" ca="1" si="16"/>
        <v>201.16</v>
      </c>
      <c r="I93" s="164">
        <f t="shared" ca="1" si="17"/>
        <v>206.21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12"/>
        <v>198.19</v>
      </c>
      <c r="E94" s="164">
        <f t="shared" ca="1" si="13"/>
        <v>199.7</v>
      </c>
      <c r="F94" s="164">
        <f t="shared" ca="1" si="14"/>
        <v>204.75</v>
      </c>
      <c r="G94" s="164">
        <f t="shared" ca="1" si="15"/>
        <v>199.65</v>
      </c>
      <c r="H94" s="164">
        <f t="shared" ca="1" si="16"/>
        <v>201.16</v>
      </c>
      <c r="I94" s="164">
        <f t="shared" ca="1" si="17"/>
        <v>206.21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12"/>
        <v>198.19</v>
      </c>
      <c r="E95" s="164">
        <f t="shared" ca="1" si="13"/>
        <v>199.7</v>
      </c>
      <c r="F95" s="164">
        <f t="shared" ca="1" si="14"/>
        <v>204.75</v>
      </c>
      <c r="G95" s="164">
        <f t="shared" ca="1" si="15"/>
        <v>199.65</v>
      </c>
      <c r="H95" s="164">
        <f t="shared" ca="1" si="16"/>
        <v>201.16</v>
      </c>
      <c r="I95" s="164">
        <f t="shared" ca="1" si="17"/>
        <v>206.21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12"/>
        <v>198.19</v>
      </c>
      <c r="E96" s="164">
        <f t="shared" ca="1" si="13"/>
        <v>199.7</v>
      </c>
      <c r="F96" s="164">
        <f t="shared" ca="1" si="14"/>
        <v>204.75</v>
      </c>
      <c r="G96" s="164">
        <f t="shared" ca="1" si="15"/>
        <v>199.65</v>
      </c>
      <c r="H96" s="164">
        <f t="shared" ca="1" si="16"/>
        <v>201.16</v>
      </c>
      <c r="I96" s="164">
        <f t="shared" ca="1" si="17"/>
        <v>206.21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12"/>
        <v>198.19</v>
      </c>
      <c r="E97" s="164">
        <f t="shared" ca="1" si="13"/>
        <v>199.7</v>
      </c>
      <c r="F97" s="164">
        <f t="shared" ca="1" si="14"/>
        <v>204.75</v>
      </c>
      <c r="G97" s="164">
        <f t="shared" ca="1" si="15"/>
        <v>199.65</v>
      </c>
      <c r="H97" s="164">
        <f t="shared" ca="1" si="16"/>
        <v>201.16</v>
      </c>
      <c r="I97" s="164">
        <f t="shared" ca="1" si="17"/>
        <v>206.21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12"/>
        <v>198.19</v>
      </c>
      <c r="E98" s="164">
        <f t="shared" ca="1" si="13"/>
        <v>199.7</v>
      </c>
      <c r="F98" s="164">
        <f t="shared" ca="1" si="14"/>
        <v>204.75</v>
      </c>
      <c r="G98" s="164">
        <f t="shared" ca="1" si="15"/>
        <v>199.65</v>
      </c>
      <c r="H98" s="164">
        <f t="shared" ca="1" si="16"/>
        <v>201.16</v>
      </c>
      <c r="I98" s="164">
        <f t="shared" ca="1" si="17"/>
        <v>206.21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12"/>
        <v>208.39</v>
      </c>
      <c r="E99" s="161">
        <f t="shared" ca="1" si="13"/>
        <v>209.89999999999998</v>
      </c>
      <c r="F99" s="161">
        <f t="shared" ca="1" si="14"/>
        <v>214.95</v>
      </c>
      <c r="G99" s="161">
        <f t="shared" ca="1" si="15"/>
        <v>209.85</v>
      </c>
      <c r="H99" s="161">
        <f t="shared" ca="1" si="16"/>
        <v>211.35999999999999</v>
      </c>
      <c r="I99" s="161">
        <f t="shared" ca="1" si="17"/>
        <v>216.41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12"/>
        <v>208.39</v>
      </c>
      <c r="E100" s="161">
        <f t="shared" ca="1" si="13"/>
        <v>209.89999999999998</v>
      </c>
      <c r="F100" s="161">
        <f t="shared" ca="1" si="14"/>
        <v>214.95</v>
      </c>
      <c r="G100" s="161">
        <f t="shared" ca="1" si="15"/>
        <v>209.85</v>
      </c>
      <c r="H100" s="161">
        <f t="shared" ca="1" si="16"/>
        <v>211.35999999999999</v>
      </c>
      <c r="I100" s="161">
        <f t="shared" ca="1" si="17"/>
        <v>216.41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12"/>
        <v>208.39</v>
      </c>
      <c r="E101" s="161">
        <f t="shared" ca="1" si="13"/>
        <v>209.89999999999998</v>
      </c>
      <c r="F101" s="161">
        <f t="shared" ca="1" si="14"/>
        <v>214.95</v>
      </c>
      <c r="G101" s="161">
        <f t="shared" ca="1" si="15"/>
        <v>209.85</v>
      </c>
      <c r="H101" s="161">
        <f t="shared" ca="1" si="16"/>
        <v>211.35999999999999</v>
      </c>
      <c r="I101" s="161">
        <f t="shared" ca="1" si="17"/>
        <v>216.41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12"/>
        <v>208.39</v>
      </c>
      <c r="E102" s="161">
        <f t="shared" ca="1" si="13"/>
        <v>209.89999999999998</v>
      </c>
      <c r="F102" s="161">
        <f t="shared" ca="1" si="14"/>
        <v>214.95</v>
      </c>
      <c r="G102" s="161">
        <f t="shared" ca="1" si="15"/>
        <v>209.85</v>
      </c>
      <c r="H102" s="161">
        <f t="shared" ca="1" si="16"/>
        <v>211.35999999999999</v>
      </c>
      <c r="I102" s="161">
        <f t="shared" ca="1" si="17"/>
        <v>216.41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12"/>
        <v>208.39</v>
      </c>
      <c r="E103" s="161">
        <f t="shared" ca="1" si="13"/>
        <v>209.89999999999998</v>
      </c>
      <c r="F103" s="161">
        <f t="shared" ca="1" si="14"/>
        <v>214.95</v>
      </c>
      <c r="G103" s="161">
        <f t="shared" ca="1" si="15"/>
        <v>209.85</v>
      </c>
      <c r="H103" s="161">
        <f t="shared" ca="1" si="16"/>
        <v>211.35999999999999</v>
      </c>
      <c r="I103" s="161">
        <f t="shared" ca="1" si="17"/>
        <v>216.41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12"/>
        <v>208.39</v>
      </c>
      <c r="E104" s="161">
        <f t="shared" ca="1" si="13"/>
        <v>209.89999999999998</v>
      </c>
      <c r="F104" s="161">
        <f t="shared" ca="1" si="14"/>
        <v>214.95</v>
      </c>
      <c r="G104" s="161">
        <f t="shared" ca="1" si="15"/>
        <v>209.85</v>
      </c>
      <c r="H104" s="161">
        <f t="shared" ca="1" si="16"/>
        <v>211.35999999999999</v>
      </c>
      <c r="I104" s="161">
        <f t="shared" ca="1" si="17"/>
        <v>216.41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12"/>
        <v>208.39</v>
      </c>
      <c r="E105" s="161">
        <f t="shared" ca="1" si="13"/>
        <v>209.89999999999998</v>
      </c>
      <c r="F105" s="161">
        <f t="shared" ca="1" si="14"/>
        <v>214.95</v>
      </c>
      <c r="G105" s="161">
        <f t="shared" ca="1" si="15"/>
        <v>209.85</v>
      </c>
      <c r="H105" s="161">
        <f t="shared" ca="1" si="16"/>
        <v>211.35999999999999</v>
      </c>
      <c r="I105" s="161">
        <f t="shared" ca="1" si="17"/>
        <v>216.41</v>
      </c>
    </row>
    <row r="106" spans="1:9">
      <c r="A106" s="154">
        <v>60.5</v>
      </c>
      <c r="B106" s="154">
        <v>80.5</v>
      </c>
      <c r="C106" s="154">
        <v>16</v>
      </c>
      <c r="D106" s="160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1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1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1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1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1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18"/>
        <v>208.39</v>
      </c>
      <c r="E107" s="161">
        <f t="shared" ca="1" si="19"/>
        <v>209.89999999999998</v>
      </c>
      <c r="F107" s="161">
        <f t="shared" ca="1" si="20"/>
        <v>214.95</v>
      </c>
      <c r="G107" s="161">
        <f t="shared" ca="1" si="21"/>
        <v>209.85</v>
      </c>
      <c r="H107" s="161">
        <f t="shared" ca="1" si="22"/>
        <v>211.35999999999999</v>
      </c>
      <c r="I107" s="161">
        <f t="shared" ca="1" si="23"/>
        <v>216.41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18"/>
        <v>208.39</v>
      </c>
      <c r="E108" s="161">
        <f t="shared" ca="1" si="19"/>
        <v>209.89999999999998</v>
      </c>
      <c r="F108" s="161">
        <f t="shared" ca="1" si="20"/>
        <v>214.95</v>
      </c>
      <c r="G108" s="161">
        <f t="shared" ca="1" si="21"/>
        <v>209.85</v>
      </c>
      <c r="H108" s="161">
        <f t="shared" ca="1" si="22"/>
        <v>211.35999999999999</v>
      </c>
      <c r="I108" s="161">
        <f t="shared" ca="1" si="23"/>
        <v>216.41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18"/>
        <v>218.58999999999997</v>
      </c>
      <c r="E109" s="164">
        <f t="shared" ca="1" si="19"/>
        <v>220.09999999999997</v>
      </c>
      <c r="F109" s="164">
        <f t="shared" ca="1" si="20"/>
        <v>225.14999999999998</v>
      </c>
      <c r="G109" s="164">
        <f t="shared" ca="1" si="21"/>
        <v>220.04999999999998</v>
      </c>
      <c r="H109" s="164">
        <f t="shared" ca="1" si="22"/>
        <v>221.55999999999997</v>
      </c>
      <c r="I109" s="164">
        <f t="shared" ca="1" si="23"/>
        <v>226.60999999999999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18"/>
        <v>218.58999999999997</v>
      </c>
      <c r="E110" s="164">
        <f t="shared" ca="1" si="19"/>
        <v>220.09999999999997</v>
      </c>
      <c r="F110" s="164">
        <f t="shared" ca="1" si="20"/>
        <v>225.14999999999998</v>
      </c>
      <c r="G110" s="164">
        <f t="shared" ca="1" si="21"/>
        <v>220.04999999999998</v>
      </c>
      <c r="H110" s="164">
        <f t="shared" ca="1" si="22"/>
        <v>221.55999999999997</v>
      </c>
      <c r="I110" s="164">
        <f t="shared" ca="1" si="23"/>
        <v>226.60999999999999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18"/>
        <v>218.58999999999997</v>
      </c>
      <c r="E111" s="164">
        <f t="shared" ca="1" si="19"/>
        <v>220.09999999999997</v>
      </c>
      <c r="F111" s="164">
        <f t="shared" ca="1" si="20"/>
        <v>225.14999999999998</v>
      </c>
      <c r="G111" s="164">
        <f t="shared" ca="1" si="21"/>
        <v>220.04999999999998</v>
      </c>
      <c r="H111" s="164">
        <f t="shared" ca="1" si="22"/>
        <v>221.55999999999997</v>
      </c>
      <c r="I111" s="164">
        <f t="shared" ca="1" si="23"/>
        <v>226.60999999999999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18"/>
        <v>218.58999999999997</v>
      </c>
      <c r="E112" s="164">
        <f t="shared" ca="1" si="19"/>
        <v>220.09999999999997</v>
      </c>
      <c r="F112" s="164">
        <f t="shared" ca="1" si="20"/>
        <v>225.14999999999998</v>
      </c>
      <c r="G112" s="164">
        <f t="shared" ca="1" si="21"/>
        <v>220.04999999999998</v>
      </c>
      <c r="H112" s="164">
        <f t="shared" ca="1" si="22"/>
        <v>221.55999999999997</v>
      </c>
      <c r="I112" s="164">
        <f t="shared" ca="1" si="23"/>
        <v>226.60999999999999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18"/>
        <v>218.58999999999997</v>
      </c>
      <c r="E113" s="164">
        <f t="shared" ca="1" si="19"/>
        <v>220.09999999999997</v>
      </c>
      <c r="F113" s="164">
        <f t="shared" ca="1" si="20"/>
        <v>225.14999999999998</v>
      </c>
      <c r="G113" s="164">
        <f t="shared" ca="1" si="21"/>
        <v>220.04999999999998</v>
      </c>
      <c r="H113" s="164">
        <f t="shared" ca="1" si="22"/>
        <v>221.55999999999997</v>
      </c>
      <c r="I113" s="164">
        <f t="shared" ca="1" si="23"/>
        <v>226.60999999999999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18"/>
        <v>218.58999999999997</v>
      </c>
      <c r="E114" s="164">
        <f t="shared" ca="1" si="19"/>
        <v>220.09999999999997</v>
      </c>
      <c r="F114" s="164">
        <f t="shared" ca="1" si="20"/>
        <v>225.14999999999998</v>
      </c>
      <c r="G114" s="164">
        <f t="shared" ca="1" si="21"/>
        <v>220.04999999999998</v>
      </c>
      <c r="H114" s="164">
        <f t="shared" ca="1" si="22"/>
        <v>221.55999999999997</v>
      </c>
      <c r="I114" s="164">
        <f t="shared" ca="1" si="23"/>
        <v>226.60999999999999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18"/>
        <v>218.58999999999997</v>
      </c>
      <c r="E115" s="164">
        <f t="shared" ca="1" si="19"/>
        <v>220.09999999999997</v>
      </c>
      <c r="F115" s="164">
        <f t="shared" ca="1" si="20"/>
        <v>225.14999999999998</v>
      </c>
      <c r="G115" s="164">
        <f t="shared" ca="1" si="21"/>
        <v>220.04999999999998</v>
      </c>
      <c r="H115" s="164">
        <f t="shared" ca="1" si="22"/>
        <v>221.55999999999997</v>
      </c>
      <c r="I115" s="164">
        <f t="shared" ca="1" si="23"/>
        <v>226.60999999999999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18"/>
        <v>218.58999999999997</v>
      </c>
      <c r="E116" s="164">
        <f t="shared" ca="1" si="19"/>
        <v>220.09999999999997</v>
      </c>
      <c r="F116" s="164">
        <f t="shared" ca="1" si="20"/>
        <v>225.14999999999998</v>
      </c>
      <c r="G116" s="164">
        <f t="shared" ca="1" si="21"/>
        <v>220.04999999999998</v>
      </c>
      <c r="H116" s="164">
        <f t="shared" ca="1" si="22"/>
        <v>221.55999999999997</v>
      </c>
      <c r="I116" s="164">
        <f t="shared" ca="1" si="23"/>
        <v>226.60999999999999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18"/>
        <v>218.58999999999997</v>
      </c>
      <c r="E117" s="164">
        <f t="shared" ca="1" si="19"/>
        <v>220.09999999999997</v>
      </c>
      <c r="F117" s="164">
        <f t="shared" ca="1" si="20"/>
        <v>225.14999999999998</v>
      </c>
      <c r="G117" s="164">
        <f t="shared" ca="1" si="21"/>
        <v>220.04999999999998</v>
      </c>
      <c r="H117" s="164">
        <f t="shared" ca="1" si="22"/>
        <v>221.55999999999997</v>
      </c>
      <c r="I117" s="164">
        <f t="shared" ca="1" si="23"/>
        <v>226.60999999999999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18"/>
        <v>218.58999999999997</v>
      </c>
      <c r="E118" s="164">
        <f t="shared" ca="1" si="19"/>
        <v>220.09999999999997</v>
      </c>
      <c r="F118" s="164">
        <f t="shared" ca="1" si="20"/>
        <v>225.14999999999998</v>
      </c>
      <c r="G118" s="164">
        <f t="shared" ca="1" si="21"/>
        <v>220.04999999999998</v>
      </c>
      <c r="H118" s="164">
        <f t="shared" ca="1" si="22"/>
        <v>221.55999999999997</v>
      </c>
      <c r="I118" s="164">
        <f t="shared" ca="1" si="23"/>
        <v>226.60999999999999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18"/>
        <v>228.79</v>
      </c>
      <c r="E119" s="161">
        <f t="shared" ca="1" si="19"/>
        <v>230.29999999999998</v>
      </c>
      <c r="F119" s="161">
        <f t="shared" ca="1" si="20"/>
        <v>235.35</v>
      </c>
      <c r="G119" s="161">
        <f t="shared" ca="1" si="21"/>
        <v>230.25</v>
      </c>
      <c r="H119" s="161">
        <f t="shared" ca="1" si="22"/>
        <v>231.76</v>
      </c>
      <c r="I119" s="161">
        <f t="shared" ca="1" si="23"/>
        <v>236.81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18"/>
        <v>228.79</v>
      </c>
      <c r="E120" s="161">
        <f t="shared" ca="1" si="19"/>
        <v>230.29999999999998</v>
      </c>
      <c r="F120" s="161">
        <f t="shared" ca="1" si="20"/>
        <v>235.35</v>
      </c>
      <c r="G120" s="161">
        <f t="shared" ca="1" si="21"/>
        <v>230.25</v>
      </c>
      <c r="H120" s="161">
        <f t="shared" ca="1" si="22"/>
        <v>231.76</v>
      </c>
      <c r="I120" s="161">
        <f t="shared" ca="1" si="23"/>
        <v>236.81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18"/>
        <v>228.79</v>
      </c>
      <c r="E121" s="161">
        <f t="shared" ca="1" si="19"/>
        <v>230.29999999999998</v>
      </c>
      <c r="F121" s="161">
        <f t="shared" ca="1" si="20"/>
        <v>235.35</v>
      </c>
      <c r="G121" s="161">
        <f t="shared" ca="1" si="21"/>
        <v>230.25</v>
      </c>
      <c r="H121" s="161">
        <f t="shared" ca="1" si="22"/>
        <v>231.76</v>
      </c>
      <c r="I121" s="161">
        <f t="shared" ca="1" si="23"/>
        <v>236.81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18"/>
        <v>228.79</v>
      </c>
      <c r="E122" s="161">
        <f t="shared" ca="1" si="19"/>
        <v>230.29999999999998</v>
      </c>
      <c r="F122" s="161">
        <f t="shared" ca="1" si="20"/>
        <v>235.35</v>
      </c>
      <c r="G122" s="161">
        <f t="shared" ca="1" si="21"/>
        <v>230.25</v>
      </c>
      <c r="H122" s="161">
        <f t="shared" ca="1" si="22"/>
        <v>231.76</v>
      </c>
      <c r="I122" s="161">
        <f t="shared" ca="1" si="23"/>
        <v>236.81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18"/>
        <v>228.79</v>
      </c>
      <c r="E123" s="161">
        <f t="shared" ca="1" si="19"/>
        <v>230.29999999999998</v>
      </c>
      <c r="F123" s="161">
        <f t="shared" ca="1" si="20"/>
        <v>235.35</v>
      </c>
      <c r="G123" s="161">
        <f t="shared" ca="1" si="21"/>
        <v>230.25</v>
      </c>
      <c r="H123" s="161">
        <f t="shared" ca="1" si="22"/>
        <v>231.76</v>
      </c>
      <c r="I123" s="161">
        <f t="shared" ca="1" si="23"/>
        <v>236.81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18"/>
        <v>228.79</v>
      </c>
      <c r="E124" s="161">
        <f t="shared" ca="1" si="19"/>
        <v>230.29999999999998</v>
      </c>
      <c r="F124" s="161">
        <f t="shared" ca="1" si="20"/>
        <v>235.35</v>
      </c>
      <c r="G124" s="161">
        <f t="shared" ca="1" si="21"/>
        <v>230.25</v>
      </c>
      <c r="H124" s="161">
        <f t="shared" ca="1" si="22"/>
        <v>231.76</v>
      </c>
      <c r="I124" s="161">
        <f t="shared" ca="1" si="23"/>
        <v>236.81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18"/>
        <v>228.79</v>
      </c>
      <c r="E125" s="161">
        <f t="shared" ca="1" si="19"/>
        <v>230.29999999999998</v>
      </c>
      <c r="F125" s="161">
        <f t="shared" ca="1" si="20"/>
        <v>235.35</v>
      </c>
      <c r="G125" s="161">
        <f t="shared" ca="1" si="21"/>
        <v>230.25</v>
      </c>
      <c r="H125" s="161">
        <f t="shared" ca="1" si="22"/>
        <v>231.76</v>
      </c>
      <c r="I125" s="161">
        <f t="shared" ca="1" si="23"/>
        <v>236.81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18"/>
        <v>228.79</v>
      </c>
      <c r="E126" s="161">
        <f t="shared" ca="1" si="19"/>
        <v>230.29999999999998</v>
      </c>
      <c r="F126" s="161">
        <f t="shared" ca="1" si="20"/>
        <v>235.35</v>
      </c>
      <c r="G126" s="161">
        <f t="shared" ca="1" si="21"/>
        <v>230.25</v>
      </c>
      <c r="H126" s="161">
        <f t="shared" ca="1" si="22"/>
        <v>231.76</v>
      </c>
      <c r="I126" s="161">
        <f t="shared" ca="1" si="23"/>
        <v>236.81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18"/>
        <v>228.79</v>
      </c>
      <c r="E127" s="161">
        <f t="shared" ca="1" si="19"/>
        <v>230.29999999999998</v>
      </c>
      <c r="F127" s="161">
        <f t="shared" ca="1" si="20"/>
        <v>235.35</v>
      </c>
      <c r="G127" s="161">
        <f t="shared" ca="1" si="21"/>
        <v>230.25</v>
      </c>
      <c r="H127" s="161">
        <f t="shared" ca="1" si="22"/>
        <v>231.76</v>
      </c>
      <c r="I127" s="161">
        <f t="shared" ca="1" si="23"/>
        <v>236.81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18"/>
        <v>228.79</v>
      </c>
      <c r="E128" s="161">
        <f t="shared" ca="1" si="19"/>
        <v>230.29999999999998</v>
      </c>
      <c r="F128" s="161">
        <f t="shared" ca="1" si="20"/>
        <v>235.35</v>
      </c>
      <c r="G128" s="161">
        <f t="shared" ca="1" si="21"/>
        <v>230.25</v>
      </c>
      <c r="H128" s="161">
        <f t="shared" ca="1" si="22"/>
        <v>231.76</v>
      </c>
      <c r="I128" s="161">
        <f t="shared" ca="1" si="23"/>
        <v>236.81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18"/>
        <v>228.79</v>
      </c>
      <c r="E129" s="161">
        <f t="shared" ca="1" si="19"/>
        <v>230.29999999999998</v>
      </c>
      <c r="F129" s="161">
        <f t="shared" ca="1" si="20"/>
        <v>235.35</v>
      </c>
      <c r="G129" s="161">
        <f t="shared" ca="1" si="21"/>
        <v>230.25</v>
      </c>
      <c r="H129" s="161">
        <f t="shared" ca="1" si="22"/>
        <v>231.76</v>
      </c>
      <c r="I129" s="161">
        <f t="shared" ca="1" si="23"/>
        <v>236.81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1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1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24"/>
        <v>33.72</v>
      </c>
      <c r="E134" s="161">
        <f t="shared" ca="1" si="25"/>
        <v>35.229999999999997</v>
      </c>
      <c r="F134" s="161">
        <f t="shared" ca="1" si="26"/>
        <v>40.28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24"/>
        <v>38.82</v>
      </c>
      <c r="E135" s="164">
        <f t="shared" ca="1" si="25"/>
        <v>40.33</v>
      </c>
      <c r="F135" s="164">
        <f t="shared" ca="1" si="26"/>
        <v>45.38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24"/>
        <v>43.92</v>
      </c>
      <c r="E136" s="161">
        <f t="shared" ca="1" si="25"/>
        <v>45.43</v>
      </c>
      <c r="F136" s="161">
        <f t="shared" ca="1" si="26"/>
        <v>50.480000000000004</v>
      </c>
    </row>
    <row r="137" spans="1:9">
      <c r="A137" s="162">
        <v>10</v>
      </c>
      <c r="B137" s="162">
        <f t="shared" ref="B137:B144" si="27">+B136+5</f>
        <v>45.5</v>
      </c>
      <c r="C137" s="162">
        <f t="shared" ref="C137:C144" si="28">+C136+1</f>
        <v>3</v>
      </c>
      <c r="D137" s="164">
        <f t="shared" ca="1" si="24"/>
        <v>49.019999999999996</v>
      </c>
      <c r="E137" s="164">
        <f t="shared" ca="1" si="25"/>
        <v>50.529999999999994</v>
      </c>
      <c r="F137" s="164">
        <f t="shared" ca="1" si="26"/>
        <v>55.58</v>
      </c>
    </row>
    <row r="138" spans="1:9">
      <c r="A138" s="154">
        <v>10</v>
      </c>
      <c r="B138" s="154">
        <f t="shared" si="27"/>
        <v>50.5</v>
      </c>
      <c r="C138" s="154">
        <f t="shared" si="28"/>
        <v>4</v>
      </c>
      <c r="D138" s="161">
        <f t="shared" ca="1" si="24"/>
        <v>54.12</v>
      </c>
      <c r="E138" s="161">
        <f t="shared" ca="1" si="25"/>
        <v>55.629999999999995</v>
      </c>
      <c r="F138" s="161">
        <f t="shared" ca="1" si="26"/>
        <v>60.68</v>
      </c>
    </row>
    <row r="139" spans="1:9">
      <c r="A139" s="162">
        <v>10</v>
      </c>
      <c r="B139" s="162">
        <f t="shared" si="27"/>
        <v>55.5</v>
      </c>
      <c r="C139" s="162">
        <f t="shared" si="28"/>
        <v>5</v>
      </c>
      <c r="D139" s="164">
        <f t="shared" ca="1" si="24"/>
        <v>59.22</v>
      </c>
      <c r="E139" s="164">
        <f t="shared" ca="1" si="25"/>
        <v>60.73</v>
      </c>
      <c r="F139" s="164">
        <f t="shared" ca="1" si="26"/>
        <v>65.78</v>
      </c>
    </row>
    <row r="140" spans="1:9">
      <c r="A140" s="154">
        <v>10</v>
      </c>
      <c r="B140" s="154">
        <f t="shared" si="27"/>
        <v>60.5</v>
      </c>
      <c r="C140" s="154">
        <f t="shared" si="28"/>
        <v>6</v>
      </c>
      <c r="D140" s="161">
        <f t="shared" ca="1" si="24"/>
        <v>64.319999999999993</v>
      </c>
      <c r="E140" s="161">
        <f t="shared" ca="1" si="25"/>
        <v>65.83</v>
      </c>
      <c r="F140" s="161">
        <f t="shared" ca="1" si="26"/>
        <v>70.88</v>
      </c>
    </row>
    <row r="141" spans="1:9">
      <c r="A141" s="162">
        <v>10</v>
      </c>
      <c r="B141" s="162">
        <f t="shared" si="27"/>
        <v>65.5</v>
      </c>
      <c r="C141" s="162">
        <f t="shared" si="28"/>
        <v>7</v>
      </c>
      <c r="D141" s="164">
        <f t="shared" ca="1" si="24"/>
        <v>69.419999999999987</v>
      </c>
      <c r="E141" s="164">
        <f t="shared" ca="1" si="25"/>
        <v>70.929999999999993</v>
      </c>
      <c r="F141" s="164">
        <f t="shared" ca="1" si="26"/>
        <v>75.97999999999999</v>
      </c>
    </row>
    <row r="142" spans="1:9">
      <c r="A142" s="154">
        <v>10</v>
      </c>
      <c r="B142" s="154">
        <f t="shared" si="27"/>
        <v>70.5</v>
      </c>
      <c r="C142" s="154">
        <f t="shared" si="28"/>
        <v>8</v>
      </c>
      <c r="D142" s="161">
        <f t="shared" ca="1" si="24"/>
        <v>74.52</v>
      </c>
      <c r="E142" s="161">
        <f t="shared" ca="1" si="25"/>
        <v>76.03</v>
      </c>
      <c r="F142" s="161">
        <f t="shared" ca="1" si="26"/>
        <v>81.08</v>
      </c>
    </row>
    <row r="143" spans="1:9">
      <c r="A143" s="162">
        <v>10</v>
      </c>
      <c r="B143" s="162">
        <f t="shared" si="27"/>
        <v>75.5</v>
      </c>
      <c r="C143" s="162">
        <f t="shared" si="28"/>
        <v>9</v>
      </c>
      <c r="D143" s="164">
        <f t="shared" ca="1" si="24"/>
        <v>79.62</v>
      </c>
      <c r="E143" s="164">
        <f t="shared" ca="1" si="25"/>
        <v>81.13000000000001</v>
      </c>
      <c r="F143" s="164">
        <f t="shared" ca="1" si="26"/>
        <v>86.18</v>
      </c>
    </row>
    <row r="144" spans="1:9">
      <c r="A144" s="154">
        <v>10</v>
      </c>
      <c r="B144" s="154">
        <f t="shared" si="27"/>
        <v>80.5</v>
      </c>
      <c r="C144" s="154">
        <f t="shared" si="28"/>
        <v>10</v>
      </c>
      <c r="D144" s="161">
        <f t="shared" ca="1" si="24"/>
        <v>84.72</v>
      </c>
      <c r="E144" s="161">
        <f t="shared" ca="1" si="25"/>
        <v>86.23</v>
      </c>
      <c r="F144" s="161">
        <f t="shared" ca="1" si="26"/>
        <v>91.28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24"/>
        <v>145.91999999999999</v>
      </c>
      <c r="E145" s="164">
        <f t="shared" ca="1" si="25"/>
        <v>147.42999999999998</v>
      </c>
      <c r="F145" s="164">
        <f t="shared" ca="1" si="26"/>
        <v>152.47999999999999</v>
      </c>
    </row>
    <row r="146" spans="1:6">
      <c r="A146" s="154">
        <v>10</v>
      </c>
      <c r="B146" s="154">
        <f t="shared" ref="B146:B152" si="29">+B145+5</f>
        <v>90.5</v>
      </c>
      <c r="C146" s="154">
        <f t="shared" ref="C146:C152" si="30">+C145+1</f>
        <v>12</v>
      </c>
      <c r="D146" s="161">
        <f t="shared" ca="1" si="24"/>
        <v>156.12</v>
      </c>
      <c r="E146" s="161">
        <f t="shared" ca="1" si="25"/>
        <v>157.63</v>
      </c>
      <c r="F146" s="161">
        <f t="shared" ca="1" si="26"/>
        <v>162.68</v>
      </c>
    </row>
    <row r="147" spans="1:6">
      <c r="A147" s="162">
        <v>10</v>
      </c>
      <c r="B147" s="162">
        <f t="shared" si="29"/>
        <v>95.5</v>
      </c>
      <c r="C147" s="162">
        <f t="shared" si="30"/>
        <v>13</v>
      </c>
      <c r="D147" s="164">
        <f t="shared" ca="1" si="24"/>
        <v>166.32</v>
      </c>
      <c r="E147" s="164">
        <f t="shared" ca="1" si="25"/>
        <v>167.82999999999998</v>
      </c>
      <c r="F147" s="164">
        <f t="shared" ca="1" si="26"/>
        <v>172.88</v>
      </c>
    </row>
    <row r="148" spans="1:6">
      <c r="A148" s="154">
        <v>10</v>
      </c>
      <c r="B148" s="154">
        <f t="shared" si="29"/>
        <v>100.5</v>
      </c>
      <c r="C148" s="154">
        <f t="shared" si="30"/>
        <v>14</v>
      </c>
      <c r="D148" s="161">
        <f t="shared" ca="1" si="24"/>
        <v>176.51999999999998</v>
      </c>
      <c r="E148" s="161">
        <f t="shared" ca="1" si="25"/>
        <v>178.02999999999997</v>
      </c>
      <c r="F148" s="161">
        <f t="shared" ca="1" si="26"/>
        <v>183.07999999999998</v>
      </c>
    </row>
    <row r="149" spans="1:6">
      <c r="A149" s="162">
        <v>10</v>
      </c>
      <c r="B149" s="162">
        <f t="shared" si="29"/>
        <v>105.5</v>
      </c>
      <c r="C149" s="162">
        <f t="shared" si="30"/>
        <v>15</v>
      </c>
      <c r="D149" s="164">
        <f t="shared" ca="1" si="24"/>
        <v>186.72</v>
      </c>
      <c r="E149" s="164">
        <f t="shared" ca="1" si="25"/>
        <v>188.23</v>
      </c>
      <c r="F149" s="164">
        <f t="shared" ca="1" si="26"/>
        <v>193.28</v>
      </c>
    </row>
    <row r="150" spans="1:6">
      <c r="A150" s="154">
        <v>10</v>
      </c>
      <c r="B150" s="154">
        <f t="shared" si="29"/>
        <v>110.5</v>
      </c>
      <c r="C150" s="154">
        <f t="shared" si="30"/>
        <v>16</v>
      </c>
      <c r="D150" s="161">
        <f t="shared" ca="1" si="24"/>
        <v>196.92</v>
      </c>
      <c r="E150" s="161">
        <f t="shared" ca="1" si="25"/>
        <v>198.42999999999998</v>
      </c>
      <c r="F150" s="161">
        <f t="shared" ca="1" si="26"/>
        <v>203.48</v>
      </c>
    </row>
    <row r="151" spans="1:6">
      <c r="A151" s="162">
        <v>10</v>
      </c>
      <c r="B151" s="162">
        <f t="shared" si="29"/>
        <v>115.5</v>
      </c>
      <c r="C151" s="162">
        <f t="shared" si="30"/>
        <v>17</v>
      </c>
      <c r="D151" s="164">
        <f t="shared" ca="1" si="24"/>
        <v>207.11999999999998</v>
      </c>
      <c r="E151" s="164">
        <f t="shared" ca="1" si="25"/>
        <v>208.62999999999997</v>
      </c>
      <c r="F151" s="164">
        <f t="shared" ca="1" si="26"/>
        <v>213.67999999999998</v>
      </c>
    </row>
    <row r="152" spans="1:6">
      <c r="A152" s="154">
        <v>10</v>
      </c>
      <c r="B152" s="154">
        <f t="shared" si="29"/>
        <v>120.5</v>
      </c>
      <c r="C152" s="154">
        <f t="shared" si="30"/>
        <v>18</v>
      </c>
      <c r="D152" s="161">
        <f t="shared" ca="1" si="24"/>
        <v>217.32</v>
      </c>
      <c r="E152" s="161">
        <f t="shared" ca="1" si="25"/>
        <v>218.82999999999998</v>
      </c>
      <c r="F152" s="161">
        <f t="shared" ca="1" si="26"/>
        <v>223.88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0E000000}"/>
  <mergeCells count="18">
    <mergeCell ref="A1:I1"/>
    <mergeCell ref="A6:I6"/>
    <mergeCell ref="G8:I8"/>
    <mergeCell ref="D8:F8"/>
    <mergeCell ref="A8:C8"/>
    <mergeCell ref="A131:C131"/>
    <mergeCell ref="D131:F131"/>
    <mergeCell ref="A154:C154"/>
    <mergeCell ref="A155:C155"/>
    <mergeCell ref="A156:C156"/>
    <mergeCell ref="D162:F162"/>
    <mergeCell ref="D161:F161"/>
    <mergeCell ref="D160:F160"/>
    <mergeCell ref="A157:C157"/>
    <mergeCell ref="A158:C158"/>
    <mergeCell ref="A160:C160"/>
    <mergeCell ref="A161:C161"/>
    <mergeCell ref="A162:C162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>
    <pageSetUpPr fitToPage="1"/>
  </sheetPr>
  <dimension ref="A1:N162"/>
  <sheetViews>
    <sheetView topLeftCell="A148"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DU5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(810-DU5)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(815-DU5)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67.790000000000006</v>
      </c>
      <c r="E11" s="161">
        <f t="shared" ca="1" si="1"/>
        <v>69.300000000000011</v>
      </c>
      <c r="F11" s="161">
        <f t="shared" ca="1" si="2"/>
        <v>74.350000000000009</v>
      </c>
      <c r="G11" s="161">
        <f t="shared" ca="1" si="3"/>
        <v>69.98</v>
      </c>
      <c r="H11" s="161">
        <f t="shared" ca="1" si="4"/>
        <v>71.490000000000009</v>
      </c>
      <c r="I11" s="161">
        <f t="shared" ca="1" si="5"/>
        <v>76.540000000000006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67.790000000000006</v>
      </c>
      <c r="E12" s="161">
        <f t="shared" ca="1" si="1"/>
        <v>69.300000000000011</v>
      </c>
      <c r="F12" s="161">
        <f t="shared" ca="1" si="2"/>
        <v>74.350000000000009</v>
      </c>
      <c r="G12" s="161">
        <f t="shared" ca="1" si="3"/>
        <v>69.98</v>
      </c>
      <c r="H12" s="161">
        <f t="shared" ca="1" si="4"/>
        <v>71.490000000000009</v>
      </c>
      <c r="I12" s="161">
        <f t="shared" ca="1" si="5"/>
        <v>76.540000000000006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67.790000000000006</v>
      </c>
      <c r="E13" s="161">
        <f t="shared" ca="1" si="1"/>
        <v>69.300000000000011</v>
      </c>
      <c r="F13" s="161">
        <f t="shared" ca="1" si="2"/>
        <v>74.350000000000009</v>
      </c>
      <c r="G13" s="161">
        <f t="shared" ca="1" si="3"/>
        <v>69.98</v>
      </c>
      <c r="H13" s="161">
        <f t="shared" ca="1" si="4"/>
        <v>71.490000000000009</v>
      </c>
      <c r="I13" s="161">
        <f t="shared" ca="1" si="5"/>
        <v>76.540000000000006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72.89</v>
      </c>
      <c r="E14" s="164">
        <f t="shared" ca="1" si="1"/>
        <v>74.400000000000006</v>
      </c>
      <c r="F14" s="164">
        <f t="shared" ca="1" si="2"/>
        <v>79.45</v>
      </c>
      <c r="G14" s="164">
        <f t="shared" ca="1" si="3"/>
        <v>75.08</v>
      </c>
      <c r="H14" s="164">
        <f t="shared" ca="1" si="4"/>
        <v>76.59</v>
      </c>
      <c r="I14" s="164">
        <f t="shared" ca="1" si="5"/>
        <v>81.64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77.990000000000009</v>
      </c>
      <c r="E15" s="161">
        <f t="shared" ca="1" si="1"/>
        <v>79.500000000000014</v>
      </c>
      <c r="F15" s="161">
        <f t="shared" ca="1" si="2"/>
        <v>84.550000000000011</v>
      </c>
      <c r="G15" s="161">
        <f t="shared" ca="1" si="3"/>
        <v>80.180000000000007</v>
      </c>
      <c r="H15" s="161">
        <f t="shared" ca="1" si="4"/>
        <v>81.690000000000012</v>
      </c>
      <c r="I15" s="161">
        <f t="shared" ca="1" si="5"/>
        <v>86.740000000000009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77.990000000000009</v>
      </c>
      <c r="E16" s="161">
        <f t="shared" ca="1" si="1"/>
        <v>79.500000000000014</v>
      </c>
      <c r="F16" s="161">
        <f t="shared" ca="1" si="2"/>
        <v>84.550000000000011</v>
      </c>
      <c r="G16" s="161">
        <f t="shared" ca="1" si="3"/>
        <v>80.180000000000007</v>
      </c>
      <c r="H16" s="161">
        <f t="shared" ca="1" si="4"/>
        <v>81.690000000000012</v>
      </c>
      <c r="I16" s="161">
        <f t="shared" ca="1" si="5"/>
        <v>86.740000000000009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77.990000000000009</v>
      </c>
      <c r="E17" s="161">
        <f t="shared" ca="1" si="1"/>
        <v>79.500000000000014</v>
      </c>
      <c r="F17" s="161">
        <f t="shared" ca="1" si="2"/>
        <v>84.550000000000011</v>
      </c>
      <c r="G17" s="161">
        <f t="shared" ca="1" si="3"/>
        <v>80.180000000000007</v>
      </c>
      <c r="H17" s="161">
        <f t="shared" ca="1" si="4"/>
        <v>81.690000000000012</v>
      </c>
      <c r="I17" s="161">
        <f t="shared" ca="1" si="5"/>
        <v>86.740000000000009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83.09</v>
      </c>
      <c r="E18" s="164">
        <f t="shared" ca="1" si="1"/>
        <v>84.600000000000009</v>
      </c>
      <c r="F18" s="164">
        <f t="shared" ca="1" si="2"/>
        <v>89.65</v>
      </c>
      <c r="G18" s="164">
        <f t="shared" ca="1" si="3"/>
        <v>85.28</v>
      </c>
      <c r="H18" s="164">
        <f t="shared" ca="1" si="4"/>
        <v>86.79</v>
      </c>
      <c r="I18" s="164">
        <f t="shared" ca="1" si="5"/>
        <v>91.84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83.09</v>
      </c>
      <c r="E19" s="164">
        <f t="shared" ca="1" si="1"/>
        <v>84.600000000000009</v>
      </c>
      <c r="F19" s="164">
        <f t="shared" ca="1" si="2"/>
        <v>89.65</v>
      </c>
      <c r="G19" s="164">
        <f t="shared" ca="1" si="3"/>
        <v>85.28</v>
      </c>
      <c r="H19" s="164">
        <f t="shared" ca="1" si="4"/>
        <v>86.79</v>
      </c>
      <c r="I19" s="164">
        <f t="shared" ca="1" si="5"/>
        <v>91.84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83.09</v>
      </c>
      <c r="E20" s="164">
        <f t="shared" ca="1" si="1"/>
        <v>84.600000000000009</v>
      </c>
      <c r="F20" s="164">
        <f t="shared" ca="1" si="2"/>
        <v>89.65</v>
      </c>
      <c r="G20" s="164">
        <f t="shared" ca="1" si="3"/>
        <v>85.28</v>
      </c>
      <c r="H20" s="164">
        <f t="shared" ca="1" si="4"/>
        <v>86.79</v>
      </c>
      <c r="I20" s="164">
        <f t="shared" ca="1" si="5"/>
        <v>91.84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88.19</v>
      </c>
      <c r="E21" s="161">
        <f t="shared" ca="1" si="1"/>
        <v>89.7</v>
      </c>
      <c r="F21" s="161">
        <f t="shared" ca="1" si="2"/>
        <v>94.75</v>
      </c>
      <c r="G21" s="161">
        <f t="shared" ca="1" si="3"/>
        <v>90.38</v>
      </c>
      <c r="H21" s="161">
        <f t="shared" ca="1" si="4"/>
        <v>91.89</v>
      </c>
      <c r="I21" s="161">
        <f t="shared" ca="1" si="5"/>
        <v>96.94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88.19</v>
      </c>
      <c r="E22" s="161">
        <f t="shared" ca="1" si="1"/>
        <v>89.7</v>
      </c>
      <c r="F22" s="161">
        <f t="shared" ca="1" si="2"/>
        <v>94.75</v>
      </c>
      <c r="G22" s="161">
        <f t="shared" ca="1" si="3"/>
        <v>90.38</v>
      </c>
      <c r="H22" s="161">
        <f t="shared" ca="1" si="4"/>
        <v>91.89</v>
      </c>
      <c r="I22" s="161">
        <f t="shared" ca="1" si="5"/>
        <v>96.94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88.19</v>
      </c>
      <c r="E23" s="161">
        <f t="shared" ca="1" si="1"/>
        <v>89.7</v>
      </c>
      <c r="F23" s="161">
        <f t="shared" ca="1" si="2"/>
        <v>94.75</v>
      </c>
      <c r="G23" s="161">
        <f t="shared" ca="1" si="3"/>
        <v>90.38</v>
      </c>
      <c r="H23" s="161">
        <f t="shared" ca="1" si="4"/>
        <v>91.89</v>
      </c>
      <c r="I23" s="161">
        <f t="shared" ca="1" si="5"/>
        <v>96.94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88.19</v>
      </c>
      <c r="E24" s="161">
        <f t="shared" ca="1" si="1"/>
        <v>89.7</v>
      </c>
      <c r="F24" s="161">
        <f t="shared" ca="1" si="2"/>
        <v>94.75</v>
      </c>
      <c r="G24" s="161">
        <f t="shared" ca="1" si="3"/>
        <v>90.38</v>
      </c>
      <c r="H24" s="161">
        <f t="shared" ca="1" si="4"/>
        <v>91.89</v>
      </c>
      <c r="I24" s="161">
        <f t="shared" ca="1" si="5"/>
        <v>96.94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93.29</v>
      </c>
      <c r="E25" s="164">
        <f t="shared" ca="1" si="1"/>
        <v>94.800000000000011</v>
      </c>
      <c r="F25" s="164">
        <f t="shared" ca="1" si="2"/>
        <v>99.850000000000009</v>
      </c>
      <c r="G25" s="164">
        <f t="shared" ca="1" si="3"/>
        <v>95.48</v>
      </c>
      <c r="H25" s="164">
        <f t="shared" ca="1" si="4"/>
        <v>96.990000000000009</v>
      </c>
      <c r="I25" s="164">
        <f t="shared" ca="1" si="5"/>
        <v>102.04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93.29</v>
      </c>
      <c r="E26" s="164">
        <f t="shared" ca="1" si="1"/>
        <v>94.800000000000011</v>
      </c>
      <c r="F26" s="164">
        <f t="shared" ca="1" si="2"/>
        <v>99.850000000000009</v>
      </c>
      <c r="G26" s="164">
        <f t="shared" ca="1" si="3"/>
        <v>95.48</v>
      </c>
      <c r="H26" s="164">
        <f t="shared" ca="1" si="4"/>
        <v>96.990000000000009</v>
      </c>
      <c r="I26" s="164">
        <f t="shared" ca="1" si="5"/>
        <v>102.04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93.29</v>
      </c>
      <c r="E27" s="164">
        <f t="shared" ca="1" si="1"/>
        <v>94.800000000000011</v>
      </c>
      <c r="F27" s="164">
        <f t="shared" ca="1" si="2"/>
        <v>99.850000000000009</v>
      </c>
      <c r="G27" s="164">
        <f t="shared" ca="1" si="3"/>
        <v>95.48</v>
      </c>
      <c r="H27" s="164">
        <f t="shared" ca="1" si="4"/>
        <v>96.990000000000009</v>
      </c>
      <c r="I27" s="164">
        <f t="shared" ca="1" si="5"/>
        <v>102.04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93.29</v>
      </c>
      <c r="E28" s="164">
        <f t="shared" ca="1" si="1"/>
        <v>94.800000000000011</v>
      </c>
      <c r="F28" s="164">
        <f t="shared" ca="1" si="2"/>
        <v>99.850000000000009</v>
      </c>
      <c r="G28" s="164">
        <f t="shared" ca="1" si="3"/>
        <v>95.48</v>
      </c>
      <c r="H28" s="164">
        <f t="shared" ca="1" si="4"/>
        <v>96.990000000000009</v>
      </c>
      <c r="I28" s="164">
        <f t="shared" ca="1" si="5"/>
        <v>102.04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98.39</v>
      </c>
      <c r="E29" s="161">
        <f t="shared" ca="1" si="1"/>
        <v>99.9</v>
      </c>
      <c r="F29" s="161">
        <f t="shared" ca="1" si="2"/>
        <v>104.95</v>
      </c>
      <c r="G29" s="161">
        <f t="shared" ca="1" si="3"/>
        <v>100.58</v>
      </c>
      <c r="H29" s="161">
        <f t="shared" ca="1" si="4"/>
        <v>102.09</v>
      </c>
      <c r="I29" s="161">
        <f t="shared" ca="1" si="5"/>
        <v>107.14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98.39</v>
      </c>
      <c r="E30" s="161">
        <f t="shared" ca="1" si="1"/>
        <v>99.9</v>
      </c>
      <c r="F30" s="161">
        <f t="shared" ca="1" si="2"/>
        <v>104.95</v>
      </c>
      <c r="G30" s="161">
        <f t="shared" ca="1" si="3"/>
        <v>100.58</v>
      </c>
      <c r="H30" s="161">
        <f t="shared" ca="1" si="4"/>
        <v>102.09</v>
      </c>
      <c r="I30" s="161">
        <f t="shared" ca="1" si="5"/>
        <v>107.14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98.39</v>
      </c>
      <c r="E31" s="161">
        <f t="shared" ca="1" si="1"/>
        <v>99.9</v>
      </c>
      <c r="F31" s="161">
        <f t="shared" ca="1" si="2"/>
        <v>104.95</v>
      </c>
      <c r="G31" s="161">
        <f t="shared" ca="1" si="3"/>
        <v>100.58</v>
      </c>
      <c r="H31" s="161">
        <f t="shared" ca="1" si="4"/>
        <v>102.09</v>
      </c>
      <c r="I31" s="161">
        <f t="shared" ca="1" si="5"/>
        <v>107.14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98.39</v>
      </c>
      <c r="E32" s="161">
        <f t="shared" ca="1" si="1"/>
        <v>99.9</v>
      </c>
      <c r="F32" s="161">
        <f t="shared" ca="1" si="2"/>
        <v>104.95</v>
      </c>
      <c r="G32" s="161">
        <f t="shared" ca="1" si="3"/>
        <v>100.58</v>
      </c>
      <c r="H32" s="161">
        <f t="shared" ca="1" si="4"/>
        <v>102.09</v>
      </c>
      <c r="I32" s="161">
        <f t="shared" ca="1" si="5"/>
        <v>107.14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98.39</v>
      </c>
      <c r="E33" s="161">
        <f t="shared" ca="1" si="1"/>
        <v>99.9</v>
      </c>
      <c r="F33" s="161">
        <f t="shared" ca="1" si="2"/>
        <v>104.95</v>
      </c>
      <c r="G33" s="161">
        <f t="shared" ca="1" si="3"/>
        <v>100.58</v>
      </c>
      <c r="H33" s="161">
        <f t="shared" ca="1" si="4"/>
        <v>102.09</v>
      </c>
      <c r="I33" s="161">
        <f t="shared" ca="1" si="5"/>
        <v>107.14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103.49000000000001</v>
      </c>
      <c r="E34" s="164">
        <f t="shared" ca="1" si="1"/>
        <v>105.00000000000001</v>
      </c>
      <c r="F34" s="164">
        <f t="shared" ca="1" si="2"/>
        <v>110.05000000000001</v>
      </c>
      <c r="G34" s="164">
        <f t="shared" ca="1" si="3"/>
        <v>105.68</v>
      </c>
      <c r="H34" s="164">
        <f t="shared" ca="1" si="4"/>
        <v>107.19000000000001</v>
      </c>
      <c r="I34" s="164">
        <f t="shared" ca="1" si="5"/>
        <v>112.24000000000001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103.49000000000001</v>
      </c>
      <c r="E35" s="164">
        <f t="shared" ca="1" si="1"/>
        <v>105.00000000000001</v>
      </c>
      <c r="F35" s="164">
        <f t="shared" ca="1" si="2"/>
        <v>110.05000000000001</v>
      </c>
      <c r="G35" s="164">
        <f t="shared" ca="1" si="3"/>
        <v>105.68</v>
      </c>
      <c r="H35" s="164">
        <f t="shared" ca="1" si="4"/>
        <v>107.19000000000001</v>
      </c>
      <c r="I35" s="164">
        <f t="shared" ca="1" si="5"/>
        <v>112.24000000000001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103.49000000000001</v>
      </c>
      <c r="E36" s="164">
        <f t="shared" ca="1" si="1"/>
        <v>105.00000000000001</v>
      </c>
      <c r="F36" s="164">
        <f t="shared" ca="1" si="2"/>
        <v>110.05000000000001</v>
      </c>
      <c r="G36" s="164">
        <f t="shared" ca="1" si="3"/>
        <v>105.68</v>
      </c>
      <c r="H36" s="164">
        <f t="shared" ca="1" si="4"/>
        <v>107.19000000000001</v>
      </c>
      <c r="I36" s="164">
        <f t="shared" ca="1" si="5"/>
        <v>112.24000000000001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103.49000000000001</v>
      </c>
      <c r="E37" s="164">
        <f t="shared" ca="1" si="1"/>
        <v>105.00000000000001</v>
      </c>
      <c r="F37" s="164">
        <f t="shared" ca="1" si="2"/>
        <v>110.05000000000001</v>
      </c>
      <c r="G37" s="164">
        <f t="shared" ca="1" si="3"/>
        <v>105.68</v>
      </c>
      <c r="H37" s="164">
        <f t="shared" ca="1" si="4"/>
        <v>107.19000000000001</v>
      </c>
      <c r="I37" s="164">
        <f t="shared" ca="1" si="5"/>
        <v>112.24000000000001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103.49000000000001</v>
      </c>
      <c r="E38" s="164">
        <f t="shared" ca="1" si="1"/>
        <v>105.00000000000001</v>
      </c>
      <c r="F38" s="164">
        <f t="shared" ca="1" si="2"/>
        <v>110.05000000000001</v>
      </c>
      <c r="G38" s="164">
        <f t="shared" ca="1" si="3"/>
        <v>105.68</v>
      </c>
      <c r="H38" s="164">
        <f t="shared" ca="1" si="4"/>
        <v>107.19000000000001</v>
      </c>
      <c r="I38" s="164">
        <f t="shared" ca="1" si="5"/>
        <v>112.24000000000001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108.59</v>
      </c>
      <c r="E39" s="161">
        <f t="shared" ca="1" si="1"/>
        <v>110.10000000000001</v>
      </c>
      <c r="F39" s="161">
        <f t="shared" ca="1" si="2"/>
        <v>115.15</v>
      </c>
      <c r="G39" s="161">
        <f t="shared" ca="1" si="3"/>
        <v>110.78</v>
      </c>
      <c r="H39" s="161">
        <f t="shared" ca="1" si="4"/>
        <v>112.29</v>
      </c>
      <c r="I39" s="161">
        <f t="shared" ca="1" si="5"/>
        <v>117.34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108.59</v>
      </c>
      <c r="E40" s="161">
        <f t="shared" ca="1" si="1"/>
        <v>110.10000000000001</v>
      </c>
      <c r="F40" s="161">
        <f t="shared" ca="1" si="2"/>
        <v>115.15</v>
      </c>
      <c r="G40" s="161">
        <f t="shared" ca="1" si="3"/>
        <v>110.78</v>
      </c>
      <c r="H40" s="161">
        <f t="shared" ca="1" si="4"/>
        <v>112.29</v>
      </c>
      <c r="I40" s="161">
        <f t="shared" ca="1" si="5"/>
        <v>117.34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108.59</v>
      </c>
      <c r="E41" s="161">
        <f t="shared" ca="1" si="1"/>
        <v>110.10000000000001</v>
      </c>
      <c r="F41" s="161">
        <f t="shared" ca="1" si="2"/>
        <v>115.15</v>
      </c>
      <c r="G41" s="161">
        <f t="shared" ca="1" si="3"/>
        <v>110.78</v>
      </c>
      <c r="H41" s="161">
        <f t="shared" ca="1" si="4"/>
        <v>112.29</v>
      </c>
      <c r="I41" s="161">
        <f t="shared" ca="1" si="5"/>
        <v>117.34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108.59</v>
      </c>
      <c r="E42" s="161">
        <f t="shared" ca="1" si="1"/>
        <v>110.10000000000001</v>
      </c>
      <c r="F42" s="161">
        <f t="shared" ca="1" si="2"/>
        <v>115.15</v>
      </c>
      <c r="G42" s="161">
        <f t="shared" ca="1" si="3"/>
        <v>110.78</v>
      </c>
      <c r="H42" s="161">
        <f t="shared" ca="1" si="4"/>
        <v>112.29</v>
      </c>
      <c r="I42" s="161">
        <f t="shared" ca="1" si="5"/>
        <v>117.34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108.59</v>
      </c>
      <c r="E43" s="161">
        <f t="shared" ca="1" si="1"/>
        <v>110.10000000000001</v>
      </c>
      <c r="F43" s="161">
        <f t="shared" ca="1" si="2"/>
        <v>115.15</v>
      </c>
      <c r="G43" s="161">
        <f t="shared" ca="1" si="3"/>
        <v>110.78</v>
      </c>
      <c r="H43" s="161">
        <f t="shared" ca="1" si="4"/>
        <v>112.29</v>
      </c>
      <c r="I43" s="161">
        <f t="shared" ca="1" si="5"/>
        <v>117.34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108.59</v>
      </c>
      <c r="E44" s="161">
        <f t="shared" ca="1" si="1"/>
        <v>110.10000000000001</v>
      </c>
      <c r="F44" s="161">
        <f t="shared" ca="1" si="2"/>
        <v>115.15</v>
      </c>
      <c r="G44" s="161">
        <f t="shared" ca="1" si="3"/>
        <v>110.78</v>
      </c>
      <c r="H44" s="161">
        <f t="shared" ca="1" si="4"/>
        <v>112.29</v>
      </c>
      <c r="I44" s="161">
        <f t="shared" ca="1" si="5"/>
        <v>117.34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113.69</v>
      </c>
      <c r="E45" s="164">
        <f t="shared" ca="1" si="1"/>
        <v>115.2</v>
      </c>
      <c r="F45" s="164">
        <f t="shared" ca="1" si="2"/>
        <v>120.25</v>
      </c>
      <c r="G45" s="164">
        <f t="shared" ca="1" si="3"/>
        <v>115.88</v>
      </c>
      <c r="H45" s="164">
        <f t="shared" ca="1" si="4"/>
        <v>117.39</v>
      </c>
      <c r="I45" s="164">
        <f t="shared" ca="1" si="5"/>
        <v>122.44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113.69</v>
      </c>
      <c r="E46" s="164">
        <f t="shared" ca="1" si="1"/>
        <v>115.2</v>
      </c>
      <c r="F46" s="164">
        <f t="shared" ca="1" si="2"/>
        <v>120.25</v>
      </c>
      <c r="G46" s="164">
        <f t="shared" ca="1" si="3"/>
        <v>115.88</v>
      </c>
      <c r="H46" s="164">
        <f t="shared" ca="1" si="4"/>
        <v>117.39</v>
      </c>
      <c r="I46" s="164">
        <f t="shared" ca="1" si="5"/>
        <v>122.44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113.69</v>
      </c>
      <c r="E47" s="164">
        <f t="shared" ca="1" si="1"/>
        <v>115.2</v>
      </c>
      <c r="F47" s="164">
        <f t="shared" ca="1" si="2"/>
        <v>120.25</v>
      </c>
      <c r="G47" s="164">
        <f t="shared" ca="1" si="3"/>
        <v>115.88</v>
      </c>
      <c r="H47" s="164">
        <f t="shared" ca="1" si="4"/>
        <v>117.39</v>
      </c>
      <c r="I47" s="164">
        <f t="shared" ca="1" si="5"/>
        <v>122.44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113.69</v>
      </c>
      <c r="E48" s="164">
        <f t="shared" ca="1" si="1"/>
        <v>115.2</v>
      </c>
      <c r="F48" s="164">
        <f t="shared" ca="1" si="2"/>
        <v>120.25</v>
      </c>
      <c r="G48" s="164">
        <f t="shared" ca="1" si="3"/>
        <v>115.88</v>
      </c>
      <c r="H48" s="164">
        <f t="shared" ca="1" si="4"/>
        <v>117.39</v>
      </c>
      <c r="I48" s="164">
        <f t="shared" ca="1" si="5"/>
        <v>122.44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113.69</v>
      </c>
      <c r="E49" s="164">
        <f t="shared" ca="1" si="1"/>
        <v>115.2</v>
      </c>
      <c r="F49" s="164">
        <f t="shared" ca="1" si="2"/>
        <v>120.25</v>
      </c>
      <c r="G49" s="164">
        <f t="shared" ca="1" si="3"/>
        <v>115.88</v>
      </c>
      <c r="H49" s="164">
        <f t="shared" ca="1" si="4"/>
        <v>117.39</v>
      </c>
      <c r="I49" s="164">
        <f t="shared" ca="1" si="5"/>
        <v>122.44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113.69</v>
      </c>
      <c r="E50" s="164">
        <f t="shared" ca="1" si="1"/>
        <v>115.2</v>
      </c>
      <c r="F50" s="164">
        <f t="shared" ca="1" si="2"/>
        <v>120.25</v>
      </c>
      <c r="G50" s="164">
        <f t="shared" ca="1" si="3"/>
        <v>115.88</v>
      </c>
      <c r="H50" s="164">
        <f t="shared" ca="1" si="4"/>
        <v>117.39</v>
      </c>
      <c r="I50" s="164">
        <f t="shared" ca="1" si="5"/>
        <v>122.44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118.79</v>
      </c>
      <c r="E51" s="161">
        <f t="shared" ca="1" si="1"/>
        <v>120.30000000000001</v>
      </c>
      <c r="F51" s="161">
        <f t="shared" ca="1" si="2"/>
        <v>125.35000000000001</v>
      </c>
      <c r="G51" s="161">
        <f t="shared" ca="1" si="3"/>
        <v>120.98</v>
      </c>
      <c r="H51" s="161">
        <f t="shared" ca="1" si="4"/>
        <v>122.49000000000001</v>
      </c>
      <c r="I51" s="161">
        <f t="shared" ca="1" si="5"/>
        <v>127.54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118.79</v>
      </c>
      <c r="E52" s="161">
        <f t="shared" ca="1" si="1"/>
        <v>120.30000000000001</v>
      </c>
      <c r="F52" s="161">
        <f t="shared" ca="1" si="2"/>
        <v>125.35000000000001</v>
      </c>
      <c r="G52" s="161">
        <f t="shared" ca="1" si="3"/>
        <v>120.98</v>
      </c>
      <c r="H52" s="161">
        <f t="shared" ca="1" si="4"/>
        <v>122.49000000000001</v>
      </c>
      <c r="I52" s="161">
        <f t="shared" ca="1" si="5"/>
        <v>127.54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118.79</v>
      </c>
      <c r="E53" s="161">
        <f t="shared" ca="1" si="1"/>
        <v>120.30000000000001</v>
      </c>
      <c r="F53" s="161">
        <f t="shared" ca="1" si="2"/>
        <v>125.35000000000001</v>
      </c>
      <c r="G53" s="161">
        <f t="shared" ca="1" si="3"/>
        <v>120.98</v>
      </c>
      <c r="H53" s="161">
        <f t="shared" ca="1" si="4"/>
        <v>122.49000000000001</v>
      </c>
      <c r="I53" s="161">
        <f t="shared" ca="1" si="5"/>
        <v>127.54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118.79</v>
      </c>
      <c r="E54" s="161">
        <f t="shared" ca="1" si="1"/>
        <v>120.30000000000001</v>
      </c>
      <c r="F54" s="161">
        <f t="shared" ca="1" si="2"/>
        <v>125.35000000000001</v>
      </c>
      <c r="G54" s="161">
        <f t="shared" ca="1" si="3"/>
        <v>120.98</v>
      </c>
      <c r="H54" s="161">
        <f t="shared" ca="1" si="4"/>
        <v>122.49000000000001</v>
      </c>
      <c r="I54" s="161">
        <f t="shared" ca="1" si="5"/>
        <v>127.54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118.79</v>
      </c>
      <c r="E55" s="161">
        <f t="shared" ca="1" si="1"/>
        <v>120.30000000000001</v>
      </c>
      <c r="F55" s="161">
        <f t="shared" ca="1" si="2"/>
        <v>125.35000000000001</v>
      </c>
      <c r="G55" s="161">
        <f t="shared" ca="1" si="3"/>
        <v>120.98</v>
      </c>
      <c r="H55" s="161">
        <f t="shared" ca="1" si="4"/>
        <v>122.49000000000001</v>
      </c>
      <c r="I55" s="161">
        <f t="shared" ca="1" si="5"/>
        <v>127.54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118.79</v>
      </c>
      <c r="E56" s="161">
        <f t="shared" ca="1" si="1"/>
        <v>120.30000000000001</v>
      </c>
      <c r="F56" s="161">
        <f t="shared" ca="1" si="2"/>
        <v>125.35000000000001</v>
      </c>
      <c r="G56" s="161">
        <f t="shared" ca="1" si="3"/>
        <v>120.98</v>
      </c>
      <c r="H56" s="161">
        <f t="shared" ca="1" si="4"/>
        <v>122.49000000000001</v>
      </c>
      <c r="I56" s="161">
        <f t="shared" ca="1" si="5"/>
        <v>127.54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118.79</v>
      </c>
      <c r="E57" s="161">
        <f t="shared" ca="1" si="1"/>
        <v>120.30000000000001</v>
      </c>
      <c r="F57" s="161">
        <f t="shared" ca="1" si="2"/>
        <v>125.35000000000001</v>
      </c>
      <c r="G57" s="161">
        <f t="shared" ca="1" si="3"/>
        <v>120.98</v>
      </c>
      <c r="H57" s="161">
        <f t="shared" ca="1" si="4"/>
        <v>122.49000000000001</v>
      </c>
      <c r="I57" s="161">
        <f t="shared" ca="1" si="5"/>
        <v>127.54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179.99</v>
      </c>
      <c r="E58" s="164">
        <f t="shared" ca="1" si="1"/>
        <v>181.5</v>
      </c>
      <c r="F58" s="164">
        <f t="shared" ca="1" si="2"/>
        <v>186.55</v>
      </c>
      <c r="G58" s="164">
        <f t="shared" ca="1" si="3"/>
        <v>182.18</v>
      </c>
      <c r="H58" s="164">
        <f t="shared" ca="1" si="4"/>
        <v>183.69</v>
      </c>
      <c r="I58" s="164">
        <f t="shared" ca="1" si="5"/>
        <v>188.74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179.99</v>
      </c>
      <c r="E59" s="164">
        <f t="shared" ca="1" si="1"/>
        <v>181.5</v>
      </c>
      <c r="F59" s="164">
        <f t="shared" ca="1" si="2"/>
        <v>186.55</v>
      </c>
      <c r="G59" s="164">
        <f t="shared" ca="1" si="3"/>
        <v>182.18</v>
      </c>
      <c r="H59" s="164">
        <f t="shared" ca="1" si="4"/>
        <v>183.69</v>
      </c>
      <c r="I59" s="164">
        <f t="shared" ca="1" si="5"/>
        <v>188.74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179.99</v>
      </c>
      <c r="E60" s="164">
        <f t="shared" ca="1" si="1"/>
        <v>181.5</v>
      </c>
      <c r="F60" s="164">
        <f t="shared" ca="1" si="2"/>
        <v>186.55</v>
      </c>
      <c r="G60" s="164">
        <f t="shared" ca="1" si="3"/>
        <v>182.18</v>
      </c>
      <c r="H60" s="164">
        <f t="shared" ca="1" si="4"/>
        <v>183.69</v>
      </c>
      <c r="I60" s="164">
        <f t="shared" ca="1" si="5"/>
        <v>188.74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179.99</v>
      </c>
      <c r="E61" s="164">
        <f t="shared" ca="1" si="1"/>
        <v>181.5</v>
      </c>
      <c r="F61" s="164">
        <f t="shared" ca="1" si="2"/>
        <v>186.55</v>
      </c>
      <c r="G61" s="164">
        <f t="shared" ca="1" si="3"/>
        <v>182.18</v>
      </c>
      <c r="H61" s="164">
        <f t="shared" ca="1" si="4"/>
        <v>183.69</v>
      </c>
      <c r="I61" s="164">
        <f t="shared" ca="1" si="5"/>
        <v>188.74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179.99</v>
      </c>
      <c r="E62" s="164">
        <f t="shared" ca="1" si="1"/>
        <v>181.5</v>
      </c>
      <c r="F62" s="164">
        <f t="shared" ca="1" si="2"/>
        <v>186.55</v>
      </c>
      <c r="G62" s="164">
        <f t="shared" ca="1" si="3"/>
        <v>182.18</v>
      </c>
      <c r="H62" s="164">
        <f t="shared" ca="1" si="4"/>
        <v>183.69</v>
      </c>
      <c r="I62" s="164">
        <f t="shared" ca="1" si="5"/>
        <v>188.74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179.99</v>
      </c>
      <c r="E63" s="164">
        <f t="shared" ca="1" si="1"/>
        <v>181.5</v>
      </c>
      <c r="F63" s="164">
        <f t="shared" ca="1" si="2"/>
        <v>186.55</v>
      </c>
      <c r="G63" s="164">
        <f t="shared" ca="1" si="3"/>
        <v>182.18</v>
      </c>
      <c r="H63" s="164">
        <f t="shared" ca="1" si="4"/>
        <v>183.69</v>
      </c>
      <c r="I63" s="164">
        <f t="shared" ca="1" si="5"/>
        <v>188.74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179.99</v>
      </c>
      <c r="E64" s="164">
        <f t="shared" ca="1" si="1"/>
        <v>181.5</v>
      </c>
      <c r="F64" s="164">
        <f t="shared" ca="1" si="2"/>
        <v>186.55</v>
      </c>
      <c r="G64" s="164">
        <f t="shared" ca="1" si="3"/>
        <v>182.18</v>
      </c>
      <c r="H64" s="164">
        <f t="shared" ca="1" si="4"/>
        <v>183.69</v>
      </c>
      <c r="I64" s="164">
        <f t="shared" ca="1" si="5"/>
        <v>188.74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190.19</v>
      </c>
      <c r="E65" s="161">
        <f t="shared" ca="1" si="1"/>
        <v>191.7</v>
      </c>
      <c r="F65" s="161">
        <f t="shared" ca="1" si="2"/>
        <v>196.75</v>
      </c>
      <c r="G65" s="161">
        <f t="shared" ca="1" si="3"/>
        <v>192.38</v>
      </c>
      <c r="H65" s="161">
        <f t="shared" ca="1" si="4"/>
        <v>193.89</v>
      </c>
      <c r="I65" s="161">
        <f t="shared" ca="1" si="5"/>
        <v>198.94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190.19</v>
      </c>
      <c r="E66" s="161">
        <f t="shared" ca="1" si="1"/>
        <v>191.7</v>
      </c>
      <c r="F66" s="161">
        <f t="shared" ca="1" si="2"/>
        <v>196.75</v>
      </c>
      <c r="G66" s="161">
        <f t="shared" ca="1" si="3"/>
        <v>192.38</v>
      </c>
      <c r="H66" s="161">
        <f t="shared" ca="1" si="4"/>
        <v>193.89</v>
      </c>
      <c r="I66" s="161">
        <f t="shared" ca="1" si="5"/>
        <v>198.94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190.19</v>
      </c>
      <c r="E67" s="161">
        <f t="shared" ca="1" si="1"/>
        <v>191.7</v>
      </c>
      <c r="F67" s="161">
        <f t="shared" ca="1" si="2"/>
        <v>196.75</v>
      </c>
      <c r="G67" s="161">
        <f t="shared" ca="1" si="3"/>
        <v>192.38</v>
      </c>
      <c r="H67" s="161">
        <f t="shared" ca="1" si="4"/>
        <v>193.89</v>
      </c>
      <c r="I67" s="161">
        <f t="shared" ca="1" si="5"/>
        <v>198.94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190.19</v>
      </c>
      <c r="E68" s="161">
        <f t="shared" ca="1" si="1"/>
        <v>191.7</v>
      </c>
      <c r="F68" s="161">
        <f t="shared" ca="1" si="2"/>
        <v>196.75</v>
      </c>
      <c r="G68" s="161">
        <f t="shared" ca="1" si="3"/>
        <v>192.38</v>
      </c>
      <c r="H68" s="161">
        <f t="shared" ca="1" si="4"/>
        <v>193.89</v>
      </c>
      <c r="I68" s="161">
        <f t="shared" ca="1" si="5"/>
        <v>198.94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190.19</v>
      </c>
      <c r="E69" s="161">
        <f t="shared" ca="1" si="1"/>
        <v>191.7</v>
      </c>
      <c r="F69" s="161">
        <f t="shared" ca="1" si="2"/>
        <v>196.75</v>
      </c>
      <c r="G69" s="161">
        <f t="shared" ca="1" si="3"/>
        <v>192.38</v>
      </c>
      <c r="H69" s="161">
        <f t="shared" ca="1" si="4"/>
        <v>193.89</v>
      </c>
      <c r="I69" s="161">
        <f t="shared" ca="1" si="5"/>
        <v>198.94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190.19</v>
      </c>
      <c r="E70" s="161">
        <f t="shared" ca="1" si="1"/>
        <v>191.7</v>
      </c>
      <c r="F70" s="161">
        <f t="shared" ca="1" si="2"/>
        <v>196.75</v>
      </c>
      <c r="G70" s="161">
        <f t="shared" ca="1" si="3"/>
        <v>192.38</v>
      </c>
      <c r="H70" s="161">
        <f t="shared" ca="1" si="4"/>
        <v>193.89</v>
      </c>
      <c r="I70" s="161">
        <f t="shared" ca="1" si="5"/>
        <v>198.94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190.19</v>
      </c>
      <c r="E71" s="161">
        <f t="shared" ca="1" si="1"/>
        <v>191.7</v>
      </c>
      <c r="F71" s="161">
        <f t="shared" ca="1" si="2"/>
        <v>196.75</v>
      </c>
      <c r="G71" s="161">
        <f t="shared" ca="1" si="3"/>
        <v>192.38</v>
      </c>
      <c r="H71" s="161">
        <f t="shared" ca="1" si="4"/>
        <v>193.89</v>
      </c>
      <c r="I71" s="161">
        <f t="shared" ca="1" si="5"/>
        <v>198.94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190.19</v>
      </c>
      <c r="E72" s="161">
        <f t="shared" ca="1" si="1"/>
        <v>191.7</v>
      </c>
      <c r="F72" s="161">
        <f t="shared" ca="1" si="2"/>
        <v>196.75</v>
      </c>
      <c r="G72" s="161">
        <f t="shared" ca="1" si="3"/>
        <v>192.38</v>
      </c>
      <c r="H72" s="161">
        <f t="shared" ca="1" si="4"/>
        <v>193.89</v>
      </c>
      <c r="I72" s="161">
        <f t="shared" ca="1" si="5"/>
        <v>198.94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200.39</v>
      </c>
      <c r="E73" s="164">
        <f t="shared" ca="1" si="1"/>
        <v>201.89999999999998</v>
      </c>
      <c r="F73" s="164">
        <f t="shared" ca="1" si="2"/>
        <v>206.95</v>
      </c>
      <c r="G73" s="164">
        <f t="shared" ca="1" si="3"/>
        <v>202.57999999999998</v>
      </c>
      <c r="H73" s="164">
        <f t="shared" ca="1" si="4"/>
        <v>204.08999999999997</v>
      </c>
      <c r="I73" s="164">
        <f t="shared" ca="1" si="5"/>
        <v>209.14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200.39</v>
      </c>
      <c r="E75" s="164">
        <f t="shared" ca="1" si="7"/>
        <v>201.89999999999998</v>
      </c>
      <c r="F75" s="164">
        <f t="shared" ca="1" si="8"/>
        <v>206.95</v>
      </c>
      <c r="G75" s="164">
        <f t="shared" ca="1" si="9"/>
        <v>202.57999999999998</v>
      </c>
      <c r="H75" s="164">
        <f t="shared" ca="1" si="10"/>
        <v>204.08999999999997</v>
      </c>
      <c r="I75" s="164">
        <f t="shared" ca="1" si="11"/>
        <v>209.14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200.39</v>
      </c>
      <c r="E76" s="164">
        <f t="shared" ca="1" si="7"/>
        <v>201.89999999999998</v>
      </c>
      <c r="F76" s="164">
        <f t="shared" ca="1" si="8"/>
        <v>206.95</v>
      </c>
      <c r="G76" s="164">
        <f t="shared" ca="1" si="9"/>
        <v>202.57999999999998</v>
      </c>
      <c r="H76" s="164">
        <f t="shared" ca="1" si="10"/>
        <v>204.08999999999997</v>
      </c>
      <c r="I76" s="164">
        <f t="shared" ca="1" si="11"/>
        <v>209.14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200.39</v>
      </c>
      <c r="E77" s="164">
        <f t="shared" ca="1" si="7"/>
        <v>201.89999999999998</v>
      </c>
      <c r="F77" s="164">
        <f t="shared" ca="1" si="8"/>
        <v>206.95</v>
      </c>
      <c r="G77" s="164">
        <f t="shared" ca="1" si="9"/>
        <v>202.57999999999998</v>
      </c>
      <c r="H77" s="164">
        <f t="shared" ca="1" si="10"/>
        <v>204.08999999999997</v>
      </c>
      <c r="I77" s="164">
        <f t="shared" ca="1" si="11"/>
        <v>209.14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200.39</v>
      </c>
      <c r="E78" s="164">
        <f t="shared" ca="1" si="7"/>
        <v>201.89999999999998</v>
      </c>
      <c r="F78" s="164">
        <f t="shared" ca="1" si="8"/>
        <v>206.95</v>
      </c>
      <c r="G78" s="164">
        <f t="shared" ca="1" si="9"/>
        <v>202.57999999999998</v>
      </c>
      <c r="H78" s="164">
        <f t="shared" ca="1" si="10"/>
        <v>204.08999999999997</v>
      </c>
      <c r="I78" s="164">
        <f t="shared" ca="1" si="11"/>
        <v>209.14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200.39</v>
      </c>
      <c r="E79" s="164">
        <f t="shared" ca="1" si="7"/>
        <v>201.89999999999998</v>
      </c>
      <c r="F79" s="164">
        <f t="shared" ca="1" si="8"/>
        <v>206.95</v>
      </c>
      <c r="G79" s="164">
        <f t="shared" ca="1" si="9"/>
        <v>202.57999999999998</v>
      </c>
      <c r="H79" s="164">
        <f t="shared" ca="1" si="10"/>
        <v>204.08999999999997</v>
      </c>
      <c r="I79" s="164">
        <f t="shared" ca="1" si="11"/>
        <v>209.14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200.39</v>
      </c>
      <c r="E80" s="164">
        <f t="shared" ca="1" si="7"/>
        <v>201.89999999999998</v>
      </c>
      <c r="F80" s="164">
        <f t="shared" ca="1" si="8"/>
        <v>206.95</v>
      </c>
      <c r="G80" s="164">
        <f t="shared" ca="1" si="9"/>
        <v>202.57999999999998</v>
      </c>
      <c r="H80" s="164">
        <f t="shared" ca="1" si="10"/>
        <v>204.08999999999997</v>
      </c>
      <c r="I80" s="164">
        <f t="shared" ca="1" si="11"/>
        <v>209.14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210.58999999999997</v>
      </c>
      <c r="E81" s="161">
        <f t="shared" ca="1" si="7"/>
        <v>212.09999999999997</v>
      </c>
      <c r="F81" s="161">
        <f t="shared" ca="1" si="8"/>
        <v>217.14999999999998</v>
      </c>
      <c r="G81" s="161">
        <f t="shared" ca="1" si="9"/>
        <v>212.77999999999997</v>
      </c>
      <c r="H81" s="161">
        <f t="shared" ca="1" si="10"/>
        <v>214.28999999999996</v>
      </c>
      <c r="I81" s="161">
        <f t="shared" ca="1" si="11"/>
        <v>219.33999999999997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210.58999999999997</v>
      </c>
      <c r="E82" s="161">
        <f t="shared" ca="1" si="7"/>
        <v>212.09999999999997</v>
      </c>
      <c r="F82" s="161">
        <f t="shared" ca="1" si="8"/>
        <v>217.14999999999998</v>
      </c>
      <c r="G82" s="161">
        <f t="shared" ca="1" si="9"/>
        <v>212.77999999999997</v>
      </c>
      <c r="H82" s="161">
        <f t="shared" ca="1" si="10"/>
        <v>214.28999999999996</v>
      </c>
      <c r="I82" s="161">
        <f t="shared" ca="1" si="11"/>
        <v>219.33999999999997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210.58999999999997</v>
      </c>
      <c r="E83" s="161">
        <f t="shared" ca="1" si="7"/>
        <v>212.09999999999997</v>
      </c>
      <c r="F83" s="161">
        <f t="shared" ca="1" si="8"/>
        <v>217.14999999999998</v>
      </c>
      <c r="G83" s="161">
        <f t="shared" ca="1" si="9"/>
        <v>212.77999999999997</v>
      </c>
      <c r="H83" s="161">
        <f t="shared" ca="1" si="10"/>
        <v>214.28999999999996</v>
      </c>
      <c r="I83" s="161">
        <f t="shared" ca="1" si="11"/>
        <v>219.33999999999997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210.58999999999997</v>
      </c>
      <c r="E84" s="161">
        <f t="shared" ca="1" si="7"/>
        <v>212.09999999999997</v>
      </c>
      <c r="F84" s="161">
        <f t="shared" ca="1" si="8"/>
        <v>217.14999999999998</v>
      </c>
      <c r="G84" s="161">
        <f t="shared" ca="1" si="9"/>
        <v>212.77999999999997</v>
      </c>
      <c r="H84" s="161">
        <f t="shared" ca="1" si="10"/>
        <v>214.28999999999996</v>
      </c>
      <c r="I84" s="161">
        <f t="shared" ca="1" si="11"/>
        <v>219.33999999999997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210.58999999999997</v>
      </c>
      <c r="E85" s="161">
        <f t="shared" ca="1" si="7"/>
        <v>212.09999999999997</v>
      </c>
      <c r="F85" s="161">
        <f t="shared" ca="1" si="8"/>
        <v>217.14999999999998</v>
      </c>
      <c r="G85" s="161">
        <f t="shared" ca="1" si="9"/>
        <v>212.77999999999997</v>
      </c>
      <c r="H85" s="161">
        <f t="shared" ca="1" si="10"/>
        <v>214.28999999999996</v>
      </c>
      <c r="I85" s="161">
        <f t="shared" ca="1" si="11"/>
        <v>219.33999999999997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210.58999999999997</v>
      </c>
      <c r="E86" s="161">
        <f t="shared" ca="1" si="7"/>
        <v>212.09999999999997</v>
      </c>
      <c r="F86" s="161">
        <f t="shared" ca="1" si="8"/>
        <v>217.14999999999998</v>
      </c>
      <c r="G86" s="161">
        <f t="shared" ca="1" si="9"/>
        <v>212.77999999999997</v>
      </c>
      <c r="H86" s="161">
        <f t="shared" ca="1" si="10"/>
        <v>214.28999999999996</v>
      </c>
      <c r="I86" s="161">
        <f t="shared" ca="1" si="11"/>
        <v>219.33999999999997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210.58999999999997</v>
      </c>
      <c r="E87" s="161">
        <f t="shared" ca="1" si="7"/>
        <v>212.09999999999997</v>
      </c>
      <c r="F87" s="161">
        <f t="shared" ca="1" si="8"/>
        <v>217.14999999999998</v>
      </c>
      <c r="G87" s="161">
        <f t="shared" ca="1" si="9"/>
        <v>212.77999999999997</v>
      </c>
      <c r="H87" s="161">
        <f t="shared" ca="1" si="10"/>
        <v>214.28999999999996</v>
      </c>
      <c r="I87" s="161">
        <f t="shared" ca="1" si="11"/>
        <v>219.33999999999997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210.58999999999997</v>
      </c>
      <c r="E88" s="161">
        <f t="shared" ca="1" si="7"/>
        <v>212.09999999999997</v>
      </c>
      <c r="F88" s="161">
        <f t="shared" ca="1" si="8"/>
        <v>217.14999999999998</v>
      </c>
      <c r="G88" s="161">
        <f t="shared" ca="1" si="9"/>
        <v>212.77999999999997</v>
      </c>
      <c r="H88" s="161">
        <f t="shared" ca="1" si="10"/>
        <v>214.28999999999996</v>
      </c>
      <c r="I88" s="161">
        <f t="shared" ca="1" si="11"/>
        <v>219.33999999999997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210.58999999999997</v>
      </c>
      <c r="E89" s="161">
        <f t="shared" ca="1" si="7"/>
        <v>212.09999999999997</v>
      </c>
      <c r="F89" s="161">
        <f t="shared" ca="1" si="8"/>
        <v>217.14999999999998</v>
      </c>
      <c r="G89" s="161">
        <f t="shared" ca="1" si="9"/>
        <v>212.77999999999997</v>
      </c>
      <c r="H89" s="161">
        <f t="shared" ca="1" si="10"/>
        <v>214.28999999999996</v>
      </c>
      <c r="I89" s="161">
        <f t="shared" ca="1" si="11"/>
        <v>219.33999999999997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220.79000000000002</v>
      </c>
      <c r="E90" s="164">
        <f t="shared" ca="1" si="7"/>
        <v>222.3</v>
      </c>
      <c r="F90" s="164">
        <f t="shared" ca="1" si="8"/>
        <v>227.35000000000002</v>
      </c>
      <c r="G90" s="164">
        <f t="shared" ca="1" si="9"/>
        <v>222.98000000000002</v>
      </c>
      <c r="H90" s="164">
        <f t="shared" ca="1" si="10"/>
        <v>224.49</v>
      </c>
      <c r="I90" s="164">
        <f t="shared" ca="1" si="11"/>
        <v>229.54000000000002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220.79000000000002</v>
      </c>
      <c r="E91" s="164">
        <f t="shared" ca="1" si="7"/>
        <v>222.3</v>
      </c>
      <c r="F91" s="164">
        <f t="shared" ca="1" si="8"/>
        <v>227.35000000000002</v>
      </c>
      <c r="G91" s="164">
        <f t="shared" ca="1" si="9"/>
        <v>222.98000000000002</v>
      </c>
      <c r="H91" s="164">
        <f t="shared" ca="1" si="10"/>
        <v>224.49</v>
      </c>
      <c r="I91" s="164">
        <f t="shared" ca="1" si="11"/>
        <v>229.54000000000002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220.79000000000002</v>
      </c>
      <c r="E92" s="164">
        <f t="shared" ca="1" si="7"/>
        <v>222.3</v>
      </c>
      <c r="F92" s="164">
        <f t="shared" ca="1" si="8"/>
        <v>227.35000000000002</v>
      </c>
      <c r="G92" s="164">
        <f t="shared" ca="1" si="9"/>
        <v>222.98000000000002</v>
      </c>
      <c r="H92" s="164">
        <f t="shared" ca="1" si="10"/>
        <v>224.49</v>
      </c>
      <c r="I92" s="164">
        <f t="shared" ca="1" si="11"/>
        <v>229.54000000000002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220.79000000000002</v>
      </c>
      <c r="E93" s="164">
        <f t="shared" ca="1" si="7"/>
        <v>222.3</v>
      </c>
      <c r="F93" s="164">
        <f t="shared" ca="1" si="8"/>
        <v>227.35000000000002</v>
      </c>
      <c r="G93" s="164">
        <f t="shared" ca="1" si="9"/>
        <v>222.98000000000002</v>
      </c>
      <c r="H93" s="164">
        <f t="shared" ca="1" si="10"/>
        <v>224.49</v>
      </c>
      <c r="I93" s="164">
        <f t="shared" ca="1" si="11"/>
        <v>229.54000000000002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220.79000000000002</v>
      </c>
      <c r="E94" s="164">
        <f t="shared" ca="1" si="7"/>
        <v>222.3</v>
      </c>
      <c r="F94" s="164">
        <f t="shared" ca="1" si="8"/>
        <v>227.35000000000002</v>
      </c>
      <c r="G94" s="164">
        <f t="shared" ca="1" si="9"/>
        <v>222.98000000000002</v>
      </c>
      <c r="H94" s="164">
        <f t="shared" ca="1" si="10"/>
        <v>224.49</v>
      </c>
      <c r="I94" s="164">
        <f t="shared" ca="1" si="11"/>
        <v>229.54000000000002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220.79000000000002</v>
      </c>
      <c r="E95" s="164">
        <f t="shared" ca="1" si="7"/>
        <v>222.3</v>
      </c>
      <c r="F95" s="164">
        <f t="shared" ca="1" si="8"/>
        <v>227.35000000000002</v>
      </c>
      <c r="G95" s="164">
        <f t="shared" ca="1" si="9"/>
        <v>222.98000000000002</v>
      </c>
      <c r="H95" s="164">
        <f t="shared" ca="1" si="10"/>
        <v>224.49</v>
      </c>
      <c r="I95" s="164">
        <f t="shared" ca="1" si="11"/>
        <v>229.54000000000002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220.79000000000002</v>
      </c>
      <c r="E96" s="164">
        <f t="shared" ca="1" si="7"/>
        <v>222.3</v>
      </c>
      <c r="F96" s="164">
        <f t="shared" ca="1" si="8"/>
        <v>227.35000000000002</v>
      </c>
      <c r="G96" s="164">
        <f t="shared" ca="1" si="9"/>
        <v>222.98000000000002</v>
      </c>
      <c r="H96" s="164">
        <f t="shared" ca="1" si="10"/>
        <v>224.49</v>
      </c>
      <c r="I96" s="164">
        <f t="shared" ca="1" si="11"/>
        <v>229.54000000000002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220.79000000000002</v>
      </c>
      <c r="E97" s="164">
        <f t="shared" ca="1" si="7"/>
        <v>222.3</v>
      </c>
      <c r="F97" s="164">
        <f t="shared" ca="1" si="8"/>
        <v>227.35000000000002</v>
      </c>
      <c r="G97" s="164">
        <f t="shared" ca="1" si="9"/>
        <v>222.98000000000002</v>
      </c>
      <c r="H97" s="164">
        <f t="shared" ca="1" si="10"/>
        <v>224.49</v>
      </c>
      <c r="I97" s="164">
        <f t="shared" ca="1" si="11"/>
        <v>229.54000000000002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220.79000000000002</v>
      </c>
      <c r="E98" s="164">
        <f t="shared" ca="1" si="7"/>
        <v>222.3</v>
      </c>
      <c r="F98" s="164">
        <f t="shared" ca="1" si="8"/>
        <v>227.35000000000002</v>
      </c>
      <c r="G98" s="164">
        <f t="shared" ca="1" si="9"/>
        <v>222.98000000000002</v>
      </c>
      <c r="H98" s="164">
        <f t="shared" ca="1" si="10"/>
        <v>224.49</v>
      </c>
      <c r="I98" s="164">
        <f t="shared" ca="1" si="11"/>
        <v>229.54000000000002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230.99</v>
      </c>
      <c r="E99" s="161">
        <f t="shared" ca="1" si="7"/>
        <v>232.5</v>
      </c>
      <c r="F99" s="161">
        <f t="shared" ca="1" si="8"/>
        <v>237.55</v>
      </c>
      <c r="G99" s="161">
        <f t="shared" ca="1" si="9"/>
        <v>233.18</v>
      </c>
      <c r="H99" s="161">
        <f t="shared" ca="1" si="10"/>
        <v>234.69</v>
      </c>
      <c r="I99" s="161">
        <f t="shared" ca="1" si="11"/>
        <v>239.74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230.99</v>
      </c>
      <c r="E100" s="161">
        <f t="shared" ca="1" si="7"/>
        <v>232.5</v>
      </c>
      <c r="F100" s="161">
        <f t="shared" ca="1" si="8"/>
        <v>237.55</v>
      </c>
      <c r="G100" s="161">
        <f t="shared" ca="1" si="9"/>
        <v>233.18</v>
      </c>
      <c r="H100" s="161">
        <f t="shared" ca="1" si="10"/>
        <v>234.69</v>
      </c>
      <c r="I100" s="161">
        <f t="shared" ca="1" si="11"/>
        <v>239.74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230.99</v>
      </c>
      <c r="E101" s="161">
        <f t="shared" ca="1" si="7"/>
        <v>232.5</v>
      </c>
      <c r="F101" s="161">
        <f t="shared" ca="1" si="8"/>
        <v>237.55</v>
      </c>
      <c r="G101" s="161">
        <f t="shared" ca="1" si="9"/>
        <v>233.18</v>
      </c>
      <c r="H101" s="161">
        <f t="shared" ca="1" si="10"/>
        <v>234.69</v>
      </c>
      <c r="I101" s="161">
        <f t="shared" ca="1" si="11"/>
        <v>239.74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230.99</v>
      </c>
      <c r="E102" s="161">
        <f t="shared" ca="1" si="7"/>
        <v>232.5</v>
      </c>
      <c r="F102" s="161">
        <f t="shared" ca="1" si="8"/>
        <v>237.55</v>
      </c>
      <c r="G102" s="161">
        <f t="shared" ca="1" si="9"/>
        <v>233.18</v>
      </c>
      <c r="H102" s="161">
        <f t="shared" ca="1" si="10"/>
        <v>234.69</v>
      </c>
      <c r="I102" s="161">
        <f t="shared" ca="1" si="11"/>
        <v>239.74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230.99</v>
      </c>
      <c r="E103" s="161">
        <f t="shared" ca="1" si="7"/>
        <v>232.5</v>
      </c>
      <c r="F103" s="161">
        <f t="shared" ca="1" si="8"/>
        <v>237.55</v>
      </c>
      <c r="G103" s="161">
        <f t="shared" ca="1" si="9"/>
        <v>233.18</v>
      </c>
      <c r="H103" s="161">
        <f t="shared" ca="1" si="10"/>
        <v>234.69</v>
      </c>
      <c r="I103" s="161">
        <f t="shared" ca="1" si="11"/>
        <v>239.74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230.99</v>
      </c>
      <c r="E104" s="161">
        <f t="shared" ca="1" si="7"/>
        <v>232.5</v>
      </c>
      <c r="F104" s="161">
        <f t="shared" ca="1" si="8"/>
        <v>237.55</v>
      </c>
      <c r="G104" s="161">
        <f t="shared" ca="1" si="9"/>
        <v>233.18</v>
      </c>
      <c r="H104" s="161">
        <f t="shared" ca="1" si="10"/>
        <v>234.69</v>
      </c>
      <c r="I104" s="161">
        <f t="shared" ca="1" si="11"/>
        <v>239.74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230.99</v>
      </c>
      <c r="E105" s="161">
        <f t="shared" ca="1" si="7"/>
        <v>232.5</v>
      </c>
      <c r="F105" s="161">
        <f t="shared" ca="1" si="8"/>
        <v>237.55</v>
      </c>
      <c r="G105" s="161">
        <f t="shared" ca="1" si="9"/>
        <v>233.18</v>
      </c>
      <c r="H105" s="161">
        <f t="shared" ca="1" si="10"/>
        <v>234.69</v>
      </c>
      <c r="I105" s="161">
        <f t="shared" ca="1" si="11"/>
        <v>239.74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230.99</v>
      </c>
      <c r="E106" s="161">
        <f t="shared" ca="1" si="7"/>
        <v>232.5</v>
      </c>
      <c r="F106" s="161">
        <f t="shared" ca="1" si="8"/>
        <v>237.55</v>
      </c>
      <c r="G106" s="161">
        <f t="shared" ca="1" si="9"/>
        <v>233.18</v>
      </c>
      <c r="H106" s="161">
        <f t="shared" ca="1" si="10"/>
        <v>234.69</v>
      </c>
      <c r="I106" s="161">
        <f t="shared" ca="1" si="11"/>
        <v>239.74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230.99</v>
      </c>
      <c r="E107" s="161">
        <f t="shared" ca="1" si="7"/>
        <v>232.5</v>
      </c>
      <c r="F107" s="161">
        <f t="shared" ca="1" si="8"/>
        <v>237.55</v>
      </c>
      <c r="G107" s="161">
        <f t="shared" ca="1" si="9"/>
        <v>233.18</v>
      </c>
      <c r="H107" s="161">
        <f t="shared" ca="1" si="10"/>
        <v>234.69</v>
      </c>
      <c r="I107" s="161">
        <f t="shared" ca="1" si="11"/>
        <v>239.74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230.99</v>
      </c>
      <c r="E108" s="161">
        <f t="shared" ca="1" si="7"/>
        <v>232.5</v>
      </c>
      <c r="F108" s="161">
        <f t="shared" ca="1" si="8"/>
        <v>237.55</v>
      </c>
      <c r="G108" s="161">
        <f t="shared" ca="1" si="9"/>
        <v>233.18</v>
      </c>
      <c r="H108" s="161">
        <f t="shared" ca="1" si="10"/>
        <v>234.69</v>
      </c>
      <c r="I108" s="161">
        <f t="shared" ca="1" si="11"/>
        <v>239.74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241.19</v>
      </c>
      <c r="E109" s="164">
        <f t="shared" ca="1" si="7"/>
        <v>242.7</v>
      </c>
      <c r="F109" s="164">
        <f t="shared" ca="1" si="8"/>
        <v>247.75</v>
      </c>
      <c r="G109" s="164">
        <f t="shared" ca="1" si="9"/>
        <v>243.38</v>
      </c>
      <c r="H109" s="164">
        <f t="shared" ca="1" si="10"/>
        <v>244.89</v>
      </c>
      <c r="I109" s="164">
        <f t="shared" ca="1" si="11"/>
        <v>249.94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241.19</v>
      </c>
      <c r="E110" s="164">
        <f t="shared" ca="1" si="7"/>
        <v>242.7</v>
      </c>
      <c r="F110" s="164">
        <f t="shared" ca="1" si="8"/>
        <v>247.75</v>
      </c>
      <c r="G110" s="164">
        <f t="shared" ca="1" si="9"/>
        <v>243.38</v>
      </c>
      <c r="H110" s="164">
        <f t="shared" ca="1" si="10"/>
        <v>244.89</v>
      </c>
      <c r="I110" s="164">
        <f t="shared" ca="1" si="11"/>
        <v>249.94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241.19</v>
      </c>
      <c r="E111" s="164">
        <f t="shared" ca="1" si="7"/>
        <v>242.7</v>
      </c>
      <c r="F111" s="164">
        <f t="shared" ca="1" si="8"/>
        <v>247.75</v>
      </c>
      <c r="G111" s="164">
        <f t="shared" ca="1" si="9"/>
        <v>243.38</v>
      </c>
      <c r="H111" s="164">
        <f t="shared" ca="1" si="10"/>
        <v>244.89</v>
      </c>
      <c r="I111" s="164">
        <f t="shared" ca="1" si="11"/>
        <v>249.94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241.19</v>
      </c>
      <c r="E112" s="164">
        <f t="shared" ca="1" si="7"/>
        <v>242.7</v>
      </c>
      <c r="F112" s="164">
        <f t="shared" ca="1" si="8"/>
        <v>247.75</v>
      </c>
      <c r="G112" s="164">
        <f t="shared" ca="1" si="9"/>
        <v>243.38</v>
      </c>
      <c r="H112" s="164">
        <f t="shared" ca="1" si="10"/>
        <v>244.89</v>
      </c>
      <c r="I112" s="164">
        <f t="shared" ca="1" si="11"/>
        <v>249.94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241.19</v>
      </c>
      <c r="E113" s="164">
        <f t="shared" ca="1" si="7"/>
        <v>242.7</v>
      </c>
      <c r="F113" s="164">
        <f t="shared" ca="1" si="8"/>
        <v>247.75</v>
      </c>
      <c r="G113" s="164">
        <f t="shared" ca="1" si="9"/>
        <v>243.38</v>
      </c>
      <c r="H113" s="164">
        <f t="shared" ca="1" si="10"/>
        <v>244.89</v>
      </c>
      <c r="I113" s="164">
        <f t="shared" ca="1" si="11"/>
        <v>249.94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241.19</v>
      </c>
      <c r="E114" s="164">
        <f t="shared" ca="1" si="7"/>
        <v>242.7</v>
      </c>
      <c r="F114" s="164">
        <f t="shared" ca="1" si="8"/>
        <v>247.75</v>
      </c>
      <c r="G114" s="164">
        <f t="shared" ca="1" si="9"/>
        <v>243.38</v>
      </c>
      <c r="H114" s="164">
        <f t="shared" ca="1" si="10"/>
        <v>244.89</v>
      </c>
      <c r="I114" s="164">
        <f t="shared" ca="1" si="11"/>
        <v>249.94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241.19</v>
      </c>
      <c r="E115" s="164">
        <f t="shared" ca="1" si="7"/>
        <v>242.7</v>
      </c>
      <c r="F115" s="164">
        <f t="shared" ca="1" si="8"/>
        <v>247.75</v>
      </c>
      <c r="G115" s="164">
        <f t="shared" ca="1" si="9"/>
        <v>243.38</v>
      </c>
      <c r="H115" s="164">
        <f t="shared" ca="1" si="10"/>
        <v>244.89</v>
      </c>
      <c r="I115" s="164">
        <f t="shared" ca="1" si="11"/>
        <v>249.94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241.19</v>
      </c>
      <c r="E116" s="164">
        <f t="shared" ca="1" si="7"/>
        <v>242.7</v>
      </c>
      <c r="F116" s="164">
        <f t="shared" ca="1" si="8"/>
        <v>247.75</v>
      </c>
      <c r="G116" s="164">
        <f t="shared" ca="1" si="9"/>
        <v>243.38</v>
      </c>
      <c r="H116" s="164">
        <f t="shared" ca="1" si="10"/>
        <v>244.89</v>
      </c>
      <c r="I116" s="164">
        <f t="shared" ca="1" si="11"/>
        <v>249.94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241.19</v>
      </c>
      <c r="E117" s="164">
        <f t="shared" ca="1" si="7"/>
        <v>242.7</v>
      </c>
      <c r="F117" s="164">
        <f t="shared" ca="1" si="8"/>
        <v>247.75</v>
      </c>
      <c r="G117" s="164">
        <f t="shared" ca="1" si="9"/>
        <v>243.38</v>
      </c>
      <c r="H117" s="164">
        <f t="shared" ca="1" si="10"/>
        <v>244.89</v>
      </c>
      <c r="I117" s="164">
        <f t="shared" ca="1" si="11"/>
        <v>249.94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241.19</v>
      </c>
      <c r="E118" s="164">
        <f t="shared" ca="1" si="7"/>
        <v>242.7</v>
      </c>
      <c r="F118" s="164">
        <f t="shared" ca="1" si="8"/>
        <v>247.75</v>
      </c>
      <c r="G118" s="164">
        <f t="shared" ca="1" si="9"/>
        <v>243.38</v>
      </c>
      <c r="H118" s="164">
        <f t="shared" ca="1" si="10"/>
        <v>244.89</v>
      </c>
      <c r="I118" s="164">
        <f t="shared" ca="1" si="11"/>
        <v>249.94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251.39</v>
      </c>
      <c r="E119" s="161">
        <f t="shared" ca="1" si="7"/>
        <v>252.89999999999998</v>
      </c>
      <c r="F119" s="161">
        <f t="shared" ca="1" si="8"/>
        <v>257.95</v>
      </c>
      <c r="G119" s="161">
        <f t="shared" ca="1" si="9"/>
        <v>253.57999999999998</v>
      </c>
      <c r="H119" s="161">
        <f t="shared" ca="1" si="10"/>
        <v>255.08999999999997</v>
      </c>
      <c r="I119" s="161">
        <f t="shared" ca="1" si="11"/>
        <v>260.14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251.39</v>
      </c>
      <c r="E120" s="161">
        <f t="shared" ca="1" si="7"/>
        <v>252.89999999999998</v>
      </c>
      <c r="F120" s="161">
        <f t="shared" ca="1" si="8"/>
        <v>257.95</v>
      </c>
      <c r="G120" s="161">
        <f t="shared" ca="1" si="9"/>
        <v>253.57999999999998</v>
      </c>
      <c r="H120" s="161">
        <f t="shared" ca="1" si="10"/>
        <v>255.08999999999997</v>
      </c>
      <c r="I120" s="161">
        <f t="shared" ca="1" si="11"/>
        <v>260.14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251.39</v>
      </c>
      <c r="E121" s="161">
        <f t="shared" ca="1" si="7"/>
        <v>252.89999999999998</v>
      </c>
      <c r="F121" s="161">
        <f t="shared" ca="1" si="8"/>
        <v>257.95</v>
      </c>
      <c r="G121" s="161">
        <f t="shared" ca="1" si="9"/>
        <v>253.57999999999998</v>
      </c>
      <c r="H121" s="161">
        <f t="shared" ca="1" si="10"/>
        <v>255.08999999999997</v>
      </c>
      <c r="I121" s="161">
        <f t="shared" ca="1" si="11"/>
        <v>260.14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251.39</v>
      </c>
      <c r="E122" s="161">
        <f t="shared" ca="1" si="7"/>
        <v>252.89999999999998</v>
      </c>
      <c r="F122" s="161">
        <f t="shared" ca="1" si="8"/>
        <v>257.95</v>
      </c>
      <c r="G122" s="161">
        <f t="shared" ca="1" si="9"/>
        <v>253.57999999999998</v>
      </c>
      <c r="H122" s="161">
        <f t="shared" ca="1" si="10"/>
        <v>255.08999999999997</v>
      </c>
      <c r="I122" s="161">
        <f t="shared" ca="1" si="11"/>
        <v>260.14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251.39</v>
      </c>
      <c r="E123" s="161">
        <f t="shared" ca="1" si="7"/>
        <v>252.89999999999998</v>
      </c>
      <c r="F123" s="161">
        <f t="shared" ca="1" si="8"/>
        <v>257.95</v>
      </c>
      <c r="G123" s="161">
        <f t="shared" ca="1" si="9"/>
        <v>253.57999999999998</v>
      </c>
      <c r="H123" s="161">
        <f t="shared" ca="1" si="10"/>
        <v>255.08999999999997</v>
      </c>
      <c r="I123" s="161">
        <f t="shared" ca="1" si="11"/>
        <v>260.14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251.39</v>
      </c>
      <c r="E124" s="161">
        <f t="shared" ca="1" si="7"/>
        <v>252.89999999999998</v>
      </c>
      <c r="F124" s="161">
        <f t="shared" ca="1" si="8"/>
        <v>257.95</v>
      </c>
      <c r="G124" s="161">
        <f t="shared" ca="1" si="9"/>
        <v>253.57999999999998</v>
      </c>
      <c r="H124" s="161">
        <f t="shared" ca="1" si="10"/>
        <v>255.08999999999997</v>
      </c>
      <c r="I124" s="161">
        <f t="shared" ca="1" si="11"/>
        <v>260.14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251.39</v>
      </c>
      <c r="E125" s="161">
        <f t="shared" ca="1" si="7"/>
        <v>252.89999999999998</v>
      </c>
      <c r="F125" s="161">
        <f t="shared" ca="1" si="8"/>
        <v>257.95</v>
      </c>
      <c r="G125" s="161">
        <f t="shared" ca="1" si="9"/>
        <v>253.57999999999998</v>
      </c>
      <c r="H125" s="161">
        <f t="shared" ca="1" si="10"/>
        <v>255.08999999999997</v>
      </c>
      <c r="I125" s="161">
        <f t="shared" ca="1" si="11"/>
        <v>260.14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251.39</v>
      </c>
      <c r="E126" s="161">
        <f t="shared" ca="1" si="7"/>
        <v>252.89999999999998</v>
      </c>
      <c r="F126" s="161">
        <f t="shared" ca="1" si="8"/>
        <v>257.95</v>
      </c>
      <c r="G126" s="161">
        <f t="shared" ca="1" si="9"/>
        <v>253.57999999999998</v>
      </c>
      <c r="H126" s="161">
        <f t="shared" ca="1" si="10"/>
        <v>255.08999999999997</v>
      </c>
      <c r="I126" s="161">
        <f t="shared" ca="1" si="11"/>
        <v>260.14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251.39</v>
      </c>
      <c r="E127" s="161">
        <f t="shared" ca="1" si="7"/>
        <v>252.89999999999998</v>
      </c>
      <c r="F127" s="161">
        <f t="shared" ca="1" si="8"/>
        <v>257.95</v>
      </c>
      <c r="G127" s="161">
        <f t="shared" ca="1" si="9"/>
        <v>253.57999999999998</v>
      </c>
      <c r="H127" s="161">
        <f t="shared" ca="1" si="10"/>
        <v>255.08999999999997</v>
      </c>
      <c r="I127" s="161">
        <f t="shared" ca="1" si="11"/>
        <v>260.14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251.39</v>
      </c>
      <c r="E128" s="161">
        <f t="shared" ca="1" si="7"/>
        <v>252.89999999999998</v>
      </c>
      <c r="F128" s="161">
        <f t="shared" ca="1" si="8"/>
        <v>257.95</v>
      </c>
      <c r="G128" s="161">
        <f t="shared" ca="1" si="9"/>
        <v>253.57999999999998</v>
      </c>
      <c r="H128" s="161">
        <f t="shared" ca="1" si="10"/>
        <v>255.08999999999997</v>
      </c>
      <c r="I128" s="161">
        <f t="shared" ca="1" si="11"/>
        <v>260.14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251.39</v>
      </c>
      <c r="E129" s="161">
        <f t="shared" ca="1" si="7"/>
        <v>252.89999999999998</v>
      </c>
      <c r="F129" s="161">
        <f t="shared" ca="1" si="8"/>
        <v>257.95</v>
      </c>
      <c r="G129" s="161">
        <f t="shared" ca="1" si="9"/>
        <v>253.57999999999998</v>
      </c>
      <c r="H129" s="161">
        <f t="shared" ca="1" si="10"/>
        <v>255.08999999999997</v>
      </c>
      <c r="I129" s="161">
        <f t="shared" ca="1" si="11"/>
        <v>260.14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50.58</v>
      </c>
      <c r="E134" s="161">
        <f t="shared" ca="1" si="13"/>
        <v>52.089999999999996</v>
      </c>
      <c r="F134" s="161">
        <f t="shared" ca="1" si="14"/>
        <v>57.14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55.68</v>
      </c>
      <c r="E135" s="164">
        <f t="shared" ca="1" si="13"/>
        <v>57.19</v>
      </c>
      <c r="F135" s="164">
        <f t="shared" ca="1" si="14"/>
        <v>62.24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60.78</v>
      </c>
      <c r="E136" s="161">
        <f t="shared" ca="1" si="13"/>
        <v>62.29</v>
      </c>
      <c r="F136" s="161">
        <f t="shared" ca="1" si="14"/>
        <v>67.34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65.88</v>
      </c>
      <c r="E137" s="164">
        <f t="shared" ca="1" si="13"/>
        <v>67.39</v>
      </c>
      <c r="F137" s="164">
        <f t="shared" ca="1" si="14"/>
        <v>72.44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70.97999999999999</v>
      </c>
      <c r="E138" s="161">
        <f t="shared" ca="1" si="13"/>
        <v>72.489999999999995</v>
      </c>
      <c r="F138" s="161">
        <f t="shared" ca="1" si="14"/>
        <v>77.539999999999992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76.08</v>
      </c>
      <c r="E139" s="164">
        <f t="shared" ca="1" si="13"/>
        <v>77.59</v>
      </c>
      <c r="F139" s="164">
        <f t="shared" ca="1" si="14"/>
        <v>82.64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81.179999999999993</v>
      </c>
      <c r="E140" s="161">
        <f t="shared" ca="1" si="13"/>
        <v>82.69</v>
      </c>
      <c r="F140" s="161">
        <f t="shared" ca="1" si="14"/>
        <v>87.74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86.28</v>
      </c>
      <c r="E141" s="164">
        <f t="shared" ca="1" si="13"/>
        <v>87.79</v>
      </c>
      <c r="F141" s="164">
        <f t="shared" ca="1" si="14"/>
        <v>92.84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91.38</v>
      </c>
      <c r="E142" s="161">
        <f t="shared" ca="1" si="13"/>
        <v>92.89</v>
      </c>
      <c r="F142" s="161">
        <f t="shared" ca="1" si="14"/>
        <v>97.94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96.47999999999999</v>
      </c>
      <c r="E143" s="164">
        <f t="shared" ca="1" si="13"/>
        <v>97.99</v>
      </c>
      <c r="F143" s="164">
        <f t="shared" ca="1" si="14"/>
        <v>103.03999999999999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101.58</v>
      </c>
      <c r="E144" s="161">
        <f t="shared" ca="1" si="13"/>
        <v>103.09</v>
      </c>
      <c r="F144" s="161">
        <f t="shared" ca="1" si="14"/>
        <v>108.14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162.77999999999997</v>
      </c>
      <c r="E145" s="164">
        <f t="shared" ca="1" si="13"/>
        <v>164.28999999999996</v>
      </c>
      <c r="F145" s="164">
        <f t="shared" ca="1" si="14"/>
        <v>169.33999999999997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172.98</v>
      </c>
      <c r="E146" s="161">
        <f t="shared" ca="1" si="13"/>
        <v>174.48999999999998</v>
      </c>
      <c r="F146" s="161">
        <f t="shared" ca="1" si="14"/>
        <v>179.54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183.18</v>
      </c>
      <c r="E147" s="164">
        <f t="shared" ca="1" si="13"/>
        <v>184.69</v>
      </c>
      <c r="F147" s="164">
        <f t="shared" ca="1" si="14"/>
        <v>189.74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193.38</v>
      </c>
      <c r="E148" s="161">
        <f t="shared" ca="1" si="13"/>
        <v>194.89</v>
      </c>
      <c r="F148" s="161">
        <f t="shared" ca="1" si="14"/>
        <v>199.94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203.57999999999998</v>
      </c>
      <c r="E149" s="164">
        <f t="shared" ca="1" si="13"/>
        <v>205.08999999999997</v>
      </c>
      <c r="F149" s="164">
        <f t="shared" ca="1" si="14"/>
        <v>210.14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213.77999999999997</v>
      </c>
      <c r="E150" s="161">
        <f t="shared" ca="1" si="13"/>
        <v>215.28999999999996</v>
      </c>
      <c r="F150" s="161">
        <f t="shared" ca="1" si="14"/>
        <v>220.33999999999997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223.97999999999996</v>
      </c>
      <c r="E151" s="164">
        <f t="shared" ca="1" si="13"/>
        <v>225.48999999999995</v>
      </c>
      <c r="F151" s="164">
        <f t="shared" ca="1" si="14"/>
        <v>230.53999999999996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234.18</v>
      </c>
      <c r="E152" s="161">
        <f t="shared" ca="1" si="13"/>
        <v>235.69</v>
      </c>
      <c r="F152" s="161">
        <f t="shared" ca="1" si="14"/>
        <v>240.74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13.07€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24.28€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0F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>
    <pageSetUpPr fitToPage="1"/>
  </sheetPr>
  <dimension ref="A1:N162"/>
  <sheetViews>
    <sheetView topLeftCell="A151"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WO5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(810-WO5)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(815-WO5)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84.51</v>
      </c>
      <c r="E11" s="161">
        <f t="shared" ca="1" si="1"/>
        <v>86.02000000000001</v>
      </c>
      <c r="F11" s="161">
        <f t="shared" ca="1" si="2"/>
        <v>91.070000000000007</v>
      </c>
      <c r="G11" s="161">
        <f t="shared" ca="1" si="3"/>
        <v>87.240000000000009</v>
      </c>
      <c r="H11" s="161">
        <f t="shared" ca="1" si="4"/>
        <v>88.750000000000014</v>
      </c>
      <c r="I11" s="161">
        <f t="shared" ca="1" si="5"/>
        <v>93.800000000000011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84.51</v>
      </c>
      <c r="E12" s="161">
        <f t="shared" ca="1" si="1"/>
        <v>86.02000000000001</v>
      </c>
      <c r="F12" s="161">
        <f t="shared" ca="1" si="2"/>
        <v>91.070000000000007</v>
      </c>
      <c r="G12" s="161">
        <f t="shared" ca="1" si="3"/>
        <v>87.240000000000009</v>
      </c>
      <c r="H12" s="161">
        <f t="shared" ca="1" si="4"/>
        <v>88.750000000000014</v>
      </c>
      <c r="I12" s="161">
        <f t="shared" ca="1" si="5"/>
        <v>93.800000000000011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84.51</v>
      </c>
      <c r="E13" s="161">
        <f t="shared" ca="1" si="1"/>
        <v>86.02000000000001</v>
      </c>
      <c r="F13" s="161">
        <f t="shared" ca="1" si="2"/>
        <v>91.070000000000007</v>
      </c>
      <c r="G13" s="161">
        <f t="shared" ca="1" si="3"/>
        <v>87.240000000000009</v>
      </c>
      <c r="H13" s="161">
        <f t="shared" ca="1" si="4"/>
        <v>88.750000000000014</v>
      </c>
      <c r="I13" s="161">
        <f t="shared" ca="1" si="5"/>
        <v>93.800000000000011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89.61</v>
      </c>
      <c r="E14" s="164">
        <f t="shared" ca="1" si="1"/>
        <v>91.12</v>
      </c>
      <c r="F14" s="164">
        <f t="shared" ca="1" si="2"/>
        <v>96.17</v>
      </c>
      <c r="G14" s="164">
        <f t="shared" ca="1" si="3"/>
        <v>92.34</v>
      </c>
      <c r="H14" s="164">
        <f t="shared" ca="1" si="4"/>
        <v>93.850000000000009</v>
      </c>
      <c r="I14" s="164">
        <f t="shared" ca="1" si="5"/>
        <v>98.9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94.710000000000008</v>
      </c>
      <c r="E15" s="161">
        <f t="shared" ca="1" si="1"/>
        <v>96.220000000000013</v>
      </c>
      <c r="F15" s="161">
        <f t="shared" ca="1" si="2"/>
        <v>101.27000000000001</v>
      </c>
      <c r="G15" s="161">
        <f t="shared" ca="1" si="3"/>
        <v>97.440000000000012</v>
      </c>
      <c r="H15" s="161">
        <f t="shared" ca="1" si="4"/>
        <v>98.950000000000017</v>
      </c>
      <c r="I15" s="161">
        <f t="shared" ca="1" si="5"/>
        <v>104.00000000000001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94.710000000000008</v>
      </c>
      <c r="E16" s="161">
        <f t="shared" ca="1" si="1"/>
        <v>96.220000000000013</v>
      </c>
      <c r="F16" s="161">
        <f t="shared" ca="1" si="2"/>
        <v>101.27000000000001</v>
      </c>
      <c r="G16" s="161">
        <f t="shared" ca="1" si="3"/>
        <v>97.440000000000012</v>
      </c>
      <c r="H16" s="161">
        <f t="shared" ca="1" si="4"/>
        <v>98.950000000000017</v>
      </c>
      <c r="I16" s="161">
        <f t="shared" ca="1" si="5"/>
        <v>104.00000000000001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94.710000000000008</v>
      </c>
      <c r="E17" s="161">
        <f t="shared" ca="1" si="1"/>
        <v>96.220000000000013</v>
      </c>
      <c r="F17" s="161">
        <f t="shared" ca="1" si="2"/>
        <v>101.27000000000001</v>
      </c>
      <c r="G17" s="161">
        <f t="shared" ca="1" si="3"/>
        <v>97.440000000000012</v>
      </c>
      <c r="H17" s="161">
        <f t="shared" ca="1" si="4"/>
        <v>98.950000000000017</v>
      </c>
      <c r="I17" s="161">
        <f t="shared" ca="1" si="5"/>
        <v>104.00000000000001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99.81</v>
      </c>
      <c r="E18" s="164">
        <f t="shared" ca="1" si="1"/>
        <v>101.32000000000001</v>
      </c>
      <c r="F18" s="164">
        <f t="shared" ca="1" si="2"/>
        <v>106.37</v>
      </c>
      <c r="G18" s="164">
        <f t="shared" ca="1" si="3"/>
        <v>102.54</v>
      </c>
      <c r="H18" s="164">
        <f t="shared" ca="1" si="4"/>
        <v>104.05000000000001</v>
      </c>
      <c r="I18" s="164">
        <f t="shared" ca="1" si="5"/>
        <v>109.10000000000001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99.81</v>
      </c>
      <c r="E19" s="164">
        <f t="shared" ca="1" si="1"/>
        <v>101.32000000000001</v>
      </c>
      <c r="F19" s="164">
        <f t="shared" ca="1" si="2"/>
        <v>106.37</v>
      </c>
      <c r="G19" s="164">
        <f t="shared" ca="1" si="3"/>
        <v>102.54</v>
      </c>
      <c r="H19" s="164">
        <f t="shared" ca="1" si="4"/>
        <v>104.05000000000001</v>
      </c>
      <c r="I19" s="164">
        <f t="shared" ca="1" si="5"/>
        <v>109.10000000000001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99.81</v>
      </c>
      <c r="E20" s="164">
        <f t="shared" ca="1" si="1"/>
        <v>101.32000000000001</v>
      </c>
      <c r="F20" s="164">
        <f t="shared" ca="1" si="2"/>
        <v>106.37</v>
      </c>
      <c r="G20" s="164">
        <f t="shared" ca="1" si="3"/>
        <v>102.54</v>
      </c>
      <c r="H20" s="164">
        <f t="shared" ca="1" si="4"/>
        <v>104.05000000000001</v>
      </c>
      <c r="I20" s="164">
        <f t="shared" ca="1" si="5"/>
        <v>109.10000000000001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104.91</v>
      </c>
      <c r="E21" s="161">
        <f t="shared" ca="1" si="1"/>
        <v>106.42</v>
      </c>
      <c r="F21" s="161">
        <f t="shared" ca="1" si="2"/>
        <v>111.47</v>
      </c>
      <c r="G21" s="161">
        <f t="shared" ca="1" si="3"/>
        <v>107.64</v>
      </c>
      <c r="H21" s="161">
        <f t="shared" ca="1" si="4"/>
        <v>109.15</v>
      </c>
      <c r="I21" s="161">
        <f t="shared" ca="1" si="5"/>
        <v>114.2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104.91</v>
      </c>
      <c r="E22" s="161">
        <f t="shared" ca="1" si="1"/>
        <v>106.42</v>
      </c>
      <c r="F22" s="161">
        <f t="shared" ca="1" si="2"/>
        <v>111.47</v>
      </c>
      <c r="G22" s="161">
        <f t="shared" ca="1" si="3"/>
        <v>107.64</v>
      </c>
      <c r="H22" s="161">
        <f t="shared" ca="1" si="4"/>
        <v>109.15</v>
      </c>
      <c r="I22" s="161">
        <f t="shared" ca="1" si="5"/>
        <v>114.2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104.91</v>
      </c>
      <c r="E23" s="161">
        <f t="shared" ca="1" si="1"/>
        <v>106.42</v>
      </c>
      <c r="F23" s="161">
        <f t="shared" ca="1" si="2"/>
        <v>111.47</v>
      </c>
      <c r="G23" s="161">
        <f t="shared" ca="1" si="3"/>
        <v>107.64</v>
      </c>
      <c r="H23" s="161">
        <f t="shared" ca="1" si="4"/>
        <v>109.15</v>
      </c>
      <c r="I23" s="161">
        <f t="shared" ca="1" si="5"/>
        <v>114.2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104.91</v>
      </c>
      <c r="E24" s="161">
        <f t="shared" ca="1" si="1"/>
        <v>106.42</v>
      </c>
      <c r="F24" s="161">
        <f t="shared" ca="1" si="2"/>
        <v>111.47</v>
      </c>
      <c r="G24" s="161">
        <f t="shared" ca="1" si="3"/>
        <v>107.64</v>
      </c>
      <c r="H24" s="161">
        <f t="shared" ca="1" si="4"/>
        <v>109.15</v>
      </c>
      <c r="I24" s="161">
        <f t="shared" ca="1" si="5"/>
        <v>114.2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110.01</v>
      </c>
      <c r="E25" s="164">
        <f t="shared" ca="1" si="1"/>
        <v>111.52000000000001</v>
      </c>
      <c r="F25" s="164">
        <f t="shared" ca="1" si="2"/>
        <v>116.57000000000001</v>
      </c>
      <c r="G25" s="164">
        <f t="shared" ca="1" si="3"/>
        <v>112.74000000000001</v>
      </c>
      <c r="H25" s="164">
        <f t="shared" ca="1" si="4"/>
        <v>114.25000000000001</v>
      </c>
      <c r="I25" s="164">
        <f t="shared" ca="1" si="5"/>
        <v>119.30000000000001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110.01</v>
      </c>
      <c r="E26" s="164">
        <f t="shared" ca="1" si="1"/>
        <v>111.52000000000001</v>
      </c>
      <c r="F26" s="164">
        <f t="shared" ca="1" si="2"/>
        <v>116.57000000000001</v>
      </c>
      <c r="G26" s="164">
        <f t="shared" ca="1" si="3"/>
        <v>112.74000000000001</v>
      </c>
      <c r="H26" s="164">
        <f t="shared" ca="1" si="4"/>
        <v>114.25000000000001</v>
      </c>
      <c r="I26" s="164">
        <f t="shared" ca="1" si="5"/>
        <v>119.30000000000001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110.01</v>
      </c>
      <c r="E27" s="164">
        <f t="shared" ca="1" si="1"/>
        <v>111.52000000000001</v>
      </c>
      <c r="F27" s="164">
        <f t="shared" ca="1" si="2"/>
        <v>116.57000000000001</v>
      </c>
      <c r="G27" s="164">
        <f t="shared" ca="1" si="3"/>
        <v>112.74000000000001</v>
      </c>
      <c r="H27" s="164">
        <f t="shared" ca="1" si="4"/>
        <v>114.25000000000001</v>
      </c>
      <c r="I27" s="164">
        <f t="shared" ca="1" si="5"/>
        <v>119.30000000000001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110.01</v>
      </c>
      <c r="E28" s="164">
        <f t="shared" ca="1" si="1"/>
        <v>111.52000000000001</v>
      </c>
      <c r="F28" s="164">
        <f t="shared" ca="1" si="2"/>
        <v>116.57000000000001</v>
      </c>
      <c r="G28" s="164">
        <f t="shared" ca="1" si="3"/>
        <v>112.74000000000001</v>
      </c>
      <c r="H28" s="164">
        <f t="shared" ca="1" si="4"/>
        <v>114.25000000000001</v>
      </c>
      <c r="I28" s="164">
        <f t="shared" ca="1" si="5"/>
        <v>119.30000000000001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115.11</v>
      </c>
      <c r="E29" s="161">
        <f t="shared" ca="1" si="1"/>
        <v>116.62</v>
      </c>
      <c r="F29" s="161">
        <f t="shared" ca="1" si="2"/>
        <v>121.67</v>
      </c>
      <c r="G29" s="161">
        <f t="shared" ca="1" si="3"/>
        <v>117.84</v>
      </c>
      <c r="H29" s="161">
        <f t="shared" ca="1" si="4"/>
        <v>119.35000000000001</v>
      </c>
      <c r="I29" s="161">
        <f t="shared" ca="1" si="5"/>
        <v>124.4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115.11</v>
      </c>
      <c r="E30" s="161">
        <f t="shared" ca="1" si="1"/>
        <v>116.62</v>
      </c>
      <c r="F30" s="161">
        <f t="shared" ca="1" si="2"/>
        <v>121.67</v>
      </c>
      <c r="G30" s="161">
        <f t="shared" ca="1" si="3"/>
        <v>117.84</v>
      </c>
      <c r="H30" s="161">
        <f t="shared" ca="1" si="4"/>
        <v>119.35000000000001</v>
      </c>
      <c r="I30" s="161">
        <f t="shared" ca="1" si="5"/>
        <v>124.4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115.11</v>
      </c>
      <c r="E31" s="161">
        <f t="shared" ca="1" si="1"/>
        <v>116.62</v>
      </c>
      <c r="F31" s="161">
        <f t="shared" ca="1" si="2"/>
        <v>121.67</v>
      </c>
      <c r="G31" s="161">
        <f t="shared" ca="1" si="3"/>
        <v>117.84</v>
      </c>
      <c r="H31" s="161">
        <f t="shared" ca="1" si="4"/>
        <v>119.35000000000001</v>
      </c>
      <c r="I31" s="161">
        <f t="shared" ca="1" si="5"/>
        <v>124.4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115.11</v>
      </c>
      <c r="E32" s="161">
        <f t="shared" ca="1" si="1"/>
        <v>116.62</v>
      </c>
      <c r="F32" s="161">
        <f t="shared" ca="1" si="2"/>
        <v>121.67</v>
      </c>
      <c r="G32" s="161">
        <f t="shared" ca="1" si="3"/>
        <v>117.84</v>
      </c>
      <c r="H32" s="161">
        <f t="shared" ca="1" si="4"/>
        <v>119.35000000000001</v>
      </c>
      <c r="I32" s="161">
        <f t="shared" ca="1" si="5"/>
        <v>124.4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115.11</v>
      </c>
      <c r="E33" s="161">
        <f t="shared" ca="1" si="1"/>
        <v>116.62</v>
      </c>
      <c r="F33" s="161">
        <f t="shared" ca="1" si="2"/>
        <v>121.67</v>
      </c>
      <c r="G33" s="161">
        <f t="shared" ca="1" si="3"/>
        <v>117.84</v>
      </c>
      <c r="H33" s="161">
        <f t="shared" ca="1" si="4"/>
        <v>119.35000000000001</v>
      </c>
      <c r="I33" s="161">
        <f t="shared" ca="1" si="5"/>
        <v>124.4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120.21000000000001</v>
      </c>
      <c r="E34" s="164">
        <f t="shared" ca="1" si="1"/>
        <v>121.72000000000001</v>
      </c>
      <c r="F34" s="164">
        <f t="shared" ca="1" si="2"/>
        <v>126.77000000000001</v>
      </c>
      <c r="G34" s="164">
        <f t="shared" ca="1" si="3"/>
        <v>122.94000000000001</v>
      </c>
      <c r="H34" s="164">
        <f t="shared" ca="1" si="4"/>
        <v>124.45000000000002</v>
      </c>
      <c r="I34" s="164">
        <f t="shared" ca="1" si="5"/>
        <v>129.5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120.21000000000001</v>
      </c>
      <c r="E35" s="164">
        <f t="shared" ca="1" si="1"/>
        <v>121.72000000000001</v>
      </c>
      <c r="F35" s="164">
        <f t="shared" ca="1" si="2"/>
        <v>126.77000000000001</v>
      </c>
      <c r="G35" s="164">
        <f t="shared" ca="1" si="3"/>
        <v>122.94000000000001</v>
      </c>
      <c r="H35" s="164">
        <f t="shared" ca="1" si="4"/>
        <v>124.45000000000002</v>
      </c>
      <c r="I35" s="164">
        <f t="shared" ca="1" si="5"/>
        <v>129.5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120.21000000000001</v>
      </c>
      <c r="E36" s="164">
        <f t="shared" ca="1" si="1"/>
        <v>121.72000000000001</v>
      </c>
      <c r="F36" s="164">
        <f t="shared" ca="1" si="2"/>
        <v>126.77000000000001</v>
      </c>
      <c r="G36" s="164">
        <f t="shared" ca="1" si="3"/>
        <v>122.94000000000001</v>
      </c>
      <c r="H36" s="164">
        <f t="shared" ca="1" si="4"/>
        <v>124.45000000000002</v>
      </c>
      <c r="I36" s="164">
        <f t="shared" ca="1" si="5"/>
        <v>129.5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120.21000000000001</v>
      </c>
      <c r="E37" s="164">
        <f t="shared" ca="1" si="1"/>
        <v>121.72000000000001</v>
      </c>
      <c r="F37" s="164">
        <f t="shared" ca="1" si="2"/>
        <v>126.77000000000001</v>
      </c>
      <c r="G37" s="164">
        <f t="shared" ca="1" si="3"/>
        <v>122.94000000000001</v>
      </c>
      <c r="H37" s="164">
        <f t="shared" ca="1" si="4"/>
        <v>124.45000000000002</v>
      </c>
      <c r="I37" s="164">
        <f t="shared" ca="1" si="5"/>
        <v>129.5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120.21000000000001</v>
      </c>
      <c r="E38" s="164">
        <f t="shared" ca="1" si="1"/>
        <v>121.72000000000001</v>
      </c>
      <c r="F38" s="164">
        <f t="shared" ca="1" si="2"/>
        <v>126.77000000000001</v>
      </c>
      <c r="G38" s="164">
        <f t="shared" ca="1" si="3"/>
        <v>122.94000000000001</v>
      </c>
      <c r="H38" s="164">
        <f t="shared" ca="1" si="4"/>
        <v>124.45000000000002</v>
      </c>
      <c r="I38" s="164">
        <f t="shared" ca="1" si="5"/>
        <v>129.5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125.31</v>
      </c>
      <c r="E39" s="161">
        <f t="shared" ca="1" si="1"/>
        <v>126.82000000000001</v>
      </c>
      <c r="F39" s="161">
        <f t="shared" ca="1" si="2"/>
        <v>131.87</v>
      </c>
      <c r="G39" s="161">
        <f t="shared" ca="1" si="3"/>
        <v>128.04</v>
      </c>
      <c r="H39" s="161">
        <f t="shared" ca="1" si="4"/>
        <v>129.55000000000001</v>
      </c>
      <c r="I39" s="161">
        <f t="shared" ca="1" si="5"/>
        <v>134.6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125.31</v>
      </c>
      <c r="E40" s="161">
        <f t="shared" ca="1" si="1"/>
        <v>126.82000000000001</v>
      </c>
      <c r="F40" s="161">
        <f t="shared" ca="1" si="2"/>
        <v>131.87</v>
      </c>
      <c r="G40" s="161">
        <f t="shared" ca="1" si="3"/>
        <v>128.04</v>
      </c>
      <c r="H40" s="161">
        <f t="shared" ca="1" si="4"/>
        <v>129.55000000000001</v>
      </c>
      <c r="I40" s="161">
        <f t="shared" ca="1" si="5"/>
        <v>134.6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125.31</v>
      </c>
      <c r="E41" s="161">
        <f t="shared" ca="1" si="1"/>
        <v>126.82000000000001</v>
      </c>
      <c r="F41" s="161">
        <f t="shared" ca="1" si="2"/>
        <v>131.87</v>
      </c>
      <c r="G41" s="161">
        <f t="shared" ca="1" si="3"/>
        <v>128.04</v>
      </c>
      <c r="H41" s="161">
        <f t="shared" ca="1" si="4"/>
        <v>129.55000000000001</v>
      </c>
      <c r="I41" s="161">
        <f t="shared" ca="1" si="5"/>
        <v>134.6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125.31</v>
      </c>
      <c r="E42" s="161">
        <f t="shared" ca="1" si="1"/>
        <v>126.82000000000001</v>
      </c>
      <c r="F42" s="161">
        <f t="shared" ca="1" si="2"/>
        <v>131.87</v>
      </c>
      <c r="G42" s="161">
        <f t="shared" ca="1" si="3"/>
        <v>128.04</v>
      </c>
      <c r="H42" s="161">
        <f t="shared" ca="1" si="4"/>
        <v>129.55000000000001</v>
      </c>
      <c r="I42" s="161">
        <f t="shared" ca="1" si="5"/>
        <v>134.6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125.31</v>
      </c>
      <c r="E43" s="161">
        <f t="shared" ca="1" si="1"/>
        <v>126.82000000000001</v>
      </c>
      <c r="F43" s="161">
        <f t="shared" ca="1" si="2"/>
        <v>131.87</v>
      </c>
      <c r="G43" s="161">
        <f t="shared" ca="1" si="3"/>
        <v>128.04</v>
      </c>
      <c r="H43" s="161">
        <f t="shared" ca="1" si="4"/>
        <v>129.55000000000001</v>
      </c>
      <c r="I43" s="161">
        <f t="shared" ca="1" si="5"/>
        <v>134.6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125.31</v>
      </c>
      <c r="E44" s="161">
        <f t="shared" ca="1" si="1"/>
        <v>126.82000000000001</v>
      </c>
      <c r="F44" s="161">
        <f t="shared" ca="1" si="2"/>
        <v>131.87</v>
      </c>
      <c r="G44" s="161">
        <f t="shared" ca="1" si="3"/>
        <v>128.04</v>
      </c>
      <c r="H44" s="161">
        <f t="shared" ca="1" si="4"/>
        <v>129.55000000000001</v>
      </c>
      <c r="I44" s="161">
        <f t="shared" ca="1" si="5"/>
        <v>134.6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130.41</v>
      </c>
      <c r="E45" s="164">
        <f t="shared" ca="1" si="1"/>
        <v>131.91999999999999</v>
      </c>
      <c r="F45" s="164">
        <f t="shared" ca="1" si="2"/>
        <v>136.97</v>
      </c>
      <c r="G45" s="164">
        <f t="shared" ca="1" si="3"/>
        <v>133.13999999999999</v>
      </c>
      <c r="H45" s="164">
        <f t="shared" ca="1" si="4"/>
        <v>134.64999999999998</v>
      </c>
      <c r="I45" s="164">
        <f t="shared" ca="1" si="5"/>
        <v>139.69999999999999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130.41</v>
      </c>
      <c r="E46" s="164">
        <f t="shared" ca="1" si="1"/>
        <v>131.91999999999999</v>
      </c>
      <c r="F46" s="164">
        <f t="shared" ca="1" si="2"/>
        <v>136.97</v>
      </c>
      <c r="G46" s="164">
        <f t="shared" ca="1" si="3"/>
        <v>133.13999999999999</v>
      </c>
      <c r="H46" s="164">
        <f t="shared" ca="1" si="4"/>
        <v>134.64999999999998</v>
      </c>
      <c r="I46" s="164">
        <f t="shared" ca="1" si="5"/>
        <v>139.69999999999999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130.41</v>
      </c>
      <c r="E47" s="164">
        <f t="shared" ca="1" si="1"/>
        <v>131.91999999999999</v>
      </c>
      <c r="F47" s="164">
        <f t="shared" ca="1" si="2"/>
        <v>136.97</v>
      </c>
      <c r="G47" s="164">
        <f t="shared" ca="1" si="3"/>
        <v>133.13999999999999</v>
      </c>
      <c r="H47" s="164">
        <f t="shared" ca="1" si="4"/>
        <v>134.64999999999998</v>
      </c>
      <c r="I47" s="164">
        <f t="shared" ca="1" si="5"/>
        <v>139.69999999999999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130.41</v>
      </c>
      <c r="E48" s="164">
        <f t="shared" ca="1" si="1"/>
        <v>131.91999999999999</v>
      </c>
      <c r="F48" s="164">
        <f t="shared" ca="1" si="2"/>
        <v>136.97</v>
      </c>
      <c r="G48" s="164">
        <f t="shared" ca="1" si="3"/>
        <v>133.13999999999999</v>
      </c>
      <c r="H48" s="164">
        <f t="shared" ca="1" si="4"/>
        <v>134.64999999999998</v>
      </c>
      <c r="I48" s="164">
        <f t="shared" ca="1" si="5"/>
        <v>139.69999999999999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130.41</v>
      </c>
      <c r="E49" s="164">
        <f t="shared" ca="1" si="1"/>
        <v>131.91999999999999</v>
      </c>
      <c r="F49" s="164">
        <f t="shared" ca="1" si="2"/>
        <v>136.97</v>
      </c>
      <c r="G49" s="164">
        <f t="shared" ca="1" si="3"/>
        <v>133.13999999999999</v>
      </c>
      <c r="H49" s="164">
        <f t="shared" ca="1" si="4"/>
        <v>134.64999999999998</v>
      </c>
      <c r="I49" s="164">
        <f t="shared" ca="1" si="5"/>
        <v>139.69999999999999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130.41</v>
      </c>
      <c r="E50" s="164">
        <f t="shared" ca="1" si="1"/>
        <v>131.91999999999999</v>
      </c>
      <c r="F50" s="164">
        <f t="shared" ca="1" si="2"/>
        <v>136.97</v>
      </c>
      <c r="G50" s="164">
        <f t="shared" ca="1" si="3"/>
        <v>133.13999999999999</v>
      </c>
      <c r="H50" s="164">
        <f t="shared" ca="1" si="4"/>
        <v>134.64999999999998</v>
      </c>
      <c r="I50" s="164">
        <f t="shared" ca="1" si="5"/>
        <v>139.69999999999999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135.51</v>
      </c>
      <c r="E51" s="161">
        <f t="shared" ca="1" si="1"/>
        <v>137.01999999999998</v>
      </c>
      <c r="F51" s="161">
        <f t="shared" ca="1" si="2"/>
        <v>142.07</v>
      </c>
      <c r="G51" s="161">
        <f t="shared" ca="1" si="3"/>
        <v>138.23999999999998</v>
      </c>
      <c r="H51" s="161">
        <f t="shared" ca="1" si="4"/>
        <v>139.74999999999997</v>
      </c>
      <c r="I51" s="161">
        <f t="shared" ca="1" si="5"/>
        <v>144.79999999999998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135.51</v>
      </c>
      <c r="E52" s="161">
        <f t="shared" ca="1" si="1"/>
        <v>137.01999999999998</v>
      </c>
      <c r="F52" s="161">
        <f t="shared" ca="1" si="2"/>
        <v>142.07</v>
      </c>
      <c r="G52" s="161">
        <f t="shared" ca="1" si="3"/>
        <v>138.23999999999998</v>
      </c>
      <c r="H52" s="161">
        <f t="shared" ca="1" si="4"/>
        <v>139.74999999999997</v>
      </c>
      <c r="I52" s="161">
        <f t="shared" ca="1" si="5"/>
        <v>144.79999999999998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135.51</v>
      </c>
      <c r="E53" s="161">
        <f t="shared" ca="1" si="1"/>
        <v>137.01999999999998</v>
      </c>
      <c r="F53" s="161">
        <f t="shared" ca="1" si="2"/>
        <v>142.07</v>
      </c>
      <c r="G53" s="161">
        <f t="shared" ca="1" si="3"/>
        <v>138.23999999999998</v>
      </c>
      <c r="H53" s="161">
        <f t="shared" ca="1" si="4"/>
        <v>139.74999999999997</v>
      </c>
      <c r="I53" s="161">
        <f t="shared" ca="1" si="5"/>
        <v>144.79999999999998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135.51</v>
      </c>
      <c r="E54" s="161">
        <f t="shared" ca="1" si="1"/>
        <v>137.01999999999998</v>
      </c>
      <c r="F54" s="161">
        <f t="shared" ca="1" si="2"/>
        <v>142.07</v>
      </c>
      <c r="G54" s="161">
        <f t="shared" ca="1" si="3"/>
        <v>138.23999999999998</v>
      </c>
      <c r="H54" s="161">
        <f t="shared" ca="1" si="4"/>
        <v>139.74999999999997</v>
      </c>
      <c r="I54" s="161">
        <f t="shared" ca="1" si="5"/>
        <v>144.79999999999998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135.51</v>
      </c>
      <c r="E55" s="161">
        <f t="shared" ca="1" si="1"/>
        <v>137.01999999999998</v>
      </c>
      <c r="F55" s="161">
        <f t="shared" ca="1" si="2"/>
        <v>142.07</v>
      </c>
      <c r="G55" s="161">
        <f t="shared" ca="1" si="3"/>
        <v>138.23999999999998</v>
      </c>
      <c r="H55" s="161">
        <f t="shared" ca="1" si="4"/>
        <v>139.74999999999997</v>
      </c>
      <c r="I55" s="161">
        <f t="shared" ca="1" si="5"/>
        <v>144.79999999999998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135.51</v>
      </c>
      <c r="E56" s="161">
        <f t="shared" ca="1" si="1"/>
        <v>137.01999999999998</v>
      </c>
      <c r="F56" s="161">
        <f t="shared" ca="1" si="2"/>
        <v>142.07</v>
      </c>
      <c r="G56" s="161">
        <f t="shared" ca="1" si="3"/>
        <v>138.23999999999998</v>
      </c>
      <c r="H56" s="161">
        <f t="shared" ca="1" si="4"/>
        <v>139.74999999999997</v>
      </c>
      <c r="I56" s="161">
        <f t="shared" ca="1" si="5"/>
        <v>144.79999999999998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135.51</v>
      </c>
      <c r="E57" s="161">
        <f t="shared" ca="1" si="1"/>
        <v>137.01999999999998</v>
      </c>
      <c r="F57" s="161">
        <f t="shared" ca="1" si="2"/>
        <v>142.07</v>
      </c>
      <c r="G57" s="161">
        <f t="shared" ca="1" si="3"/>
        <v>138.23999999999998</v>
      </c>
      <c r="H57" s="161">
        <f t="shared" ca="1" si="4"/>
        <v>139.74999999999997</v>
      </c>
      <c r="I57" s="161">
        <f t="shared" ca="1" si="5"/>
        <v>144.79999999999998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196.70999999999998</v>
      </c>
      <c r="E58" s="164">
        <f t="shared" ca="1" si="1"/>
        <v>198.21999999999997</v>
      </c>
      <c r="F58" s="164">
        <f t="shared" ca="1" si="2"/>
        <v>203.26999999999998</v>
      </c>
      <c r="G58" s="164">
        <f t="shared" ca="1" si="3"/>
        <v>199.43999999999997</v>
      </c>
      <c r="H58" s="164">
        <f t="shared" ca="1" si="4"/>
        <v>200.94999999999996</v>
      </c>
      <c r="I58" s="164">
        <f t="shared" ca="1" si="5"/>
        <v>205.99999999999997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196.70999999999998</v>
      </c>
      <c r="E59" s="164">
        <f t="shared" ca="1" si="1"/>
        <v>198.21999999999997</v>
      </c>
      <c r="F59" s="164">
        <f t="shared" ca="1" si="2"/>
        <v>203.26999999999998</v>
      </c>
      <c r="G59" s="164">
        <f t="shared" ca="1" si="3"/>
        <v>199.43999999999997</v>
      </c>
      <c r="H59" s="164">
        <f t="shared" ca="1" si="4"/>
        <v>200.94999999999996</v>
      </c>
      <c r="I59" s="164">
        <f t="shared" ca="1" si="5"/>
        <v>205.99999999999997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196.70999999999998</v>
      </c>
      <c r="E60" s="164">
        <f t="shared" ca="1" si="1"/>
        <v>198.21999999999997</v>
      </c>
      <c r="F60" s="164">
        <f t="shared" ca="1" si="2"/>
        <v>203.26999999999998</v>
      </c>
      <c r="G60" s="164">
        <f t="shared" ca="1" si="3"/>
        <v>199.43999999999997</v>
      </c>
      <c r="H60" s="164">
        <f t="shared" ca="1" si="4"/>
        <v>200.94999999999996</v>
      </c>
      <c r="I60" s="164">
        <f t="shared" ca="1" si="5"/>
        <v>205.99999999999997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196.70999999999998</v>
      </c>
      <c r="E61" s="164">
        <f t="shared" ca="1" si="1"/>
        <v>198.21999999999997</v>
      </c>
      <c r="F61" s="164">
        <f t="shared" ca="1" si="2"/>
        <v>203.26999999999998</v>
      </c>
      <c r="G61" s="164">
        <f t="shared" ca="1" si="3"/>
        <v>199.43999999999997</v>
      </c>
      <c r="H61" s="164">
        <f t="shared" ca="1" si="4"/>
        <v>200.94999999999996</v>
      </c>
      <c r="I61" s="164">
        <f t="shared" ca="1" si="5"/>
        <v>205.99999999999997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196.70999999999998</v>
      </c>
      <c r="E62" s="164">
        <f t="shared" ca="1" si="1"/>
        <v>198.21999999999997</v>
      </c>
      <c r="F62" s="164">
        <f t="shared" ca="1" si="2"/>
        <v>203.26999999999998</v>
      </c>
      <c r="G62" s="164">
        <f t="shared" ca="1" si="3"/>
        <v>199.43999999999997</v>
      </c>
      <c r="H62" s="164">
        <f t="shared" ca="1" si="4"/>
        <v>200.94999999999996</v>
      </c>
      <c r="I62" s="164">
        <f t="shared" ca="1" si="5"/>
        <v>205.99999999999997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196.70999999999998</v>
      </c>
      <c r="E63" s="164">
        <f t="shared" ca="1" si="1"/>
        <v>198.21999999999997</v>
      </c>
      <c r="F63" s="164">
        <f t="shared" ca="1" si="2"/>
        <v>203.26999999999998</v>
      </c>
      <c r="G63" s="164">
        <f t="shared" ca="1" si="3"/>
        <v>199.43999999999997</v>
      </c>
      <c r="H63" s="164">
        <f t="shared" ca="1" si="4"/>
        <v>200.94999999999996</v>
      </c>
      <c r="I63" s="164">
        <f t="shared" ca="1" si="5"/>
        <v>205.99999999999997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196.70999999999998</v>
      </c>
      <c r="E64" s="164">
        <f t="shared" ca="1" si="1"/>
        <v>198.21999999999997</v>
      </c>
      <c r="F64" s="164">
        <f t="shared" ca="1" si="2"/>
        <v>203.26999999999998</v>
      </c>
      <c r="G64" s="164">
        <f t="shared" ca="1" si="3"/>
        <v>199.43999999999997</v>
      </c>
      <c r="H64" s="164">
        <f t="shared" ca="1" si="4"/>
        <v>200.94999999999996</v>
      </c>
      <c r="I64" s="164">
        <f t="shared" ca="1" si="5"/>
        <v>205.99999999999997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206.91</v>
      </c>
      <c r="E65" s="161">
        <f t="shared" ca="1" si="1"/>
        <v>208.42</v>
      </c>
      <c r="F65" s="161">
        <f t="shared" ca="1" si="2"/>
        <v>213.47</v>
      </c>
      <c r="G65" s="161">
        <f t="shared" ca="1" si="3"/>
        <v>209.64</v>
      </c>
      <c r="H65" s="161">
        <f t="shared" ca="1" si="4"/>
        <v>211.14999999999998</v>
      </c>
      <c r="I65" s="161">
        <f t="shared" ca="1" si="5"/>
        <v>216.2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206.91</v>
      </c>
      <c r="E66" s="161">
        <f t="shared" ca="1" si="1"/>
        <v>208.42</v>
      </c>
      <c r="F66" s="161">
        <f t="shared" ca="1" si="2"/>
        <v>213.47</v>
      </c>
      <c r="G66" s="161">
        <f t="shared" ca="1" si="3"/>
        <v>209.64</v>
      </c>
      <c r="H66" s="161">
        <f t="shared" ca="1" si="4"/>
        <v>211.14999999999998</v>
      </c>
      <c r="I66" s="161">
        <f t="shared" ca="1" si="5"/>
        <v>216.2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206.91</v>
      </c>
      <c r="E67" s="161">
        <f t="shared" ca="1" si="1"/>
        <v>208.42</v>
      </c>
      <c r="F67" s="161">
        <f t="shared" ca="1" si="2"/>
        <v>213.47</v>
      </c>
      <c r="G67" s="161">
        <f t="shared" ca="1" si="3"/>
        <v>209.64</v>
      </c>
      <c r="H67" s="161">
        <f t="shared" ca="1" si="4"/>
        <v>211.14999999999998</v>
      </c>
      <c r="I67" s="161">
        <f t="shared" ca="1" si="5"/>
        <v>216.2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206.91</v>
      </c>
      <c r="E68" s="161">
        <f t="shared" ca="1" si="1"/>
        <v>208.42</v>
      </c>
      <c r="F68" s="161">
        <f t="shared" ca="1" si="2"/>
        <v>213.47</v>
      </c>
      <c r="G68" s="161">
        <f t="shared" ca="1" si="3"/>
        <v>209.64</v>
      </c>
      <c r="H68" s="161">
        <f t="shared" ca="1" si="4"/>
        <v>211.14999999999998</v>
      </c>
      <c r="I68" s="161">
        <f t="shared" ca="1" si="5"/>
        <v>216.2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206.91</v>
      </c>
      <c r="E69" s="161">
        <f t="shared" ca="1" si="1"/>
        <v>208.42</v>
      </c>
      <c r="F69" s="161">
        <f t="shared" ca="1" si="2"/>
        <v>213.47</v>
      </c>
      <c r="G69" s="161">
        <f t="shared" ca="1" si="3"/>
        <v>209.64</v>
      </c>
      <c r="H69" s="161">
        <f t="shared" ca="1" si="4"/>
        <v>211.14999999999998</v>
      </c>
      <c r="I69" s="161">
        <f t="shared" ca="1" si="5"/>
        <v>216.2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206.91</v>
      </c>
      <c r="E70" s="161">
        <f t="shared" ca="1" si="1"/>
        <v>208.42</v>
      </c>
      <c r="F70" s="161">
        <f t="shared" ca="1" si="2"/>
        <v>213.47</v>
      </c>
      <c r="G70" s="161">
        <f t="shared" ca="1" si="3"/>
        <v>209.64</v>
      </c>
      <c r="H70" s="161">
        <f t="shared" ca="1" si="4"/>
        <v>211.14999999999998</v>
      </c>
      <c r="I70" s="161">
        <f t="shared" ca="1" si="5"/>
        <v>216.2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206.91</v>
      </c>
      <c r="E71" s="161">
        <f t="shared" ca="1" si="1"/>
        <v>208.42</v>
      </c>
      <c r="F71" s="161">
        <f t="shared" ca="1" si="2"/>
        <v>213.47</v>
      </c>
      <c r="G71" s="161">
        <f t="shared" ca="1" si="3"/>
        <v>209.64</v>
      </c>
      <c r="H71" s="161">
        <f t="shared" ca="1" si="4"/>
        <v>211.14999999999998</v>
      </c>
      <c r="I71" s="161">
        <f t="shared" ca="1" si="5"/>
        <v>216.2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206.91</v>
      </c>
      <c r="E72" s="161">
        <f t="shared" ca="1" si="1"/>
        <v>208.42</v>
      </c>
      <c r="F72" s="161">
        <f t="shared" ca="1" si="2"/>
        <v>213.47</v>
      </c>
      <c r="G72" s="161">
        <f t="shared" ca="1" si="3"/>
        <v>209.64</v>
      </c>
      <c r="H72" s="161">
        <f t="shared" ca="1" si="4"/>
        <v>211.14999999999998</v>
      </c>
      <c r="I72" s="161">
        <f t="shared" ca="1" si="5"/>
        <v>216.2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217.11</v>
      </c>
      <c r="E73" s="164">
        <f t="shared" ca="1" si="1"/>
        <v>218.62</v>
      </c>
      <c r="F73" s="164">
        <f t="shared" ca="1" si="2"/>
        <v>223.67000000000002</v>
      </c>
      <c r="G73" s="164">
        <f t="shared" ca="1" si="3"/>
        <v>219.84</v>
      </c>
      <c r="H73" s="164">
        <f t="shared" ca="1" si="4"/>
        <v>221.35</v>
      </c>
      <c r="I73" s="164">
        <f t="shared" ca="1" si="5"/>
        <v>226.4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217.11</v>
      </c>
      <c r="E75" s="164">
        <f t="shared" ca="1" si="7"/>
        <v>218.62</v>
      </c>
      <c r="F75" s="164">
        <f t="shared" ca="1" si="8"/>
        <v>223.67000000000002</v>
      </c>
      <c r="G75" s="164">
        <f t="shared" ca="1" si="9"/>
        <v>219.84</v>
      </c>
      <c r="H75" s="164">
        <f t="shared" ca="1" si="10"/>
        <v>221.35</v>
      </c>
      <c r="I75" s="164">
        <f t="shared" ca="1" si="11"/>
        <v>226.4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217.11</v>
      </c>
      <c r="E76" s="164">
        <f t="shared" ca="1" si="7"/>
        <v>218.62</v>
      </c>
      <c r="F76" s="164">
        <f t="shared" ca="1" si="8"/>
        <v>223.67000000000002</v>
      </c>
      <c r="G76" s="164">
        <f t="shared" ca="1" si="9"/>
        <v>219.84</v>
      </c>
      <c r="H76" s="164">
        <f t="shared" ca="1" si="10"/>
        <v>221.35</v>
      </c>
      <c r="I76" s="164">
        <f t="shared" ca="1" si="11"/>
        <v>226.4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217.11</v>
      </c>
      <c r="E77" s="164">
        <f t="shared" ca="1" si="7"/>
        <v>218.62</v>
      </c>
      <c r="F77" s="164">
        <f t="shared" ca="1" si="8"/>
        <v>223.67000000000002</v>
      </c>
      <c r="G77" s="164">
        <f t="shared" ca="1" si="9"/>
        <v>219.84</v>
      </c>
      <c r="H77" s="164">
        <f t="shared" ca="1" si="10"/>
        <v>221.35</v>
      </c>
      <c r="I77" s="164">
        <f t="shared" ca="1" si="11"/>
        <v>226.4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217.11</v>
      </c>
      <c r="E78" s="164">
        <f t="shared" ca="1" si="7"/>
        <v>218.62</v>
      </c>
      <c r="F78" s="164">
        <f t="shared" ca="1" si="8"/>
        <v>223.67000000000002</v>
      </c>
      <c r="G78" s="164">
        <f t="shared" ca="1" si="9"/>
        <v>219.84</v>
      </c>
      <c r="H78" s="164">
        <f t="shared" ca="1" si="10"/>
        <v>221.35</v>
      </c>
      <c r="I78" s="164">
        <f t="shared" ca="1" si="11"/>
        <v>226.4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217.11</v>
      </c>
      <c r="E79" s="164">
        <f t="shared" ca="1" si="7"/>
        <v>218.62</v>
      </c>
      <c r="F79" s="164">
        <f t="shared" ca="1" si="8"/>
        <v>223.67000000000002</v>
      </c>
      <c r="G79" s="164">
        <f t="shared" ca="1" si="9"/>
        <v>219.84</v>
      </c>
      <c r="H79" s="164">
        <f t="shared" ca="1" si="10"/>
        <v>221.35</v>
      </c>
      <c r="I79" s="164">
        <f t="shared" ca="1" si="11"/>
        <v>226.4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217.11</v>
      </c>
      <c r="E80" s="164">
        <f t="shared" ca="1" si="7"/>
        <v>218.62</v>
      </c>
      <c r="F80" s="164">
        <f t="shared" ca="1" si="8"/>
        <v>223.67000000000002</v>
      </c>
      <c r="G80" s="164">
        <f t="shared" ca="1" si="9"/>
        <v>219.84</v>
      </c>
      <c r="H80" s="164">
        <f t="shared" ca="1" si="10"/>
        <v>221.35</v>
      </c>
      <c r="I80" s="164">
        <f t="shared" ca="1" si="11"/>
        <v>226.4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227.31</v>
      </c>
      <c r="E81" s="161">
        <f t="shared" ca="1" si="7"/>
        <v>228.82</v>
      </c>
      <c r="F81" s="161">
        <f t="shared" ca="1" si="8"/>
        <v>233.87</v>
      </c>
      <c r="G81" s="161">
        <f t="shared" ca="1" si="9"/>
        <v>230.04</v>
      </c>
      <c r="H81" s="161">
        <f t="shared" ca="1" si="10"/>
        <v>231.54999999999998</v>
      </c>
      <c r="I81" s="161">
        <f t="shared" ca="1" si="11"/>
        <v>236.6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227.31</v>
      </c>
      <c r="E82" s="161">
        <f t="shared" ca="1" si="7"/>
        <v>228.82</v>
      </c>
      <c r="F82" s="161">
        <f t="shared" ca="1" si="8"/>
        <v>233.87</v>
      </c>
      <c r="G82" s="161">
        <f t="shared" ca="1" si="9"/>
        <v>230.04</v>
      </c>
      <c r="H82" s="161">
        <f t="shared" ca="1" si="10"/>
        <v>231.54999999999998</v>
      </c>
      <c r="I82" s="161">
        <f t="shared" ca="1" si="11"/>
        <v>236.6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227.31</v>
      </c>
      <c r="E83" s="161">
        <f t="shared" ca="1" si="7"/>
        <v>228.82</v>
      </c>
      <c r="F83" s="161">
        <f t="shared" ca="1" si="8"/>
        <v>233.87</v>
      </c>
      <c r="G83" s="161">
        <f t="shared" ca="1" si="9"/>
        <v>230.04</v>
      </c>
      <c r="H83" s="161">
        <f t="shared" ca="1" si="10"/>
        <v>231.54999999999998</v>
      </c>
      <c r="I83" s="161">
        <f t="shared" ca="1" si="11"/>
        <v>236.6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227.31</v>
      </c>
      <c r="E84" s="161">
        <f t="shared" ca="1" si="7"/>
        <v>228.82</v>
      </c>
      <c r="F84" s="161">
        <f t="shared" ca="1" si="8"/>
        <v>233.87</v>
      </c>
      <c r="G84" s="161">
        <f t="shared" ca="1" si="9"/>
        <v>230.04</v>
      </c>
      <c r="H84" s="161">
        <f t="shared" ca="1" si="10"/>
        <v>231.54999999999998</v>
      </c>
      <c r="I84" s="161">
        <f t="shared" ca="1" si="11"/>
        <v>236.6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227.31</v>
      </c>
      <c r="E85" s="161">
        <f t="shared" ca="1" si="7"/>
        <v>228.82</v>
      </c>
      <c r="F85" s="161">
        <f t="shared" ca="1" si="8"/>
        <v>233.87</v>
      </c>
      <c r="G85" s="161">
        <f t="shared" ca="1" si="9"/>
        <v>230.04</v>
      </c>
      <c r="H85" s="161">
        <f t="shared" ca="1" si="10"/>
        <v>231.54999999999998</v>
      </c>
      <c r="I85" s="161">
        <f t="shared" ca="1" si="11"/>
        <v>236.6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227.31</v>
      </c>
      <c r="E86" s="161">
        <f t="shared" ca="1" si="7"/>
        <v>228.82</v>
      </c>
      <c r="F86" s="161">
        <f t="shared" ca="1" si="8"/>
        <v>233.87</v>
      </c>
      <c r="G86" s="161">
        <f t="shared" ca="1" si="9"/>
        <v>230.04</v>
      </c>
      <c r="H86" s="161">
        <f t="shared" ca="1" si="10"/>
        <v>231.54999999999998</v>
      </c>
      <c r="I86" s="161">
        <f t="shared" ca="1" si="11"/>
        <v>236.6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227.31</v>
      </c>
      <c r="E87" s="161">
        <f t="shared" ca="1" si="7"/>
        <v>228.82</v>
      </c>
      <c r="F87" s="161">
        <f t="shared" ca="1" si="8"/>
        <v>233.87</v>
      </c>
      <c r="G87" s="161">
        <f t="shared" ca="1" si="9"/>
        <v>230.04</v>
      </c>
      <c r="H87" s="161">
        <f t="shared" ca="1" si="10"/>
        <v>231.54999999999998</v>
      </c>
      <c r="I87" s="161">
        <f t="shared" ca="1" si="11"/>
        <v>236.6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227.31</v>
      </c>
      <c r="E88" s="161">
        <f t="shared" ca="1" si="7"/>
        <v>228.82</v>
      </c>
      <c r="F88" s="161">
        <f t="shared" ca="1" si="8"/>
        <v>233.87</v>
      </c>
      <c r="G88" s="161">
        <f t="shared" ca="1" si="9"/>
        <v>230.04</v>
      </c>
      <c r="H88" s="161">
        <f t="shared" ca="1" si="10"/>
        <v>231.54999999999998</v>
      </c>
      <c r="I88" s="161">
        <f t="shared" ca="1" si="11"/>
        <v>236.6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227.31</v>
      </c>
      <c r="E89" s="161">
        <f t="shared" ca="1" si="7"/>
        <v>228.82</v>
      </c>
      <c r="F89" s="161">
        <f t="shared" ca="1" si="8"/>
        <v>233.87</v>
      </c>
      <c r="G89" s="161">
        <f t="shared" ca="1" si="9"/>
        <v>230.04</v>
      </c>
      <c r="H89" s="161">
        <f t="shared" ca="1" si="10"/>
        <v>231.54999999999998</v>
      </c>
      <c r="I89" s="161">
        <f t="shared" ca="1" si="11"/>
        <v>236.6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237.51</v>
      </c>
      <c r="E90" s="164">
        <f t="shared" ca="1" si="7"/>
        <v>239.01999999999998</v>
      </c>
      <c r="F90" s="164">
        <f t="shared" ca="1" si="8"/>
        <v>244.07</v>
      </c>
      <c r="G90" s="164">
        <f t="shared" ca="1" si="9"/>
        <v>240.23999999999998</v>
      </c>
      <c r="H90" s="164">
        <f t="shared" ca="1" si="10"/>
        <v>241.74999999999997</v>
      </c>
      <c r="I90" s="164">
        <f t="shared" ca="1" si="11"/>
        <v>246.79999999999998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237.51</v>
      </c>
      <c r="E91" s="164">
        <f t="shared" ca="1" si="7"/>
        <v>239.01999999999998</v>
      </c>
      <c r="F91" s="164">
        <f t="shared" ca="1" si="8"/>
        <v>244.07</v>
      </c>
      <c r="G91" s="164">
        <f t="shared" ca="1" si="9"/>
        <v>240.23999999999998</v>
      </c>
      <c r="H91" s="164">
        <f t="shared" ca="1" si="10"/>
        <v>241.74999999999997</v>
      </c>
      <c r="I91" s="164">
        <f t="shared" ca="1" si="11"/>
        <v>246.79999999999998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237.51</v>
      </c>
      <c r="E92" s="164">
        <f t="shared" ca="1" si="7"/>
        <v>239.01999999999998</v>
      </c>
      <c r="F92" s="164">
        <f t="shared" ca="1" si="8"/>
        <v>244.07</v>
      </c>
      <c r="G92" s="164">
        <f t="shared" ca="1" si="9"/>
        <v>240.23999999999998</v>
      </c>
      <c r="H92" s="164">
        <f t="shared" ca="1" si="10"/>
        <v>241.74999999999997</v>
      </c>
      <c r="I92" s="164">
        <f t="shared" ca="1" si="11"/>
        <v>246.79999999999998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237.51</v>
      </c>
      <c r="E93" s="164">
        <f t="shared" ca="1" si="7"/>
        <v>239.01999999999998</v>
      </c>
      <c r="F93" s="164">
        <f t="shared" ca="1" si="8"/>
        <v>244.07</v>
      </c>
      <c r="G93" s="164">
        <f t="shared" ca="1" si="9"/>
        <v>240.23999999999998</v>
      </c>
      <c r="H93" s="164">
        <f t="shared" ca="1" si="10"/>
        <v>241.74999999999997</v>
      </c>
      <c r="I93" s="164">
        <f t="shared" ca="1" si="11"/>
        <v>246.79999999999998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237.51</v>
      </c>
      <c r="E94" s="164">
        <f t="shared" ca="1" si="7"/>
        <v>239.01999999999998</v>
      </c>
      <c r="F94" s="164">
        <f t="shared" ca="1" si="8"/>
        <v>244.07</v>
      </c>
      <c r="G94" s="164">
        <f t="shared" ca="1" si="9"/>
        <v>240.23999999999998</v>
      </c>
      <c r="H94" s="164">
        <f t="shared" ca="1" si="10"/>
        <v>241.74999999999997</v>
      </c>
      <c r="I94" s="164">
        <f t="shared" ca="1" si="11"/>
        <v>246.79999999999998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237.51</v>
      </c>
      <c r="E95" s="164">
        <f t="shared" ca="1" si="7"/>
        <v>239.01999999999998</v>
      </c>
      <c r="F95" s="164">
        <f t="shared" ca="1" si="8"/>
        <v>244.07</v>
      </c>
      <c r="G95" s="164">
        <f t="shared" ca="1" si="9"/>
        <v>240.23999999999998</v>
      </c>
      <c r="H95" s="164">
        <f t="shared" ca="1" si="10"/>
        <v>241.74999999999997</v>
      </c>
      <c r="I95" s="164">
        <f t="shared" ca="1" si="11"/>
        <v>246.79999999999998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237.51</v>
      </c>
      <c r="E96" s="164">
        <f t="shared" ca="1" si="7"/>
        <v>239.01999999999998</v>
      </c>
      <c r="F96" s="164">
        <f t="shared" ca="1" si="8"/>
        <v>244.07</v>
      </c>
      <c r="G96" s="164">
        <f t="shared" ca="1" si="9"/>
        <v>240.23999999999998</v>
      </c>
      <c r="H96" s="164">
        <f t="shared" ca="1" si="10"/>
        <v>241.74999999999997</v>
      </c>
      <c r="I96" s="164">
        <f t="shared" ca="1" si="11"/>
        <v>246.79999999999998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237.51</v>
      </c>
      <c r="E97" s="164">
        <f t="shared" ca="1" si="7"/>
        <v>239.01999999999998</v>
      </c>
      <c r="F97" s="164">
        <f t="shared" ca="1" si="8"/>
        <v>244.07</v>
      </c>
      <c r="G97" s="164">
        <f t="shared" ca="1" si="9"/>
        <v>240.23999999999998</v>
      </c>
      <c r="H97" s="164">
        <f t="shared" ca="1" si="10"/>
        <v>241.74999999999997</v>
      </c>
      <c r="I97" s="164">
        <f t="shared" ca="1" si="11"/>
        <v>246.79999999999998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237.51</v>
      </c>
      <c r="E98" s="164">
        <f t="shared" ca="1" si="7"/>
        <v>239.01999999999998</v>
      </c>
      <c r="F98" s="164">
        <f t="shared" ca="1" si="8"/>
        <v>244.07</v>
      </c>
      <c r="G98" s="164">
        <f t="shared" ca="1" si="9"/>
        <v>240.23999999999998</v>
      </c>
      <c r="H98" s="164">
        <f t="shared" ca="1" si="10"/>
        <v>241.74999999999997</v>
      </c>
      <c r="I98" s="164">
        <f t="shared" ca="1" si="11"/>
        <v>246.79999999999998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247.70999999999998</v>
      </c>
      <c r="E99" s="161">
        <f t="shared" ca="1" si="7"/>
        <v>249.21999999999997</v>
      </c>
      <c r="F99" s="161">
        <f t="shared" ca="1" si="8"/>
        <v>254.26999999999998</v>
      </c>
      <c r="G99" s="161">
        <f t="shared" ca="1" si="9"/>
        <v>250.43999999999997</v>
      </c>
      <c r="H99" s="161">
        <f t="shared" ca="1" si="10"/>
        <v>251.94999999999996</v>
      </c>
      <c r="I99" s="161">
        <f t="shared" ca="1" si="11"/>
        <v>257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247.70999999999998</v>
      </c>
      <c r="E100" s="161">
        <f t="shared" ca="1" si="7"/>
        <v>249.21999999999997</v>
      </c>
      <c r="F100" s="161">
        <f t="shared" ca="1" si="8"/>
        <v>254.26999999999998</v>
      </c>
      <c r="G100" s="161">
        <f t="shared" ca="1" si="9"/>
        <v>250.43999999999997</v>
      </c>
      <c r="H100" s="161">
        <f t="shared" ca="1" si="10"/>
        <v>251.94999999999996</v>
      </c>
      <c r="I100" s="161">
        <f t="shared" ca="1" si="11"/>
        <v>257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247.70999999999998</v>
      </c>
      <c r="E101" s="161">
        <f t="shared" ca="1" si="7"/>
        <v>249.21999999999997</v>
      </c>
      <c r="F101" s="161">
        <f t="shared" ca="1" si="8"/>
        <v>254.26999999999998</v>
      </c>
      <c r="G101" s="161">
        <f t="shared" ca="1" si="9"/>
        <v>250.43999999999997</v>
      </c>
      <c r="H101" s="161">
        <f t="shared" ca="1" si="10"/>
        <v>251.94999999999996</v>
      </c>
      <c r="I101" s="161">
        <f t="shared" ca="1" si="11"/>
        <v>257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247.70999999999998</v>
      </c>
      <c r="E102" s="161">
        <f t="shared" ca="1" si="7"/>
        <v>249.21999999999997</v>
      </c>
      <c r="F102" s="161">
        <f t="shared" ca="1" si="8"/>
        <v>254.26999999999998</v>
      </c>
      <c r="G102" s="161">
        <f t="shared" ca="1" si="9"/>
        <v>250.43999999999997</v>
      </c>
      <c r="H102" s="161">
        <f t="shared" ca="1" si="10"/>
        <v>251.94999999999996</v>
      </c>
      <c r="I102" s="161">
        <f t="shared" ca="1" si="11"/>
        <v>257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247.70999999999998</v>
      </c>
      <c r="E103" s="161">
        <f t="shared" ca="1" si="7"/>
        <v>249.21999999999997</v>
      </c>
      <c r="F103" s="161">
        <f t="shared" ca="1" si="8"/>
        <v>254.26999999999998</v>
      </c>
      <c r="G103" s="161">
        <f t="shared" ca="1" si="9"/>
        <v>250.43999999999997</v>
      </c>
      <c r="H103" s="161">
        <f t="shared" ca="1" si="10"/>
        <v>251.94999999999996</v>
      </c>
      <c r="I103" s="161">
        <f t="shared" ca="1" si="11"/>
        <v>257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247.70999999999998</v>
      </c>
      <c r="E104" s="161">
        <f t="shared" ca="1" si="7"/>
        <v>249.21999999999997</v>
      </c>
      <c r="F104" s="161">
        <f t="shared" ca="1" si="8"/>
        <v>254.26999999999998</v>
      </c>
      <c r="G104" s="161">
        <f t="shared" ca="1" si="9"/>
        <v>250.43999999999997</v>
      </c>
      <c r="H104" s="161">
        <f t="shared" ca="1" si="10"/>
        <v>251.94999999999996</v>
      </c>
      <c r="I104" s="161">
        <f t="shared" ca="1" si="11"/>
        <v>257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247.70999999999998</v>
      </c>
      <c r="E105" s="161">
        <f t="shared" ca="1" si="7"/>
        <v>249.21999999999997</v>
      </c>
      <c r="F105" s="161">
        <f t="shared" ca="1" si="8"/>
        <v>254.26999999999998</v>
      </c>
      <c r="G105" s="161">
        <f t="shared" ca="1" si="9"/>
        <v>250.43999999999997</v>
      </c>
      <c r="H105" s="161">
        <f t="shared" ca="1" si="10"/>
        <v>251.94999999999996</v>
      </c>
      <c r="I105" s="161">
        <f t="shared" ca="1" si="11"/>
        <v>257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247.70999999999998</v>
      </c>
      <c r="E106" s="161">
        <f t="shared" ca="1" si="7"/>
        <v>249.21999999999997</v>
      </c>
      <c r="F106" s="161">
        <f t="shared" ca="1" si="8"/>
        <v>254.26999999999998</v>
      </c>
      <c r="G106" s="161">
        <f t="shared" ca="1" si="9"/>
        <v>250.43999999999997</v>
      </c>
      <c r="H106" s="161">
        <f t="shared" ca="1" si="10"/>
        <v>251.94999999999996</v>
      </c>
      <c r="I106" s="161">
        <f t="shared" ca="1" si="11"/>
        <v>257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247.70999999999998</v>
      </c>
      <c r="E107" s="161">
        <f t="shared" ca="1" si="7"/>
        <v>249.21999999999997</v>
      </c>
      <c r="F107" s="161">
        <f t="shared" ca="1" si="8"/>
        <v>254.26999999999998</v>
      </c>
      <c r="G107" s="161">
        <f t="shared" ca="1" si="9"/>
        <v>250.43999999999997</v>
      </c>
      <c r="H107" s="161">
        <f t="shared" ca="1" si="10"/>
        <v>251.94999999999996</v>
      </c>
      <c r="I107" s="161">
        <f t="shared" ca="1" si="11"/>
        <v>257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247.70999999999998</v>
      </c>
      <c r="E108" s="161">
        <f t="shared" ca="1" si="7"/>
        <v>249.21999999999997</v>
      </c>
      <c r="F108" s="161">
        <f t="shared" ca="1" si="8"/>
        <v>254.26999999999998</v>
      </c>
      <c r="G108" s="161">
        <f t="shared" ca="1" si="9"/>
        <v>250.43999999999997</v>
      </c>
      <c r="H108" s="161">
        <f t="shared" ca="1" si="10"/>
        <v>251.94999999999996</v>
      </c>
      <c r="I108" s="161">
        <f t="shared" ca="1" si="11"/>
        <v>257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257.90999999999997</v>
      </c>
      <c r="E109" s="164">
        <f t="shared" ca="1" si="7"/>
        <v>259.41999999999996</v>
      </c>
      <c r="F109" s="164">
        <f t="shared" ca="1" si="8"/>
        <v>264.46999999999997</v>
      </c>
      <c r="G109" s="164">
        <f t="shared" ca="1" si="9"/>
        <v>260.64</v>
      </c>
      <c r="H109" s="164">
        <f t="shared" ca="1" si="10"/>
        <v>262.14999999999998</v>
      </c>
      <c r="I109" s="164">
        <f t="shared" ca="1" si="11"/>
        <v>267.2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257.90999999999997</v>
      </c>
      <c r="E110" s="164">
        <f t="shared" ca="1" si="7"/>
        <v>259.41999999999996</v>
      </c>
      <c r="F110" s="164">
        <f t="shared" ca="1" si="8"/>
        <v>264.46999999999997</v>
      </c>
      <c r="G110" s="164">
        <f t="shared" ca="1" si="9"/>
        <v>260.64</v>
      </c>
      <c r="H110" s="164">
        <f t="shared" ca="1" si="10"/>
        <v>262.14999999999998</v>
      </c>
      <c r="I110" s="164">
        <f t="shared" ca="1" si="11"/>
        <v>267.2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257.90999999999997</v>
      </c>
      <c r="E111" s="164">
        <f t="shared" ca="1" si="7"/>
        <v>259.41999999999996</v>
      </c>
      <c r="F111" s="164">
        <f t="shared" ca="1" si="8"/>
        <v>264.46999999999997</v>
      </c>
      <c r="G111" s="164">
        <f t="shared" ca="1" si="9"/>
        <v>260.64</v>
      </c>
      <c r="H111" s="164">
        <f t="shared" ca="1" si="10"/>
        <v>262.14999999999998</v>
      </c>
      <c r="I111" s="164">
        <f t="shared" ca="1" si="11"/>
        <v>267.2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257.90999999999997</v>
      </c>
      <c r="E112" s="164">
        <f t="shared" ca="1" si="7"/>
        <v>259.41999999999996</v>
      </c>
      <c r="F112" s="164">
        <f t="shared" ca="1" si="8"/>
        <v>264.46999999999997</v>
      </c>
      <c r="G112" s="164">
        <f t="shared" ca="1" si="9"/>
        <v>260.64</v>
      </c>
      <c r="H112" s="164">
        <f t="shared" ca="1" si="10"/>
        <v>262.14999999999998</v>
      </c>
      <c r="I112" s="164">
        <f t="shared" ca="1" si="11"/>
        <v>267.2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257.90999999999997</v>
      </c>
      <c r="E113" s="164">
        <f t="shared" ca="1" si="7"/>
        <v>259.41999999999996</v>
      </c>
      <c r="F113" s="164">
        <f t="shared" ca="1" si="8"/>
        <v>264.46999999999997</v>
      </c>
      <c r="G113" s="164">
        <f t="shared" ca="1" si="9"/>
        <v>260.64</v>
      </c>
      <c r="H113" s="164">
        <f t="shared" ca="1" si="10"/>
        <v>262.14999999999998</v>
      </c>
      <c r="I113" s="164">
        <f t="shared" ca="1" si="11"/>
        <v>267.2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257.90999999999997</v>
      </c>
      <c r="E114" s="164">
        <f t="shared" ca="1" si="7"/>
        <v>259.41999999999996</v>
      </c>
      <c r="F114" s="164">
        <f t="shared" ca="1" si="8"/>
        <v>264.46999999999997</v>
      </c>
      <c r="G114" s="164">
        <f t="shared" ca="1" si="9"/>
        <v>260.64</v>
      </c>
      <c r="H114" s="164">
        <f t="shared" ca="1" si="10"/>
        <v>262.14999999999998</v>
      </c>
      <c r="I114" s="164">
        <f t="shared" ca="1" si="11"/>
        <v>267.2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257.90999999999997</v>
      </c>
      <c r="E115" s="164">
        <f t="shared" ca="1" si="7"/>
        <v>259.41999999999996</v>
      </c>
      <c r="F115" s="164">
        <f t="shared" ca="1" si="8"/>
        <v>264.46999999999997</v>
      </c>
      <c r="G115" s="164">
        <f t="shared" ca="1" si="9"/>
        <v>260.64</v>
      </c>
      <c r="H115" s="164">
        <f t="shared" ca="1" si="10"/>
        <v>262.14999999999998</v>
      </c>
      <c r="I115" s="164">
        <f t="shared" ca="1" si="11"/>
        <v>267.2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257.90999999999997</v>
      </c>
      <c r="E116" s="164">
        <f t="shared" ca="1" si="7"/>
        <v>259.41999999999996</v>
      </c>
      <c r="F116" s="164">
        <f t="shared" ca="1" si="8"/>
        <v>264.46999999999997</v>
      </c>
      <c r="G116" s="164">
        <f t="shared" ca="1" si="9"/>
        <v>260.64</v>
      </c>
      <c r="H116" s="164">
        <f t="shared" ca="1" si="10"/>
        <v>262.14999999999998</v>
      </c>
      <c r="I116" s="164">
        <f t="shared" ca="1" si="11"/>
        <v>267.2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257.90999999999997</v>
      </c>
      <c r="E117" s="164">
        <f t="shared" ca="1" si="7"/>
        <v>259.41999999999996</v>
      </c>
      <c r="F117" s="164">
        <f t="shared" ca="1" si="8"/>
        <v>264.46999999999997</v>
      </c>
      <c r="G117" s="164">
        <f t="shared" ca="1" si="9"/>
        <v>260.64</v>
      </c>
      <c r="H117" s="164">
        <f t="shared" ca="1" si="10"/>
        <v>262.14999999999998</v>
      </c>
      <c r="I117" s="164">
        <f t="shared" ca="1" si="11"/>
        <v>267.2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257.90999999999997</v>
      </c>
      <c r="E118" s="164">
        <f t="shared" ca="1" si="7"/>
        <v>259.41999999999996</v>
      </c>
      <c r="F118" s="164">
        <f t="shared" ca="1" si="8"/>
        <v>264.46999999999997</v>
      </c>
      <c r="G118" s="164">
        <f t="shared" ca="1" si="9"/>
        <v>260.64</v>
      </c>
      <c r="H118" s="164">
        <f t="shared" ca="1" si="10"/>
        <v>262.14999999999998</v>
      </c>
      <c r="I118" s="164">
        <f t="shared" ca="1" si="11"/>
        <v>267.2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268.11</v>
      </c>
      <c r="E119" s="161">
        <f t="shared" ca="1" si="7"/>
        <v>269.62</v>
      </c>
      <c r="F119" s="161">
        <f t="shared" ca="1" si="8"/>
        <v>274.67</v>
      </c>
      <c r="G119" s="161">
        <f t="shared" ca="1" si="9"/>
        <v>270.84000000000003</v>
      </c>
      <c r="H119" s="161">
        <f t="shared" ca="1" si="10"/>
        <v>272.35000000000002</v>
      </c>
      <c r="I119" s="161">
        <f t="shared" ca="1" si="11"/>
        <v>277.40000000000003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268.11</v>
      </c>
      <c r="E120" s="161">
        <f t="shared" ca="1" si="7"/>
        <v>269.62</v>
      </c>
      <c r="F120" s="161">
        <f t="shared" ca="1" si="8"/>
        <v>274.67</v>
      </c>
      <c r="G120" s="161">
        <f t="shared" ca="1" si="9"/>
        <v>270.84000000000003</v>
      </c>
      <c r="H120" s="161">
        <f t="shared" ca="1" si="10"/>
        <v>272.35000000000002</v>
      </c>
      <c r="I120" s="161">
        <f t="shared" ca="1" si="11"/>
        <v>277.40000000000003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268.11</v>
      </c>
      <c r="E121" s="161">
        <f t="shared" ca="1" si="7"/>
        <v>269.62</v>
      </c>
      <c r="F121" s="161">
        <f t="shared" ca="1" si="8"/>
        <v>274.67</v>
      </c>
      <c r="G121" s="161">
        <f t="shared" ca="1" si="9"/>
        <v>270.84000000000003</v>
      </c>
      <c r="H121" s="161">
        <f t="shared" ca="1" si="10"/>
        <v>272.35000000000002</v>
      </c>
      <c r="I121" s="161">
        <f t="shared" ca="1" si="11"/>
        <v>277.40000000000003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268.11</v>
      </c>
      <c r="E122" s="161">
        <f t="shared" ca="1" si="7"/>
        <v>269.62</v>
      </c>
      <c r="F122" s="161">
        <f t="shared" ca="1" si="8"/>
        <v>274.67</v>
      </c>
      <c r="G122" s="161">
        <f t="shared" ca="1" si="9"/>
        <v>270.84000000000003</v>
      </c>
      <c r="H122" s="161">
        <f t="shared" ca="1" si="10"/>
        <v>272.35000000000002</v>
      </c>
      <c r="I122" s="161">
        <f t="shared" ca="1" si="11"/>
        <v>277.40000000000003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268.11</v>
      </c>
      <c r="E123" s="161">
        <f t="shared" ca="1" si="7"/>
        <v>269.62</v>
      </c>
      <c r="F123" s="161">
        <f t="shared" ca="1" si="8"/>
        <v>274.67</v>
      </c>
      <c r="G123" s="161">
        <f t="shared" ca="1" si="9"/>
        <v>270.84000000000003</v>
      </c>
      <c r="H123" s="161">
        <f t="shared" ca="1" si="10"/>
        <v>272.35000000000002</v>
      </c>
      <c r="I123" s="161">
        <f t="shared" ca="1" si="11"/>
        <v>277.40000000000003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268.11</v>
      </c>
      <c r="E124" s="161">
        <f t="shared" ca="1" si="7"/>
        <v>269.62</v>
      </c>
      <c r="F124" s="161">
        <f t="shared" ca="1" si="8"/>
        <v>274.67</v>
      </c>
      <c r="G124" s="161">
        <f t="shared" ca="1" si="9"/>
        <v>270.84000000000003</v>
      </c>
      <c r="H124" s="161">
        <f t="shared" ca="1" si="10"/>
        <v>272.35000000000002</v>
      </c>
      <c r="I124" s="161">
        <f t="shared" ca="1" si="11"/>
        <v>277.40000000000003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268.11</v>
      </c>
      <c r="E125" s="161">
        <f t="shared" ca="1" si="7"/>
        <v>269.62</v>
      </c>
      <c r="F125" s="161">
        <f t="shared" ca="1" si="8"/>
        <v>274.67</v>
      </c>
      <c r="G125" s="161">
        <f t="shared" ca="1" si="9"/>
        <v>270.84000000000003</v>
      </c>
      <c r="H125" s="161">
        <f t="shared" ca="1" si="10"/>
        <v>272.35000000000002</v>
      </c>
      <c r="I125" s="161">
        <f t="shared" ca="1" si="11"/>
        <v>277.40000000000003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268.11</v>
      </c>
      <c r="E126" s="161">
        <f t="shared" ca="1" si="7"/>
        <v>269.62</v>
      </c>
      <c r="F126" s="161">
        <f t="shared" ca="1" si="8"/>
        <v>274.67</v>
      </c>
      <c r="G126" s="161">
        <f t="shared" ca="1" si="9"/>
        <v>270.84000000000003</v>
      </c>
      <c r="H126" s="161">
        <f t="shared" ca="1" si="10"/>
        <v>272.35000000000002</v>
      </c>
      <c r="I126" s="161">
        <f t="shared" ca="1" si="11"/>
        <v>277.40000000000003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268.11</v>
      </c>
      <c r="E127" s="161">
        <f t="shared" ca="1" si="7"/>
        <v>269.62</v>
      </c>
      <c r="F127" s="161">
        <f t="shared" ca="1" si="8"/>
        <v>274.67</v>
      </c>
      <c r="G127" s="161">
        <f t="shared" ca="1" si="9"/>
        <v>270.84000000000003</v>
      </c>
      <c r="H127" s="161">
        <f t="shared" ca="1" si="10"/>
        <v>272.35000000000002</v>
      </c>
      <c r="I127" s="161">
        <f t="shared" ca="1" si="11"/>
        <v>277.40000000000003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268.11</v>
      </c>
      <c r="E128" s="161">
        <f t="shared" ca="1" si="7"/>
        <v>269.62</v>
      </c>
      <c r="F128" s="161">
        <f t="shared" ca="1" si="8"/>
        <v>274.67</v>
      </c>
      <c r="G128" s="161">
        <f t="shared" ca="1" si="9"/>
        <v>270.84000000000003</v>
      </c>
      <c r="H128" s="161">
        <f t="shared" ca="1" si="10"/>
        <v>272.35000000000002</v>
      </c>
      <c r="I128" s="161">
        <f t="shared" ca="1" si="11"/>
        <v>277.40000000000003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268.11</v>
      </c>
      <c r="E129" s="161">
        <f t="shared" ca="1" si="7"/>
        <v>269.62</v>
      </c>
      <c r="F129" s="161">
        <f t="shared" ca="1" si="8"/>
        <v>274.67</v>
      </c>
      <c r="G129" s="161">
        <f t="shared" ca="1" si="9"/>
        <v>270.84000000000003</v>
      </c>
      <c r="H129" s="161">
        <f t="shared" ca="1" si="10"/>
        <v>272.35000000000002</v>
      </c>
      <c r="I129" s="161">
        <f t="shared" ca="1" si="11"/>
        <v>277.40000000000003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63.06</v>
      </c>
      <c r="E134" s="161">
        <f t="shared" ca="1" si="13"/>
        <v>64.570000000000007</v>
      </c>
      <c r="F134" s="161">
        <f t="shared" ca="1" si="14"/>
        <v>69.62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68.16</v>
      </c>
      <c r="E135" s="164">
        <f t="shared" ca="1" si="13"/>
        <v>69.67</v>
      </c>
      <c r="F135" s="164">
        <f t="shared" ca="1" si="14"/>
        <v>74.72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73.260000000000005</v>
      </c>
      <c r="E136" s="161">
        <f t="shared" ca="1" si="13"/>
        <v>74.77000000000001</v>
      </c>
      <c r="F136" s="161">
        <f t="shared" ca="1" si="14"/>
        <v>79.820000000000007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78.36</v>
      </c>
      <c r="E137" s="164">
        <f t="shared" ca="1" si="13"/>
        <v>79.87</v>
      </c>
      <c r="F137" s="164">
        <f t="shared" ca="1" si="14"/>
        <v>84.92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83.460000000000008</v>
      </c>
      <c r="E138" s="161">
        <f t="shared" ca="1" si="13"/>
        <v>84.970000000000013</v>
      </c>
      <c r="F138" s="161">
        <f t="shared" ca="1" si="14"/>
        <v>90.02000000000001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88.56</v>
      </c>
      <c r="E139" s="164">
        <f t="shared" ca="1" si="13"/>
        <v>90.070000000000007</v>
      </c>
      <c r="F139" s="164">
        <f t="shared" ca="1" si="14"/>
        <v>95.12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93.66</v>
      </c>
      <c r="E140" s="161">
        <f t="shared" ca="1" si="13"/>
        <v>95.17</v>
      </c>
      <c r="F140" s="161">
        <f t="shared" ca="1" si="14"/>
        <v>100.22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98.759999999999991</v>
      </c>
      <c r="E141" s="164">
        <f t="shared" ca="1" si="13"/>
        <v>100.27</v>
      </c>
      <c r="F141" s="164">
        <f t="shared" ca="1" si="14"/>
        <v>105.32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103.86</v>
      </c>
      <c r="E142" s="161">
        <f t="shared" ca="1" si="13"/>
        <v>105.37</v>
      </c>
      <c r="F142" s="161">
        <f t="shared" ca="1" si="14"/>
        <v>110.42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108.96000000000001</v>
      </c>
      <c r="E143" s="164">
        <f t="shared" ca="1" si="13"/>
        <v>110.47000000000001</v>
      </c>
      <c r="F143" s="164">
        <f t="shared" ca="1" si="14"/>
        <v>115.52000000000001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114.06</v>
      </c>
      <c r="E144" s="161">
        <f t="shared" ca="1" si="13"/>
        <v>115.57000000000001</v>
      </c>
      <c r="F144" s="161">
        <f t="shared" ca="1" si="14"/>
        <v>120.62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175.26</v>
      </c>
      <c r="E145" s="164">
        <f t="shared" ca="1" si="13"/>
        <v>176.76999999999998</v>
      </c>
      <c r="F145" s="164">
        <f t="shared" ca="1" si="14"/>
        <v>181.82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185.45999999999998</v>
      </c>
      <c r="E146" s="161">
        <f t="shared" ca="1" si="13"/>
        <v>186.96999999999997</v>
      </c>
      <c r="F146" s="161">
        <f t="shared" ca="1" si="14"/>
        <v>192.01999999999998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195.66</v>
      </c>
      <c r="E147" s="164">
        <f t="shared" ca="1" si="13"/>
        <v>197.17</v>
      </c>
      <c r="F147" s="164">
        <f t="shared" ca="1" si="14"/>
        <v>202.22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205.85999999999999</v>
      </c>
      <c r="E148" s="161">
        <f t="shared" ca="1" si="13"/>
        <v>207.36999999999998</v>
      </c>
      <c r="F148" s="161">
        <f t="shared" ca="1" si="14"/>
        <v>212.42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216.06</v>
      </c>
      <c r="E149" s="164">
        <f t="shared" ca="1" si="13"/>
        <v>217.57</v>
      </c>
      <c r="F149" s="164">
        <f t="shared" ca="1" si="14"/>
        <v>222.62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226.26</v>
      </c>
      <c r="E150" s="161">
        <f t="shared" ca="1" si="13"/>
        <v>227.76999999999998</v>
      </c>
      <c r="F150" s="161">
        <f t="shared" ca="1" si="14"/>
        <v>232.82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236.45999999999998</v>
      </c>
      <c r="E151" s="164">
        <f t="shared" ca="1" si="13"/>
        <v>237.96999999999997</v>
      </c>
      <c r="F151" s="164">
        <f t="shared" ca="1" si="14"/>
        <v>243.01999999999998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246.66</v>
      </c>
      <c r="E152" s="161">
        <f t="shared" ca="1" si="13"/>
        <v>248.17</v>
      </c>
      <c r="F152" s="161">
        <f t="shared" ca="1" si="14"/>
        <v>253.22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0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WD5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(810-WD5)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(815-WD5)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93.54</v>
      </c>
      <c r="E11" s="161">
        <f t="shared" ca="1" si="1"/>
        <v>95.050000000000011</v>
      </c>
      <c r="F11" s="161">
        <f t="shared" ca="1" si="2"/>
        <v>100.10000000000001</v>
      </c>
      <c r="G11" s="161">
        <f t="shared" ca="1" si="3"/>
        <v>96.570000000000007</v>
      </c>
      <c r="H11" s="161">
        <f t="shared" ca="1" si="4"/>
        <v>98.080000000000013</v>
      </c>
      <c r="I11" s="161">
        <f t="shared" ca="1" si="5"/>
        <v>103.13000000000001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93.54</v>
      </c>
      <c r="E12" s="161">
        <f t="shared" ca="1" si="1"/>
        <v>95.050000000000011</v>
      </c>
      <c r="F12" s="161">
        <f t="shared" ca="1" si="2"/>
        <v>100.10000000000001</v>
      </c>
      <c r="G12" s="161">
        <f t="shared" ca="1" si="3"/>
        <v>96.570000000000007</v>
      </c>
      <c r="H12" s="161">
        <f t="shared" ca="1" si="4"/>
        <v>98.080000000000013</v>
      </c>
      <c r="I12" s="161">
        <f t="shared" ca="1" si="5"/>
        <v>103.13000000000001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93.54</v>
      </c>
      <c r="E13" s="161">
        <f t="shared" ca="1" si="1"/>
        <v>95.050000000000011</v>
      </c>
      <c r="F13" s="161">
        <f t="shared" ca="1" si="2"/>
        <v>100.10000000000001</v>
      </c>
      <c r="G13" s="161">
        <f t="shared" ca="1" si="3"/>
        <v>96.570000000000007</v>
      </c>
      <c r="H13" s="161">
        <f t="shared" ca="1" si="4"/>
        <v>98.080000000000013</v>
      </c>
      <c r="I13" s="161">
        <f t="shared" ca="1" si="5"/>
        <v>103.13000000000001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98.64</v>
      </c>
      <c r="E14" s="164">
        <f t="shared" ca="1" si="1"/>
        <v>100.15</v>
      </c>
      <c r="F14" s="164">
        <f t="shared" ca="1" si="2"/>
        <v>105.2</v>
      </c>
      <c r="G14" s="164">
        <f t="shared" ca="1" si="3"/>
        <v>101.67</v>
      </c>
      <c r="H14" s="164">
        <f t="shared" ca="1" si="4"/>
        <v>103.18</v>
      </c>
      <c r="I14" s="164">
        <f t="shared" ca="1" si="5"/>
        <v>108.23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103.74000000000001</v>
      </c>
      <c r="E15" s="161">
        <f t="shared" ca="1" si="1"/>
        <v>105.25000000000001</v>
      </c>
      <c r="F15" s="161">
        <f t="shared" ca="1" si="2"/>
        <v>110.30000000000001</v>
      </c>
      <c r="G15" s="161">
        <f t="shared" ca="1" si="3"/>
        <v>106.77000000000001</v>
      </c>
      <c r="H15" s="161">
        <f t="shared" ca="1" si="4"/>
        <v>108.28000000000002</v>
      </c>
      <c r="I15" s="161">
        <f t="shared" ca="1" si="5"/>
        <v>113.33000000000001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103.74000000000001</v>
      </c>
      <c r="E16" s="161">
        <f t="shared" ca="1" si="1"/>
        <v>105.25000000000001</v>
      </c>
      <c r="F16" s="161">
        <f t="shared" ca="1" si="2"/>
        <v>110.30000000000001</v>
      </c>
      <c r="G16" s="161">
        <f t="shared" ca="1" si="3"/>
        <v>106.77000000000001</v>
      </c>
      <c r="H16" s="161">
        <f t="shared" ca="1" si="4"/>
        <v>108.28000000000002</v>
      </c>
      <c r="I16" s="161">
        <f t="shared" ca="1" si="5"/>
        <v>113.33000000000001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103.74000000000001</v>
      </c>
      <c r="E17" s="161">
        <f t="shared" ca="1" si="1"/>
        <v>105.25000000000001</v>
      </c>
      <c r="F17" s="161">
        <f t="shared" ca="1" si="2"/>
        <v>110.30000000000001</v>
      </c>
      <c r="G17" s="161">
        <f t="shared" ca="1" si="3"/>
        <v>106.77000000000001</v>
      </c>
      <c r="H17" s="161">
        <f t="shared" ca="1" si="4"/>
        <v>108.28000000000002</v>
      </c>
      <c r="I17" s="161">
        <f t="shared" ca="1" si="5"/>
        <v>113.33000000000001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108.84</v>
      </c>
      <c r="E18" s="164">
        <f t="shared" ca="1" si="1"/>
        <v>110.35000000000001</v>
      </c>
      <c r="F18" s="164">
        <f t="shared" ca="1" si="2"/>
        <v>115.4</v>
      </c>
      <c r="G18" s="164">
        <f t="shared" ca="1" si="3"/>
        <v>111.87</v>
      </c>
      <c r="H18" s="164">
        <f t="shared" ca="1" si="4"/>
        <v>113.38000000000001</v>
      </c>
      <c r="I18" s="164">
        <f t="shared" ca="1" si="5"/>
        <v>118.43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108.84</v>
      </c>
      <c r="E19" s="164">
        <f t="shared" ca="1" si="1"/>
        <v>110.35000000000001</v>
      </c>
      <c r="F19" s="164">
        <f t="shared" ca="1" si="2"/>
        <v>115.4</v>
      </c>
      <c r="G19" s="164">
        <f t="shared" ca="1" si="3"/>
        <v>111.87</v>
      </c>
      <c r="H19" s="164">
        <f t="shared" ca="1" si="4"/>
        <v>113.38000000000001</v>
      </c>
      <c r="I19" s="164">
        <f t="shared" ca="1" si="5"/>
        <v>118.43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108.84</v>
      </c>
      <c r="E20" s="164">
        <f t="shared" ca="1" si="1"/>
        <v>110.35000000000001</v>
      </c>
      <c r="F20" s="164">
        <f t="shared" ca="1" si="2"/>
        <v>115.4</v>
      </c>
      <c r="G20" s="164">
        <f t="shared" ca="1" si="3"/>
        <v>111.87</v>
      </c>
      <c r="H20" s="164">
        <f t="shared" ca="1" si="4"/>
        <v>113.38000000000001</v>
      </c>
      <c r="I20" s="164">
        <f t="shared" ca="1" si="5"/>
        <v>118.43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113.94</v>
      </c>
      <c r="E21" s="161">
        <f t="shared" ca="1" si="1"/>
        <v>115.45</v>
      </c>
      <c r="F21" s="161">
        <f t="shared" ca="1" si="2"/>
        <v>120.5</v>
      </c>
      <c r="G21" s="161">
        <f t="shared" ca="1" si="3"/>
        <v>116.97</v>
      </c>
      <c r="H21" s="161">
        <f t="shared" ca="1" si="4"/>
        <v>118.48</v>
      </c>
      <c r="I21" s="161">
        <f t="shared" ca="1" si="5"/>
        <v>123.53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113.94</v>
      </c>
      <c r="E22" s="161">
        <f t="shared" ca="1" si="1"/>
        <v>115.45</v>
      </c>
      <c r="F22" s="161">
        <f t="shared" ca="1" si="2"/>
        <v>120.5</v>
      </c>
      <c r="G22" s="161">
        <f t="shared" ca="1" si="3"/>
        <v>116.97</v>
      </c>
      <c r="H22" s="161">
        <f t="shared" ca="1" si="4"/>
        <v>118.48</v>
      </c>
      <c r="I22" s="161">
        <f t="shared" ca="1" si="5"/>
        <v>123.53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113.94</v>
      </c>
      <c r="E23" s="161">
        <f t="shared" ca="1" si="1"/>
        <v>115.45</v>
      </c>
      <c r="F23" s="161">
        <f t="shared" ca="1" si="2"/>
        <v>120.5</v>
      </c>
      <c r="G23" s="161">
        <f t="shared" ca="1" si="3"/>
        <v>116.97</v>
      </c>
      <c r="H23" s="161">
        <f t="shared" ca="1" si="4"/>
        <v>118.48</v>
      </c>
      <c r="I23" s="161">
        <f t="shared" ca="1" si="5"/>
        <v>123.53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113.94</v>
      </c>
      <c r="E24" s="161">
        <f t="shared" ca="1" si="1"/>
        <v>115.45</v>
      </c>
      <c r="F24" s="161">
        <f t="shared" ca="1" si="2"/>
        <v>120.5</v>
      </c>
      <c r="G24" s="161">
        <f t="shared" ca="1" si="3"/>
        <v>116.97</v>
      </c>
      <c r="H24" s="161">
        <f t="shared" ca="1" si="4"/>
        <v>118.48</v>
      </c>
      <c r="I24" s="161">
        <f t="shared" ca="1" si="5"/>
        <v>123.53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119.04</v>
      </c>
      <c r="E25" s="164">
        <f t="shared" ca="1" si="1"/>
        <v>120.55000000000001</v>
      </c>
      <c r="F25" s="164">
        <f t="shared" ca="1" si="2"/>
        <v>125.60000000000001</v>
      </c>
      <c r="G25" s="164">
        <f t="shared" ca="1" si="3"/>
        <v>122.07000000000001</v>
      </c>
      <c r="H25" s="164">
        <f t="shared" ca="1" si="4"/>
        <v>123.58000000000001</v>
      </c>
      <c r="I25" s="164">
        <f t="shared" ca="1" si="5"/>
        <v>128.63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119.04</v>
      </c>
      <c r="E26" s="164">
        <f t="shared" ca="1" si="1"/>
        <v>120.55000000000001</v>
      </c>
      <c r="F26" s="164">
        <f t="shared" ca="1" si="2"/>
        <v>125.60000000000001</v>
      </c>
      <c r="G26" s="164">
        <f t="shared" ca="1" si="3"/>
        <v>122.07000000000001</v>
      </c>
      <c r="H26" s="164">
        <f t="shared" ca="1" si="4"/>
        <v>123.58000000000001</v>
      </c>
      <c r="I26" s="164">
        <f t="shared" ca="1" si="5"/>
        <v>128.63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119.04</v>
      </c>
      <c r="E27" s="164">
        <f t="shared" ca="1" si="1"/>
        <v>120.55000000000001</v>
      </c>
      <c r="F27" s="164">
        <f t="shared" ca="1" si="2"/>
        <v>125.60000000000001</v>
      </c>
      <c r="G27" s="164">
        <f t="shared" ca="1" si="3"/>
        <v>122.07000000000001</v>
      </c>
      <c r="H27" s="164">
        <f t="shared" ca="1" si="4"/>
        <v>123.58000000000001</v>
      </c>
      <c r="I27" s="164">
        <f t="shared" ca="1" si="5"/>
        <v>128.63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119.04</v>
      </c>
      <c r="E28" s="164">
        <f t="shared" ca="1" si="1"/>
        <v>120.55000000000001</v>
      </c>
      <c r="F28" s="164">
        <f t="shared" ca="1" si="2"/>
        <v>125.60000000000001</v>
      </c>
      <c r="G28" s="164">
        <f t="shared" ca="1" si="3"/>
        <v>122.07000000000001</v>
      </c>
      <c r="H28" s="164">
        <f t="shared" ca="1" si="4"/>
        <v>123.58000000000001</v>
      </c>
      <c r="I28" s="164">
        <f t="shared" ca="1" si="5"/>
        <v>128.63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124.14</v>
      </c>
      <c r="E29" s="161">
        <f t="shared" ca="1" si="1"/>
        <v>125.65</v>
      </c>
      <c r="F29" s="161">
        <f t="shared" ca="1" si="2"/>
        <v>130.69999999999999</v>
      </c>
      <c r="G29" s="161">
        <f t="shared" ca="1" si="3"/>
        <v>127.17</v>
      </c>
      <c r="H29" s="161">
        <f t="shared" ca="1" si="4"/>
        <v>128.68</v>
      </c>
      <c r="I29" s="161">
        <f t="shared" ca="1" si="5"/>
        <v>133.72999999999999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124.14</v>
      </c>
      <c r="E30" s="161">
        <f t="shared" ca="1" si="1"/>
        <v>125.65</v>
      </c>
      <c r="F30" s="161">
        <f t="shared" ca="1" si="2"/>
        <v>130.69999999999999</v>
      </c>
      <c r="G30" s="161">
        <f t="shared" ca="1" si="3"/>
        <v>127.17</v>
      </c>
      <c r="H30" s="161">
        <f t="shared" ca="1" si="4"/>
        <v>128.68</v>
      </c>
      <c r="I30" s="161">
        <f t="shared" ca="1" si="5"/>
        <v>133.72999999999999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124.14</v>
      </c>
      <c r="E31" s="161">
        <f t="shared" ca="1" si="1"/>
        <v>125.65</v>
      </c>
      <c r="F31" s="161">
        <f t="shared" ca="1" si="2"/>
        <v>130.69999999999999</v>
      </c>
      <c r="G31" s="161">
        <f t="shared" ca="1" si="3"/>
        <v>127.17</v>
      </c>
      <c r="H31" s="161">
        <f t="shared" ca="1" si="4"/>
        <v>128.68</v>
      </c>
      <c r="I31" s="161">
        <f t="shared" ca="1" si="5"/>
        <v>133.72999999999999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124.14</v>
      </c>
      <c r="E32" s="161">
        <f t="shared" ca="1" si="1"/>
        <v>125.65</v>
      </c>
      <c r="F32" s="161">
        <f t="shared" ca="1" si="2"/>
        <v>130.69999999999999</v>
      </c>
      <c r="G32" s="161">
        <f t="shared" ca="1" si="3"/>
        <v>127.17</v>
      </c>
      <c r="H32" s="161">
        <f t="shared" ca="1" si="4"/>
        <v>128.68</v>
      </c>
      <c r="I32" s="161">
        <f t="shared" ca="1" si="5"/>
        <v>133.72999999999999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124.14</v>
      </c>
      <c r="E33" s="161">
        <f t="shared" ca="1" si="1"/>
        <v>125.65</v>
      </c>
      <c r="F33" s="161">
        <f t="shared" ca="1" si="2"/>
        <v>130.69999999999999</v>
      </c>
      <c r="G33" s="161">
        <f t="shared" ca="1" si="3"/>
        <v>127.17</v>
      </c>
      <c r="H33" s="161">
        <f t="shared" ca="1" si="4"/>
        <v>128.68</v>
      </c>
      <c r="I33" s="161">
        <f t="shared" ca="1" si="5"/>
        <v>133.72999999999999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129.24</v>
      </c>
      <c r="E34" s="164">
        <f t="shared" ca="1" si="1"/>
        <v>130.75</v>
      </c>
      <c r="F34" s="164">
        <f t="shared" ca="1" si="2"/>
        <v>135.80000000000001</v>
      </c>
      <c r="G34" s="164">
        <f t="shared" ca="1" si="3"/>
        <v>132.27000000000001</v>
      </c>
      <c r="H34" s="164">
        <f t="shared" ca="1" si="4"/>
        <v>133.78</v>
      </c>
      <c r="I34" s="164">
        <f t="shared" ca="1" si="5"/>
        <v>138.83000000000001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129.24</v>
      </c>
      <c r="E35" s="164">
        <f t="shared" ca="1" si="1"/>
        <v>130.75</v>
      </c>
      <c r="F35" s="164">
        <f t="shared" ca="1" si="2"/>
        <v>135.80000000000001</v>
      </c>
      <c r="G35" s="164">
        <f t="shared" ca="1" si="3"/>
        <v>132.27000000000001</v>
      </c>
      <c r="H35" s="164">
        <f t="shared" ca="1" si="4"/>
        <v>133.78</v>
      </c>
      <c r="I35" s="164">
        <f t="shared" ca="1" si="5"/>
        <v>138.83000000000001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129.24</v>
      </c>
      <c r="E36" s="164">
        <f t="shared" ca="1" si="1"/>
        <v>130.75</v>
      </c>
      <c r="F36" s="164">
        <f t="shared" ca="1" si="2"/>
        <v>135.80000000000001</v>
      </c>
      <c r="G36" s="164">
        <f t="shared" ca="1" si="3"/>
        <v>132.27000000000001</v>
      </c>
      <c r="H36" s="164">
        <f t="shared" ca="1" si="4"/>
        <v>133.78</v>
      </c>
      <c r="I36" s="164">
        <f t="shared" ca="1" si="5"/>
        <v>138.83000000000001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129.24</v>
      </c>
      <c r="E37" s="164">
        <f t="shared" ca="1" si="1"/>
        <v>130.75</v>
      </c>
      <c r="F37" s="164">
        <f t="shared" ca="1" si="2"/>
        <v>135.80000000000001</v>
      </c>
      <c r="G37" s="164">
        <f t="shared" ca="1" si="3"/>
        <v>132.27000000000001</v>
      </c>
      <c r="H37" s="164">
        <f t="shared" ca="1" si="4"/>
        <v>133.78</v>
      </c>
      <c r="I37" s="164">
        <f t="shared" ca="1" si="5"/>
        <v>138.83000000000001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129.24</v>
      </c>
      <c r="E38" s="164">
        <f t="shared" ca="1" si="1"/>
        <v>130.75</v>
      </c>
      <c r="F38" s="164">
        <f t="shared" ca="1" si="2"/>
        <v>135.80000000000001</v>
      </c>
      <c r="G38" s="164">
        <f t="shared" ca="1" si="3"/>
        <v>132.27000000000001</v>
      </c>
      <c r="H38" s="164">
        <f t="shared" ca="1" si="4"/>
        <v>133.78</v>
      </c>
      <c r="I38" s="164">
        <f t="shared" ca="1" si="5"/>
        <v>138.83000000000001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134.34</v>
      </c>
      <c r="E39" s="161">
        <f t="shared" ca="1" si="1"/>
        <v>135.85</v>
      </c>
      <c r="F39" s="161">
        <f t="shared" ca="1" si="2"/>
        <v>140.9</v>
      </c>
      <c r="G39" s="161">
        <f t="shared" ca="1" si="3"/>
        <v>137.37</v>
      </c>
      <c r="H39" s="161">
        <f t="shared" ca="1" si="4"/>
        <v>138.88</v>
      </c>
      <c r="I39" s="161">
        <f t="shared" ca="1" si="5"/>
        <v>143.93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134.34</v>
      </c>
      <c r="E40" s="161">
        <f t="shared" ca="1" si="1"/>
        <v>135.85</v>
      </c>
      <c r="F40" s="161">
        <f t="shared" ca="1" si="2"/>
        <v>140.9</v>
      </c>
      <c r="G40" s="161">
        <f t="shared" ca="1" si="3"/>
        <v>137.37</v>
      </c>
      <c r="H40" s="161">
        <f t="shared" ca="1" si="4"/>
        <v>138.88</v>
      </c>
      <c r="I40" s="161">
        <f t="shared" ca="1" si="5"/>
        <v>143.93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134.34</v>
      </c>
      <c r="E41" s="161">
        <f t="shared" ca="1" si="1"/>
        <v>135.85</v>
      </c>
      <c r="F41" s="161">
        <f t="shared" ca="1" si="2"/>
        <v>140.9</v>
      </c>
      <c r="G41" s="161">
        <f t="shared" ca="1" si="3"/>
        <v>137.37</v>
      </c>
      <c r="H41" s="161">
        <f t="shared" ca="1" si="4"/>
        <v>138.88</v>
      </c>
      <c r="I41" s="161">
        <f t="shared" ca="1" si="5"/>
        <v>143.93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134.34</v>
      </c>
      <c r="E42" s="161">
        <f t="shared" ca="1" si="1"/>
        <v>135.85</v>
      </c>
      <c r="F42" s="161">
        <f t="shared" ca="1" si="2"/>
        <v>140.9</v>
      </c>
      <c r="G42" s="161">
        <f t="shared" ca="1" si="3"/>
        <v>137.37</v>
      </c>
      <c r="H42" s="161">
        <f t="shared" ca="1" si="4"/>
        <v>138.88</v>
      </c>
      <c r="I42" s="161">
        <f t="shared" ca="1" si="5"/>
        <v>143.93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134.34</v>
      </c>
      <c r="E43" s="161">
        <f t="shared" ca="1" si="1"/>
        <v>135.85</v>
      </c>
      <c r="F43" s="161">
        <f t="shared" ca="1" si="2"/>
        <v>140.9</v>
      </c>
      <c r="G43" s="161">
        <f t="shared" ca="1" si="3"/>
        <v>137.37</v>
      </c>
      <c r="H43" s="161">
        <f t="shared" ca="1" si="4"/>
        <v>138.88</v>
      </c>
      <c r="I43" s="161">
        <f t="shared" ca="1" si="5"/>
        <v>143.93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134.34</v>
      </c>
      <c r="E44" s="161">
        <f t="shared" ca="1" si="1"/>
        <v>135.85</v>
      </c>
      <c r="F44" s="161">
        <f t="shared" ca="1" si="2"/>
        <v>140.9</v>
      </c>
      <c r="G44" s="161">
        <f t="shared" ca="1" si="3"/>
        <v>137.37</v>
      </c>
      <c r="H44" s="161">
        <f t="shared" ca="1" si="4"/>
        <v>138.88</v>
      </c>
      <c r="I44" s="161">
        <f t="shared" ca="1" si="5"/>
        <v>143.93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139.44</v>
      </c>
      <c r="E45" s="164">
        <f t="shared" ca="1" si="1"/>
        <v>140.94999999999999</v>
      </c>
      <c r="F45" s="164">
        <f t="shared" ca="1" si="2"/>
        <v>146</v>
      </c>
      <c r="G45" s="164">
        <f t="shared" ca="1" si="3"/>
        <v>142.47</v>
      </c>
      <c r="H45" s="164">
        <f t="shared" ca="1" si="4"/>
        <v>143.97999999999999</v>
      </c>
      <c r="I45" s="164">
        <f t="shared" ca="1" si="5"/>
        <v>149.03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139.44</v>
      </c>
      <c r="E46" s="164">
        <f t="shared" ca="1" si="1"/>
        <v>140.94999999999999</v>
      </c>
      <c r="F46" s="164">
        <f t="shared" ca="1" si="2"/>
        <v>146</v>
      </c>
      <c r="G46" s="164">
        <f t="shared" ca="1" si="3"/>
        <v>142.47</v>
      </c>
      <c r="H46" s="164">
        <f t="shared" ca="1" si="4"/>
        <v>143.97999999999999</v>
      </c>
      <c r="I46" s="164">
        <f t="shared" ca="1" si="5"/>
        <v>149.03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139.44</v>
      </c>
      <c r="E47" s="164">
        <f t="shared" ca="1" si="1"/>
        <v>140.94999999999999</v>
      </c>
      <c r="F47" s="164">
        <f t="shared" ca="1" si="2"/>
        <v>146</v>
      </c>
      <c r="G47" s="164">
        <f t="shared" ca="1" si="3"/>
        <v>142.47</v>
      </c>
      <c r="H47" s="164">
        <f t="shared" ca="1" si="4"/>
        <v>143.97999999999999</v>
      </c>
      <c r="I47" s="164">
        <f t="shared" ca="1" si="5"/>
        <v>149.03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139.44</v>
      </c>
      <c r="E48" s="164">
        <f t="shared" ca="1" si="1"/>
        <v>140.94999999999999</v>
      </c>
      <c r="F48" s="164">
        <f t="shared" ca="1" si="2"/>
        <v>146</v>
      </c>
      <c r="G48" s="164">
        <f t="shared" ca="1" si="3"/>
        <v>142.47</v>
      </c>
      <c r="H48" s="164">
        <f t="shared" ca="1" si="4"/>
        <v>143.97999999999999</v>
      </c>
      <c r="I48" s="164">
        <f t="shared" ca="1" si="5"/>
        <v>149.03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139.44</v>
      </c>
      <c r="E49" s="164">
        <f t="shared" ca="1" si="1"/>
        <v>140.94999999999999</v>
      </c>
      <c r="F49" s="164">
        <f t="shared" ca="1" si="2"/>
        <v>146</v>
      </c>
      <c r="G49" s="164">
        <f t="shared" ca="1" si="3"/>
        <v>142.47</v>
      </c>
      <c r="H49" s="164">
        <f t="shared" ca="1" si="4"/>
        <v>143.97999999999999</v>
      </c>
      <c r="I49" s="164">
        <f t="shared" ca="1" si="5"/>
        <v>149.03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139.44</v>
      </c>
      <c r="E50" s="164">
        <f t="shared" ca="1" si="1"/>
        <v>140.94999999999999</v>
      </c>
      <c r="F50" s="164">
        <f t="shared" ca="1" si="2"/>
        <v>146</v>
      </c>
      <c r="G50" s="164">
        <f t="shared" ca="1" si="3"/>
        <v>142.47</v>
      </c>
      <c r="H50" s="164">
        <f t="shared" ca="1" si="4"/>
        <v>143.97999999999999</v>
      </c>
      <c r="I50" s="164">
        <f t="shared" ca="1" si="5"/>
        <v>149.03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144.54000000000002</v>
      </c>
      <c r="E51" s="161">
        <f t="shared" ca="1" si="1"/>
        <v>146.05000000000001</v>
      </c>
      <c r="F51" s="161">
        <f t="shared" ca="1" si="2"/>
        <v>151.10000000000002</v>
      </c>
      <c r="G51" s="161">
        <f t="shared" ca="1" si="3"/>
        <v>147.57000000000002</v>
      </c>
      <c r="H51" s="161">
        <f t="shared" ca="1" si="4"/>
        <v>149.08000000000001</v>
      </c>
      <c r="I51" s="161">
        <f t="shared" ca="1" si="5"/>
        <v>154.13000000000002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144.54000000000002</v>
      </c>
      <c r="E52" s="161">
        <f t="shared" ca="1" si="1"/>
        <v>146.05000000000001</v>
      </c>
      <c r="F52" s="161">
        <f t="shared" ca="1" si="2"/>
        <v>151.10000000000002</v>
      </c>
      <c r="G52" s="161">
        <f t="shared" ca="1" si="3"/>
        <v>147.57000000000002</v>
      </c>
      <c r="H52" s="161">
        <f t="shared" ca="1" si="4"/>
        <v>149.08000000000001</v>
      </c>
      <c r="I52" s="161">
        <f t="shared" ca="1" si="5"/>
        <v>154.13000000000002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144.54000000000002</v>
      </c>
      <c r="E53" s="161">
        <f t="shared" ca="1" si="1"/>
        <v>146.05000000000001</v>
      </c>
      <c r="F53" s="161">
        <f t="shared" ca="1" si="2"/>
        <v>151.10000000000002</v>
      </c>
      <c r="G53" s="161">
        <f t="shared" ca="1" si="3"/>
        <v>147.57000000000002</v>
      </c>
      <c r="H53" s="161">
        <f t="shared" ca="1" si="4"/>
        <v>149.08000000000001</v>
      </c>
      <c r="I53" s="161">
        <f t="shared" ca="1" si="5"/>
        <v>154.13000000000002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144.54000000000002</v>
      </c>
      <c r="E54" s="161">
        <f t="shared" ca="1" si="1"/>
        <v>146.05000000000001</v>
      </c>
      <c r="F54" s="161">
        <f t="shared" ca="1" si="2"/>
        <v>151.10000000000002</v>
      </c>
      <c r="G54" s="161">
        <f t="shared" ca="1" si="3"/>
        <v>147.57000000000002</v>
      </c>
      <c r="H54" s="161">
        <f t="shared" ca="1" si="4"/>
        <v>149.08000000000001</v>
      </c>
      <c r="I54" s="161">
        <f t="shared" ca="1" si="5"/>
        <v>154.13000000000002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144.54000000000002</v>
      </c>
      <c r="E55" s="161">
        <f t="shared" ca="1" si="1"/>
        <v>146.05000000000001</v>
      </c>
      <c r="F55" s="161">
        <f t="shared" ca="1" si="2"/>
        <v>151.10000000000002</v>
      </c>
      <c r="G55" s="161">
        <f t="shared" ca="1" si="3"/>
        <v>147.57000000000002</v>
      </c>
      <c r="H55" s="161">
        <f t="shared" ca="1" si="4"/>
        <v>149.08000000000001</v>
      </c>
      <c r="I55" s="161">
        <f t="shared" ca="1" si="5"/>
        <v>154.13000000000002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144.54000000000002</v>
      </c>
      <c r="E56" s="161">
        <f t="shared" ca="1" si="1"/>
        <v>146.05000000000001</v>
      </c>
      <c r="F56" s="161">
        <f t="shared" ca="1" si="2"/>
        <v>151.10000000000002</v>
      </c>
      <c r="G56" s="161">
        <f t="shared" ca="1" si="3"/>
        <v>147.57000000000002</v>
      </c>
      <c r="H56" s="161">
        <f t="shared" ca="1" si="4"/>
        <v>149.08000000000001</v>
      </c>
      <c r="I56" s="161">
        <f t="shared" ca="1" si="5"/>
        <v>154.13000000000002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144.54000000000002</v>
      </c>
      <c r="E57" s="161">
        <f t="shared" ca="1" si="1"/>
        <v>146.05000000000001</v>
      </c>
      <c r="F57" s="161">
        <f t="shared" ca="1" si="2"/>
        <v>151.10000000000002</v>
      </c>
      <c r="G57" s="161">
        <f t="shared" ca="1" si="3"/>
        <v>147.57000000000002</v>
      </c>
      <c r="H57" s="161">
        <f t="shared" ca="1" si="4"/>
        <v>149.08000000000001</v>
      </c>
      <c r="I57" s="161">
        <f t="shared" ca="1" si="5"/>
        <v>154.13000000000002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205.74</v>
      </c>
      <c r="E58" s="164">
        <f t="shared" ca="1" si="1"/>
        <v>207.25</v>
      </c>
      <c r="F58" s="164">
        <f t="shared" ca="1" si="2"/>
        <v>212.3</v>
      </c>
      <c r="G58" s="164">
        <f t="shared" ca="1" si="3"/>
        <v>208.77</v>
      </c>
      <c r="H58" s="164">
        <f t="shared" ca="1" si="4"/>
        <v>210.28</v>
      </c>
      <c r="I58" s="164">
        <f t="shared" ca="1" si="5"/>
        <v>215.33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205.74</v>
      </c>
      <c r="E59" s="164">
        <f t="shared" ca="1" si="1"/>
        <v>207.25</v>
      </c>
      <c r="F59" s="164">
        <f t="shared" ca="1" si="2"/>
        <v>212.3</v>
      </c>
      <c r="G59" s="164">
        <f t="shared" ca="1" si="3"/>
        <v>208.77</v>
      </c>
      <c r="H59" s="164">
        <f t="shared" ca="1" si="4"/>
        <v>210.28</v>
      </c>
      <c r="I59" s="164">
        <f t="shared" ca="1" si="5"/>
        <v>215.33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205.74</v>
      </c>
      <c r="E60" s="164">
        <f t="shared" ca="1" si="1"/>
        <v>207.25</v>
      </c>
      <c r="F60" s="164">
        <f t="shared" ca="1" si="2"/>
        <v>212.3</v>
      </c>
      <c r="G60" s="164">
        <f t="shared" ca="1" si="3"/>
        <v>208.77</v>
      </c>
      <c r="H60" s="164">
        <f t="shared" ca="1" si="4"/>
        <v>210.28</v>
      </c>
      <c r="I60" s="164">
        <f t="shared" ca="1" si="5"/>
        <v>215.33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205.74</v>
      </c>
      <c r="E61" s="164">
        <f t="shared" ca="1" si="1"/>
        <v>207.25</v>
      </c>
      <c r="F61" s="164">
        <f t="shared" ca="1" si="2"/>
        <v>212.3</v>
      </c>
      <c r="G61" s="164">
        <f t="shared" ca="1" si="3"/>
        <v>208.77</v>
      </c>
      <c r="H61" s="164">
        <f t="shared" ca="1" si="4"/>
        <v>210.28</v>
      </c>
      <c r="I61" s="164">
        <f t="shared" ca="1" si="5"/>
        <v>215.33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205.74</v>
      </c>
      <c r="E62" s="164">
        <f t="shared" ca="1" si="1"/>
        <v>207.25</v>
      </c>
      <c r="F62" s="164">
        <f t="shared" ca="1" si="2"/>
        <v>212.3</v>
      </c>
      <c r="G62" s="164">
        <f t="shared" ca="1" si="3"/>
        <v>208.77</v>
      </c>
      <c r="H62" s="164">
        <f t="shared" ca="1" si="4"/>
        <v>210.28</v>
      </c>
      <c r="I62" s="164">
        <f t="shared" ca="1" si="5"/>
        <v>215.33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205.74</v>
      </c>
      <c r="E63" s="164">
        <f t="shared" ca="1" si="1"/>
        <v>207.25</v>
      </c>
      <c r="F63" s="164">
        <f t="shared" ca="1" si="2"/>
        <v>212.3</v>
      </c>
      <c r="G63" s="164">
        <f t="shared" ca="1" si="3"/>
        <v>208.77</v>
      </c>
      <c r="H63" s="164">
        <f t="shared" ca="1" si="4"/>
        <v>210.28</v>
      </c>
      <c r="I63" s="164">
        <f t="shared" ca="1" si="5"/>
        <v>215.33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205.74</v>
      </c>
      <c r="E64" s="164">
        <f t="shared" ca="1" si="1"/>
        <v>207.25</v>
      </c>
      <c r="F64" s="164">
        <f t="shared" ca="1" si="2"/>
        <v>212.3</v>
      </c>
      <c r="G64" s="164">
        <f t="shared" ca="1" si="3"/>
        <v>208.77</v>
      </c>
      <c r="H64" s="164">
        <f t="shared" ca="1" si="4"/>
        <v>210.28</v>
      </c>
      <c r="I64" s="164">
        <f t="shared" ca="1" si="5"/>
        <v>215.33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215.94</v>
      </c>
      <c r="E65" s="161">
        <f t="shared" ca="1" si="1"/>
        <v>217.45</v>
      </c>
      <c r="F65" s="161">
        <f t="shared" ca="1" si="2"/>
        <v>222.5</v>
      </c>
      <c r="G65" s="161">
        <f t="shared" ca="1" si="3"/>
        <v>218.97</v>
      </c>
      <c r="H65" s="161">
        <f t="shared" ca="1" si="4"/>
        <v>220.48</v>
      </c>
      <c r="I65" s="161">
        <f t="shared" ca="1" si="5"/>
        <v>225.53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215.94</v>
      </c>
      <c r="E66" s="161">
        <f t="shared" ca="1" si="1"/>
        <v>217.45</v>
      </c>
      <c r="F66" s="161">
        <f t="shared" ca="1" si="2"/>
        <v>222.5</v>
      </c>
      <c r="G66" s="161">
        <f t="shared" ca="1" si="3"/>
        <v>218.97</v>
      </c>
      <c r="H66" s="161">
        <f t="shared" ca="1" si="4"/>
        <v>220.48</v>
      </c>
      <c r="I66" s="161">
        <f t="shared" ca="1" si="5"/>
        <v>225.53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215.94</v>
      </c>
      <c r="E67" s="161">
        <f t="shared" ca="1" si="1"/>
        <v>217.45</v>
      </c>
      <c r="F67" s="161">
        <f t="shared" ca="1" si="2"/>
        <v>222.5</v>
      </c>
      <c r="G67" s="161">
        <f t="shared" ca="1" si="3"/>
        <v>218.97</v>
      </c>
      <c r="H67" s="161">
        <f t="shared" ca="1" si="4"/>
        <v>220.48</v>
      </c>
      <c r="I67" s="161">
        <f t="shared" ca="1" si="5"/>
        <v>225.53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215.94</v>
      </c>
      <c r="E68" s="161">
        <f t="shared" ca="1" si="1"/>
        <v>217.45</v>
      </c>
      <c r="F68" s="161">
        <f t="shared" ca="1" si="2"/>
        <v>222.5</v>
      </c>
      <c r="G68" s="161">
        <f t="shared" ca="1" si="3"/>
        <v>218.97</v>
      </c>
      <c r="H68" s="161">
        <f t="shared" ca="1" si="4"/>
        <v>220.48</v>
      </c>
      <c r="I68" s="161">
        <f t="shared" ca="1" si="5"/>
        <v>225.53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215.94</v>
      </c>
      <c r="E69" s="161">
        <f t="shared" ca="1" si="1"/>
        <v>217.45</v>
      </c>
      <c r="F69" s="161">
        <f t="shared" ca="1" si="2"/>
        <v>222.5</v>
      </c>
      <c r="G69" s="161">
        <f t="shared" ca="1" si="3"/>
        <v>218.97</v>
      </c>
      <c r="H69" s="161">
        <f t="shared" ca="1" si="4"/>
        <v>220.48</v>
      </c>
      <c r="I69" s="161">
        <f t="shared" ca="1" si="5"/>
        <v>225.53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215.94</v>
      </c>
      <c r="E70" s="161">
        <f t="shared" ca="1" si="1"/>
        <v>217.45</v>
      </c>
      <c r="F70" s="161">
        <f t="shared" ca="1" si="2"/>
        <v>222.5</v>
      </c>
      <c r="G70" s="161">
        <f t="shared" ca="1" si="3"/>
        <v>218.97</v>
      </c>
      <c r="H70" s="161">
        <f t="shared" ca="1" si="4"/>
        <v>220.48</v>
      </c>
      <c r="I70" s="161">
        <f t="shared" ca="1" si="5"/>
        <v>225.53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215.94</v>
      </c>
      <c r="E71" s="161">
        <f t="shared" ca="1" si="1"/>
        <v>217.45</v>
      </c>
      <c r="F71" s="161">
        <f t="shared" ca="1" si="2"/>
        <v>222.5</v>
      </c>
      <c r="G71" s="161">
        <f t="shared" ca="1" si="3"/>
        <v>218.97</v>
      </c>
      <c r="H71" s="161">
        <f t="shared" ca="1" si="4"/>
        <v>220.48</v>
      </c>
      <c r="I71" s="161">
        <f t="shared" ca="1" si="5"/>
        <v>225.53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215.94</v>
      </c>
      <c r="E72" s="161">
        <f t="shared" ca="1" si="1"/>
        <v>217.45</v>
      </c>
      <c r="F72" s="161">
        <f t="shared" ca="1" si="2"/>
        <v>222.5</v>
      </c>
      <c r="G72" s="161">
        <f t="shared" ca="1" si="3"/>
        <v>218.97</v>
      </c>
      <c r="H72" s="161">
        <f t="shared" ca="1" si="4"/>
        <v>220.48</v>
      </c>
      <c r="I72" s="161">
        <f t="shared" ca="1" si="5"/>
        <v>225.53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226.14</v>
      </c>
      <c r="E73" s="164">
        <f t="shared" ca="1" si="1"/>
        <v>227.64999999999998</v>
      </c>
      <c r="F73" s="164">
        <f t="shared" ca="1" si="2"/>
        <v>232.7</v>
      </c>
      <c r="G73" s="164">
        <f t="shared" ca="1" si="3"/>
        <v>229.17</v>
      </c>
      <c r="H73" s="164">
        <f t="shared" ca="1" si="4"/>
        <v>230.67999999999998</v>
      </c>
      <c r="I73" s="164">
        <f t="shared" ca="1" si="5"/>
        <v>235.73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226.14</v>
      </c>
      <c r="E75" s="164">
        <f t="shared" ca="1" si="7"/>
        <v>227.64999999999998</v>
      </c>
      <c r="F75" s="164">
        <f t="shared" ca="1" si="8"/>
        <v>232.7</v>
      </c>
      <c r="G75" s="164">
        <f t="shared" ca="1" si="9"/>
        <v>229.17</v>
      </c>
      <c r="H75" s="164">
        <f t="shared" ca="1" si="10"/>
        <v>230.67999999999998</v>
      </c>
      <c r="I75" s="164">
        <f t="shared" ca="1" si="11"/>
        <v>235.73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226.14</v>
      </c>
      <c r="E76" s="164">
        <f t="shared" ca="1" si="7"/>
        <v>227.64999999999998</v>
      </c>
      <c r="F76" s="164">
        <f t="shared" ca="1" si="8"/>
        <v>232.7</v>
      </c>
      <c r="G76" s="164">
        <f t="shared" ca="1" si="9"/>
        <v>229.17</v>
      </c>
      <c r="H76" s="164">
        <f t="shared" ca="1" si="10"/>
        <v>230.67999999999998</v>
      </c>
      <c r="I76" s="164">
        <f t="shared" ca="1" si="11"/>
        <v>235.73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226.14</v>
      </c>
      <c r="E77" s="164">
        <f t="shared" ca="1" si="7"/>
        <v>227.64999999999998</v>
      </c>
      <c r="F77" s="164">
        <f t="shared" ca="1" si="8"/>
        <v>232.7</v>
      </c>
      <c r="G77" s="164">
        <f t="shared" ca="1" si="9"/>
        <v>229.17</v>
      </c>
      <c r="H77" s="164">
        <f t="shared" ca="1" si="10"/>
        <v>230.67999999999998</v>
      </c>
      <c r="I77" s="164">
        <f t="shared" ca="1" si="11"/>
        <v>235.73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226.14</v>
      </c>
      <c r="E78" s="164">
        <f t="shared" ca="1" si="7"/>
        <v>227.64999999999998</v>
      </c>
      <c r="F78" s="164">
        <f t="shared" ca="1" si="8"/>
        <v>232.7</v>
      </c>
      <c r="G78" s="164">
        <f t="shared" ca="1" si="9"/>
        <v>229.17</v>
      </c>
      <c r="H78" s="164">
        <f t="shared" ca="1" si="10"/>
        <v>230.67999999999998</v>
      </c>
      <c r="I78" s="164">
        <f t="shared" ca="1" si="11"/>
        <v>235.73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226.14</v>
      </c>
      <c r="E79" s="164">
        <f t="shared" ca="1" si="7"/>
        <v>227.64999999999998</v>
      </c>
      <c r="F79" s="164">
        <f t="shared" ca="1" si="8"/>
        <v>232.7</v>
      </c>
      <c r="G79" s="164">
        <f t="shared" ca="1" si="9"/>
        <v>229.17</v>
      </c>
      <c r="H79" s="164">
        <f t="shared" ca="1" si="10"/>
        <v>230.67999999999998</v>
      </c>
      <c r="I79" s="164">
        <f t="shared" ca="1" si="11"/>
        <v>235.73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226.14</v>
      </c>
      <c r="E80" s="164">
        <f t="shared" ca="1" si="7"/>
        <v>227.64999999999998</v>
      </c>
      <c r="F80" s="164">
        <f t="shared" ca="1" si="8"/>
        <v>232.7</v>
      </c>
      <c r="G80" s="164">
        <f t="shared" ca="1" si="9"/>
        <v>229.17</v>
      </c>
      <c r="H80" s="164">
        <f t="shared" ca="1" si="10"/>
        <v>230.67999999999998</v>
      </c>
      <c r="I80" s="164">
        <f t="shared" ca="1" si="11"/>
        <v>235.73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236.33999999999997</v>
      </c>
      <c r="E81" s="161">
        <f t="shared" ca="1" si="7"/>
        <v>237.84999999999997</v>
      </c>
      <c r="F81" s="161">
        <f t="shared" ca="1" si="8"/>
        <v>242.89999999999998</v>
      </c>
      <c r="G81" s="161">
        <f t="shared" ca="1" si="9"/>
        <v>239.36999999999998</v>
      </c>
      <c r="H81" s="161">
        <f t="shared" ca="1" si="10"/>
        <v>240.87999999999997</v>
      </c>
      <c r="I81" s="161">
        <f t="shared" ca="1" si="11"/>
        <v>245.92999999999998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236.33999999999997</v>
      </c>
      <c r="E82" s="161">
        <f t="shared" ca="1" si="7"/>
        <v>237.84999999999997</v>
      </c>
      <c r="F82" s="161">
        <f t="shared" ca="1" si="8"/>
        <v>242.89999999999998</v>
      </c>
      <c r="G82" s="161">
        <f t="shared" ca="1" si="9"/>
        <v>239.36999999999998</v>
      </c>
      <c r="H82" s="161">
        <f t="shared" ca="1" si="10"/>
        <v>240.87999999999997</v>
      </c>
      <c r="I82" s="161">
        <f t="shared" ca="1" si="11"/>
        <v>245.92999999999998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236.33999999999997</v>
      </c>
      <c r="E83" s="161">
        <f t="shared" ca="1" si="7"/>
        <v>237.84999999999997</v>
      </c>
      <c r="F83" s="161">
        <f t="shared" ca="1" si="8"/>
        <v>242.89999999999998</v>
      </c>
      <c r="G83" s="161">
        <f t="shared" ca="1" si="9"/>
        <v>239.36999999999998</v>
      </c>
      <c r="H83" s="161">
        <f t="shared" ca="1" si="10"/>
        <v>240.87999999999997</v>
      </c>
      <c r="I83" s="161">
        <f t="shared" ca="1" si="11"/>
        <v>245.92999999999998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236.33999999999997</v>
      </c>
      <c r="E84" s="161">
        <f t="shared" ca="1" si="7"/>
        <v>237.84999999999997</v>
      </c>
      <c r="F84" s="161">
        <f t="shared" ca="1" si="8"/>
        <v>242.89999999999998</v>
      </c>
      <c r="G84" s="161">
        <f t="shared" ca="1" si="9"/>
        <v>239.36999999999998</v>
      </c>
      <c r="H84" s="161">
        <f t="shared" ca="1" si="10"/>
        <v>240.87999999999997</v>
      </c>
      <c r="I84" s="161">
        <f t="shared" ca="1" si="11"/>
        <v>245.92999999999998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236.33999999999997</v>
      </c>
      <c r="E85" s="161">
        <f t="shared" ca="1" si="7"/>
        <v>237.84999999999997</v>
      </c>
      <c r="F85" s="161">
        <f t="shared" ca="1" si="8"/>
        <v>242.89999999999998</v>
      </c>
      <c r="G85" s="161">
        <f t="shared" ca="1" si="9"/>
        <v>239.36999999999998</v>
      </c>
      <c r="H85" s="161">
        <f t="shared" ca="1" si="10"/>
        <v>240.87999999999997</v>
      </c>
      <c r="I85" s="161">
        <f t="shared" ca="1" si="11"/>
        <v>245.92999999999998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236.33999999999997</v>
      </c>
      <c r="E86" s="161">
        <f t="shared" ca="1" si="7"/>
        <v>237.84999999999997</v>
      </c>
      <c r="F86" s="161">
        <f t="shared" ca="1" si="8"/>
        <v>242.89999999999998</v>
      </c>
      <c r="G86" s="161">
        <f t="shared" ca="1" si="9"/>
        <v>239.36999999999998</v>
      </c>
      <c r="H86" s="161">
        <f t="shared" ca="1" si="10"/>
        <v>240.87999999999997</v>
      </c>
      <c r="I86" s="161">
        <f t="shared" ca="1" si="11"/>
        <v>245.92999999999998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236.33999999999997</v>
      </c>
      <c r="E87" s="161">
        <f t="shared" ca="1" si="7"/>
        <v>237.84999999999997</v>
      </c>
      <c r="F87" s="161">
        <f t="shared" ca="1" si="8"/>
        <v>242.89999999999998</v>
      </c>
      <c r="G87" s="161">
        <f t="shared" ca="1" si="9"/>
        <v>239.36999999999998</v>
      </c>
      <c r="H87" s="161">
        <f t="shared" ca="1" si="10"/>
        <v>240.87999999999997</v>
      </c>
      <c r="I87" s="161">
        <f t="shared" ca="1" si="11"/>
        <v>245.92999999999998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236.33999999999997</v>
      </c>
      <c r="E88" s="161">
        <f t="shared" ca="1" si="7"/>
        <v>237.84999999999997</v>
      </c>
      <c r="F88" s="161">
        <f t="shared" ca="1" si="8"/>
        <v>242.89999999999998</v>
      </c>
      <c r="G88" s="161">
        <f t="shared" ca="1" si="9"/>
        <v>239.36999999999998</v>
      </c>
      <c r="H88" s="161">
        <f t="shared" ca="1" si="10"/>
        <v>240.87999999999997</v>
      </c>
      <c r="I88" s="161">
        <f t="shared" ca="1" si="11"/>
        <v>245.92999999999998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236.33999999999997</v>
      </c>
      <c r="E89" s="161">
        <f t="shared" ca="1" si="7"/>
        <v>237.84999999999997</v>
      </c>
      <c r="F89" s="161">
        <f t="shared" ca="1" si="8"/>
        <v>242.89999999999998</v>
      </c>
      <c r="G89" s="161">
        <f t="shared" ca="1" si="9"/>
        <v>239.36999999999998</v>
      </c>
      <c r="H89" s="161">
        <f t="shared" ca="1" si="10"/>
        <v>240.87999999999997</v>
      </c>
      <c r="I89" s="161">
        <f t="shared" ca="1" si="11"/>
        <v>245.92999999999998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246.54000000000002</v>
      </c>
      <c r="E90" s="164">
        <f t="shared" ca="1" si="7"/>
        <v>248.05</v>
      </c>
      <c r="F90" s="164">
        <f t="shared" ca="1" si="8"/>
        <v>253.10000000000002</v>
      </c>
      <c r="G90" s="164">
        <f t="shared" ca="1" si="9"/>
        <v>249.57000000000002</v>
      </c>
      <c r="H90" s="164">
        <f t="shared" ca="1" si="10"/>
        <v>251.08</v>
      </c>
      <c r="I90" s="164">
        <f t="shared" ca="1" si="11"/>
        <v>256.13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246.54000000000002</v>
      </c>
      <c r="E91" s="164">
        <f t="shared" ca="1" si="7"/>
        <v>248.05</v>
      </c>
      <c r="F91" s="164">
        <f t="shared" ca="1" si="8"/>
        <v>253.10000000000002</v>
      </c>
      <c r="G91" s="164">
        <f t="shared" ca="1" si="9"/>
        <v>249.57000000000002</v>
      </c>
      <c r="H91" s="164">
        <f t="shared" ca="1" si="10"/>
        <v>251.08</v>
      </c>
      <c r="I91" s="164">
        <f t="shared" ca="1" si="11"/>
        <v>256.13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246.54000000000002</v>
      </c>
      <c r="E92" s="164">
        <f t="shared" ca="1" si="7"/>
        <v>248.05</v>
      </c>
      <c r="F92" s="164">
        <f t="shared" ca="1" si="8"/>
        <v>253.10000000000002</v>
      </c>
      <c r="G92" s="164">
        <f t="shared" ca="1" si="9"/>
        <v>249.57000000000002</v>
      </c>
      <c r="H92" s="164">
        <f t="shared" ca="1" si="10"/>
        <v>251.08</v>
      </c>
      <c r="I92" s="164">
        <f t="shared" ca="1" si="11"/>
        <v>256.13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246.54000000000002</v>
      </c>
      <c r="E93" s="164">
        <f t="shared" ca="1" si="7"/>
        <v>248.05</v>
      </c>
      <c r="F93" s="164">
        <f t="shared" ca="1" si="8"/>
        <v>253.10000000000002</v>
      </c>
      <c r="G93" s="164">
        <f t="shared" ca="1" si="9"/>
        <v>249.57000000000002</v>
      </c>
      <c r="H93" s="164">
        <f t="shared" ca="1" si="10"/>
        <v>251.08</v>
      </c>
      <c r="I93" s="164">
        <f t="shared" ca="1" si="11"/>
        <v>256.13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246.54000000000002</v>
      </c>
      <c r="E94" s="164">
        <f t="shared" ca="1" si="7"/>
        <v>248.05</v>
      </c>
      <c r="F94" s="164">
        <f t="shared" ca="1" si="8"/>
        <v>253.10000000000002</v>
      </c>
      <c r="G94" s="164">
        <f t="shared" ca="1" si="9"/>
        <v>249.57000000000002</v>
      </c>
      <c r="H94" s="164">
        <f t="shared" ca="1" si="10"/>
        <v>251.08</v>
      </c>
      <c r="I94" s="164">
        <f t="shared" ca="1" si="11"/>
        <v>256.13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246.54000000000002</v>
      </c>
      <c r="E95" s="164">
        <f t="shared" ca="1" si="7"/>
        <v>248.05</v>
      </c>
      <c r="F95" s="164">
        <f t="shared" ca="1" si="8"/>
        <v>253.10000000000002</v>
      </c>
      <c r="G95" s="164">
        <f t="shared" ca="1" si="9"/>
        <v>249.57000000000002</v>
      </c>
      <c r="H95" s="164">
        <f t="shared" ca="1" si="10"/>
        <v>251.08</v>
      </c>
      <c r="I95" s="164">
        <f t="shared" ca="1" si="11"/>
        <v>256.13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246.54000000000002</v>
      </c>
      <c r="E96" s="164">
        <f t="shared" ca="1" si="7"/>
        <v>248.05</v>
      </c>
      <c r="F96" s="164">
        <f t="shared" ca="1" si="8"/>
        <v>253.10000000000002</v>
      </c>
      <c r="G96" s="164">
        <f t="shared" ca="1" si="9"/>
        <v>249.57000000000002</v>
      </c>
      <c r="H96" s="164">
        <f t="shared" ca="1" si="10"/>
        <v>251.08</v>
      </c>
      <c r="I96" s="164">
        <f t="shared" ca="1" si="11"/>
        <v>256.13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246.54000000000002</v>
      </c>
      <c r="E97" s="164">
        <f t="shared" ca="1" si="7"/>
        <v>248.05</v>
      </c>
      <c r="F97" s="164">
        <f t="shared" ca="1" si="8"/>
        <v>253.10000000000002</v>
      </c>
      <c r="G97" s="164">
        <f t="shared" ca="1" si="9"/>
        <v>249.57000000000002</v>
      </c>
      <c r="H97" s="164">
        <f t="shared" ca="1" si="10"/>
        <v>251.08</v>
      </c>
      <c r="I97" s="164">
        <f t="shared" ca="1" si="11"/>
        <v>256.13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246.54000000000002</v>
      </c>
      <c r="E98" s="164">
        <f t="shared" ca="1" si="7"/>
        <v>248.05</v>
      </c>
      <c r="F98" s="164">
        <f t="shared" ca="1" si="8"/>
        <v>253.10000000000002</v>
      </c>
      <c r="G98" s="164">
        <f t="shared" ca="1" si="9"/>
        <v>249.57000000000002</v>
      </c>
      <c r="H98" s="164">
        <f t="shared" ca="1" si="10"/>
        <v>251.08</v>
      </c>
      <c r="I98" s="164">
        <f t="shared" ca="1" si="11"/>
        <v>256.13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256.74</v>
      </c>
      <c r="E99" s="161">
        <f t="shared" ca="1" si="7"/>
        <v>258.25</v>
      </c>
      <c r="F99" s="161">
        <f t="shared" ca="1" si="8"/>
        <v>263.3</v>
      </c>
      <c r="G99" s="161">
        <f t="shared" ca="1" si="9"/>
        <v>259.77</v>
      </c>
      <c r="H99" s="161">
        <f t="shared" ca="1" si="10"/>
        <v>261.27999999999997</v>
      </c>
      <c r="I99" s="161">
        <f t="shared" ca="1" si="11"/>
        <v>266.33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256.74</v>
      </c>
      <c r="E100" s="161">
        <f t="shared" ca="1" si="7"/>
        <v>258.25</v>
      </c>
      <c r="F100" s="161">
        <f t="shared" ca="1" si="8"/>
        <v>263.3</v>
      </c>
      <c r="G100" s="161">
        <f t="shared" ca="1" si="9"/>
        <v>259.77</v>
      </c>
      <c r="H100" s="161">
        <f t="shared" ca="1" si="10"/>
        <v>261.27999999999997</v>
      </c>
      <c r="I100" s="161">
        <f t="shared" ca="1" si="11"/>
        <v>266.33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256.74</v>
      </c>
      <c r="E101" s="161">
        <f t="shared" ca="1" si="7"/>
        <v>258.25</v>
      </c>
      <c r="F101" s="161">
        <f t="shared" ca="1" si="8"/>
        <v>263.3</v>
      </c>
      <c r="G101" s="161">
        <f t="shared" ca="1" si="9"/>
        <v>259.77</v>
      </c>
      <c r="H101" s="161">
        <f t="shared" ca="1" si="10"/>
        <v>261.27999999999997</v>
      </c>
      <c r="I101" s="161">
        <f t="shared" ca="1" si="11"/>
        <v>266.33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256.74</v>
      </c>
      <c r="E102" s="161">
        <f t="shared" ca="1" si="7"/>
        <v>258.25</v>
      </c>
      <c r="F102" s="161">
        <f t="shared" ca="1" si="8"/>
        <v>263.3</v>
      </c>
      <c r="G102" s="161">
        <f t="shared" ca="1" si="9"/>
        <v>259.77</v>
      </c>
      <c r="H102" s="161">
        <f t="shared" ca="1" si="10"/>
        <v>261.27999999999997</v>
      </c>
      <c r="I102" s="161">
        <f t="shared" ca="1" si="11"/>
        <v>266.33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256.74</v>
      </c>
      <c r="E103" s="161">
        <f t="shared" ca="1" si="7"/>
        <v>258.25</v>
      </c>
      <c r="F103" s="161">
        <f t="shared" ca="1" si="8"/>
        <v>263.3</v>
      </c>
      <c r="G103" s="161">
        <f t="shared" ca="1" si="9"/>
        <v>259.77</v>
      </c>
      <c r="H103" s="161">
        <f t="shared" ca="1" si="10"/>
        <v>261.27999999999997</v>
      </c>
      <c r="I103" s="161">
        <f t="shared" ca="1" si="11"/>
        <v>266.33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256.74</v>
      </c>
      <c r="E104" s="161">
        <f t="shared" ca="1" si="7"/>
        <v>258.25</v>
      </c>
      <c r="F104" s="161">
        <f t="shared" ca="1" si="8"/>
        <v>263.3</v>
      </c>
      <c r="G104" s="161">
        <f t="shared" ca="1" si="9"/>
        <v>259.77</v>
      </c>
      <c r="H104" s="161">
        <f t="shared" ca="1" si="10"/>
        <v>261.27999999999997</v>
      </c>
      <c r="I104" s="161">
        <f t="shared" ca="1" si="11"/>
        <v>266.33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256.74</v>
      </c>
      <c r="E105" s="161">
        <f t="shared" ca="1" si="7"/>
        <v>258.25</v>
      </c>
      <c r="F105" s="161">
        <f t="shared" ca="1" si="8"/>
        <v>263.3</v>
      </c>
      <c r="G105" s="161">
        <f t="shared" ca="1" si="9"/>
        <v>259.77</v>
      </c>
      <c r="H105" s="161">
        <f t="shared" ca="1" si="10"/>
        <v>261.27999999999997</v>
      </c>
      <c r="I105" s="161">
        <f t="shared" ca="1" si="11"/>
        <v>266.33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256.74</v>
      </c>
      <c r="E106" s="161">
        <f t="shared" ca="1" si="7"/>
        <v>258.25</v>
      </c>
      <c r="F106" s="161">
        <f t="shared" ca="1" si="8"/>
        <v>263.3</v>
      </c>
      <c r="G106" s="161">
        <f t="shared" ca="1" si="9"/>
        <v>259.77</v>
      </c>
      <c r="H106" s="161">
        <f t="shared" ca="1" si="10"/>
        <v>261.27999999999997</v>
      </c>
      <c r="I106" s="161">
        <f t="shared" ca="1" si="11"/>
        <v>266.33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256.74</v>
      </c>
      <c r="E107" s="161">
        <f t="shared" ca="1" si="7"/>
        <v>258.25</v>
      </c>
      <c r="F107" s="161">
        <f t="shared" ca="1" si="8"/>
        <v>263.3</v>
      </c>
      <c r="G107" s="161">
        <f t="shared" ca="1" si="9"/>
        <v>259.77</v>
      </c>
      <c r="H107" s="161">
        <f t="shared" ca="1" si="10"/>
        <v>261.27999999999997</v>
      </c>
      <c r="I107" s="161">
        <f t="shared" ca="1" si="11"/>
        <v>266.33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256.74</v>
      </c>
      <c r="E108" s="161">
        <f t="shared" ca="1" si="7"/>
        <v>258.25</v>
      </c>
      <c r="F108" s="161">
        <f t="shared" ca="1" si="8"/>
        <v>263.3</v>
      </c>
      <c r="G108" s="161">
        <f t="shared" ca="1" si="9"/>
        <v>259.77</v>
      </c>
      <c r="H108" s="161">
        <f t="shared" ca="1" si="10"/>
        <v>261.27999999999997</v>
      </c>
      <c r="I108" s="161">
        <f t="shared" ca="1" si="11"/>
        <v>266.33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266.94</v>
      </c>
      <c r="E109" s="164">
        <f t="shared" ca="1" si="7"/>
        <v>268.45</v>
      </c>
      <c r="F109" s="164">
        <f t="shared" ca="1" si="8"/>
        <v>273.5</v>
      </c>
      <c r="G109" s="164">
        <f t="shared" ca="1" si="9"/>
        <v>269.96999999999997</v>
      </c>
      <c r="H109" s="164">
        <f t="shared" ca="1" si="10"/>
        <v>271.47999999999996</v>
      </c>
      <c r="I109" s="164">
        <f t="shared" ca="1" si="11"/>
        <v>276.52999999999997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266.94</v>
      </c>
      <c r="E110" s="164">
        <f t="shared" ca="1" si="7"/>
        <v>268.45</v>
      </c>
      <c r="F110" s="164">
        <f t="shared" ca="1" si="8"/>
        <v>273.5</v>
      </c>
      <c r="G110" s="164">
        <f t="shared" ca="1" si="9"/>
        <v>269.96999999999997</v>
      </c>
      <c r="H110" s="164">
        <f t="shared" ca="1" si="10"/>
        <v>271.47999999999996</v>
      </c>
      <c r="I110" s="164">
        <f t="shared" ca="1" si="11"/>
        <v>276.52999999999997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266.94</v>
      </c>
      <c r="E111" s="164">
        <f t="shared" ca="1" si="7"/>
        <v>268.45</v>
      </c>
      <c r="F111" s="164">
        <f t="shared" ca="1" si="8"/>
        <v>273.5</v>
      </c>
      <c r="G111" s="164">
        <f t="shared" ca="1" si="9"/>
        <v>269.96999999999997</v>
      </c>
      <c r="H111" s="164">
        <f t="shared" ca="1" si="10"/>
        <v>271.47999999999996</v>
      </c>
      <c r="I111" s="164">
        <f t="shared" ca="1" si="11"/>
        <v>276.52999999999997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266.94</v>
      </c>
      <c r="E112" s="164">
        <f t="shared" ca="1" si="7"/>
        <v>268.45</v>
      </c>
      <c r="F112" s="164">
        <f t="shared" ca="1" si="8"/>
        <v>273.5</v>
      </c>
      <c r="G112" s="164">
        <f t="shared" ca="1" si="9"/>
        <v>269.96999999999997</v>
      </c>
      <c r="H112" s="164">
        <f t="shared" ca="1" si="10"/>
        <v>271.47999999999996</v>
      </c>
      <c r="I112" s="164">
        <f t="shared" ca="1" si="11"/>
        <v>276.52999999999997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266.94</v>
      </c>
      <c r="E113" s="164">
        <f t="shared" ca="1" si="7"/>
        <v>268.45</v>
      </c>
      <c r="F113" s="164">
        <f t="shared" ca="1" si="8"/>
        <v>273.5</v>
      </c>
      <c r="G113" s="164">
        <f t="shared" ca="1" si="9"/>
        <v>269.96999999999997</v>
      </c>
      <c r="H113" s="164">
        <f t="shared" ca="1" si="10"/>
        <v>271.47999999999996</v>
      </c>
      <c r="I113" s="164">
        <f t="shared" ca="1" si="11"/>
        <v>276.52999999999997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266.94</v>
      </c>
      <c r="E114" s="164">
        <f t="shared" ca="1" si="7"/>
        <v>268.45</v>
      </c>
      <c r="F114" s="164">
        <f t="shared" ca="1" si="8"/>
        <v>273.5</v>
      </c>
      <c r="G114" s="164">
        <f t="shared" ca="1" si="9"/>
        <v>269.96999999999997</v>
      </c>
      <c r="H114" s="164">
        <f t="shared" ca="1" si="10"/>
        <v>271.47999999999996</v>
      </c>
      <c r="I114" s="164">
        <f t="shared" ca="1" si="11"/>
        <v>276.52999999999997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266.94</v>
      </c>
      <c r="E115" s="164">
        <f t="shared" ca="1" si="7"/>
        <v>268.45</v>
      </c>
      <c r="F115" s="164">
        <f t="shared" ca="1" si="8"/>
        <v>273.5</v>
      </c>
      <c r="G115" s="164">
        <f t="shared" ca="1" si="9"/>
        <v>269.96999999999997</v>
      </c>
      <c r="H115" s="164">
        <f t="shared" ca="1" si="10"/>
        <v>271.47999999999996</v>
      </c>
      <c r="I115" s="164">
        <f t="shared" ca="1" si="11"/>
        <v>276.52999999999997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266.94</v>
      </c>
      <c r="E116" s="164">
        <f t="shared" ca="1" si="7"/>
        <v>268.45</v>
      </c>
      <c r="F116" s="164">
        <f t="shared" ca="1" si="8"/>
        <v>273.5</v>
      </c>
      <c r="G116" s="164">
        <f t="shared" ca="1" si="9"/>
        <v>269.96999999999997</v>
      </c>
      <c r="H116" s="164">
        <f t="shared" ca="1" si="10"/>
        <v>271.47999999999996</v>
      </c>
      <c r="I116" s="164">
        <f t="shared" ca="1" si="11"/>
        <v>276.52999999999997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266.94</v>
      </c>
      <c r="E117" s="164">
        <f t="shared" ca="1" si="7"/>
        <v>268.45</v>
      </c>
      <c r="F117" s="164">
        <f t="shared" ca="1" si="8"/>
        <v>273.5</v>
      </c>
      <c r="G117" s="164">
        <f t="shared" ca="1" si="9"/>
        <v>269.96999999999997</v>
      </c>
      <c r="H117" s="164">
        <f t="shared" ca="1" si="10"/>
        <v>271.47999999999996</v>
      </c>
      <c r="I117" s="164">
        <f t="shared" ca="1" si="11"/>
        <v>276.52999999999997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266.94</v>
      </c>
      <c r="E118" s="164">
        <f t="shared" ca="1" si="7"/>
        <v>268.45</v>
      </c>
      <c r="F118" s="164">
        <f t="shared" ca="1" si="8"/>
        <v>273.5</v>
      </c>
      <c r="G118" s="164">
        <f t="shared" ca="1" si="9"/>
        <v>269.96999999999997</v>
      </c>
      <c r="H118" s="164">
        <f t="shared" ca="1" si="10"/>
        <v>271.47999999999996</v>
      </c>
      <c r="I118" s="164">
        <f t="shared" ca="1" si="11"/>
        <v>276.52999999999997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277.14</v>
      </c>
      <c r="E119" s="161">
        <f t="shared" ca="1" si="7"/>
        <v>278.64999999999998</v>
      </c>
      <c r="F119" s="161">
        <f t="shared" ca="1" si="8"/>
        <v>283.7</v>
      </c>
      <c r="G119" s="161">
        <f t="shared" ca="1" si="9"/>
        <v>280.16999999999996</v>
      </c>
      <c r="H119" s="161">
        <f t="shared" ca="1" si="10"/>
        <v>281.67999999999995</v>
      </c>
      <c r="I119" s="161">
        <f t="shared" ca="1" si="11"/>
        <v>286.72999999999996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277.14</v>
      </c>
      <c r="E120" s="161">
        <f t="shared" ca="1" si="7"/>
        <v>278.64999999999998</v>
      </c>
      <c r="F120" s="161">
        <f t="shared" ca="1" si="8"/>
        <v>283.7</v>
      </c>
      <c r="G120" s="161">
        <f t="shared" ca="1" si="9"/>
        <v>280.16999999999996</v>
      </c>
      <c r="H120" s="161">
        <f t="shared" ca="1" si="10"/>
        <v>281.67999999999995</v>
      </c>
      <c r="I120" s="161">
        <f t="shared" ca="1" si="11"/>
        <v>286.72999999999996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277.14</v>
      </c>
      <c r="E121" s="161">
        <f t="shared" ca="1" si="7"/>
        <v>278.64999999999998</v>
      </c>
      <c r="F121" s="161">
        <f t="shared" ca="1" si="8"/>
        <v>283.7</v>
      </c>
      <c r="G121" s="161">
        <f t="shared" ca="1" si="9"/>
        <v>280.16999999999996</v>
      </c>
      <c r="H121" s="161">
        <f t="shared" ca="1" si="10"/>
        <v>281.67999999999995</v>
      </c>
      <c r="I121" s="161">
        <f t="shared" ca="1" si="11"/>
        <v>286.72999999999996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277.14</v>
      </c>
      <c r="E122" s="161">
        <f t="shared" ca="1" si="7"/>
        <v>278.64999999999998</v>
      </c>
      <c r="F122" s="161">
        <f t="shared" ca="1" si="8"/>
        <v>283.7</v>
      </c>
      <c r="G122" s="161">
        <f t="shared" ca="1" si="9"/>
        <v>280.16999999999996</v>
      </c>
      <c r="H122" s="161">
        <f t="shared" ca="1" si="10"/>
        <v>281.67999999999995</v>
      </c>
      <c r="I122" s="161">
        <f t="shared" ca="1" si="11"/>
        <v>286.72999999999996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277.14</v>
      </c>
      <c r="E123" s="161">
        <f t="shared" ca="1" si="7"/>
        <v>278.64999999999998</v>
      </c>
      <c r="F123" s="161">
        <f t="shared" ca="1" si="8"/>
        <v>283.7</v>
      </c>
      <c r="G123" s="161">
        <f t="shared" ca="1" si="9"/>
        <v>280.16999999999996</v>
      </c>
      <c r="H123" s="161">
        <f t="shared" ca="1" si="10"/>
        <v>281.67999999999995</v>
      </c>
      <c r="I123" s="161">
        <f t="shared" ca="1" si="11"/>
        <v>286.72999999999996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277.14</v>
      </c>
      <c r="E124" s="161">
        <f t="shared" ca="1" si="7"/>
        <v>278.64999999999998</v>
      </c>
      <c r="F124" s="161">
        <f t="shared" ca="1" si="8"/>
        <v>283.7</v>
      </c>
      <c r="G124" s="161">
        <f t="shared" ca="1" si="9"/>
        <v>280.16999999999996</v>
      </c>
      <c r="H124" s="161">
        <f t="shared" ca="1" si="10"/>
        <v>281.67999999999995</v>
      </c>
      <c r="I124" s="161">
        <f t="shared" ca="1" si="11"/>
        <v>286.72999999999996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277.14</v>
      </c>
      <c r="E125" s="161">
        <f t="shared" ca="1" si="7"/>
        <v>278.64999999999998</v>
      </c>
      <c r="F125" s="161">
        <f t="shared" ca="1" si="8"/>
        <v>283.7</v>
      </c>
      <c r="G125" s="161">
        <f t="shared" ca="1" si="9"/>
        <v>280.16999999999996</v>
      </c>
      <c r="H125" s="161">
        <f t="shared" ca="1" si="10"/>
        <v>281.67999999999995</v>
      </c>
      <c r="I125" s="161">
        <f t="shared" ca="1" si="11"/>
        <v>286.72999999999996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277.14</v>
      </c>
      <c r="E126" s="161">
        <f t="shared" ca="1" si="7"/>
        <v>278.64999999999998</v>
      </c>
      <c r="F126" s="161">
        <f t="shared" ca="1" si="8"/>
        <v>283.7</v>
      </c>
      <c r="G126" s="161">
        <f t="shared" ca="1" si="9"/>
        <v>280.16999999999996</v>
      </c>
      <c r="H126" s="161">
        <f t="shared" ca="1" si="10"/>
        <v>281.67999999999995</v>
      </c>
      <c r="I126" s="161">
        <f t="shared" ca="1" si="11"/>
        <v>286.72999999999996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277.14</v>
      </c>
      <c r="E127" s="161">
        <f t="shared" ca="1" si="7"/>
        <v>278.64999999999998</v>
      </c>
      <c r="F127" s="161">
        <f t="shared" ca="1" si="8"/>
        <v>283.7</v>
      </c>
      <c r="G127" s="161">
        <f t="shared" ca="1" si="9"/>
        <v>280.16999999999996</v>
      </c>
      <c r="H127" s="161">
        <f t="shared" ca="1" si="10"/>
        <v>281.67999999999995</v>
      </c>
      <c r="I127" s="161">
        <f t="shared" ca="1" si="11"/>
        <v>286.72999999999996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277.14</v>
      </c>
      <c r="E128" s="161">
        <f t="shared" ca="1" si="7"/>
        <v>278.64999999999998</v>
      </c>
      <c r="F128" s="161">
        <f t="shared" ca="1" si="8"/>
        <v>283.7</v>
      </c>
      <c r="G128" s="161">
        <f t="shared" ca="1" si="9"/>
        <v>280.16999999999996</v>
      </c>
      <c r="H128" s="161">
        <f t="shared" ca="1" si="10"/>
        <v>281.67999999999995</v>
      </c>
      <c r="I128" s="161">
        <f t="shared" ca="1" si="11"/>
        <v>286.72999999999996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277.14</v>
      </c>
      <c r="E129" s="161">
        <f t="shared" ca="1" si="7"/>
        <v>278.64999999999998</v>
      </c>
      <c r="F129" s="161">
        <f t="shared" ca="1" si="8"/>
        <v>283.7</v>
      </c>
      <c r="G129" s="161">
        <f t="shared" ca="1" si="9"/>
        <v>280.16999999999996</v>
      </c>
      <c r="H129" s="161">
        <f t="shared" ca="1" si="10"/>
        <v>281.67999999999995</v>
      </c>
      <c r="I129" s="161">
        <f t="shared" ca="1" si="11"/>
        <v>286.72999999999996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69.8</v>
      </c>
      <c r="E134" s="161">
        <f t="shared" ca="1" si="13"/>
        <v>71.31</v>
      </c>
      <c r="F134" s="161">
        <f t="shared" ca="1" si="14"/>
        <v>76.36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74.899999999999991</v>
      </c>
      <c r="E135" s="164">
        <f t="shared" ca="1" si="13"/>
        <v>76.41</v>
      </c>
      <c r="F135" s="164">
        <f t="shared" ca="1" si="14"/>
        <v>81.459999999999994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80</v>
      </c>
      <c r="E136" s="161">
        <f t="shared" ca="1" si="13"/>
        <v>81.510000000000005</v>
      </c>
      <c r="F136" s="161">
        <f t="shared" ca="1" si="14"/>
        <v>86.56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85.1</v>
      </c>
      <c r="E137" s="164">
        <f t="shared" ca="1" si="13"/>
        <v>86.61</v>
      </c>
      <c r="F137" s="164">
        <f t="shared" ca="1" si="14"/>
        <v>91.66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90.199999999999989</v>
      </c>
      <c r="E138" s="161">
        <f t="shared" ca="1" si="13"/>
        <v>91.71</v>
      </c>
      <c r="F138" s="161">
        <f t="shared" ca="1" si="14"/>
        <v>96.759999999999991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95.3</v>
      </c>
      <c r="E139" s="164">
        <f t="shared" ca="1" si="13"/>
        <v>96.81</v>
      </c>
      <c r="F139" s="164">
        <f t="shared" ca="1" si="14"/>
        <v>101.86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100.39999999999999</v>
      </c>
      <c r="E140" s="161">
        <f t="shared" ca="1" si="13"/>
        <v>101.91</v>
      </c>
      <c r="F140" s="161">
        <f t="shared" ca="1" si="14"/>
        <v>106.96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105.5</v>
      </c>
      <c r="E141" s="164">
        <f t="shared" ca="1" si="13"/>
        <v>107.01</v>
      </c>
      <c r="F141" s="164">
        <f t="shared" ca="1" si="14"/>
        <v>112.06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110.6</v>
      </c>
      <c r="E142" s="161">
        <f t="shared" ca="1" si="13"/>
        <v>112.11</v>
      </c>
      <c r="F142" s="161">
        <f t="shared" ca="1" si="14"/>
        <v>117.16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115.69999999999999</v>
      </c>
      <c r="E143" s="164">
        <f t="shared" ca="1" si="13"/>
        <v>117.21</v>
      </c>
      <c r="F143" s="164">
        <f t="shared" ca="1" si="14"/>
        <v>122.25999999999999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120.8</v>
      </c>
      <c r="E144" s="161">
        <f t="shared" ca="1" si="13"/>
        <v>122.31</v>
      </c>
      <c r="F144" s="161">
        <f t="shared" ca="1" si="14"/>
        <v>127.36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182</v>
      </c>
      <c r="E145" s="164">
        <f t="shared" ca="1" si="13"/>
        <v>183.51</v>
      </c>
      <c r="F145" s="164">
        <f t="shared" ca="1" si="14"/>
        <v>188.56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192.2</v>
      </c>
      <c r="E146" s="161">
        <f t="shared" ca="1" si="13"/>
        <v>193.70999999999998</v>
      </c>
      <c r="F146" s="161">
        <f t="shared" ca="1" si="14"/>
        <v>198.76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202.39999999999998</v>
      </c>
      <c r="E147" s="164">
        <f t="shared" ca="1" si="13"/>
        <v>203.90999999999997</v>
      </c>
      <c r="F147" s="164">
        <f t="shared" ca="1" si="14"/>
        <v>208.95999999999998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212.59999999999997</v>
      </c>
      <c r="E148" s="161">
        <f t="shared" ca="1" si="13"/>
        <v>214.10999999999996</v>
      </c>
      <c r="F148" s="161">
        <f t="shared" ca="1" si="14"/>
        <v>219.15999999999997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222.8</v>
      </c>
      <c r="E149" s="164">
        <f t="shared" ca="1" si="13"/>
        <v>224.31</v>
      </c>
      <c r="F149" s="164">
        <f t="shared" ca="1" si="14"/>
        <v>229.36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233</v>
      </c>
      <c r="E150" s="161">
        <f t="shared" ca="1" si="13"/>
        <v>234.51</v>
      </c>
      <c r="F150" s="161">
        <f t="shared" ca="1" si="14"/>
        <v>239.56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243.2</v>
      </c>
      <c r="E151" s="164">
        <f t="shared" ca="1" si="13"/>
        <v>244.70999999999998</v>
      </c>
      <c r="F151" s="164">
        <f t="shared" ca="1" si="14"/>
        <v>249.76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253.39999999999998</v>
      </c>
      <c r="E152" s="161">
        <f t="shared" ca="1" si="13"/>
        <v>254.90999999999997</v>
      </c>
      <c r="F152" s="161">
        <f t="shared" ca="1" si="14"/>
        <v>259.95999999999998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1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UDM5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(815-UDM5)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67.790000000000006</v>
      </c>
      <c r="E11" s="161">
        <f t="shared" ca="1" si="1"/>
        <v>69.300000000000011</v>
      </c>
      <c r="F11" s="161">
        <f t="shared" ca="1" si="2"/>
        <v>74.350000000000009</v>
      </c>
      <c r="G11" s="161">
        <f t="shared" ca="1" si="3"/>
        <v>69.970000000000013</v>
      </c>
      <c r="H11" s="161">
        <f t="shared" ca="1" si="4"/>
        <v>71.480000000000018</v>
      </c>
      <c r="I11" s="161">
        <f t="shared" ca="1" si="5"/>
        <v>76.530000000000015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67.790000000000006</v>
      </c>
      <c r="E12" s="161">
        <f t="shared" ca="1" si="1"/>
        <v>69.300000000000011</v>
      </c>
      <c r="F12" s="161">
        <f t="shared" ca="1" si="2"/>
        <v>74.350000000000009</v>
      </c>
      <c r="G12" s="161">
        <f t="shared" ca="1" si="3"/>
        <v>69.970000000000013</v>
      </c>
      <c r="H12" s="161">
        <f t="shared" ca="1" si="4"/>
        <v>71.480000000000018</v>
      </c>
      <c r="I12" s="161">
        <f t="shared" ca="1" si="5"/>
        <v>76.530000000000015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67.790000000000006</v>
      </c>
      <c r="E13" s="161">
        <f t="shared" ca="1" si="1"/>
        <v>69.300000000000011</v>
      </c>
      <c r="F13" s="161">
        <f t="shared" ca="1" si="2"/>
        <v>74.350000000000009</v>
      </c>
      <c r="G13" s="161">
        <f t="shared" ca="1" si="3"/>
        <v>69.970000000000013</v>
      </c>
      <c r="H13" s="161">
        <f t="shared" ca="1" si="4"/>
        <v>71.480000000000018</v>
      </c>
      <c r="I13" s="161">
        <f t="shared" ca="1" si="5"/>
        <v>76.530000000000015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72.89</v>
      </c>
      <c r="E14" s="164">
        <f t="shared" ca="1" si="1"/>
        <v>74.400000000000006</v>
      </c>
      <c r="F14" s="164">
        <f t="shared" ca="1" si="2"/>
        <v>79.45</v>
      </c>
      <c r="G14" s="164">
        <f t="shared" ca="1" si="3"/>
        <v>75.070000000000007</v>
      </c>
      <c r="H14" s="164">
        <f t="shared" ca="1" si="4"/>
        <v>76.580000000000013</v>
      </c>
      <c r="I14" s="164">
        <f t="shared" ca="1" si="5"/>
        <v>81.63000000000001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77.990000000000009</v>
      </c>
      <c r="E15" s="161">
        <f t="shared" ca="1" si="1"/>
        <v>79.500000000000014</v>
      </c>
      <c r="F15" s="161">
        <f t="shared" ca="1" si="2"/>
        <v>84.550000000000011</v>
      </c>
      <c r="G15" s="161">
        <f t="shared" ca="1" si="3"/>
        <v>80.170000000000016</v>
      </c>
      <c r="H15" s="161">
        <f t="shared" ca="1" si="4"/>
        <v>81.680000000000021</v>
      </c>
      <c r="I15" s="161">
        <f t="shared" ca="1" si="5"/>
        <v>86.730000000000018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77.990000000000009</v>
      </c>
      <c r="E16" s="161">
        <f t="shared" ca="1" si="1"/>
        <v>79.500000000000014</v>
      </c>
      <c r="F16" s="161">
        <f t="shared" ca="1" si="2"/>
        <v>84.550000000000011</v>
      </c>
      <c r="G16" s="161">
        <f t="shared" ca="1" si="3"/>
        <v>80.170000000000016</v>
      </c>
      <c r="H16" s="161">
        <f t="shared" ca="1" si="4"/>
        <v>81.680000000000021</v>
      </c>
      <c r="I16" s="161">
        <f t="shared" ca="1" si="5"/>
        <v>86.730000000000018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77.990000000000009</v>
      </c>
      <c r="E17" s="161">
        <f t="shared" ca="1" si="1"/>
        <v>79.500000000000014</v>
      </c>
      <c r="F17" s="161">
        <f t="shared" ca="1" si="2"/>
        <v>84.550000000000011</v>
      </c>
      <c r="G17" s="161">
        <f t="shared" ca="1" si="3"/>
        <v>80.170000000000016</v>
      </c>
      <c r="H17" s="161">
        <f t="shared" ca="1" si="4"/>
        <v>81.680000000000021</v>
      </c>
      <c r="I17" s="161">
        <f t="shared" ca="1" si="5"/>
        <v>86.730000000000018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83.09</v>
      </c>
      <c r="E18" s="164">
        <f t="shared" ca="1" si="1"/>
        <v>84.600000000000009</v>
      </c>
      <c r="F18" s="164">
        <f t="shared" ca="1" si="2"/>
        <v>89.65</v>
      </c>
      <c r="G18" s="164">
        <f t="shared" ca="1" si="3"/>
        <v>85.27000000000001</v>
      </c>
      <c r="H18" s="164">
        <f t="shared" ca="1" si="4"/>
        <v>86.780000000000015</v>
      </c>
      <c r="I18" s="164">
        <f t="shared" ca="1" si="5"/>
        <v>91.830000000000013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83.09</v>
      </c>
      <c r="E19" s="164">
        <f t="shared" ca="1" si="1"/>
        <v>84.600000000000009</v>
      </c>
      <c r="F19" s="164">
        <f t="shared" ca="1" si="2"/>
        <v>89.65</v>
      </c>
      <c r="G19" s="164">
        <f t="shared" ca="1" si="3"/>
        <v>85.27000000000001</v>
      </c>
      <c r="H19" s="164">
        <f t="shared" ca="1" si="4"/>
        <v>86.780000000000015</v>
      </c>
      <c r="I19" s="164">
        <f t="shared" ca="1" si="5"/>
        <v>91.830000000000013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83.09</v>
      </c>
      <c r="E20" s="164">
        <f t="shared" ca="1" si="1"/>
        <v>84.600000000000009</v>
      </c>
      <c r="F20" s="164">
        <f t="shared" ca="1" si="2"/>
        <v>89.65</v>
      </c>
      <c r="G20" s="164">
        <f t="shared" ca="1" si="3"/>
        <v>85.27000000000001</v>
      </c>
      <c r="H20" s="164">
        <f t="shared" ca="1" si="4"/>
        <v>86.780000000000015</v>
      </c>
      <c r="I20" s="164">
        <f t="shared" ca="1" si="5"/>
        <v>91.830000000000013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88.19</v>
      </c>
      <c r="E21" s="161">
        <f t="shared" ca="1" si="1"/>
        <v>89.7</v>
      </c>
      <c r="F21" s="161">
        <f t="shared" ca="1" si="2"/>
        <v>94.75</v>
      </c>
      <c r="G21" s="161">
        <f t="shared" ca="1" si="3"/>
        <v>90.37</v>
      </c>
      <c r="H21" s="161">
        <f t="shared" ca="1" si="4"/>
        <v>91.88000000000001</v>
      </c>
      <c r="I21" s="161">
        <f t="shared" ca="1" si="5"/>
        <v>96.93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88.19</v>
      </c>
      <c r="E22" s="161">
        <f t="shared" ca="1" si="1"/>
        <v>89.7</v>
      </c>
      <c r="F22" s="161">
        <f t="shared" ca="1" si="2"/>
        <v>94.75</v>
      </c>
      <c r="G22" s="161">
        <f t="shared" ca="1" si="3"/>
        <v>90.37</v>
      </c>
      <c r="H22" s="161">
        <f t="shared" ca="1" si="4"/>
        <v>91.88000000000001</v>
      </c>
      <c r="I22" s="161">
        <f t="shared" ca="1" si="5"/>
        <v>96.93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88.19</v>
      </c>
      <c r="E23" s="161">
        <f t="shared" ca="1" si="1"/>
        <v>89.7</v>
      </c>
      <c r="F23" s="161">
        <f t="shared" ca="1" si="2"/>
        <v>94.75</v>
      </c>
      <c r="G23" s="161">
        <f t="shared" ca="1" si="3"/>
        <v>90.37</v>
      </c>
      <c r="H23" s="161">
        <f t="shared" ca="1" si="4"/>
        <v>91.88000000000001</v>
      </c>
      <c r="I23" s="161">
        <f t="shared" ca="1" si="5"/>
        <v>96.93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88.19</v>
      </c>
      <c r="E24" s="161">
        <f t="shared" ca="1" si="1"/>
        <v>89.7</v>
      </c>
      <c r="F24" s="161">
        <f t="shared" ca="1" si="2"/>
        <v>94.75</v>
      </c>
      <c r="G24" s="161">
        <f t="shared" ca="1" si="3"/>
        <v>90.37</v>
      </c>
      <c r="H24" s="161">
        <f t="shared" ca="1" si="4"/>
        <v>91.88000000000001</v>
      </c>
      <c r="I24" s="161">
        <f t="shared" ca="1" si="5"/>
        <v>96.93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93.29</v>
      </c>
      <c r="E25" s="164">
        <f t="shared" ca="1" si="1"/>
        <v>94.800000000000011</v>
      </c>
      <c r="F25" s="164">
        <f t="shared" ca="1" si="2"/>
        <v>99.850000000000009</v>
      </c>
      <c r="G25" s="164">
        <f t="shared" ca="1" si="3"/>
        <v>95.470000000000013</v>
      </c>
      <c r="H25" s="164">
        <f t="shared" ca="1" si="4"/>
        <v>96.980000000000018</v>
      </c>
      <c r="I25" s="164">
        <f t="shared" ca="1" si="5"/>
        <v>102.03000000000002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93.29</v>
      </c>
      <c r="E26" s="164">
        <f t="shared" ca="1" si="1"/>
        <v>94.800000000000011</v>
      </c>
      <c r="F26" s="164">
        <f t="shared" ca="1" si="2"/>
        <v>99.850000000000009</v>
      </c>
      <c r="G26" s="164">
        <f t="shared" ca="1" si="3"/>
        <v>95.470000000000013</v>
      </c>
      <c r="H26" s="164">
        <f t="shared" ca="1" si="4"/>
        <v>96.980000000000018</v>
      </c>
      <c r="I26" s="164">
        <f t="shared" ca="1" si="5"/>
        <v>102.03000000000002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93.29</v>
      </c>
      <c r="E27" s="164">
        <f t="shared" ca="1" si="1"/>
        <v>94.800000000000011</v>
      </c>
      <c r="F27" s="164">
        <f t="shared" ca="1" si="2"/>
        <v>99.850000000000009</v>
      </c>
      <c r="G27" s="164">
        <f t="shared" ca="1" si="3"/>
        <v>95.470000000000013</v>
      </c>
      <c r="H27" s="164">
        <f t="shared" ca="1" si="4"/>
        <v>96.980000000000018</v>
      </c>
      <c r="I27" s="164">
        <f t="shared" ca="1" si="5"/>
        <v>102.03000000000002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93.29</v>
      </c>
      <c r="E28" s="164">
        <f t="shared" ca="1" si="1"/>
        <v>94.800000000000011</v>
      </c>
      <c r="F28" s="164">
        <f t="shared" ca="1" si="2"/>
        <v>99.850000000000009</v>
      </c>
      <c r="G28" s="164">
        <f t="shared" ca="1" si="3"/>
        <v>95.470000000000013</v>
      </c>
      <c r="H28" s="164">
        <f t="shared" ca="1" si="4"/>
        <v>96.980000000000018</v>
      </c>
      <c r="I28" s="164">
        <f t="shared" ca="1" si="5"/>
        <v>102.03000000000002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98.39</v>
      </c>
      <c r="E29" s="161">
        <f t="shared" ca="1" si="1"/>
        <v>99.9</v>
      </c>
      <c r="F29" s="161">
        <f t="shared" ca="1" si="2"/>
        <v>104.95</v>
      </c>
      <c r="G29" s="161">
        <f t="shared" ca="1" si="3"/>
        <v>100.57000000000001</v>
      </c>
      <c r="H29" s="161">
        <f t="shared" ca="1" si="4"/>
        <v>102.08000000000001</v>
      </c>
      <c r="I29" s="161">
        <f t="shared" ca="1" si="5"/>
        <v>107.13000000000001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98.39</v>
      </c>
      <c r="E30" s="161">
        <f t="shared" ca="1" si="1"/>
        <v>99.9</v>
      </c>
      <c r="F30" s="161">
        <f t="shared" ca="1" si="2"/>
        <v>104.95</v>
      </c>
      <c r="G30" s="161">
        <f t="shared" ca="1" si="3"/>
        <v>100.57000000000001</v>
      </c>
      <c r="H30" s="161">
        <f t="shared" ca="1" si="4"/>
        <v>102.08000000000001</v>
      </c>
      <c r="I30" s="161">
        <f t="shared" ca="1" si="5"/>
        <v>107.13000000000001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98.39</v>
      </c>
      <c r="E31" s="161">
        <f t="shared" ca="1" si="1"/>
        <v>99.9</v>
      </c>
      <c r="F31" s="161">
        <f t="shared" ca="1" si="2"/>
        <v>104.95</v>
      </c>
      <c r="G31" s="161">
        <f t="shared" ca="1" si="3"/>
        <v>100.57000000000001</v>
      </c>
      <c r="H31" s="161">
        <f t="shared" ca="1" si="4"/>
        <v>102.08000000000001</v>
      </c>
      <c r="I31" s="161">
        <f t="shared" ca="1" si="5"/>
        <v>107.13000000000001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98.39</v>
      </c>
      <c r="E32" s="161">
        <f t="shared" ca="1" si="1"/>
        <v>99.9</v>
      </c>
      <c r="F32" s="161">
        <f t="shared" ca="1" si="2"/>
        <v>104.95</v>
      </c>
      <c r="G32" s="161">
        <f t="shared" ca="1" si="3"/>
        <v>100.57000000000001</v>
      </c>
      <c r="H32" s="161">
        <f t="shared" ca="1" si="4"/>
        <v>102.08000000000001</v>
      </c>
      <c r="I32" s="161">
        <f t="shared" ca="1" si="5"/>
        <v>107.13000000000001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98.39</v>
      </c>
      <c r="E33" s="161">
        <f t="shared" ca="1" si="1"/>
        <v>99.9</v>
      </c>
      <c r="F33" s="161">
        <f t="shared" ca="1" si="2"/>
        <v>104.95</v>
      </c>
      <c r="G33" s="161">
        <f t="shared" ca="1" si="3"/>
        <v>100.57000000000001</v>
      </c>
      <c r="H33" s="161">
        <f t="shared" ca="1" si="4"/>
        <v>102.08000000000001</v>
      </c>
      <c r="I33" s="161">
        <f t="shared" ca="1" si="5"/>
        <v>107.13000000000001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103.49000000000001</v>
      </c>
      <c r="E34" s="164">
        <f t="shared" ca="1" si="1"/>
        <v>105.00000000000001</v>
      </c>
      <c r="F34" s="164">
        <f t="shared" ca="1" si="2"/>
        <v>110.05000000000001</v>
      </c>
      <c r="G34" s="164">
        <f t="shared" ca="1" si="3"/>
        <v>105.67000000000002</v>
      </c>
      <c r="H34" s="164">
        <f t="shared" ca="1" si="4"/>
        <v>107.18000000000002</v>
      </c>
      <c r="I34" s="164">
        <f t="shared" ca="1" si="5"/>
        <v>112.23000000000002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103.49000000000001</v>
      </c>
      <c r="E35" s="164">
        <f t="shared" ca="1" si="1"/>
        <v>105.00000000000001</v>
      </c>
      <c r="F35" s="164">
        <f t="shared" ca="1" si="2"/>
        <v>110.05000000000001</v>
      </c>
      <c r="G35" s="164">
        <f t="shared" ca="1" si="3"/>
        <v>105.67000000000002</v>
      </c>
      <c r="H35" s="164">
        <f t="shared" ca="1" si="4"/>
        <v>107.18000000000002</v>
      </c>
      <c r="I35" s="164">
        <f t="shared" ca="1" si="5"/>
        <v>112.23000000000002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103.49000000000001</v>
      </c>
      <c r="E36" s="164">
        <f t="shared" ca="1" si="1"/>
        <v>105.00000000000001</v>
      </c>
      <c r="F36" s="164">
        <f t="shared" ca="1" si="2"/>
        <v>110.05000000000001</v>
      </c>
      <c r="G36" s="164">
        <f t="shared" ca="1" si="3"/>
        <v>105.67000000000002</v>
      </c>
      <c r="H36" s="164">
        <f t="shared" ca="1" si="4"/>
        <v>107.18000000000002</v>
      </c>
      <c r="I36" s="164">
        <f t="shared" ca="1" si="5"/>
        <v>112.23000000000002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103.49000000000001</v>
      </c>
      <c r="E37" s="164">
        <f t="shared" ca="1" si="1"/>
        <v>105.00000000000001</v>
      </c>
      <c r="F37" s="164">
        <f t="shared" ca="1" si="2"/>
        <v>110.05000000000001</v>
      </c>
      <c r="G37" s="164">
        <f t="shared" ca="1" si="3"/>
        <v>105.67000000000002</v>
      </c>
      <c r="H37" s="164">
        <f t="shared" ca="1" si="4"/>
        <v>107.18000000000002</v>
      </c>
      <c r="I37" s="164">
        <f t="shared" ca="1" si="5"/>
        <v>112.23000000000002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103.49000000000001</v>
      </c>
      <c r="E38" s="164">
        <f t="shared" ca="1" si="1"/>
        <v>105.00000000000001</v>
      </c>
      <c r="F38" s="164">
        <f t="shared" ca="1" si="2"/>
        <v>110.05000000000001</v>
      </c>
      <c r="G38" s="164">
        <f t="shared" ca="1" si="3"/>
        <v>105.67000000000002</v>
      </c>
      <c r="H38" s="164">
        <f t="shared" ca="1" si="4"/>
        <v>107.18000000000002</v>
      </c>
      <c r="I38" s="164">
        <f t="shared" ca="1" si="5"/>
        <v>112.23000000000002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108.59</v>
      </c>
      <c r="E39" s="161">
        <f t="shared" ca="1" si="1"/>
        <v>110.10000000000001</v>
      </c>
      <c r="F39" s="161">
        <f t="shared" ca="1" si="2"/>
        <v>115.15</v>
      </c>
      <c r="G39" s="161">
        <f t="shared" ca="1" si="3"/>
        <v>110.77000000000001</v>
      </c>
      <c r="H39" s="161">
        <f t="shared" ca="1" si="4"/>
        <v>112.28000000000002</v>
      </c>
      <c r="I39" s="161">
        <f t="shared" ca="1" si="5"/>
        <v>117.33000000000001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108.59</v>
      </c>
      <c r="E40" s="161">
        <f t="shared" ca="1" si="1"/>
        <v>110.10000000000001</v>
      </c>
      <c r="F40" s="161">
        <f t="shared" ca="1" si="2"/>
        <v>115.15</v>
      </c>
      <c r="G40" s="161">
        <f t="shared" ca="1" si="3"/>
        <v>110.77000000000001</v>
      </c>
      <c r="H40" s="161">
        <f t="shared" ca="1" si="4"/>
        <v>112.28000000000002</v>
      </c>
      <c r="I40" s="161">
        <f t="shared" ca="1" si="5"/>
        <v>117.33000000000001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108.59</v>
      </c>
      <c r="E41" s="161">
        <f t="shared" ca="1" si="1"/>
        <v>110.10000000000001</v>
      </c>
      <c r="F41" s="161">
        <f t="shared" ca="1" si="2"/>
        <v>115.15</v>
      </c>
      <c r="G41" s="161">
        <f t="shared" ca="1" si="3"/>
        <v>110.77000000000001</v>
      </c>
      <c r="H41" s="161">
        <f t="shared" ca="1" si="4"/>
        <v>112.28000000000002</v>
      </c>
      <c r="I41" s="161">
        <f t="shared" ca="1" si="5"/>
        <v>117.33000000000001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108.59</v>
      </c>
      <c r="E42" s="161">
        <f t="shared" ca="1" si="1"/>
        <v>110.10000000000001</v>
      </c>
      <c r="F42" s="161">
        <f t="shared" ca="1" si="2"/>
        <v>115.15</v>
      </c>
      <c r="G42" s="161">
        <f t="shared" ca="1" si="3"/>
        <v>110.77000000000001</v>
      </c>
      <c r="H42" s="161">
        <f t="shared" ca="1" si="4"/>
        <v>112.28000000000002</v>
      </c>
      <c r="I42" s="161">
        <f t="shared" ca="1" si="5"/>
        <v>117.33000000000001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108.59</v>
      </c>
      <c r="E43" s="161">
        <f t="shared" ca="1" si="1"/>
        <v>110.10000000000001</v>
      </c>
      <c r="F43" s="161">
        <f t="shared" ca="1" si="2"/>
        <v>115.15</v>
      </c>
      <c r="G43" s="161">
        <f t="shared" ca="1" si="3"/>
        <v>110.77000000000001</v>
      </c>
      <c r="H43" s="161">
        <f t="shared" ca="1" si="4"/>
        <v>112.28000000000002</v>
      </c>
      <c r="I43" s="161">
        <f t="shared" ca="1" si="5"/>
        <v>117.33000000000001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108.59</v>
      </c>
      <c r="E44" s="161">
        <f t="shared" ca="1" si="1"/>
        <v>110.10000000000001</v>
      </c>
      <c r="F44" s="161">
        <f t="shared" ca="1" si="2"/>
        <v>115.15</v>
      </c>
      <c r="G44" s="161">
        <f t="shared" ca="1" si="3"/>
        <v>110.77000000000001</v>
      </c>
      <c r="H44" s="161">
        <f t="shared" ca="1" si="4"/>
        <v>112.28000000000002</v>
      </c>
      <c r="I44" s="161">
        <f t="shared" ca="1" si="5"/>
        <v>117.33000000000001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113.69</v>
      </c>
      <c r="E45" s="164">
        <f t="shared" ca="1" si="1"/>
        <v>115.2</v>
      </c>
      <c r="F45" s="164">
        <f t="shared" ca="1" si="2"/>
        <v>120.25</v>
      </c>
      <c r="G45" s="164">
        <f t="shared" ca="1" si="3"/>
        <v>115.87</v>
      </c>
      <c r="H45" s="164">
        <f t="shared" ca="1" si="4"/>
        <v>117.38000000000001</v>
      </c>
      <c r="I45" s="164">
        <f t="shared" ca="1" si="5"/>
        <v>122.43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113.69</v>
      </c>
      <c r="E46" s="164">
        <f t="shared" ca="1" si="1"/>
        <v>115.2</v>
      </c>
      <c r="F46" s="164">
        <f t="shared" ca="1" si="2"/>
        <v>120.25</v>
      </c>
      <c r="G46" s="164">
        <f t="shared" ca="1" si="3"/>
        <v>115.87</v>
      </c>
      <c r="H46" s="164">
        <f t="shared" ca="1" si="4"/>
        <v>117.38000000000001</v>
      </c>
      <c r="I46" s="164">
        <f t="shared" ca="1" si="5"/>
        <v>122.43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113.69</v>
      </c>
      <c r="E47" s="164">
        <f t="shared" ca="1" si="1"/>
        <v>115.2</v>
      </c>
      <c r="F47" s="164">
        <f t="shared" ca="1" si="2"/>
        <v>120.25</v>
      </c>
      <c r="G47" s="164">
        <f t="shared" ca="1" si="3"/>
        <v>115.87</v>
      </c>
      <c r="H47" s="164">
        <f t="shared" ca="1" si="4"/>
        <v>117.38000000000001</v>
      </c>
      <c r="I47" s="164">
        <f t="shared" ca="1" si="5"/>
        <v>122.43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113.69</v>
      </c>
      <c r="E48" s="164">
        <f t="shared" ca="1" si="1"/>
        <v>115.2</v>
      </c>
      <c r="F48" s="164">
        <f t="shared" ca="1" si="2"/>
        <v>120.25</v>
      </c>
      <c r="G48" s="164">
        <f t="shared" ca="1" si="3"/>
        <v>115.87</v>
      </c>
      <c r="H48" s="164">
        <f t="shared" ca="1" si="4"/>
        <v>117.38000000000001</v>
      </c>
      <c r="I48" s="164">
        <f t="shared" ca="1" si="5"/>
        <v>122.43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113.69</v>
      </c>
      <c r="E49" s="164">
        <f t="shared" ca="1" si="1"/>
        <v>115.2</v>
      </c>
      <c r="F49" s="164">
        <f t="shared" ca="1" si="2"/>
        <v>120.25</v>
      </c>
      <c r="G49" s="164">
        <f t="shared" ca="1" si="3"/>
        <v>115.87</v>
      </c>
      <c r="H49" s="164">
        <f t="shared" ca="1" si="4"/>
        <v>117.38000000000001</v>
      </c>
      <c r="I49" s="164">
        <f t="shared" ca="1" si="5"/>
        <v>122.43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113.69</v>
      </c>
      <c r="E50" s="164">
        <f t="shared" ca="1" si="1"/>
        <v>115.2</v>
      </c>
      <c r="F50" s="164">
        <f t="shared" ca="1" si="2"/>
        <v>120.25</v>
      </c>
      <c r="G50" s="164">
        <f t="shared" ca="1" si="3"/>
        <v>115.87</v>
      </c>
      <c r="H50" s="164">
        <f t="shared" ca="1" si="4"/>
        <v>117.38000000000001</v>
      </c>
      <c r="I50" s="164">
        <f t="shared" ca="1" si="5"/>
        <v>122.43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118.79</v>
      </c>
      <c r="E51" s="161">
        <f t="shared" ca="1" si="1"/>
        <v>120.30000000000001</v>
      </c>
      <c r="F51" s="161">
        <f t="shared" ca="1" si="2"/>
        <v>125.35000000000001</v>
      </c>
      <c r="G51" s="161">
        <f t="shared" ca="1" si="3"/>
        <v>120.97000000000001</v>
      </c>
      <c r="H51" s="161">
        <f t="shared" ca="1" si="4"/>
        <v>122.48000000000002</v>
      </c>
      <c r="I51" s="161">
        <f t="shared" ca="1" si="5"/>
        <v>127.53000000000002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118.79</v>
      </c>
      <c r="E52" s="161">
        <f t="shared" ca="1" si="1"/>
        <v>120.30000000000001</v>
      </c>
      <c r="F52" s="161">
        <f t="shared" ca="1" si="2"/>
        <v>125.35000000000001</v>
      </c>
      <c r="G52" s="161">
        <f t="shared" ca="1" si="3"/>
        <v>120.97000000000001</v>
      </c>
      <c r="H52" s="161">
        <f t="shared" ca="1" si="4"/>
        <v>122.48000000000002</v>
      </c>
      <c r="I52" s="161">
        <f t="shared" ca="1" si="5"/>
        <v>127.53000000000002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118.79</v>
      </c>
      <c r="E53" s="161">
        <f t="shared" ca="1" si="1"/>
        <v>120.30000000000001</v>
      </c>
      <c r="F53" s="161">
        <f t="shared" ca="1" si="2"/>
        <v>125.35000000000001</v>
      </c>
      <c r="G53" s="161">
        <f t="shared" ca="1" si="3"/>
        <v>120.97000000000001</v>
      </c>
      <c r="H53" s="161">
        <f t="shared" ca="1" si="4"/>
        <v>122.48000000000002</v>
      </c>
      <c r="I53" s="161">
        <f t="shared" ca="1" si="5"/>
        <v>127.53000000000002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118.79</v>
      </c>
      <c r="E54" s="161">
        <f t="shared" ca="1" si="1"/>
        <v>120.30000000000001</v>
      </c>
      <c r="F54" s="161">
        <f t="shared" ca="1" si="2"/>
        <v>125.35000000000001</v>
      </c>
      <c r="G54" s="161">
        <f t="shared" ca="1" si="3"/>
        <v>120.97000000000001</v>
      </c>
      <c r="H54" s="161">
        <f t="shared" ca="1" si="4"/>
        <v>122.48000000000002</v>
      </c>
      <c r="I54" s="161">
        <f t="shared" ca="1" si="5"/>
        <v>127.53000000000002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118.79</v>
      </c>
      <c r="E55" s="161">
        <f t="shared" ca="1" si="1"/>
        <v>120.30000000000001</v>
      </c>
      <c r="F55" s="161">
        <f t="shared" ca="1" si="2"/>
        <v>125.35000000000001</v>
      </c>
      <c r="G55" s="161">
        <f t="shared" ca="1" si="3"/>
        <v>120.97000000000001</v>
      </c>
      <c r="H55" s="161">
        <f t="shared" ca="1" si="4"/>
        <v>122.48000000000002</v>
      </c>
      <c r="I55" s="161">
        <f t="shared" ca="1" si="5"/>
        <v>127.53000000000002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118.79</v>
      </c>
      <c r="E56" s="161">
        <f t="shared" ca="1" si="1"/>
        <v>120.30000000000001</v>
      </c>
      <c r="F56" s="161">
        <f t="shared" ca="1" si="2"/>
        <v>125.35000000000001</v>
      </c>
      <c r="G56" s="161">
        <f t="shared" ca="1" si="3"/>
        <v>120.97000000000001</v>
      </c>
      <c r="H56" s="161">
        <f t="shared" ca="1" si="4"/>
        <v>122.48000000000002</v>
      </c>
      <c r="I56" s="161">
        <f t="shared" ca="1" si="5"/>
        <v>127.53000000000002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118.79</v>
      </c>
      <c r="E57" s="161">
        <f t="shared" ca="1" si="1"/>
        <v>120.30000000000001</v>
      </c>
      <c r="F57" s="161">
        <f t="shared" ca="1" si="2"/>
        <v>125.35000000000001</v>
      </c>
      <c r="G57" s="161">
        <f t="shared" ca="1" si="3"/>
        <v>120.97000000000001</v>
      </c>
      <c r="H57" s="161">
        <f t="shared" ca="1" si="4"/>
        <v>122.48000000000002</v>
      </c>
      <c r="I57" s="161">
        <f t="shared" ca="1" si="5"/>
        <v>127.53000000000002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179.99</v>
      </c>
      <c r="E58" s="164">
        <f t="shared" ca="1" si="1"/>
        <v>181.5</v>
      </c>
      <c r="F58" s="164">
        <f t="shared" ca="1" si="2"/>
        <v>186.55</v>
      </c>
      <c r="G58" s="164">
        <f t="shared" ca="1" si="3"/>
        <v>182.17000000000002</v>
      </c>
      <c r="H58" s="164">
        <f t="shared" ca="1" si="4"/>
        <v>183.68</v>
      </c>
      <c r="I58" s="164">
        <f t="shared" ca="1" si="5"/>
        <v>188.73000000000002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179.99</v>
      </c>
      <c r="E59" s="164">
        <f t="shared" ca="1" si="1"/>
        <v>181.5</v>
      </c>
      <c r="F59" s="164">
        <f t="shared" ca="1" si="2"/>
        <v>186.55</v>
      </c>
      <c r="G59" s="164">
        <f t="shared" ca="1" si="3"/>
        <v>182.17000000000002</v>
      </c>
      <c r="H59" s="164">
        <f t="shared" ca="1" si="4"/>
        <v>183.68</v>
      </c>
      <c r="I59" s="164">
        <f t="shared" ca="1" si="5"/>
        <v>188.73000000000002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179.99</v>
      </c>
      <c r="E60" s="164">
        <f t="shared" ca="1" si="1"/>
        <v>181.5</v>
      </c>
      <c r="F60" s="164">
        <f t="shared" ca="1" si="2"/>
        <v>186.55</v>
      </c>
      <c r="G60" s="164">
        <f t="shared" ca="1" si="3"/>
        <v>182.17000000000002</v>
      </c>
      <c r="H60" s="164">
        <f t="shared" ca="1" si="4"/>
        <v>183.68</v>
      </c>
      <c r="I60" s="164">
        <f t="shared" ca="1" si="5"/>
        <v>188.73000000000002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179.99</v>
      </c>
      <c r="E61" s="164">
        <f t="shared" ca="1" si="1"/>
        <v>181.5</v>
      </c>
      <c r="F61" s="164">
        <f t="shared" ca="1" si="2"/>
        <v>186.55</v>
      </c>
      <c r="G61" s="164">
        <f t="shared" ca="1" si="3"/>
        <v>182.17000000000002</v>
      </c>
      <c r="H61" s="164">
        <f t="shared" ca="1" si="4"/>
        <v>183.68</v>
      </c>
      <c r="I61" s="164">
        <f t="shared" ca="1" si="5"/>
        <v>188.73000000000002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179.99</v>
      </c>
      <c r="E62" s="164">
        <f t="shared" ca="1" si="1"/>
        <v>181.5</v>
      </c>
      <c r="F62" s="164">
        <f t="shared" ca="1" si="2"/>
        <v>186.55</v>
      </c>
      <c r="G62" s="164">
        <f t="shared" ca="1" si="3"/>
        <v>182.17000000000002</v>
      </c>
      <c r="H62" s="164">
        <f t="shared" ca="1" si="4"/>
        <v>183.68</v>
      </c>
      <c r="I62" s="164">
        <f t="shared" ca="1" si="5"/>
        <v>188.73000000000002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179.99</v>
      </c>
      <c r="E63" s="164">
        <f t="shared" ca="1" si="1"/>
        <v>181.5</v>
      </c>
      <c r="F63" s="164">
        <f t="shared" ca="1" si="2"/>
        <v>186.55</v>
      </c>
      <c r="G63" s="164">
        <f t="shared" ca="1" si="3"/>
        <v>182.17000000000002</v>
      </c>
      <c r="H63" s="164">
        <f t="shared" ca="1" si="4"/>
        <v>183.68</v>
      </c>
      <c r="I63" s="164">
        <f t="shared" ca="1" si="5"/>
        <v>188.73000000000002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179.99</v>
      </c>
      <c r="E64" s="164">
        <f t="shared" ca="1" si="1"/>
        <v>181.5</v>
      </c>
      <c r="F64" s="164">
        <f t="shared" ca="1" si="2"/>
        <v>186.55</v>
      </c>
      <c r="G64" s="164">
        <f t="shared" ca="1" si="3"/>
        <v>182.17000000000002</v>
      </c>
      <c r="H64" s="164">
        <f t="shared" ca="1" si="4"/>
        <v>183.68</v>
      </c>
      <c r="I64" s="164">
        <f t="shared" ca="1" si="5"/>
        <v>188.73000000000002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190.19</v>
      </c>
      <c r="E65" s="161">
        <f t="shared" ca="1" si="1"/>
        <v>191.7</v>
      </c>
      <c r="F65" s="161">
        <f t="shared" ca="1" si="2"/>
        <v>196.75</v>
      </c>
      <c r="G65" s="161">
        <f t="shared" ca="1" si="3"/>
        <v>192.37</v>
      </c>
      <c r="H65" s="161">
        <f t="shared" ca="1" si="4"/>
        <v>193.88</v>
      </c>
      <c r="I65" s="161">
        <f t="shared" ca="1" si="5"/>
        <v>198.93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190.19</v>
      </c>
      <c r="E66" s="161">
        <f t="shared" ca="1" si="1"/>
        <v>191.7</v>
      </c>
      <c r="F66" s="161">
        <f t="shared" ca="1" si="2"/>
        <v>196.75</v>
      </c>
      <c r="G66" s="161">
        <f t="shared" ca="1" si="3"/>
        <v>192.37</v>
      </c>
      <c r="H66" s="161">
        <f t="shared" ca="1" si="4"/>
        <v>193.88</v>
      </c>
      <c r="I66" s="161">
        <f t="shared" ca="1" si="5"/>
        <v>198.93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190.19</v>
      </c>
      <c r="E67" s="161">
        <f t="shared" ca="1" si="1"/>
        <v>191.7</v>
      </c>
      <c r="F67" s="161">
        <f t="shared" ca="1" si="2"/>
        <v>196.75</v>
      </c>
      <c r="G67" s="161">
        <f t="shared" ca="1" si="3"/>
        <v>192.37</v>
      </c>
      <c r="H67" s="161">
        <f t="shared" ca="1" si="4"/>
        <v>193.88</v>
      </c>
      <c r="I67" s="161">
        <f t="shared" ca="1" si="5"/>
        <v>198.93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190.19</v>
      </c>
      <c r="E68" s="161">
        <f t="shared" ca="1" si="1"/>
        <v>191.7</v>
      </c>
      <c r="F68" s="161">
        <f t="shared" ca="1" si="2"/>
        <v>196.75</v>
      </c>
      <c r="G68" s="161">
        <f t="shared" ca="1" si="3"/>
        <v>192.37</v>
      </c>
      <c r="H68" s="161">
        <f t="shared" ca="1" si="4"/>
        <v>193.88</v>
      </c>
      <c r="I68" s="161">
        <f t="shared" ca="1" si="5"/>
        <v>198.93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190.19</v>
      </c>
      <c r="E69" s="161">
        <f t="shared" ca="1" si="1"/>
        <v>191.7</v>
      </c>
      <c r="F69" s="161">
        <f t="shared" ca="1" si="2"/>
        <v>196.75</v>
      </c>
      <c r="G69" s="161">
        <f t="shared" ca="1" si="3"/>
        <v>192.37</v>
      </c>
      <c r="H69" s="161">
        <f t="shared" ca="1" si="4"/>
        <v>193.88</v>
      </c>
      <c r="I69" s="161">
        <f t="shared" ca="1" si="5"/>
        <v>198.93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190.19</v>
      </c>
      <c r="E70" s="161">
        <f t="shared" ca="1" si="1"/>
        <v>191.7</v>
      </c>
      <c r="F70" s="161">
        <f t="shared" ca="1" si="2"/>
        <v>196.75</v>
      </c>
      <c r="G70" s="161">
        <f t="shared" ca="1" si="3"/>
        <v>192.37</v>
      </c>
      <c r="H70" s="161">
        <f t="shared" ca="1" si="4"/>
        <v>193.88</v>
      </c>
      <c r="I70" s="161">
        <f t="shared" ca="1" si="5"/>
        <v>198.93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190.19</v>
      </c>
      <c r="E71" s="161">
        <f t="shared" ca="1" si="1"/>
        <v>191.7</v>
      </c>
      <c r="F71" s="161">
        <f t="shared" ca="1" si="2"/>
        <v>196.75</v>
      </c>
      <c r="G71" s="161">
        <f t="shared" ca="1" si="3"/>
        <v>192.37</v>
      </c>
      <c r="H71" s="161">
        <f t="shared" ca="1" si="4"/>
        <v>193.88</v>
      </c>
      <c r="I71" s="161">
        <f t="shared" ca="1" si="5"/>
        <v>198.93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190.19</v>
      </c>
      <c r="E72" s="161">
        <f t="shared" ca="1" si="1"/>
        <v>191.7</v>
      </c>
      <c r="F72" s="161">
        <f t="shared" ca="1" si="2"/>
        <v>196.75</v>
      </c>
      <c r="G72" s="161">
        <f t="shared" ca="1" si="3"/>
        <v>192.37</v>
      </c>
      <c r="H72" s="161">
        <f t="shared" ca="1" si="4"/>
        <v>193.88</v>
      </c>
      <c r="I72" s="161">
        <f t="shared" ca="1" si="5"/>
        <v>198.93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200.39</v>
      </c>
      <c r="E73" s="164">
        <f t="shared" ca="1" si="1"/>
        <v>201.89999999999998</v>
      </c>
      <c r="F73" s="164">
        <f t="shared" ca="1" si="2"/>
        <v>206.95</v>
      </c>
      <c r="G73" s="164">
        <f t="shared" ca="1" si="3"/>
        <v>202.57</v>
      </c>
      <c r="H73" s="164">
        <f t="shared" ca="1" si="4"/>
        <v>204.07999999999998</v>
      </c>
      <c r="I73" s="164">
        <f t="shared" ca="1" si="5"/>
        <v>209.13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200.39</v>
      </c>
      <c r="E75" s="164">
        <f t="shared" ca="1" si="7"/>
        <v>201.89999999999998</v>
      </c>
      <c r="F75" s="164">
        <f t="shared" ca="1" si="8"/>
        <v>206.95</v>
      </c>
      <c r="G75" s="164">
        <f t="shared" ca="1" si="9"/>
        <v>202.57</v>
      </c>
      <c r="H75" s="164">
        <f t="shared" ca="1" si="10"/>
        <v>204.07999999999998</v>
      </c>
      <c r="I75" s="164">
        <f t="shared" ca="1" si="11"/>
        <v>209.13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200.39</v>
      </c>
      <c r="E76" s="164">
        <f t="shared" ca="1" si="7"/>
        <v>201.89999999999998</v>
      </c>
      <c r="F76" s="164">
        <f t="shared" ca="1" si="8"/>
        <v>206.95</v>
      </c>
      <c r="G76" s="164">
        <f t="shared" ca="1" si="9"/>
        <v>202.57</v>
      </c>
      <c r="H76" s="164">
        <f t="shared" ca="1" si="10"/>
        <v>204.07999999999998</v>
      </c>
      <c r="I76" s="164">
        <f t="shared" ca="1" si="11"/>
        <v>209.13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200.39</v>
      </c>
      <c r="E77" s="164">
        <f t="shared" ca="1" si="7"/>
        <v>201.89999999999998</v>
      </c>
      <c r="F77" s="164">
        <f t="shared" ca="1" si="8"/>
        <v>206.95</v>
      </c>
      <c r="G77" s="164">
        <f t="shared" ca="1" si="9"/>
        <v>202.57</v>
      </c>
      <c r="H77" s="164">
        <f t="shared" ca="1" si="10"/>
        <v>204.07999999999998</v>
      </c>
      <c r="I77" s="164">
        <f t="shared" ca="1" si="11"/>
        <v>209.13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200.39</v>
      </c>
      <c r="E78" s="164">
        <f t="shared" ca="1" si="7"/>
        <v>201.89999999999998</v>
      </c>
      <c r="F78" s="164">
        <f t="shared" ca="1" si="8"/>
        <v>206.95</v>
      </c>
      <c r="G78" s="164">
        <f t="shared" ca="1" si="9"/>
        <v>202.57</v>
      </c>
      <c r="H78" s="164">
        <f t="shared" ca="1" si="10"/>
        <v>204.07999999999998</v>
      </c>
      <c r="I78" s="164">
        <f t="shared" ca="1" si="11"/>
        <v>209.13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200.39</v>
      </c>
      <c r="E79" s="164">
        <f t="shared" ca="1" si="7"/>
        <v>201.89999999999998</v>
      </c>
      <c r="F79" s="164">
        <f t="shared" ca="1" si="8"/>
        <v>206.95</v>
      </c>
      <c r="G79" s="164">
        <f t="shared" ca="1" si="9"/>
        <v>202.57</v>
      </c>
      <c r="H79" s="164">
        <f t="shared" ca="1" si="10"/>
        <v>204.07999999999998</v>
      </c>
      <c r="I79" s="164">
        <f t="shared" ca="1" si="11"/>
        <v>209.13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200.39</v>
      </c>
      <c r="E80" s="164">
        <f t="shared" ca="1" si="7"/>
        <v>201.89999999999998</v>
      </c>
      <c r="F80" s="164">
        <f t="shared" ca="1" si="8"/>
        <v>206.95</v>
      </c>
      <c r="G80" s="164">
        <f t="shared" ca="1" si="9"/>
        <v>202.57</v>
      </c>
      <c r="H80" s="164">
        <f t="shared" ca="1" si="10"/>
        <v>204.07999999999998</v>
      </c>
      <c r="I80" s="164">
        <f t="shared" ca="1" si="11"/>
        <v>209.13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210.58999999999997</v>
      </c>
      <c r="E81" s="161">
        <f t="shared" ca="1" si="7"/>
        <v>212.09999999999997</v>
      </c>
      <c r="F81" s="161">
        <f t="shared" ca="1" si="8"/>
        <v>217.14999999999998</v>
      </c>
      <c r="G81" s="161">
        <f t="shared" ca="1" si="9"/>
        <v>212.76999999999998</v>
      </c>
      <c r="H81" s="161">
        <f t="shared" ca="1" si="10"/>
        <v>214.27999999999997</v>
      </c>
      <c r="I81" s="161">
        <f t="shared" ca="1" si="11"/>
        <v>219.32999999999998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210.58999999999997</v>
      </c>
      <c r="E82" s="161">
        <f t="shared" ca="1" si="7"/>
        <v>212.09999999999997</v>
      </c>
      <c r="F82" s="161">
        <f t="shared" ca="1" si="8"/>
        <v>217.14999999999998</v>
      </c>
      <c r="G82" s="161">
        <f t="shared" ca="1" si="9"/>
        <v>212.76999999999998</v>
      </c>
      <c r="H82" s="161">
        <f t="shared" ca="1" si="10"/>
        <v>214.27999999999997</v>
      </c>
      <c r="I82" s="161">
        <f t="shared" ca="1" si="11"/>
        <v>219.32999999999998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210.58999999999997</v>
      </c>
      <c r="E83" s="161">
        <f t="shared" ca="1" si="7"/>
        <v>212.09999999999997</v>
      </c>
      <c r="F83" s="161">
        <f t="shared" ca="1" si="8"/>
        <v>217.14999999999998</v>
      </c>
      <c r="G83" s="161">
        <f t="shared" ca="1" si="9"/>
        <v>212.76999999999998</v>
      </c>
      <c r="H83" s="161">
        <f t="shared" ca="1" si="10"/>
        <v>214.27999999999997</v>
      </c>
      <c r="I83" s="161">
        <f t="shared" ca="1" si="11"/>
        <v>219.32999999999998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210.58999999999997</v>
      </c>
      <c r="E84" s="161">
        <f t="shared" ca="1" si="7"/>
        <v>212.09999999999997</v>
      </c>
      <c r="F84" s="161">
        <f t="shared" ca="1" si="8"/>
        <v>217.14999999999998</v>
      </c>
      <c r="G84" s="161">
        <f t="shared" ca="1" si="9"/>
        <v>212.76999999999998</v>
      </c>
      <c r="H84" s="161">
        <f t="shared" ca="1" si="10"/>
        <v>214.27999999999997</v>
      </c>
      <c r="I84" s="161">
        <f t="shared" ca="1" si="11"/>
        <v>219.32999999999998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210.58999999999997</v>
      </c>
      <c r="E85" s="161">
        <f t="shared" ca="1" si="7"/>
        <v>212.09999999999997</v>
      </c>
      <c r="F85" s="161">
        <f t="shared" ca="1" si="8"/>
        <v>217.14999999999998</v>
      </c>
      <c r="G85" s="161">
        <f t="shared" ca="1" si="9"/>
        <v>212.76999999999998</v>
      </c>
      <c r="H85" s="161">
        <f t="shared" ca="1" si="10"/>
        <v>214.27999999999997</v>
      </c>
      <c r="I85" s="161">
        <f t="shared" ca="1" si="11"/>
        <v>219.32999999999998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210.58999999999997</v>
      </c>
      <c r="E86" s="161">
        <f t="shared" ca="1" si="7"/>
        <v>212.09999999999997</v>
      </c>
      <c r="F86" s="161">
        <f t="shared" ca="1" si="8"/>
        <v>217.14999999999998</v>
      </c>
      <c r="G86" s="161">
        <f t="shared" ca="1" si="9"/>
        <v>212.76999999999998</v>
      </c>
      <c r="H86" s="161">
        <f t="shared" ca="1" si="10"/>
        <v>214.27999999999997</v>
      </c>
      <c r="I86" s="161">
        <f t="shared" ca="1" si="11"/>
        <v>219.32999999999998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210.58999999999997</v>
      </c>
      <c r="E87" s="161">
        <f t="shared" ca="1" si="7"/>
        <v>212.09999999999997</v>
      </c>
      <c r="F87" s="161">
        <f t="shared" ca="1" si="8"/>
        <v>217.14999999999998</v>
      </c>
      <c r="G87" s="161">
        <f t="shared" ca="1" si="9"/>
        <v>212.76999999999998</v>
      </c>
      <c r="H87" s="161">
        <f t="shared" ca="1" si="10"/>
        <v>214.27999999999997</v>
      </c>
      <c r="I87" s="161">
        <f t="shared" ca="1" si="11"/>
        <v>219.32999999999998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210.58999999999997</v>
      </c>
      <c r="E88" s="161">
        <f t="shared" ca="1" si="7"/>
        <v>212.09999999999997</v>
      </c>
      <c r="F88" s="161">
        <f t="shared" ca="1" si="8"/>
        <v>217.14999999999998</v>
      </c>
      <c r="G88" s="161">
        <f t="shared" ca="1" si="9"/>
        <v>212.76999999999998</v>
      </c>
      <c r="H88" s="161">
        <f t="shared" ca="1" si="10"/>
        <v>214.27999999999997</v>
      </c>
      <c r="I88" s="161">
        <f t="shared" ca="1" si="11"/>
        <v>219.32999999999998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210.58999999999997</v>
      </c>
      <c r="E89" s="161">
        <f t="shared" ca="1" si="7"/>
        <v>212.09999999999997</v>
      </c>
      <c r="F89" s="161">
        <f t="shared" ca="1" si="8"/>
        <v>217.14999999999998</v>
      </c>
      <c r="G89" s="161">
        <f t="shared" ca="1" si="9"/>
        <v>212.76999999999998</v>
      </c>
      <c r="H89" s="161">
        <f t="shared" ca="1" si="10"/>
        <v>214.27999999999997</v>
      </c>
      <c r="I89" s="161">
        <f t="shared" ca="1" si="11"/>
        <v>219.32999999999998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220.79000000000002</v>
      </c>
      <c r="E90" s="164">
        <f t="shared" ca="1" si="7"/>
        <v>222.3</v>
      </c>
      <c r="F90" s="164">
        <f t="shared" ca="1" si="8"/>
        <v>227.35000000000002</v>
      </c>
      <c r="G90" s="164">
        <f t="shared" ca="1" si="9"/>
        <v>222.97000000000003</v>
      </c>
      <c r="H90" s="164">
        <f t="shared" ca="1" si="10"/>
        <v>224.48000000000002</v>
      </c>
      <c r="I90" s="164">
        <f t="shared" ca="1" si="11"/>
        <v>229.53000000000003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220.79000000000002</v>
      </c>
      <c r="E91" s="164">
        <f t="shared" ca="1" si="7"/>
        <v>222.3</v>
      </c>
      <c r="F91" s="164">
        <f t="shared" ca="1" si="8"/>
        <v>227.35000000000002</v>
      </c>
      <c r="G91" s="164">
        <f t="shared" ca="1" si="9"/>
        <v>222.97000000000003</v>
      </c>
      <c r="H91" s="164">
        <f t="shared" ca="1" si="10"/>
        <v>224.48000000000002</v>
      </c>
      <c r="I91" s="164">
        <f t="shared" ca="1" si="11"/>
        <v>229.53000000000003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220.79000000000002</v>
      </c>
      <c r="E92" s="164">
        <f t="shared" ca="1" si="7"/>
        <v>222.3</v>
      </c>
      <c r="F92" s="164">
        <f t="shared" ca="1" si="8"/>
        <v>227.35000000000002</v>
      </c>
      <c r="G92" s="164">
        <f t="shared" ca="1" si="9"/>
        <v>222.97000000000003</v>
      </c>
      <c r="H92" s="164">
        <f t="shared" ca="1" si="10"/>
        <v>224.48000000000002</v>
      </c>
      <c r="I92" s="164">
        <f t="shared" ca="1" si="11"/>
        <v>229.53000000000003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220.79000000000002</v>
      </c>
      <c r="E93" s="164">
        <f t="shared" ca="1" si="7"/>
        <v>222.3</v>
      </c>
      <c r="F93" s="164">
        <f t="shared" ca="1" si="8"/>
        <v>227.35000000000002</v>
      </c>
      <c r="G93" s="164">
        <f t="shared" ca="1" si="9"/>
        <v>222.97000000000003</v>
      </c>
      <c r="H93" s="164">
        <f t="shared" ca="1" si="10"/>
        <v>224.48000000000002</v>
      </c>
      <c r="I93" s="164">
        <f t="shared" ca="1" si="11"/>
        <v>229.53000000000003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220.79000000000002</v>
      </c>
      <c r="E94" s="164">
        <f t="shared" ca="1" si="7"/>
        <v>222.3</v>
      </c>
      <c r="F94" s="164">
        <f t="shared" ca="1" si="8"/>
        <v>227.35000000000002</v>
      </c>
      <c r="G94" s="164">
        <f t="shared" ca="1" si="9"/>
        <v>222.97000000000003</v>
      </c>
      <c r="H94" s="164">
        <f t="shared" ca="1" si="10"/>
        <v>224.48000000000002</v>
      </c>
      <c r="I94" s="164">
        <f t="shared" ca="1" si="11"/>
        <v>229.53000000000003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220.79000000000002</v>
      </c>
      <c r="E95" s="164">
        <f t="shared" ca="1" si="7"/>
        <v>222.3</v>
      </c>
      <c r="F95" s="164">
        <f t="shared" ca="1" si="8"/>
        <v>227.35000000000002</v>
      </c>
      <c r="G95" s="164">
        <f t="shared" ca="1" si="9"/>
        <v>222.97000000000003</v>
      </c>
      <c r="H95" s="164">
        <f t="shared" ca="1" si="10"/>
        <v>224.48000000000002</v>
      </c>
      <c r="I95" s="164">
        <f t="shared" ca="1" si="11"/>
        <v>229.53000000000003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220.79000000000002</v>
      </c>
      <c r="E96" s="164">
        <f t="shared" ca="1" si="7"/>
        <v>222.3</v>
      </c>
      <c r="F96" s="164">
        <f t="shared" ca="1" si="8"/>
        <v>227.35000000000002</v>
      </c>
      <c r="G96" s="164">
        <f t="shared" ca="1" si="9"/>
        <v>222.97000000000003</v>
      </c>
      <c r="H96" s="164">
        <f t="shared" ca="1" si="10"/>
        <v>224.48000000000002</v>
      </c>
      <c r="I96" s="164">
        <f t="shared" ca="1" si="11"/>
        <v>229.53000000000003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220.79000000000002</v>
      </c>
      <c r="E97" s="164">
        <f t="shared" ca="1" si="7"/>
        <v>222.3</v>
      </c>
      <c r="F97" s="164">
        <f t="shared" ca="1" si="8"/>
        <v>227.35000000000002</v>
      </c>
      <c r="G97" s="164">
        <f t="shared" ca="1" si="9"/>
        <v>222.97000000000003</v>
      </c>
      <c r="H97" s="164">
        <f t="shared" ca="1" si="10"/>
        <v>224.48000000000002</v>
      </c>
      <c r="I97" s="164">
        <f t="shared" ca="1" si="11"/>
        <v>229.53000000000003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220.79000000000002</v>
      </c>
      <c r="E98" s="164">
        <f t="shared" ca="1" si="7"/>
        <v>222.3</v>
      </c>
      <c r="F98" s="164">
        <f t="shared" ca="1" si="8"/>
        <v>227.35000000000002</v>
      </c>
      <c r="G98" s="164">
        <f t="shared" ca="1" si="9"/>
        <v>222.97000000000003</v>
      </c>
      <c r="H98" s="164">
        <f t="shared" ca="1" si="10"/>
        <v>224.48000000000002</v>
      </c>
      <c r="I98" s="164">
        <f t="shared" ca="1" si="11"/>
        <v>229.53000000000003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230.99</v>
      </c>
      <c r="E99" s="161">
        <f t="shared" ca="1" si="7"/>
        <v>232.5</v>
      </c>
      <c r="F99" s="161">
        <f t="shared" ca="1" si="8"/>
        <v>237.55</v>
      </c>
      <c r="G99" s="161">
        <f t="shared" ca="1" si="9"/>
        <v>233.17000000000002</v>
      </c>
      <c r="H99" s="161">
        <f t="shared" ca="1" si="10"/>
        <v>234.68</v>
      </c>
      <c r="I99" s="161">
        <f t="shared" ca="1" si="11"/>
        <v>239.73000000000002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230.99</v>
      </c>
      <c r="E100" s="161">
        <f t="shared" ca="1" si="7"/>
        <v>232.5</v>
      </c>
      <c r="F100" s="161">
        <f t="shared" ca="1" si="8"/>
        <v>237.55</v>
      </c>
      <c r="G100" s="161">
        <f t="shared" ca="1" si="9"/>
        <v>233.17000000000002</v>
      </c>
      <c r="H100" s="161">
        <f t="shared" ca="1" si="10"/>
        <v>234.68</v>
      </c>
      <c r="I100" s="161">
        <f t="shared" ca="1" si="11"/>
        <v>239.73000000000002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230.99</v>
      </c>
      <c r="E101" s="161">
        <f t="shared" ca="1" si="7"/>
        <v>232.5</v>
      </c>
      <c r="F101" s="161">
        <f t="shared" ca="1" si="8"/>
        <v>237.55</v>
      </c>
      <c r="G101" s="161">
        <f t="shared" ca="1" si="9"/>
        <v>233.17000000000002</v>
      </c>
      <c r="H101" s="161">
        <f t="shared" ca="1" si="10"/>
        <v>234.68</v>
      </c>
      <c r="I101" s="161">
        <f t="shared" ca="1" si="11"/>
        <v>239.73000000000002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230.99</v>
      </c>
      <c r="E102" s="161">
        <f t="shared" ca="1" si="7"/>
        <v>232.5</v>
      </c>
      <c r="F102" s="161">
        <f t="shared" ca="1" si="8"/>
        <v>237.55</v>
      </c>
      <c r="G102" s="161">
        <f t="shared" ca="1" si="9"/>
        <v>233.17000000000002</v>
      </c>
      <c r="H102" s="161">
        <f t="shared" ca="1" si="10"/>
        <v>234.68</v>
      </c>
      <c r="I102" s="161">
        <f t="shared" ca="1" si="11"/>
        <v>239.73000000000002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230.99</v>
      </c>
      <c r="E103" s="161">
        <f t="shared" ca="1" si="7"/>
        <v>232.5</v>
      </c>
      <c r="F103" s="161">
        <f t="shared" ca="1" si="8"/>
        <v>237.55</v>
      </c>
      <c r="G103" s="161">
        <f t="shared" ca="1" si="9"/>
        <v>233.17000000000002</v>
      </c>
      <c r="H103" s="161">
        <f t="shared" ca="1" si="10"/>
        <v>234.68</v>
      </c>
      <c r="I103" s="161">
        <f t="shared" ca="1" si="11"/>
        <v>239.73000000000002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230.99</v>
      </c>
      <c r="E104" s="161">
        <f t="shared" ca="1" si="7"/>
        <v>232.5</v>
      </c>
      <c r="F104" s="161">
        <f t="shared" ca="1" si="8"/>
        <v>237.55</v>
      </c>
      <c r="G104" s="161">
        <f t="shared" ca="1" si="9"/>
        <v>233.17000000000002</v>
      </c>
      <c r="H104" s="161">
        <f t="shared" ca="1" si="10"/>
        <v>234.68</v>
      </c>
      <c r="I104" s="161">
        <f t="shared" ca="1" si="11"/>
        <v>239.73000000000002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230.99</v>
      </c>
      <c r="E105" s="161">
        <f t="shared" ca="1" si="7"/>
        <v>232.5</v>
      </c>
      <c r="F105" s="161">
        <f t="shared" ca="1" si="8"/>
        <v>237.55</v>
      </c>
      <c r="G105" s="161">
        <f t="shared" ca="1" si="9"/>
        <v>233.17000000000002</v>
      </c>
      <c r="H105" s="161">
        <f t="shared" ca="1" si="10"/>
        <v>234.68</v>
      </c>
      <c r="I105" s="161">
        <f t="shared" ca="1" si="11"/>
        <v>239.73000000000002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230.99</v>
      </c>
      <c r="E106" s="161">
        <f t="shared" ca="1" si="7"/>
        <v>232.5</v>
      </c>
      <c r="F106" s="161">
        <f t="shared" ca="1" si="8"/>
        <v>237.55</v>
      </c>
      <c r="G106" s="161">
        <f t="shared" ca="1" si="9"/>
        <v>233.17000000000002</v>
      </c>
      <c r="H106" s="161">
        <f t="shared" ca="1" si="10"/>
        <v>234.68</v>
      </c>
      <c r="I106" s="161">
        <f t="shared" ca="1" si="11"/>
        <v>239.73000000000002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230.99</v>
      </c>
      <c r="E107" s="161">
        <f t="shared" ca="1" si="7"/>
        <v>232.5</v>
      </c>
      <c r="F107" s="161">
        <f t="shared" ca="1" si="8"/>
        <v>237.55</v>
      </c>
      <c r="G107" s="161">
        <f t="shared" ca="1" si="9"/>
        <v>233.17000000000002</v>
      </c>
      <c r="H107" s="161">
        <f t="shared" ca="1" si="10"/>
        <v>234.68</v>
      </c>
      <c r="I107" s="161">
        <f t="shared" ca="1" si="11"/>
        <v>239.73000000000002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230.99</v>
      </c>
      <c r="E108" s="161">
        <f t="shared" ca="1" si="7"/>
        <v>232.5</v>
      </c>
      <c r="F108" s="161">
        <f t="shared" ca="1" si="8"/>
        <v>237.55</v>
      </c>
      <c r="G108" s="161">
        <f t="shared" ca="1" si="9"/>
        <v>233.17000000000002</v>
      </c>
      <c r="H108" s="161">
        <f t="shared" ca="1" si="10"/>
        <v>234.68</v>
      </c>
      <c r="I108" s="161">
        <f t="shared" ca="1" si="11"/>
        <v>239.73000000000002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241.19</v>
      </c>
      <c r="E109" s="164">
        <f t="shared" ca="1" si="7"/>
        <v>242.7</v>
      </c>
      <c r="F109" s="164">
        <f t="shared" ca="1" si="8"/>
        <v>247.75</v>
      </c>
      <c r="G109" s="164">
        <f t="shared" ca="1" si="9"/>
        <v>243.37</v>
      </c>
      <c r="H109" s="164">
        <f t="shared" ca="1" si="10"/>
        <v>244.88</v>
      </c>
      <c r="I109" s="164">
        <f t="shared" ca="1" si="11"/>
        <v>249.93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241.19</v>
      </c>
      <c r="E110" s="164">
        <f t="shared" ca="1" si="7"/>
        <v>242.7</v>
      </c>
      <c r="F110" s="164">
        <f t="shared" ca="1" si="8"/>
        <v>247.75</v>
      </c>
      <c r="G110" s="164">
        <f t="shared" ca="1" si="9"/>
        <v>243.37</v>
      </c>
      <c r="H110" s="164">
        <f t="shared" ca="1" si="10"/>
        <v>244.88</v>
      </c>
      <c r="I110" s="164">
        <f t="shared" ca="1" si="11"/>
        <v>249.93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241.19</v>
      </c>
      <c r="E111" s="164">
        <f t="shared" ca="1" si="7"/>
        <v>242.7</v>
      </c>
      <c r="F111" s="164">
        <f t="shared" ca="1" si="8"/>
        <v>247.75</v>
      </c>
      <c r="G111" s="164">
        <f t="shared" ca="1" si="9"/>
        <v>243.37</v>
      </c>
      <c r="H111" s="164">
        <f t="shared" ca="1" si="10"/>
        <v>244.88</v>
      </c>
      <c r="I111" s="164">
        <f t="shared" ca="1" si="11"/>
        <v>249.93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241.19</v>
      </c>
      <c r="E112" s="164">
        <f t="shared" ca="1" si="7"/>
        <v>242.7</v>
      </c>
      <c r="F112" s="164">
        <f t="shared" ca="1" si="8"/>
        <v>247.75</v>
      </c>
      <c r="G112" s="164">
        <f t="shared" ca="1" si="9"/>
        <v>243.37</v>
      </c>
      <c r="H112" s="164">
        <f t="shared" ca="1" si="10"/>
        <v>244.88</v>
      </c>
      <c r="I112" s="164">
        <f t="shared" ca="1" si="11"/>
        <v>249.93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241.19</v>
      </c>
      <c r="E113" s="164">
        <f t="shared" ca="1" si="7"/>
        <v>242.7</v>
      </c>
      <c r="F113" s="164">
        <f t="shared" ca="1" si="8"/>
        <v>247.75</v>
      </c>
      <c r="G113" s="164">
        <f t="shared" ca="1" si="9"/>
        <v>243.37</v>
      </c>
      <c r="H113" s="164">
        <f t="shared" ca="1" si="10"/>
        <v>244.88</v>
      </c>
      <c r="I113" s="164">
        <f t="shared" ca="1" si="11"/>
        <v>249.93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241.19</v>
      </c>
      <c r="E114" s="164">
        <f t="shared" ca="1" si="7"/>
        <v>242.7</v>
      </c>
      <c r="F114" s="164">
        <f t="shared" ca="1" si="8"/>
        <v>247.75</v>
      </c>
      <c r="G114" s="164">
        <f t="shared" ca="1" si="9"/>
        <v>243.37</v>
      </c>
      <c r="H114" s="164">
        <f t="shared" ca="1" si="10"/>
        <v>244.88</v>
      </c>
      <c r="I114" s="164">
        <f t="shared" ca="1" si="11"/>
        <v>249.93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241.19</v>
      </c>
      <c r="E115" s="164">
        <f t="shared" ca="1" si="7"/>
        <v>242.7</v>
      </c>
      <c r="F115" s="164">
        <f t="shared" ca="1" si="8"/>
        <v>247.75</v>
      </c>
      <c r="G115" s="164">
        <f t="shared" ca="1" si="9"/>
        <v>243.37</v>
      </c>
      <c r="H115" s="164">
        <f t="shared" ca="1" si="10"/>
        <v>244.88</v>
      </c>
      <c r="I115" s="164">
        <f t="shared" ca="1" si="11"/>
        <v>249.93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241.19</v>
      </c>
      <c r="E116" s="164">
        <f t="shared" ca="1" si="7"/>
        <v>242.7</v>
      </c>
      <c r="F116" s="164">
        <f t="shared" ca="1" si="8"/>
        <v>247.75</v>
      </c>
      <c r="G116" s="164">
        <f t="shared" ca="1" si="9"/>
        <v>243.37</v>
      </c>
      <c r="H116" s="164">
        <f t="shared" ca="1" si="10"/>
        <v>244.88</v>
      </c>
      <c r="I116" s="164">
        <f t="shared" ca="1" si="11"/>
        <v>249.93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241.19</v>
      </c>
      <c r="E117" s="164">
        <f t="shared" ca="1" si="7"/>
        <v>242.7</v>
      </c>
      <c r="F117" s="164">
        <f t="shared" ca="1" si="8"/>
        <v>247.75</v>
      </c>
      <c r="G117" s="164">
        <f t="shared" ca="1" si="9"/>
        <v>243.37</v>
      </c>
      <c r="H117" s="164">
        <f t="shared" ca="1" si="10"/>
        <v>244.88</v>
      </c>
      <c r="I117" s="164">
        <f t="shared" ca="1" si="11"/>
        <v>249.93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241.19</v>
      </c>
      <c r="E118" s="164">
        <f t="shared" ca="1" si="7"/>
        <v>242.7</v>
      </c>
      <c r="F118" s="164">
        <f t="shared" ca="1" si="8"/>
        <v>247.75</v>
      </c>
      <c r="G118" s="164">
        <f t="shared" ca="1" si="9"/>
        <v>243.37</v>
      </c>
      <c r="H118" s="164">
        <f t="shared" ca="1" si="10"/>
        <v>244.88</v>
      </c>
      <c r="I118" s="164">
        <f t="shared" ca="1" si="11"/>
        <v>249.93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251.39</v>
      </c>
      <c r="E119" s="161">
        <f t="shared" ca="1" si="7"/>
        <v>252.89999999999998</v>
      </c>
      <c r="F119" s="161">
        <f t="shared" ca="1" si="8"/>
        <v>257.95</v>
      </c>
      <c r="G119" s="161">
        <f t="shared" ca="1" si="9"/>
        <v>253.57</v>
      </c>
      <c r="H119" s="161">
        <f t="shared" ca="1" si="10"/>
        <v>255.07999999999998</v>
      </c>
      <c r="I119" s="161">
        <f t="shared" ca="1" si="11"/>
        <v>260.13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251.39</v>
      </c>
      <c r="E120" s="161">
        <f t="shared" ca="1" si="7"/>
        <v>252.89999999999998</v>
      </c>
      <c r="F120" s="161">
        <f t="shared" ca="1" si="8"/>
        <v>257.95</v>
      </c>
      <c r="G120" s="161">
        <f t="shared" ca="1" si="9"/>
        <v>253.57</v>
      </c>
      <c r="H120" s="161">
        <f t="shared" ca="1" si="10"/>
        <v>255.07999999999998</v>
      </c>
      <c r="I120" s="161">
        <f t="shared" ca="1" si="11"/>
        <v>260.13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251.39</v>
      </c>
      <c r="E121" s="161">
        <f t="shared" ca="1" si="7"/>
        <v>252.89999999999998</v>
      </c>
      <c r="F121" s="161">
        <f t="shared" ca="1" si="8"/>
        <v>257.95</v>
      </c>
      <c r="G121" s="161">
        <f t="shared" ca="1" si="9"/>
        <v>253.57</v>
      </c>
      <c r="H121" s="161">
        <f t="shared" ca="1" si="10"/>
        <v>255.07999999999998</v>
      </c>
      <c r="I121" s="161">
        <f t="shared" ca="1" si="11"/>
        <v>260.13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251.39</v>
      </c>
      <c r="E122" s="161">
        <f t="shared" ca="1" si="7"/>
        <v>252.89999999999998</v>
      </c>
      <c r="F122" s="161">
        <f t="shared" ca="1" si="8"/>
        <v>257.95</v>
      </c>
      <c r="G122" s="161">
        <f t="shared" ca="1" si="9"/>
        <v>253.57</v>
      </c>
      <c r="H122" s="161">
        <f t="shared" ca="1" si="10"/>
        <v>255.07999999999998</v>
      </c>
      <c r="I122" s="161">
        <f t="shared" ca="1" si="11"/>
        <v>260.13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251.39</v>
      </c>
      <c r="E123" s="161">
        <f t="shared" ca="1" si="7"/>
        <v>252.89999999999998</v>
      </c>
      <c r="F123" s="161">
        <f t="shared" ca="1" si="8"/>
        <v>257.95</v>
      </c>
      <c r="G123" s="161">
        <f t="shared" ca="1" si="9"/>
        <v>253.57</v>
      </c>
      <c r="H123" s="161">
        <f t="shared" ca="1" si="10"/>
        <v>255.07999999999998</v>
      </c>
      <c r="I123" s="161">
        <f t="shared" ca="1" si="11"/>
        <v>260.13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251.39</v>
      </c>
      <c r="E124" s="161">
        <f t="shared" ca="1" si="7"/>
        <v>252.89999999999998</v>
      </c>
      <c r="F124" s="161">
        <f t="shared" ca="1" si="8"/>
        <v>257.95</v>
      </c>
      <c r="G124" s="161">
        <f t="shared" ca="1" si="9"/>
        <v>253.57</v>
      </c>
      <c r="H124" s="161">
        <f t="shared" ca="1" si="10"/>
        <v>255.07999999999998</v>
      </c>
      <c r="I124" s="161">
        <f t="shared" ca="1" si="11"/>
        <v>260.13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251.39</v>
      </c>
      <c r="E125" s="161">
        <f t="shared" ca="1" si="7"/>
        <v>252.89999999999998</v>
      </c>
      <c r="F125" s="161">
        <f t="shared" ca="1" si="8"/>
        <v>257.95</v>
      </c>
      <c r="G125" s="161">
        <f t="shared" ca="1" si="9"/>
        <v>253.57</v>
      </c>
      <c r="H125" s="161">
        <f t="shared" ca="1" si="10"/>
        <v>255.07999999999998</v>
      </c>
      <c r="I125" s="161">
        <f t="shared" ca="1" si="11"/>
        <v>260.13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251.39</v>
      </c>
      <c r="E126" s="161">
        <f t="shared" ca="1" si="7"/>
        <v>252.89999999999998</v>
      </c>
      <c r="F126" s="161">
        <f t="shared" ca="1" si="8"/>
        <v>257.95</v>
      </c>
      <c r="G126" s="161">
        <f t="shared" ca="1" si="9"/>
        <v>253.57</v>
      </c>
      <c r="H126" s="161">
        <f t="shared" ca="1" si="10"/>
        <v>255.07999999999998</v>
      </c>
      <c r="I126" s="161">
        <f t="shared" ca="1" si="11"/>
        <v>260.13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251.39</v>
      </c>
      <c r="E127" s="161">
        <f t="shared" ca="1" si="7"/>
        <v>252.89999999999998</v>
      </c>
      <c r="F127" s="161">
        <f t="shared" ca="1" si="8"/>
        <v>257.95</v>
      </c>
      <c r="G127" s="161">
        <f t="shared" ca="1" si="9"/>
        <v>253.57</v>
      </c>
      <c r="H127" s="161">
        <f t="shared" ca="1" si="10"/>
        <v>255.07999999999998</v>
      </c>
      <c r="I127" s="161">
        <f t="shared" ca="1" si="11"/>
        <v>260.13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251.39</v>
      </c>
      <c r="E128" s="161">
        <f t="shared" ca="1" si="7"/>
        <v>252.89999999999998</v>
      </c>
      <c r="F128" s="161">
        <f t="shared" ca="1" si="8"/>
        <v>257.95</v>
      </c>
      <c r="G128" s="161">
        <f t="shared" ca="1" si="9"/>
        <v>253.57</v>
      </c>
      <c r="H128" s="161">
        <f t="shared" ca="1" si="10"/>
        <v>255.07999999999998</v>
      </c>
      <c r="I128" s="161">
        <f t="shared" ca="1" si="11"/>
        <v>260.13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251.39</v>
      </c>
      <c r="E129" s="161">
        <f t="shared" ca="1" si="7"/>
        <v>252.89999999999998</v>
      </c>
      <c r="F129" s="161">
        <f t="shared" ca="1" si="8"/>
        <v>257.95</v>
      </c>
      <c r="G129" s="161">
        <f t="shared" ca="1" si="9"/>
        <v>253.57</v>
      </c>
      <c r="H129" s="161">
        <f t="shared" ca="1" si="10"/>
        <v>255.07999999999998</v>
      </c>
      <c r="I129" s="161">
        <f t="shared" ca="1" si="11"/>
        <v>260.13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50.57</v>
      </c>
      <c r="E134" s="161">
        <f t="shared" ca="1" si="13"/>
        <v>52.08</v>
      </c>
      <c r="F134" s="161">
        <f t="shared" ca="1" si="14"/>
        <v>57.13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55.67</v>
      </c>
      <c r="E135" s="164">
        <f t="shared" ca="1" si="13"/>
        <v>57.18</v>
      </c>
      <c r="F135" s="164">
        <f t="shared" ca="1" si="14"/>
        <v>62.230000000000004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60.769999999999996</v>
      </c>
      <c r="E136" s="161">
        <f t="shared" ca="1" si="13"/>
        <v>62.279999999999994</v>
      </c>
      <c r="F136" s="161">
        <f t="shared" ca="1" si="14"/>
        <v>67.33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65.87</v>
      </c>
      <c r="E137" s="164">
        <f t="shared" ca="1" si="13"/>
        <v>67.38000000000001</v>
      </c>
      <c r="F137" s="164">
        <f t="shared" ca="1" si="14"/>
        <v>72.430000000000007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70.97</v>
      </c>
      <c r="E138" s="161">
        <f t="shared" ca="1" si="13"/>
        <v>72.48</v>
      </c>
      <c r="F138" s="161">
        <f t="shared" ca="1" si="14"/>
        <v>77.53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76.069999999999993</v>
      </c>
      <c r="E139" s="164">
        <f t="shared" ca="1" si="13"/>
        <v>77.58</v>
      </c>
      <c r="F139" s="164">
        <f t="shared" ca="1" si="14"/>
        <v>82.63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81.17</v>
      </c>
      <c r="E140" s="161">
        <f t="shared" ca="1" si="13"/>
        <v>82.68</v>
      </c>
      <c r="F140" s="161">
        <f t="shared" ca="1" si="14"/>
        <v>87.73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86.27</v>
      </c>
      <c r="E141" s="164">
        <f t="shared" ca="1" si="13"/>
        <v>87.78</v>
      </c>
      <c r="F141" s="164">
        <f t="shared" ca="1" si="14"/>
        <v>92.83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91.37</v>
      </c>
      <c r="E142" s="161">
        <f t="shared" ca="1" si="13"/>
        <v>92.88000000000001</v>
      </c>
      <c r="F142" s="161">
        <f t="shared" ca="1" si="14"/>
        <v>97.93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96.47</v>
      </c>
      <c r="E143" s="164">
        <f t="shared" ca="1" si="13"/>
        <v>97.98</v>
      </c>
      <c r="F143" s="164">
        <f t="shared" ca="1" si="14"/>
        <v>103.03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101.57</v>
      </c>
      <c r="E144" s="161">
        <f t="shared" ca="1" si="13"/>
        <v>103.08</v>
      </c>
      <c r="F144" s="161">
        <f t="shared" ca="1" si="14"/>
        <v>108.13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162.76999999999998</v>
      </c>
      <c r="E145" s="164">
        <f t="shared" ca="1" si="13"/>
        <v>164.27999999999997</v>
      </c>
      <c r="F145" s="164">
        <f t="shared" ca="1" si="14"/>
        <v>169.32999999999998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172.97</v>
      </c>
      <c r="E146" s="161">
        <f t="shared" ca="1" si="13"/>
        <v>174.48</v>
      </c>
      <c r="F146" s="161">
        <f t="shared" ca="1" si="14"/>
        <v>179.53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183.17</v>
      </c>
      <c r="E147" s="164">
        <f t="shared" ca="1" si="13"/>
        <v>184.67999999999998</v>
      </c>
      <c r="F147" s="164">
        <f t="shared" ca="1" si="14"/>
        <v>189.73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193.36999999999998</v>
      </c>
      <c r="E148" s="161">
        <f t="shared" ca="1" si="13"/>
        <v>194.87999999999997</v>
      </c>
      <c r="F148" s="161">
        <f t="shared" ca="1" si="14"/>
        <v>199.92999999999998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203.57</v>
      </c>
      <c r="E149" s="164">
        <f t="shared" ca="1" si="13"/>
        <v>205.07999999999998</v>
      </c>
      <c r="F149" s="164">
        <f t="shared" ca="1" si="14"/>
        <v>210.13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213.76999999999998</v>
      </c>
      <c r="E150" s="161">
        <f t="shared" ca="1" si="13"/>
        <v>215.27999999999997</v>
      </c>
      <c r="F150" s="161">
        <f t="shared" ca="1" si="14"/>
        <v>220.32999999999998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223.96999999999997</v>
      </c>
      <c r="E151" s="164">
        <f t="shared" ca="1" si="13"/>
        <v>225.47999999999996</v>
      </c>
      <c r="F151" s="164">
        <f t="shared" ca="1" si="14"/>
        <v>230.52999999999997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234.17</v>
      </c>
      <c r="E152" s="161">
        <f t="shared" ca="1" si="13"/>
        <v>235.67999999999998</v>
      </c>
      <c r="F152" s="161">
        <f t="shared" ca="1" si="14"/>
        <v>240.73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13.07€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24.28€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2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PSM5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(815-PSM5)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46.65</v>
      </c>
      <c r="E11" s="161">
        <f t="shared" ca="1" si="1"/>
        <v>48.16</v>
      </c>
      <c r="F11" s="161">
        <f t="shared" ca="1" si="2"/>
        <v>53.21</v>
      </c>
      <c r="G11" s="161">
        <f t="shared" ca="1" si="3"/>
        <v>48.04</v>
      </c>
      <c r="H11" s="161">
        <f t="shared" ca="1" si="4"/>
        <v>49.55</v>
      </c>
      <c r="I11" s="161">
        <f t="shared" ca="1" si="5"/>
        <v>54.6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46.65</v>
      </c>
      <c r="E12" s="161">
        <f t="shared" ca="1" si="1"/>
        <v>48.16</v>
      </c>
      <c r="F12" s="161">
        <f t="shared" ca="1" si="2"/>
        <v>53.21</v>
      </c>
      <c r="G12" s="161">
        <f t="shared" ca="1" si="3"/>
        <v>48.04</v>
      </c>
      <c r="H12" s="161">
        <f t="shared" ca="1" si="4"/>
        <v>49.55</v>
      </c>
      <c r="I12" s="161">
        <f t="shared" ca="1" si="5"/>
        <v>54.6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46.65</v>
      </c>
      <c r="E13" s="161">
        <f t="shared" ca="1" si="1"/>
        <v>48.16</v>
      </c>
      <c r="F13" s="161">
        <f t="shared" ca="1" si="2"/>
        <v>53.21</v>
      </c>
      <c r="G13" s="161">
        <f t="shared" ca="1" si="3"/>
        <v>48.04</v>
      </c>
      <c r="H13" s="161">
        <f t="shared" ca="1" si="4"/>
        <v>49.55</v>
      </c>
      <c r="I13" s="161">
        <f t="shared" ca="1" si="5"/>
        <v>54.6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51.75</v>
      </c>
      <c r="E14" s="164">
        <f t="shared" ca="1" si="1"/>
        <v>53.26</v>
      </c>
      <c r="F14" s="164">
        <f t="shared" ca="1" si="2"/>
        <v>58.31</v>
      </c>
      <c r="G14" s="164">
        <f t="shared" ca="1" si="3"/>
        <v>53.14</v>
      </c>
      <c r="H14" s="164">
        <f t="shared" ca="1" si="4"/>
        <v>54.65</v>
      </c>
      <c r="I14" s="164">
        <f t="shared" ca="1" si="5"/>
        <v>59.7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56.849999999999994</v>
      </c>
      <c r="E15" s="161">
        <f t="shared" ca="1" si="1"/>
        <v>58.359999999999992</v>
      </c>
      <c r="F15" s="161">
        <f t="shared" ca="1" si="2"/>
        <v>63.41</v>
      </c>
      <c r="G15" s="161">
        <f t="shared" ca="1" si="3"/>
        <v>58.239999999999995</v>
      </c>
      <c r="H15" s="161">
        <f t="shared" ca="1" si="4"/>
        <v>59.749999999999993</v>
      </c>
      <c r="I15" s="161">
        <f t="shared" ca="1" si="5"/>
        <v>64.8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56.849999999999994</v>
      </c>
      <c r="E16" s="161">
        <f t="shared" ca="1" si="1"/>
        <v>58.359999999999992</v>
      </c>
      <c r="F16" s="161">
        <f t="shared" ca="1" si="2"/>
        <v>63.41</v>
      </c>
      <c r="G16" s="161">
        <f t="shared" ca="1" si="3"/>
        <v>58.239999999999995</v>
      </c>
      <c r="H16" s="161">
        <f t="shared" ca="1" si="4"/>
        <v>59.749999999999993</v>
      </c>
      <c r="I16" s="161">
        <f t="shared" ca="1" si="5"/>
        <v>64.8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56.849999999999994</v>
      </c>
      <c r="E17" s="161">
        <f t="shared" ca="1" si="1"/>
        <v>58.359999999999992</v>
      </c>
      <c r="F17" s="161">
        <f t="shared" ca="1" si="2"/>
        <v>63.41</v>
      </c>
      <c r="G17" s="161">
        <f t="shared" ca="1" si="3"/>
        <v>58.239999999999995</v>
      </c>
      <c r="H17" s="161">
        <f t="shared" ca="1" si="4"/>
        <v>59.749999999999993</v>
      </c>
      <c r="I17" s="161">
        <f t="shared" ca="1" si="5"/>
        <v>64.8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61.949999999999996</v>
      </c>
      <c r="E18" s="164">
        <f t="shared" ca="1" si="1"/>
        <v>63.459999999999994</v>
      </c>
      <c r="F18" s="164">
        <f t="shared" ca="1" si="2"/>
        <v>68.509999999999991</v>
      </c>
      <c r="G18" s="164">
        <f t="shared" ca="1" si="3"/>
        <v>63.339999999999996</v>
      </c>
      <c r="H18" s="164">
        <f t="shared" ca="1" si="4"/>
        <v>64.849999999999994</v>
      </c>
      <c r="I18" s="164">
        <f t="shared" ca="1" si="5"/>
        <v>69.899999999999991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61.949999999999996</v>
      </c>
      <c r="E19" s="164">
        <f t="shared" ca="1" si="1"/>
        <v>63.459999999999994</v>
      </c>
      <c r="F19" s="164">
        <f t="shared" ca="1" si="2"/>
        <v>68.509999999999991</v>
      </c>
      <c r="G19" s="164">
        <f t="shared" ca="1" si="3"/>
        <v>63.339999999999996</v>
      </c>
      <c r="H19" s="164">
        <f t="shared" ca="1" si="4"/>
        <v>64.849999999999994</v>
      </c>
      <c r="I19" s="164">
        <f t="shared" ca="1" si="5"/>
        <v>69.899999999999991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61.949999999999996</v>
      </c>
      <c r="E20" s="164">
        <f t="shared" ca="1" si="1"/>
        <v>63.459999999999994</v>
      </c>
      <c r="F20" s="164">
        <f t="shared" ca="1" si="2"/>
        <v>68.509999999999991</v>
      </c>
      <c r="G20" s="164">
        <f t="shared" ca="1" si="3"/>
        <v>63.339999999999996</v>
      </c>
      <c r="H20" s="164">
        <f t="shared" ca="1" si="4"/>
        <v>64.849999999999994</v>
      </c>
      <c r="I20" s="164">
        <f t="shared" ca="1" si="5"/>
        <v>69.899999999999991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67.05</v>
      </c>
      <c r="E21" s="161">
        <f t="shared" ca="1" si="1"/>
        <v>68.56</v>
      </c>
      <c r="F21" s="161">
        <f t="shared" ca="1" si="2"/>
        <v>73.61</v>
      </c>
      <c r="G21" s="161">
        <f t="shared" ca="1" si="3"/>
        <v>68.44</v>
      </c>
      <c r="H21" s="161">
        <f t="shared" ca="1" si="4"/>
        <v>69.95</v>
      </c>
      <c r="I21" s="161">
        <f t="shared" ca="1" si="5"/>
        <v>75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67.05</v>
      </c>
      <c r="E22" s="161">
        <f t="shared" ca="1" si="1"/>
        <v>68.56</v>
      </c>
      <c r="F22" s="161">
        <f t="shared" ca="1" si="2"/>
        <v>73.61</v>
      </c>
      <c r="G22" s="161">
        <f t="shared" ca="1" si="3"/>
        <v>68.44</v>
      </c>
      <c r="H22" s="161">
        <f t="shared" ca="1" si="4"/>
        <v>69.95</v>
      </c>
      <c r="I22" s="161">
        <f t="shared" ca="1" si="5"/>
        <v>75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67.05</v>
      </c>
      <c r="E23" s="161">
        <f t="shared" ca="1" si="1"/>
        <v>68.56</v>
      </c>
      <c r="F23" s="161">
        <f t="shared" ca="1" si="2"/>
        <v>73.61</v>
      </c>
      <c r="G23" s="161">
        <f t="shared" ca="1" si="3"/>
        <v>68.44</v>
      </c>
      <c r="H23" s="161">
        <f t="shared" ca="1" si="4"/>
        <v>69.95</v>
      </c>
      <c r="I23" s="161">
        <f t="shared" ca="1" si="5"/>
        <v>75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67.05</v>
      </c>
      <c r="E24" s="161">
        <f t="shared" ca="1" si="1"/>
        <v>68.56</v>
      </c>
      <c r="F24" s="161">
        <f t="shared" ca="1" si="2"/>
        <v>73.61</v>
      </c>
      <c r="G24" s="161">
        <f t="shared" ca="1" si="3"/>
        <v>68.44</v>
      </c>
      <c r="H24" s="161">
        <f t="shared" ca="1" si="4"/>
        <v>69.95</v>
      </c>
      <c r="I24" s="161">
        <f t="shared" ca="1" si="5"/>
        <v>75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72.150000000000006</v>
      </c>
      <c r="E25" s="164">
        <f t="shared" ca="1" si="1"/>
        <v>73.660000000000011</v>
      </c>
      <c r="F25" s="164">
        <f t="shared" ca="1" si="2"/>
        <v>78.710000000000008</v>
      </c>
      <c r="G25" s="164">
        <f t="shared" ca="1" si="3"/>
        <v>73.540000000000006</v>
      </c>
      <c r="H25" s="164">
        <f t="shared" ca="1" si="4"/>
        <v>75.050000000000011</v>
      </c>
      <c r="I25" s="164">
        <f t="shared" ca="1" si="5"/>
        <v>80.100000000000009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72.150000000000006</v>
      </c>
      <c r="E26" s="164">
        <f t="shared" ca="1" si="1"/>
        <v>73.660000000000011</v>
      </c>
      <c r="F26" s="164">
        <f t="shared" ca="1" si="2"/>
        <v>78.710000000000008</v>
      </c>
      <c r="G26" s="164">
        <f t="shared" ca="1" si="3"/>
        <v>73.540000000000006</v>
      </c>
      <c r="H26" s="164">
        <f t="shared" ca="1" si="4"/>
        <v>75.050000000000011</v>
      </c>
      <c r="I26" s="164">
        <f t="shared" ca="1" si="5"/>
        <v>80.100000000000009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72.150000000000006</v>
      </c>
      <c r="E27" s="164">
        <f t="shared" ca="1" si="1"/>
        <v>73.660000000000011</v>
      </c>
      <c r="F27" s="164">
        <f t="shared" ca="1" si="2"/>
        <v>78.710000000000008</v>
      </c>
      <c r="G27" s="164">
        <f t="shared" ca="1" si="3"/>
        <v>73.540000000000006</v>
      </c>
      <c r="H27" s="164">
        <f t="shared" ca="1" si="4"/>
        <v>75.050000000000011</v>
      </c>
      <c r="I27" s="164">
        <f t="shared" ca="1" si="5"/>
        <v>80.100000000000009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72.150000000000006</v>
      </c>
      <c r="E28" s="164">
        <f t="shared" ca="1" si="1"/>
        <v>73.660000000000011</v>
      </c>
      <c r="F28" s="164">
        <f t="shared" ca="1" si="2"/>
        <v>78.710000000000008</v>
      </c>
      <c r="G28" s="164">
        <f t="shared" ca="1" si="3"/>
        <v>73.540000000000006</v>
      </c>
      <c r="H28" s="164">
        <f t="shared" ca="1" si="4"/>
        <v>75.050000000000011</v>
      </c>
      <c r="I28" s="164">
        <f t="shared" ca="1" si="5"/>
        <v>80.100000000000009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77.25</v>
      </c>
      <c r="E29" s="161">
        <f t="shared" ca="1" si="1"/>
        <v>78.760000000000005</v>
      </c>
      <c r="F29" s="161">
        <f t="shared" ca="1" si="2"/>
        <v>83.81</v>
      </c>
      <c r="G29" s="161">
        <f t="shared" ca="1" si="3"/>
        <v>78.64</v>
      </c>
      <c r="H29" s="161">
        <f t="shared" ca="1" si="4"/>
        <v>80.150000000000006</v>
      </c>
      <c r="I29" s="161">
        <f t="shared" ca="1" si="5"/>
        <v>85.2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77.25</v>
      </c>
      <c r="E30" s="161">
        <f t="shared" ca="1" si="1"/>
        <v>78.760000000000005</v>
      </c>
      <c r="F30" s="161">
        <f t="shared" ca="1" si="2"/>
        <v>83.81</v>
      </c>
      <c r="G30" s="161">
        <f t="shared" ca="1" si="3"/>
        <v>78.64</v>
      </c>
      <c r="H30" s="161">
        <f t="shared" ca="1" si="4"/>
        <v>80.150000000000006</v>
      </c>
      <c r="I30" s="161">
        <f t="shared" ca="1" si="5"/>
        <v>85.2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77.25</v>
      </c>
      <c r="E31" s="161">
        <f t="shared" ca="1" si="1"/>
        <v>78.760000000000005</v>
      </c>
      <c r="F31" s="161">
        <f t="shared" ca="1" si="2"/>
        <v>83.81</v>
      </c>
      <c r="G31" s="161">
        <f t="shared" ca="1" si="3"/>
        <v>78.64</v>
      </c>
      <c r="H31" s="161">
        <f t="shared" ca="1" si="4"/>
        <v>80.150000000000006</v>
      </c>
      <c r="I31" s="161">
        <f t="shared" ca="1" si="5"/>
        <v>85.2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77.25</v>
      </c>
      <c r="E32" s="161">
        <f t="shared" ca="1" si="1"/>
        <v>78.760000000000005</v>
      </c>
      <c r="F32" s="161">
        <f t="shared" ca="1" si="2"/>
        <v>83.81</v>
      </c>
      <c r="G32" s="161">
        <f t="shared" ca="1" si="3"/>
        <v>78.64</v>
      </c>
      <c r="H32" s="161">
        <f t="shared" ca="1" si="4"/>
        <v>80.150000000000006</v>
      </c>
      <c r="I32" s="161">
        <f t="shared" ca="1" si="5"/>
        <v>85.2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77.25</v>
      </c>
      <c r="E33" s="161">
        <f t="shared" ca="1" si="1"/>
        <v>78.760000000000005</v>
      </c>
      <c r="F33" s="161">
        <f t="shared" ca="1" si="2"/>
        <v>83.81</v>
      </c>
      <c r="G33" s="161">
        <f t="shared" ca="1" si="3"/>
        <v>78.64</v>
      </c>
      <c r="H33" s="161">
        <f t="shared" ca="1" si="4"/>
        <v>80.150000000000006</v>
      </c>
      <c r="I33" s="161">
        <f t="shared" ca="1" si="5"/>
        <v>85.2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82.35</v>
      </c>
      <c r="E34" s="164">
        <f t="shared" ca="1" si="1"/>
        <v>83.86</v>
      </c>
      <c r="F34" s="164">
        <f t="shared" ca="1" si="2"/>
        <v>88.91</v>
      </c>
      <c r="G34" s="164">
        <f t="shared" ca="1" si="3"/>
        <v>83.74</v>
      </c>
      <c r="H34" s="164">
        <f t="shared" ca="1" si="4"/>
        <v>85.25</v>
      </c>
      <c r="I34" s="164">
        <f t="shared" ca="1" si="5"/>
        <v>90.3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82.35</v>
      </c>
      <c r="E35" s="164">
        <f t="shared" ca="1" si="1"/>
        <v>83.86</v>
      </c>
      <c r="F35" s="164">
        <f t="shared" ca="1" si="2"/>
        <v>88.91</v>
      </c>
      <c r="G35" s="164">
        <f t="shared" ca="1" si="3"/>
        <v>83.74</v>
      </c>
      <c r="H35" s="164">
        <f t="shared" ca="1" si="4"/>
        <v>85.25</v>
      </c>
      <c r="I35" s="164">
        <f t="shared" ca="1" si="5"/>
        <v>90.3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82.35</v>
      </c>
      <c r="E36" s="164">
        <f t="shared" ca="1" si="1"/>
        <v>83.86</v>
      </c>
      <c r="F36" s="164">
        <f t="shared" ca="1" si="2"/>
        <v>88.91</v>
      </c>
      <c r="G36" s="164">
        <f t="shared" ca="1" si="3"/>
        <v>83.74</v>
      </c>
      <c r="H36" s="164">
        <f t="shared" ca="1" si="4"/>
        <v>85.25</v>
      </c>
      <c r="I36" s="164">
        <f t="shared" ca="1" si="5"/>
        <v>90.3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82.35</v>
      </c>
      <c r="E37" s="164">
        <f t="shared" ca="1" si="1"/>
        <v>83.86</v>
      </c>
      <c r="F37" s="164">
        <f t="shared" ca="1" si="2"/>
        <v>88.91</v>
      </c>
      <c r="G37" s="164">
        <f t="shared" ca="1" si="3"/>
        <v>83.74</v>
      </c>
      <c r="H37" s="164">
        <f t="shared" ca="1" si="4"/>
        <v>85.25</v>
      </c>
      <c r="I37" s="164">
        <f t="shared" ca="1" si="5"/>
        <v>90.3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82.35</v>
      </c>
      <c r="E38" s="164">
        <f t="shared" ca="1" si="1"/>
        <v>83.86</v>
      </c>
      <c r="F38" s="164">
        <f t="shared" ca="1" si="2"/>
        <v>88.91</v>
      </c>
      <c r="G38" s="164">
        <f t="shared" ca="1" si="3"/>
        <v>83.74</v>
      </c>
      <c r="H38" s="164">
        <f t="shared" ca="1" si="4"/>
        <v>85.25</v>
      </c>
      <c r="I38" s="164">
        <f t="shared" ca="1" si="5"/>
        <v>90.3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87.449999999999989</v>
      </c>
      <c r="E39" s="161">
        <f t="shared" ca="1" si="1"/>
        <v>88.96</v>
      </c>
      <c r="F39" s="161">
        <f t="shared" ca="1" si="2"/>
        <v>94.009999999999991</v>
      </c>
      <c r="G39" s="161">
        <f t="shared" ca="1" si="3"/>
        <v>88.839999999999989</v>
      </c>
      <c r="H39" s="161">
        <f t="shared" ca="1" si="4"/>
        <v>90.35</v>
      </c>
      <c r="I39" s="161">
        <f t="shared" ca="1" si="5"/>
        <v>95.399999999999991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87.449999999999989</v>
      </c>
      <c r="E40" s="161">
        <f t="shared" ca="1" si="1"/>
        <v>88.96</v>
      </c>
      <c r="F40" s="161">
        <f t="shared" ca="1" si="2"/>
        <v>94.009999999999991</v>
      </c>
      <c r="G40" s="161">
        <f t="shared" ca="1" si="3"/>
        <v>88.839999999999989</v>
      </c>
      <c r="H40" s="161">
        <f t="shared" ca="1" si="4"/>
        <v>90.35</v>
      </c>
      <c r="I40" s="161">
        <f t="shared" ca="1" si="5"/>
        <v>95.399999999999991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87.449999999999989</v>
      </c>
      <c r="E41" s="161">
        <f t="shared" ca="1" si="1"/>
        <v>88.96</v>
      </c>
      <c r="F41" s="161">
        <f t="shared" ca="1" si="2"/>
        <v>94.009999999999991</v>
      </c>
      <c r="G41" s="161">
        <f t="shared" ca="1" si="3"/>
        <v>88.839999999999989</v>
      </c>
      <c r="H41" s="161">
        <f t="shared" ca="1" si="4"/>
        <v>90.35</v>
      </c>
      <c r="I41" s="161">
        <f t="shared" ca="1" si="5"/>
        <v>95.399999999999991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87.449999999999989</v>
      </c>
      <c r="E42" s="161">
        <f t="shared" ca="1" si="1"/>
        <v>88.96</v>
      </c>
      <c r="F42" s="161">
        <f t="shared" ca="1" si="2"/>
        <v>94.009999999999991</v>
      </c>
      <c r="G42" s="161">
        <f t="shared" ca="1" si="3"/>
        <v>88.839999999999989</v>
      </c>
      <c r="H42" s="161">
        <f t="shared" ca="1" si="4"/>
        <v>90.35</v>
      </c>
      <c r="I42" s="161">
        <f t="shared" ca="1" si="5"/>
        <v>95.399999999999991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87.449999999999989</v>
      </c>
      <c r="E43" s="161">
        <f t="shared" ca="1" si="1"/>
        <v>88.96</v>
      </c>
      <c r="F43" s="161">
        <f t="shared" ca="1" si="2"/>
        <v>94.009999999999991</v>
      </c>
      <c r="G43" s="161">
        <f t="shared" ca="1" si="3"/>
        <v>88.839999999999989</v>
      </c>
      <c r="H43" s="161">
        <f t="shared" ca="1" si="4"/>
        <v>90.35</v>
      </c>
      <c r="I43" s="161">
        <f t="shared" ca="1" si="5"/>
        <v>95.399999999999991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87.449999999999989</v>
      </c>
      <c r="E44" s="161">
        <f t="shared" ca="1" si="1"/>
        <v>88.96</v>
      </c>
      <c r="F44" s="161">
        <f t="shared" ca="1" si="2"/>
        <v>94.009999999999991</v>
      </c>
      <c r="G44" s="161">
        <f t="shared" ca="1" si="3"/>
        <v>88.839999999999989</v>
      </c>
      <c r="H44" s="161">
        <f t="shared" ca="1" si="4"/>
        <v>90.35</v>
      </c>
      <c r="I44" s="161">
        <f t="shared" ca="1" si="5"/>
        <v>95.399999999999991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92.55</v>
      </c>
      <c r="E45" s="164">
        <f t="shared" ca="1" si="1"/>
        <v>94.06</v>
      </c>
      <c r="F45" s="164">
        <f t="shared" ca="1" si="2"/>
        <v>99.11</v>
      </c>
      <c r="G45" s="164">
        <f t="shared" ca="1" si="3"/>
        <v>93.94</v>
      </c>
      <c r="H45" s="164">
        <f t="shared" ca="1" si="4"/>
        <v>95.45</v>
      </c>
      <c r="I45" s="164">
        <f t="shared" ca="1" si="5"/>
        <v>100.5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92.55</v>
      </c>
      <c r="E46" s="164">
        <f t="shared" ca="1" si="1"/>
        <v>94.06</v>
      </c>
      <c r="F46" s="164">
        <f t="shared" ca="1" si="2"/>
        <v>99.11</v>
      </c>
      <c r="G46" s="164">
        <f t="shared" ca="1" si="3"/>
        <v>93.94</v>
      </c>
      <c r="H46" s="164">
        <f t="shared" ca="1" si="4"/>
        <v>95.45</v>
      </c>
      <c r="I46" s="164">
        <f t="shared" ca="1" si="5"/>
        <v>100.5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92.55</v>
      </c>
      <c r="E47" s="164">
        <f t="shared" ca="1" si="1"/>
        <v>94.06</v>
      </c>
      <c r="F47" s="164">
        <f t="shared" ca="1" si="2"/>
        <v>99.11</v>
      </c>
      <c r="G47" s="164">
        <f t="shared" ca="1" si="3"/>
        <v>93.94</v>
      </c>
      <c r="H47" s="164">
        <f t="shared" ca="1" si="4"/>
        <v>95.45</v>
      </c>
      <c r="I47" s="164">
        <f t="shared" ca="1" si="5"/>
        <v>100.5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92.55</v>
      </c>
      <c r="E48" s="164">
        <f t="shared" ca="1" si="1"/>
        <v>94.06</v>
      </c>
      <c r="F48" s="164">
        <f t="shared" ca="1" si="2"/>
        <v>99.11</v>
      </c>
      <c r="G48" s="164">
        <f t="shared" ca="1" si="3"/>
        <v>93.94</v>
      </c>
      <c r="H48" s="164">
        <f t="shared" ca="1" si="4"/>
        <v>95.45</v>
      </c>
      <c r="I48" s="164">
        <f t="shared" ca="1" si="5"/>
        <v>100.5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92.55</v>
      </c>
      <c r="E49" s="164">
        <f t="shared" ca="1" si="1"/>
        <v>94.06</v>
      </c>
      <c r="F49" s="164">
        <f t="shared" ca="1" si="2"/>
        <v>99.11</v>
      </c>
      <c r="G49" s="164">
        <f t="shared" ca="1" si="3"/>
        <v>93.94</v>
      </c>
      <c r="H49" s="164">
        <f t="shared" ca="1" si="4"/>
        <v>95.45</v>
      </c>
      <c r="I49" s="164">
        <f t="shared" ca="1" si="5"/>
        <v>100.5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92.55</v>
      </c>
      <c r="E50" s="164">
        <f t="shared" ca="1" si="1"/>
        <v>94.06</v>
      </c>
      <c r="F50" s="164">
        <f t="shared" ca="1" si="2"/>
        <v>99.11</v>
      </c>
      <c r="G50" s="164">
        <f t="shared" ca="1" si="3"/>
        <v>93.94</v>
      </c>
      <c r="H50" s="164">
        <f t="shared" ca="1" si="4"/>
        <v>95.45</v>
      </c>
      <c r="I50" s="164">
        <f t="shared" ca="1" si="5"/>
        <v>100.5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97.65</v>
      </c>
      <c r="E51" s="161">
        <f t="shared" ca="1" si="1"/>
        <v>99.160000000000011</v>
      </c>
      <c r="F51" s="161">
        <f t="shared" ca="1" si="2"/>
        <v>104.21000000000001</v>
      </c>
      <c r="G51" s="161">
        <f t="shared" ca="1" si="3"/>
        <v>99.04</v>
      </c>
      <c r="H51" s="161">
        <f t="shared" ca="1" si="4"/>
        <v>100.55000000000001</v>
      </c>
      <c r="I51" s="161">
        <f t="shared" ca="1" si="5"/>
        <v>105.60000000000001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97.65</v>
      </c>
      <c r="E52" s="161">
        <f t="shared" ca="1" si="1"/>
        <v>99.160000000000011</v>
      </c>
      <c r="F52" s="161">
        <f t="shared" ca="1" si="2"/>
        <v>104.21000000000001</v>
      </c>
      <c r="G52" s="161">
        <f t="shared" ca="1" si="3"/>
        <v>99.04</v>
      </c>
      <c r="H52" s="161">
        <f t="shared" ca="1" si="4"/>
        <v>100.55000000000001</v>
      </c>
      <c r="I52" s="161">
        <f t="shared" ca="1" si="5"/>
        <v>105.60000000000001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97.65</v>
      </c>
      <c r="E53" s="161">
        <f t="shared" ca="1" si="1"/>
        <v>99.160000000000011</v>
      </c>
      <c r="F53" s="161">
        <f t="shared" ca="1" si="2"/>
        <v>104.21000000000001</v>
      </c>
      <c r="G53" s="161">
        <f t="shared" ca="1" si="3"/>
        <v>99.04</v>
      </c>
      <c r="H53" s="161">
        <f t="shared" ca="1" si="4"/>
        <v>100.55000000000001</v>
      </c>
      <c r="I53" s="161">
        <f t="shared" ca="1" si="5"/>
        <v>105.60000000000001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97.65</v>
      </c>
      <c r="E54" s="161">
        <f t="shared" ca="1" si="1"/>
        <v>99.160000000000011</v>
      </c>
      <c r="F54" s="161">
        <f t="shared" ca="1" si="2"/>
        <v>104.21000000000001</v>
      </c>
      <c r="G54" s="161">
        <f t="shared" ca="1" si="3"/>
        <v>99.04</v>
      </c>
      <c r="H54" s="161">
        <f t="shared" ca="1" si="4"/>
        <v>100.55000000000001</v>
      </c>
      <c r="I54" s="161">
        <f t="shared" ca="1" si="5"/>
        <v>105.60000000000001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97.65</v>
      </c>
      <c r="E55" s="161">
        <f t="shared" ca="1" si="1"/>
        <v>99.160000000000011</v>
      </c>
      <c r="F55" s="161">
        <f t="shared" ca="1" si="2"/>
        <v>104.21000000000001</v>
      </c>
      <c r="G55" s="161">
        <f t="shared" ca="1" si="3"/>
        <v>99.04</v>
      </c>
      <c r="H55" s="161">
        <f t="shared" ca="1" si="4"/>
        <v>100.55000000000001</v>
      </c>
      <c r="I55" s="161">
        <f t="shared" ca="1" si="5"/>
        <v>105.60000000000001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97.65</v>
      </c>
      <c r="E56" s="161">
        <f t="shared" ca="1" si="1"/>
        <v>99.160000000000011</v>
      </c>
      <c r="F56" s="161">
        <f t="shared" ca="1" si="2"/>
        <v>104.21000000000001</v>
      </c>
      <c r="G56" s="161">
        <f t="shared" ca="1" si="3"/>
        <v>99.04</v>
      </c>
      <c r="H56" s="161">
        <f t="shared" ca="1" si="4"/>
        <v>100.55000000000001</v>
      </c>
      <c r="I56" s="161">
        <f t="shared" ca="1" si="5"/>
        <v>105.60000000000001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97.65</v>
      </c>
      <c r="E57" s="161">
        <f t="shared" ca="1" si="1"/>
        <v>99.160000000000011</v>
      </c>
      <c r="F57" s="161">
        <f t="shared" ca="1" si="2"/>
        <v>104.21000000000001</v>
      </c>
      <c r="G57" s="161">
        <f t="shared" ca="1" si="3"/>
        <v>99.04</v>
      </c>
      <c r="H57" s="161">
        <f t="shared" ca="1" si="4"/>
        <v>100.55000000000001</v>
      </c>
      <c r="I57" s="161">
        <f t="shared" ca="1" si="5"/>
        <v>105.60000000000001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158.85</v>
      </c>
      <c r="E58" s="164">
        <f t="shared" ca="1" si="1"/>
        <v>160.35999999999999</v>
      </c>
      <c r="F58" s="164">
        <f t="shared" ca="1" si="2"/>
        <v>165.41</v>
      </c>
      <c r="G58" s="164">
        <f t="shared" ca="1" si="3"/>
        <v>160.23999999999998</v>
      </c>
      <c r="H58" s="164">
        <f t="shared" ca="1" si="4"/>
        <v>161.74999999999997</v>
      </c>
      <c r="I58" s="164">
        <f t="shared" ca="1" si="5"/>
        <v>166.79999999999998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158.85</v>
      </c>
      <c r="E59" s="164">
        <f t="shared" ca="1" si="1"/>
        <v>160.35999999999999</v>
      </c>
      <c r="F59" s="164">
        <f t="shared" ca="1" si="2"/>
        <v>165.41</v>
      </c>
      <c r="G59" s="164">
        <f t="shared" ca="1" si="3"/>
        <v>160.23999999999998</v>
      </c>
      <c r="H59" s="164">
        <f t="shared" ca="1" si="4"/>
        <v>161.74999999999997</v>
      </c>
      <c r="I59" s="164">
        <f t="shared" ca="1" si="5"/>
        <v>166.79999999999998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158.85</v>
      </c>
      <c r="E60" s="164">
        <f t="shared" ca="1" si="1"/>
        <v>160.35999999999999</v>
      </c>
      <c r="F60" s="164">
        <f t="shared" ca="1" si="2"/>
        <v>165.41</v>
      </c>
      <c r="G60" s="164">
        <f t="shared" ca="1" si="3"/>
        <v>160.23999999999998</v>
      </c>
      <c r="H60" s="164">
        <f t="shared" ca="1" si="4"/>
        <v>161.74999999999997</v>
      </c>
      <c r="I60" s="164">
        <f t="shared" ca="1" si="5"/>
        <v>166.79999999999998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158.85</v>
      </c>
      <c r="E61" s="164">
        <f t="shared" ca="1" si="1"/>
        <v>160.35999999999999</v>
      </c>
      <c r="F61" s="164">
        <f t="shared" ca="1" si="2"/>
        <v>165.41</v>
      </c>
      <c r="G61" s="164">
        <f t="shared" ca="1" si="3"/>
        <v>160.23999999999998</v>
      </c>
      <c r="H61" s="164">
        <f t="shared" ca="1" si="4"/>
        <v>161.74999999999997</v>
      </c>
      <c r="I61" s="164">
        <f t="shared" ca="1" si="5"/>
        <v>166.79999999999998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158.85</v>
      </c>
      <c r="E62" s="164">
        <f t="shared" ca="1" si="1"/>
        <v>160.35999999999999</v>
      </c>
      <c r="F62" s="164">
        <f t="shared" ca="1" si="2"/>
        <v>165.41</v>
      </c>
      <c r="G62" s="164">
        <f t="shared" ca="1" si="3"/>
        <v>160.23999999999998</v>
      </c>
      <c r="H62" s="164">
        <f t="shared" ca="1" si="4"/>
        <v>161.74999999999997</v>
      </c>
      <c r="I62" s="164">
        <f t="shared" ca="1" si="5"/>
        <v>166.79999999999998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158.85</v>
      </c>
      <c r="E63" s="164">
        <f t="shared" ca="1" si="1"/>
        <v>160.35999999999999</v>
      </c>
      <c r="F63" s="164">
        <f t="shared" ca="1" si="2"/>
        <v>165.41</v>
      </c>
      <c r="G63" s="164">
        <f t="shared" ca="1" si="3"/>
        <v>160.23999999999998</v>
      </c>
      <c r="H63" s="164">
        <f t="shared" ca="1" si="4"/>
        <v>161.74999999999997</v>
      </c>
      <c r="I63" s="164">
        <f t="shared" ca="1" si="5"/>
        <v>166.79999999999998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158.85</v>
      </c>
      <c r="E64" s="164">
        <f t="shared" ca="1" si="1"/>
        <v>160.35999999999999</v>
      </c>
      <c r="F64" s="164">
        <f t="shared" ca="1" si="2"/>
        <v>165.41</v>
      </c>
      <c r="G64" s="164">
        <f t="shared" ca="1" si="3"/>
        <v>160.23999999999998</v>
      </c>
      <c r="H64" s="164">
        <f t="shared" ca="1" si="4"/>
        <v>161.74999999999997</v>
      </c>
      <c r="I64" s="164">
        <f t="shared" ca="1" si="5"/>
        <v>166.79999999999998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169.04999999999998</v>
      </c>
      <c r="E65" s="161">
        <f t="shared" ca="1" si="1"/>
        <v>170.55999999999997</v>
      </c>
      <c r="F65" s="161">
        <f t="shared" ca="1" si="2"/>
        <v>175.60999999999999</v>
      </c>
      <c r="G65" s="161">
        <f t="shared" ca="1" si="3"/>
        <v>170.43999999999997</v>
      </c>
      <c r="H65" s="161">
        <f t="shared" ca="1" si="4"/>
        <v>171.94999999999996</v>
      </c>
      <c r="I65" s="161">
        <f t="shared" ca="1" si="5"/>
        <v>176.99999999999997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169.04999999999998</v>
      </c>
      <c r="E66" s="161">
        <f t="shared" ca="1" si="1"/>
        <v>170.55999999999997</v>
      </c>
      <c r="F66" s="161">
        <f t="shared" ca="1" si="2"/>
        <v>175.60999999999999</v>
      </c>
      <c r="G66" s="161">
        <f t="shared" ca="1" si="3"/>
        <v>170.43999999999997</v>
      </c>
      <c r="H66" s="161">
        <f t="shared" ca="1" si="4"/>
        <v>171.94999999999996</v>
      </c>
      <c r="I66" s="161">
        <f t="shared" ca="1" si="5"/>
        <v>176.99999999999997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169.04999999999998</v>
      </c>
      <c r="E67" s="161">
        <f t="shared" ca="1" si="1"/>
        <v>170.55999999999997</v>
      </c>
      <c r="F67" s="161">
        <f t="shared" ca="1" si="2"/>
        <v>175.60999999999999</v>
      </c>
      <c r="G67" s="161">
        <f t="shared" ca="1" si="3"/>
        <v>170.43999999999997</v>
      </c>
      <c r="H67" s="161">
        <f t="shared" ca="1" si="4"/>
        <v>171.94999999999996</v>
      </c>
      <c r="I67" s="161">
        <f t="shared" ca="1" si="5"/>
        <v>176.99999999999997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169.04999999999998</v>
      </c>
      <c r="E68" s="161">
        <f t="shared" ca="1" si="1"/>
        <v>170.55999999999997</v>
      </c>
      <c r="F68" s="161">
        <f t="shared" ca="1" si="2"/>
        <v>175.60999999999999</v>
      </c>
      <c r="G68" s="161">
        <f t="shared" ca="1" si="3"/>
        <v>170.43999999999997</v>
      </c>
      <c r="H68" s="161">
        <f t="shared" ca="1" si="4"/>
        <v>171.94999999999996</v>
      </c>
      <c r="I68" s="161">
        <f t="shared" ca="1" si="5"/>
        <v>176.99999999999997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169.04999999999998</v>
      </c>
      <c r="E69" s="161">
        <f t="shared" ca="1" si="1"/>
        <v>170.55999999999997</v>
      </c>
      <c r="F69" s="161">
        <f t="shared" ca="1" si="2"/>
        <v>175.60999999999999</v>
      </c>
      <c r="G69" s="161">
        <f t="shared" ca="1" si="3"/>
        <v>170.43999999999997</v>
      </c>
      <c r="H69" s="161">
        <f t="shared" ca="1" si="4"/>
        <v>171.94999999999996</v>
      </c>
      <c r="I69" s="161">
        <f t="shared" ca="1" si="5"/>
        <v>176.99999999999997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169.04999999999998</v>
      </c>
      <c r="E70" s="161">
        <f t="shared" ca="1" si="1"/>
        <v>170.55999999999997</v>
      </c>
      <c r="F70" s="161">
        <f t="shared" ca="1" si="2"/>
        <v>175.60999999999999</v>
      </c>
      <c r="G70" s="161">
        <f t="shared" ca="1" si="3"/>
        <v>170.43999999999997</v>
      </c>
      <c r="H70" s="161">
        <f t="shared" ca="1" si="4"/>
        <v>171.94999999999996</v>
      </c>
      <c r="I70" s="161">
        <f t="shared" ca="1" si="5"/>
        <v>176.99999999999997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169.04999999999998</v>
      </c>
      <c r="E71" s="161">
        <f t="shared" ca="1" si="1"/>
        <v>170.55999999999997</v>
      </c>
      <c r="F71" s="161">
        <f t="shared" ca="1" si="2"/>
        <v>175.60999999999999</v>
      </c>
      <c r="G71" s="161">
        <f t="shared" ca="1" si="3"/>
        <v>170.43999999999997</v>
      </c>
      <c r="H71" s="161">
        <f t="shared" ca="1" si="4"/>
        <v>171.94999999999996</v>
      </c>
      <c r="I71" s="161">
        <f t="shared" ca="1" si="5"/>
        <v>176.99999999999997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169.04999999999998</v>
      </c>
      <c r="E72" s="161">
        <f t="shared" ca="1" si="1"/>
        <v>170.55999999999997</v>
      </c>
      <c r="F72" s="161">
        <f t="shared" ca="1" si="2"/>
        <v>175.60999999999999</v>
      </c>
      <c r="G72" s="161">
        <f t="shared" ca="1" si="3"/>
        <v>170.43999999999997</v>
      </c>
      <c r="H72" s="161">
        <f t="shared" ca="1" si="4"/>
        <v>171.94999999999996</v>
      </c>
      <c r="I72" s="161">
        <f t="shared" ca="1" si="5"/>
        <v>176.99999999999997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179.25</v>
      </c>
      <c r="E73" s="164">
        <f t="shared" ca="1" si="1"/>
        <v>180.76</v>
      </c>
      <c r="F73" s="164">
        <f t="shared" ca="1" si="2"/>
        <v>185.81</v>
      </c>
      <c r="G73" s="164">
        <f t="shared" ca="1" si="3"/>
        <v>180.64</v>
      </c>
      <c r="H73" s="164">
        <f t="shared" ca="1" si="4"/>
        <v>182.14999999999998</v>
      </c>
      <c r="I73" s="164">
        <f t="shared" ca="1" si="5"/>
        <v>187.2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179.25</v>
      </c>
      <c r="E75" s="164">
        <f t="shared" ca="1" si="7"/>
        <v>180.76</v>
      </c>
      <c r="F75" s="164">
        <f t="shared" ca="1" si="8"/>
        <v>185.81</v>
      </c>
      <c r="G75" s="164">
        <f t="shared" ca="1" si="9"/>
        <v>180.64</v>
      </c>
      <c r="H75" s="164">
        <f t="shared" ca="1" si="10"/>
        <v>182.14999999999998</v>
      </c>
      <c r="I75" s="164">
        <f t="shared" ca="1" si="11"/>
        <v>187.2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179.25</v>
      </c>
      <c r="E76" s="164">
        <f t="shared" ca="1" si="7"/>
        <v>180.76</v>
      </c>
      <c r="F76" s="164">
        <f t="shared" ca="1" si="8"/>
        <v>185.81</v>
      </c>
      <c r="G76" s="164">
        <f t="shared" ca="1" si="9"/>
        <v>180.64</v>
      </c>
      <c r="H76" s="164">
        <f t="shared" ca="1" si="10"/>
        <v>182.14999999999998</v>
      </c>
      <c r="I76" s="164">
        <f t="shared" ca="1" si="11"/>
        <v>187.2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179.25</v>
      </c>
      <c r="E77" s="164">
        <f t="shared" ca="1" si="7"/>
        <v>180.76</v>
      </c>
      <c r="F77" s="164">
        <f t="shared" ca="1" si="8"/>
        <v>185.81</v>
      </c>
      <c r="G77" s="164">
        <f t="shared" ca="1" si="9"/>
        <v>180.64</v>
      </c>
      <c r="H77" s="164">
        <f t="shared" ca="1" si="10"/>
        <v>182.14999999999998</v>
      </c>
      <c r="I77" s="164">
        <f t="shared" ca="1" si="11"/>
        <v>187.2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179.25</v>
      </c>
      <c r="E78" s="164">
        <f t="shared" ca="1" si="7"/>
        <v>180.76</v>
      </c>
      <c r="F78" s="164">
        <f t="shared" ca="1" si="8"/>
        <v>185.81</v>
      </c>
      <c r="G78" s="164">
        <f t="shared" ca="1" si="9"/>
        <v>180.64</v>
      </c>
      <c r="H78" s="164">
        <f t="shared" ca="1" si="10"/>
        <v>182.14999999999998</v>
      </c>
      <c r="I78" s="164">
        <f t="shared" ca="1" si="11"/>
        <v>187.2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179.25</v>
      </c>
      <c r="E79" s="164">
        <f t="shared" ca="1" si="7"/>
        <v>180.76</v>
      </c>
      <c r="F79" s="164">
        <f t="shared" ca="1" si="8"/>
        <v>185.81</v>
      </c>
      <c r="G79" s="164">
        <f t="shared" ca="1" si="9"/>
        <v>180.64</v>
      </c>
      <c r="H79" s="164">
        <f t="shared" ca="1" si="10"/>
        <v>182.14999999999998</v>
      </c>
      <c r="I79" s="164">
        <f t="shared" ca="1" si="11"/>
        <v>187.2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179.25</v>
      </c>
      <c r="E80" s="164">
        <f t="shared" ca="1" si="7"/>
        <v>180.76</v>
      </c>
      <c r="F80" s="164">
        <f t="shared" ca="1" si="8"/>
        <v>185.81</v>
      </c>
      <c r="G80" s="164">
        <f t="shared" ca="1" si="9"/>
        <v>180.64</v>
      </c>
      <c r="H80" s="164">
        <f t="shared" ca="1" si="10"/>
        <v>182.14999999999998</v>
      </c>
      <c r="I80" s="164">
        <f t="shared" ca="1" si="11"/>
        <v>187.2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189.45</v>
      </c>
      <c r="E81" s="161">
        <f t="shared" ca="1" si="7"/>
        <v>190.95999999999998</v>
      </c>
      <c r="F81" s="161">
        <f t="shared" ca="1" si="8"/>
        <v>196.01</v>
      </c>
      <c r="G81" s="161">
        <f t="shared" ca="1" si="9"/>
        <v>190.83999999999997</v>
      </c>
      <c r="H81" s="161">
        <f t="shared" ca="1" si="10"/>
        <v>192.34999999999997</v>
      </c>
      <c r="I81" s="161">
        <f t="shared" ca="1" si="11"/>
        <v>197.39999999999998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189.45</v>
      </c>
      <c r="E82" s="161">
        <f t="shared" ca="1" si="7"/>
        <v>190.95999999999998</v>
      </c>
      <c r="F82" s="161">
        <f t="shared" ca="1" si="8"/>
        <v>196.01</v>
      </c>
      <c r="G82" s="161">
        <f t="shared" ca="1" si="9"/>
        <v>190.83999999999997</v>
      </c>
      <c r="H82" s="161">
        <f t="shared" ca="1" si="10"/>
        <v>192.34999999999997</v>
      </c>
      <c r="I82" s="161">
        <f t="shared" ca="1" si="11"/>
        <v>197.39999999999998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189.45</v>
      </c>
      <c r="E83" s="161">
        <f t="shared" ca="1" si="7"/>
        <v>190.95999999999998</v>
      </c>
      <c r="F83" s="161">
        <f t="shared" ca="1" si="8"/>
        <v>196.01</v>
      </c>
      <c r="G83" s="161">
        <f t="shared" ca="1" si="9"/>
        <v>190.83999999999997</v>
      </c>
      <c r="H83" s="161">
        <f t="shared" ca="1" si="10"/>
        <v>192.34999999999997</v>
      </c>
      <c r="I83" s="161">
        <f t="shared" ca="1" si="11"/>
        <v>197.39999999999998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189.45</v>
      </c>
      <c r="E84" s="161">
        <f t="shared" ca="1" si="7"/>
        <v>190.95999999999998</v>
      </c>
      <c r="F84" s="161">
        <f t="shared" ca="1" si="8"/>
        <v>196.01</v>
      </c>
      <c r="G84" s="161">
        <f t="shared" ca="1" si="9"/>
        <v>190.83999999999997</v>
      </c>
      <c r="H84" s="161">
        <f t="shared" ca="1" si="10"/>
        <v>192.34999999999997</v>
      </c>
      <c r="I84" s="161">
        <f t="shared" ca="1" si="11"/>
        <v>197.39999999999998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189.45</v>
      </c>
      <c r="E85" s="161">
        <f t="shared" ca="1" si="7"/>
        <v>190.95999999999998</v>
      </c>
      <c r="F85" s="161">
        <f t="shared" ca="1" si="8"/>
        <v>196.01</v>
      </c>
      <c r="G85" s="161">
        <f t="shared" ca="1" si="9"/>
        <v>190.83999999999997</v>
      </c>
      <c r="H85" s="161">
        <f t="shared" ca="1" si="10"/>
        <v>192.34999999999997</v>
      </c>
      <c r="I85" s="161">
        <f t="shared" ca="1" si="11"/>
        <v>197.39999999999998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189.45</v>
      </c>
      <c r="E86" s="161">
        <f t="shared" ca="1" si="7"/>
        <v>190.95999999999998</v>
      </c>
      <c r="F86" s="161">
        <f t="shared" ca="1" si="8"/>
        <v>196.01</v>
      </c>
      <c r="G86" s="161">
        <f t="shared" ca="1" si="9"/>
        <v>190.83999999999997</v>
      </c>
      <c r="H86" s="161">
        <f t="shared" ca="1" si="10"/>
        <v>192.34999999999997</v>
      </c>
      <c r="I86" s="161">
        <f t="shared" ca="1" si="11"/>
        <v>197.39999999999998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189.45</v>
      </c>
      <c r="E87" s="161">
        <f t="shared" ca="1" si="7"/>
        <v>190.95999999999998</v>
      </c>
      <c r="F87" s="161">
        <f t="shared" ca="1" si="8"/>
        <v>196.01</v>
      </c>
      <c r="G87" s="161">
        <f t="shared" ca="1" si="9"/>
        <v>190.83999999999997</v>
      </c>
      <c r="H87" s="161">
        <f t="shared" ca="1" si="10"/>
        <v>192.34999999999997</v>
      </c>
      <c r="I87" s="161">
        <f t="shared" ca="1" si="11"/>
        <v>197.39999999999998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189.45</v>
      </c>
      <c r="E88" s="161">
        <f t="shared" ca="1" si="7"/>
        <v>190.95999999999998</v>
      </c>
      <c r="F88" s="161">
        <f t="shared" ca="1" si="8"/>
        <v>196.01</v>
      </c>
      <c r="G88" s="161">
        <f t="shared" ca="1" si="9"/>
        <v>190.83999999999997</v>
      </c>
      <c r="H88" s="161">
        <f t="shared" ca="1" si="10"/>
        <v>192.34999999999997</v>
      </c>
      <c r="I88" s="161">
        <f t="shared" ca="1" si="11"/>
        <v>197.39999999999998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189.45</v>
      </c>
      <c r="E89" s="161">
        <f t="shared" ca="1" si="7"/>
        <v>190.95999999999998</v>
      </c>
      <c r="F89" s="161">
        <f t="shared" ca="1" si="8"/>
        <v>196.01</v>
      </c>
      <c r="G89" s="161">
        <f t="shared" ca="1" si="9"/>
        <v>190.83999999999997</v>
      </c>
      <c r="H89" s="161">
        <f t="shared" ca="1" si="10"/>
        <v>192.34999999999997</v>
      </c>
      <c r="I89" s="161">
        <f t="shared" ca="1" si="11"/>
        <v>197.39999999999998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199.65</v>
      </c>
      <c r="E90" s="164">
        <f t="shared" ca="1" si="7"/>
        <v>201.16</v>
      </c>
      <c r="F90" s="164">
        <f t="shared" ca="1" si="8"/>
        <v>206.21</v>
      </c>
      <c r="G90" s="164">
        <f t="shared" ca="1" si="9"/>
        <v>201.04</v>
      </c>
      <c r="H90" s="164">
        <f t="shared" ca="1" si="10"/>
        <v>202.54999999999998</v>
      </c>
      <c r="I90" s="164">
        <f t="shared" ca="1" si="11"/>
        <v>207.6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199.65</v>
      </c>
      <c r="E91" s="164">
        <f t="shared" ca="1" si="7"/>
        <v>201.16</v>
      </c>
      <c r="F91" s="164">
        <f t="shared" ca="1" si="8"/>
        <v>206.21</v>
      </c>
      <c r="G91" s="164">
        <f t="shared" ca="1" si="9"/>
        <v>201.04</v>
      </c>
      <c r="H91" s="164">
        <f t="shared" ca="1" si="10"/>
        <v>202.54999999999998</v>
      </c>
      <c r="I91" s="164">
        <f t="shared" ca="1" si="11"/>
        <v>207.6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199.65</v>
      </c>
      <c r="E92" s="164">
        <f t="shared" ca="1" si="7"/>
        <v>201.16</v>
      </c>
      <c r="F92" s="164">
        <f t="shared" ca="1" si="8"/>
        <v>206.21</v>
      </c>
      <c r="G92" s="164">
        <f t="shared" ca="1" si="9"/>
        <v>201.04</v>
      </c>
      <c r="H92" s="164">
        <f t="shared" ca="1" si="10"/>
        <v>202.54999999999998</v>
      </c>
      <c r="I92" s="164">
        <f t="shared" ca="1" si="11"/>
        <v>207.6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199.65</v>
      </c>
      <c r="E93" s="164">
        <f t="shared" ca="1" si="7"/>
        <v>201.16</v>
      </c>
      <c r="F93" s="164">
        <f t="shared" ca="1" si="8"/>
        <v>206.21</v>
      </c>
      <c r="G93" s="164">
        <f t="shared" ca="1" si="9"/>
        <v>201.04</v>
      </c>
      <c r="H93" s="164">
        <f t="shared" ca="1" si="10"/>
        <v>202.54999999999998</v>
      </c>
      <c r="I93" s="164">
        <f t="shared" ca="1" si="11"/>
        <v>207.6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199.65</v>
      </c>
      <c r="E94" s="164">
        <f t="shared" ca="1" si="7"/>
        <v>201.16</v>
      </c>
      <c r="F94" s="164">
        <f t="shared" ca="1" si="8"/>
        <v>206.21</v>
      </c>
      <c r="G94" s="164">
        <f t="shared" ca="1" si="9"/>
        <v>201.04</v>
      </c>
      <c r="H94" s="164">
        <f t="shared" ca="1" si="10"/>
        <v>202.54999999999998</v>
      </c>
      <c r="I94" s="164">
        <f t="shared" ca="1" si="11"/>
        <v>207.6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199.65</v>
      </c>
      <c r="E95" s="164">
        <f t="shared" ca="1" si="7"/>
        <v>201.16</v>
      </c>
      <c r="F95" s="164">
        <f t="shared" ca="1" si="8"/>
        <v>206.21</v>
      </c>
      <c r="G95" s="164">
        <f t="shared" ca="1" si="9"/>
        <v>201.04</v>
      </c>
      <c r="H95" s="164">
        <f t="shared" ca="1" si="10"/>
        <v>202.54999999999998</v>
      </c>
      <c r="I95" s="164">
        <f t="shared" ca="1" si="11"/>
        <v>207.6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199.65</v>
      </c>
      <c r="E96" s="164">
        <f t="shared" ca="1" si="7"/>
        <v>201.16</v>
      </c>
      <c r="F96" s="164">
        <f t="shared" ca="1" si="8"/>
        <v>206.21</v>
      </c>
      <c r="G96" s="164">
        <f t="shared" ca="1" si="9"/>
        <v>201.04</v>
      </c>
      <c r="H96" s="164">
        <f t="shared" ca="1" si="10"/>
        <v>202.54999999999998</v>
      </c>
      <c r="I96" s="164">
        <f t="shared" ca="1" si="11"/>
        <v>207.6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199.65</v>
      </c>
      <c r="E97" s="164">
        <f t="shared" ca="1" si="7"/>
        <v>201.16</v>
      </c>
      <c r="F97" s="164">
        <f t="shared" ca="1" si="8"/>
        <v>206.21</v>
      </c>
      <c r="G97" s="164">
        <f t="shared" ca="1" si="9"/>
        <v>201.04</v>
      </c>
      <c r="H97" s="164">
        <f t="shared" ca="1" si="10"/>
        <v>202.54999999999998</v>
      </c>
      <c r="I97" s="164">
        <f t="shared" ca="1" si="11"/>
        <v>207.6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199.65</v>
      </c>
      <c r="E98" s="164">
        <f t="shared" ca="1" si="7"/>
        <v>201.16</v>
      </c>
      <c r="F98" s="164">
        <f t="shared" ca="1" si="8"/>
        <v>206.21</v>
      </c>
      <c r="G98" s="164">
        <f t="shared" ca="1" si="9"/>
        <v>201.04</v>
      </c>
      <c r="H98" s="164">
        <f t="shared" ca="1" si="10"/>
        <v>202.54999999999998</v>
      </c>
      <c r="I98" s="164">
        <f t="shared" ca="1" si="11"/>
        <v>207.6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209.85</v>
      </c>
      <c r="E99" s="161">
        <f t="shared" ca="1" si="7"/>
        <v>211.35999999999999</v>
      </c>
      <c r="F99" s="161">
        <f t="shared" ca="1" si="8"/>
        <v>216.41</v>
      </c>
      <c r="G99" s="161">
        <f t="shared" ca="1" si="9"/>
        <v>211.23999999999998</v>
      </c>
      <c r="H99" s="161">
        <f t="shared" ca="1" si="10"/>
        <v>212.74999999999997</v>
      </c>
      <c r="I99" s="161">
        <f t="shared" ca="1" si="11"/>
        <v>217.79999999999998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209.85</v>
      </c>
      <c r="E100" s="161">
        <f t="shared" ca="1" si="7"/>
        <v>211.35999999999999</v>
      </c>
      <c r="F100" s="161">
        <f t="shared" ca="1" si="8"/>
        <v>216.41</v>
      </c>
      <c r="G100" s="161">
        <f t="shared" ca="1" si="9"/>
        <v>211.23999999999998</v>
      </c>
      <c r="H100" s="161">
        <f t="shared" ca="1" si="10"/>
        <v>212.74999999999997</v>
      </c>
      <c r="I100" s="161">
        <f t="shared" ca="1" si="11"/>
        <v>217.79999999999998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209.85</v>
      </c>
      <c r="E101" s="161">
        <f t="shared" ca="1" si="7"/>
        <v>211.35999999999999</v>
      </c>
      <c r="F101" s="161">
        <f t="shared" ca="1" si="8"/>
        <v>216.41</v>
      </c>
      <c r="G101" s="161">
        <f t="shared" ca="1" si="9"/>
        <v>211.23999999999998</v>
      </c>
      <c r="H101" s="161">
        <f t="shared" ca="1" si="10"/>
        <v>212.74999999999997</v>
      </c>
      <c r="I101" s="161">
        <f t="shared" ca="1" si="11"/>
        <v>217.79999999999998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209.85</v>
      </c>
      <c r="E102" s="161">
        <f t="shared" ca="1" si="7"/>
        <v>211.35999999999999</v>
      </c>
      <c r="F102" s="161">
        <f t="shared" ca="1" si="8"/>
        <v>216.41</v>
      </c>
      <c r="G102" s="161">
        <f t="shared" ca="1" si="9"/>
        <v>211.23999999999998</v>
      </c>
      <c r="H102" s="161">
        <f t="shared" ca="1" si="10"/>
        <v>212.74999999999997</v>
      </c>
      <c r="I102" s="161">
        <f t="shared" ca="1" si="11"/>
        <v>217.79999999999998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209.85</v>
      </c>
      <c r="E103" s="161">
        <f t="shared" ca="1" si="7"/>
        <v>211.35999999999999</v>
      </c>
      <c r="F103" s="161">
        <f t="shared" ca="1" si="8"/>
        <v>216.41</v>
      </c>
      <c r="G103" s="161">
        <f t="shared" ca="1" si="9"/>
        <v>211.23999999999998</v>
      </c>
      <c r="H103" s="161">
        <f t="shared" ca="1" si="10"/>
        <v>212.74999999999997</v>
      </c>
      <c r="I103" s="161">
        <f t="shared" ca="1" si="11"/>
        <v>217.79999999999998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209.85</v>
      </c>
      <c r="E104" s="161">
        <f t="shared" ca="1" si="7"/>
        <v>211.35999999999999</v>
      </c>
      <c r="F104" s="161">
        <f t="shared" ca="1" si="8"/>
        <v>216.41</v>
      </c>
      <c r="G104" s="161">
        <f t="shared" ca="1" si="9"/>
        <v>211.23999999999998</v>
      </c>
      <c r="H104" s="161">
        <f t="shared" ca="1" si="10"/>
        <v>212.74999999999997</v>
      </c>
      <c r="I104" s="161">
        <f t="shared" ca="1" si="11"/>
        <v>217.79999999999998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209.85</v>
      </c>
      <c r="E105" s="161">
        <f t="shared" ca="1" si="7"/>
        <v>211.35999999999999</v>
      </c>
      <c r="F105" s="161">
        <f t="shared" ca="1" si="8"/>
        <v>216.41</v>
      </c>
      <c r="G105" s="161">
        <f t="shared" ca="1" si="9"/>
        <v>211.23999999999998</v>
      </c>
      <c r="H105" s="161">
        <f t="shared" ca="1" si="10"/>
        <v>212.74999999999997</v>
      </c>
      <c r="I105" s="161">
        <f t="shared" ca="1" si="11"/>
        <v>217.79999999999998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209.85</v>
      </c>
      <c r="E106" s="161">
        <f t="shared" ca="1" si="7"/>
        <v>211.35999999999999</v>
      </c>
      <c r="F106" s="161">
        <f t="shared" ca="1" si="8"/>
        <v>216.41</v>
      </c>
      <c r="G106" s="161">
        <f t="shared" ca="1" si="9"/>
        <v>211.23999999999998</v>
      </c>
      <c r="H106" s="161">
        <f t="shared" ca="1" si="10"/>
        <v>212.74999999999997</v>
      </c>
      <c r="I106" s="161">
        <f t="shared" ca="1" si="11"/>
        <v>217.79999999999998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209.85</v>
      </c>
      <c r="E107" s="161">
        <f t="shared" ca="1" si="7"/>
        <v>211.35999999999999</v>
      </c>
      <c r="F107" s="161">
        <f t="shared" ca="1" si="8"/>
        <v>216.41</v>
      </c>
      <c r="G107" s="161">
        <f t="shared" ca="1" si="9"/>
        <v>211.23999999999998</v>
      </c>
      <c r="H107" s="161">
        <f t="shared" ca="1" si="10"/>
        <v>212.74999999999997</v>
      </c>
      <c r="I107" s="161">
        <f t="shared" ca="1" si="11"/>
        <v>217.79999999999998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209.85</v>
      </c>
      <c r="E108" s="161">
        <f t="shared" ca="1" si="7"/>
        <v>211.35999999999999</v>
      </c>
      <c r="F108" s="161">
        <f t="shared" ca="1" si="8"/>
        <v>216.41</v>
      </c>
      <c r="G108" s="161">
        <f t="shared" ca="1" si="9"/>
        <v>211.23999999999998</v>
      </c>
      <c r="H108" s="161">
        <f t="shared" ca="1" si="10"/>
        <v>212.74999999999997</v>
      </c>
      <c r="I108" s="161">
        <f t="shared" ca="1" si="11"/>
        <v>217.79999999999998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220.04999999999998</v>
      </c>
      <c r="E109" s="164">
        <f t="shared" ca="1" si="7"/>
        <v>221.55999999999997</v>
      </c>
      <c r="F109" s="164">
        <f t="shared" ca="1" si="8"/>
        <v>226.60999999999999</v>
      </c>
      <c r="G109" s="164">
        <f t="shared" ca="1" si="9"/>
        <v>221.43999999999997</v>
      </c>
      <c r="H109" s="164">
        <f t="shared" ca="1" si="10"/>
        <v>222.94999999999996</v>
      </c>
      <c r="I109" s="164">
        <f t="shared" ca="1" si="11"/>
        <v>227.99999999999997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220.04999999999998</v>
      </c>
      <c r="E110" s="164">
        <f t="shared" ca="1" si="7"/>
        <v>221.55999999999997</v>
      </c>
      <c r="F110" s="164">
        <f t="shared" ca="1" si="8"/>
        <v>226.60999999999999</v>
      </c>
      <c r="G110" s="164">
        <f t="shared" ca="1" si="9"/>
        <v>221.43999999999997</v>
      </c>
      <c r="H110" s="164">
        <f t="shared" ca="1" si="10"/>
        <v>222.94999999999996</v>
      </c>
      <c r="I110" s="164">
        <f t="shared" ca="1" si="11"/>
        <v>227.99999999999997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220.04999999999998</v>
      </c>
      <c r="E111" s="164">
        <f t="shared" ca="1" si="7"/>
        <v>221.55999999999997</v>
      </c>
      <c r="F111" s="164">
        <f t="shared" ca="1" si="8"/>
        <v>226.60999999999999</v>
      </c>
      <c r="G111" s="164">
        <f t="shared" ca="1" si="9"/>
        <v>221.43999999999997</v>
      </c>
      <c r="H111" s="164">
        <f t="shared" ca="1" si="10"/>
        <v>222.94999999999996</v>
      </c>
      <c r="I111" s="164">
        <f t="shared" ca="1" si="11"/>
        <v>227.99999999999997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220.04999999999998</v>
      </c>
      <c r="E112" s="164">
        <f t="shared" ca="1" si="7"/>
        <v>221.55999999999997</v>
      </c>
      <c r="F112" s="164">
        <f t="shared" ca="1" si="8"/>
        <v>226.60999999999999</v>
      </c>
      <c r="G112" s="164">
        <f t="shared" ca="1" si="9"/>
        <v>221.43999999999997</v>
      </c>
      <c r="H112" s="164">
        <f t="shared" ca="1" si="10"/>
        <v>222.94999999999996</v>
      </c>
      <c r="I112" s="164">
        <f t="shared" ca="1" si="11"/>
        <v>227.99999999999997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220.04999999999998</v>
      </c>
      <c r="E113" s="164">
        <f t="shared" ca="1" si="7"/>
        <v>221.55999999999997</v>
      </c>
      <c r="F113" s="164">
        <f t="shared" ca="1" si="8"/>
        <v>226.60999999999999</v>
      </c>
      <c r="G113" s="164">
        <f t="shared" ca="1" si="9"/>
        <v>221.43999999999997</v>
      </c>
      <c r="H113" s="164">
        <f t="shared" ca="1" si="10"/>
        <v>222.94999999999996</v>
      </c>
      <c r="I113" s="164">
        <f t="shared" ca="1" si="11"/>
        <v>227.99999999999997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220.04999999999998</v>
      </c>
      <c r="E114" s="164">
        <f t="shared" ca="1" si="7"/>
        <v>221.55999999999997</v>
      </c>
      <c r="F114" s="164">
        <f t="shared" ca="1" si="8"/>
        <v>226.60999999999999</v>
      </c>
      <c r="G114" s="164">
        <f t="shared" ca="1" si="9"/>
        <v>221.43999999999997</v>
      </c>
      <c r="H114" s="164">
        <f t="shared" ca="1" si="10"/>
        <v>222.94999999999996</v>
      </c>
      <c r="I114" s="164">
        <f t="shared" ca="1" si="11"/>
        <v>227.99999999999997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220.04999999999998</v>
      </c>
      <c r="E115" s="164">
        <f t="shared" ca="1" si="7"/>
        <v>221.55999999999997</v>
      </c>
      <c r="F115" s="164">
        <f t="shared" ca="1" si="8"/>
        <v>226.60999999999999</v>
      </c>
      <c r="G115" s="164">
        <f t="shared" ca="1" si="9"/>
        <v>221.43999999999997</v>
      </c>
      <c r="H115" s="164">
        <f t="shared" ca="1" si="10"/>
        <v>222.94999999999996</v>
      </c>
      <c r="I115" s="164">
        <f t="shared" ca="1" si="11"/>
        <v>227.99999999999997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220.04999999999998</v>
      </c>
      <c r="E116" s="164">
        <f t="shared" ca="1" si="7"/>
        <v>221.55999999999997</v>
      </c>
      <c r="F116" s="164">
        <f t="shared" ca="1" si="8"/>
        <v>226.60999999999999</v>
      </c>
      <c r="G116" s="164">
        <f t="shared" ca="1" si="9"/>
        <v>221.43999999999997</v>
      </c>
      <c r="H116" s="164">
        <f t="shared" ca="1" si="10"/>
        <v>222.94999999999996</v>
      </c>
      <c r="I116" s="164">
        <f t="shared" ca="1" si="11"/>
        <v>227.99999999999997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220.04999999999998</v>
      </c>
      <c r="E117" s="164">
        <f t="shared" ca="1" si="7"/>
        <v>221.55999999999997</v>
      </c>
      <c r="F117" s="164">
        <f t="shared" ca="1" si="8"/>
        <v>226.60999999999999</v>
      </c>
      <c r="G117" s="164">
        <f t="shared" ca="1" si="9"/>
        <v>221.43999999999997</v>
      </c>
      <c r="H117" s="164">
        <f t="shared" ca="1" si="10"/>
        <v>222.94999999999996</v>
      </c>
      <c r="I117" s="164">
        <f t="shared" ca="1" si="11"/>
        <v>227.99999999999997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220.04999999999998</v>
      </c>
      <c r="E118" s="164">
        <f t="shared" ca="1" si="7"/>
        <v>221.55999999999997</v>
      </c>
      <c r="F118" s="164">
        <f t="shared" ca="1" si="8"/>
        <v>226.60999999999999</v>
      </c>
      <c r="G118" s="164">
        <f t="shared" ca="1" si="9"/>
        <v>221.43999999999997</v>
      </c>
      <c r="H118" s="164">
        <f t="shared" ca="1" si="10"/>
        <v>222.94999999999996</v>
      </c>
      <c r="I118" s="164">
        <f t="shared" ca="1" si="11"/>
        <v>227.99999999999997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230.25</v>
      </c>
      <c r="E119" s="161">
        <f t="shared" ca="1" si="7"/>
        <v>231.76</v>
      </c>
      <c r="F119" s="161">
        <f t="shared" ca="1" si="8"/>
        <v>236.81</v>
      </c>
      <c r="G119" s="161">
        <f t="shared" ca="1" si="9"/>
        <v>231.64</v>
      </c>
      <c r="H119" s="161">
        <f t="shared" ca="1" si="10"/>
        <v>233.14999999999998</v>
      </c>
      <c r="I119" s="161">
        <f t="shared" ca="1" si="11"/>
        <v>238.2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230.25</v>
      </c>
      <c r="E120" s="161">
        <f t="shared" ca="1" si="7"/>
        <v>231.76</v>
      </c>
      <c r="F120" s="161">
        <f t="shared" ca="1" si="8"/>
        <v>236.81</v>
      </c>
      <c r="G120" s="161">
        <f t="shared" ca="1" si="9"/>
        <v>231.64</v>
      </c>
      <c r="H120" s="161">
        <f t="shared" ca="1" si="10"/>
        <v>233.14999999999998</v>
      </c>
      <c r="I120" s="161">
        <f t="shared" ca="1" si="11"/>
        <v>238.2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230.25</v>
      </c>
      <c r="E121" s="161">
        <f t="shared" ca="1" si="7"/>
        <v>231.76</v>
      </c>
      <c r="F121" s="161">
        <f t="shared" ca="1" si="8"/>
        <v>236.81</v>
      </c>
      <c r="G121" s="161">
        <f t="shared" ca="1" si="9"/>
        <v>231.64</v>
      </c>
      <c r="H121" s="161">
        <f t="shared" ca="1" si="10"/>
        <v>233.14999999999998</v>
      </c>
      <c r="I121" s="161">
        <f t="shared" ca="1" si="11"/>
        <v>238.2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230.25</v>
      </c>
      <c r="E122" s="161">
        <f t="shared" ca="1" si="7"/>
        <v>231.76</v>
      </c>
      <c r="F122" s="161">
        <f t="shared" ca="1" si="8"/>
        <v>236.81</v>
      </c>
      <c r="G122" s="161">
        <f t="shared" ca="1" si="9"/>
        <v>231.64</v>
      </c>
      <c r="H122" s="161">
        <f t="shared" ca="1" si="10"/>
        <v>233.14999999999998</v>
      </c>
      <c r="I122" s="161">
        <f t="shared" ca="1" si="11"/>
        <v>238.2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230.25</v>
      </c>
      <c r="E123" s="161">
        <f t="shared" ca="1" si="7"/>
        <v>231.76</v>
      </c>
      <c r="F123" s="161">
        <f t="shared" ca="1" si="8"/>
        <v>236.81</v>
      </c>
      <c r="G123" s="161">
        <f t="shared" ca="1" si="9"/>
        <v>231.64</v>
      </c>
      <c r="H123" s="161">
        <f t="shared" ca="1" si="10"/>
        <v>233.14999999999998</v>
      </c>
      <c r="I123" s="161">
        <f t="shared" ca="1" si="11"/>
        <v>238.2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230.25</v>
      </c>
      <c r="E124" s="161">
        <f t="shared" ca="1" si="7"/>
        <v>231.76</v>
      </c>
      <c r="F124" s="161">
        <f t="shared" ca="1" si="8"/>
        <v>236.81</v>
      </c>
      <c r="G124" s="161">
        <f t="shared" ca="1" si="9"/>
        <v>231.64</v>
      </c>
      <c r="H124" s="161">
        <f t="shared" ca="1" si="10"/>
        <v>233.14999999999998</v>
      </c>
      <c r="I124" s="161">
        <f t="shared" ca="1" si="11"/>
        <v>238.2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230.25</v>
      </c>
      <c r="E125" s="161">
        <f t="shared" ca="1" si="7"/>
        <v>231.76</v>
      </c>
      <c r="F125" s="161">
        <f t="shared" ca="1" si="8"/>
        <v>236.81</v>
      </c>
      <c r="G125" s="161">
        <f t="shared" ca="1" si="9"/>
        <v>231.64</v>
      </c>
      <c r="H125" s="161">
        <f t="shared" ca="1" si="10"/>
        <v>233.14999999999998</v>
      </c>
      <c r="I125" s="161">
        <f t="shared" ca="1" si="11"/>
        <v>238.2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230.25</v>
      </c>
      <c r="E126" s="161">
        <f t="shared" ca="1" si="7"/>
        <v>231.76</v>
      </c>
      <c r="F126" s="161">
        <f t="shared" ca="1" si="8"/>
        <v>236.81</v>
      </c>
      <c r="G126" s="161">
        <f t="shared" ca="1" si="9"/>
        <v>231.64</v>
      </c>
      <c r="H126" s="161">
        <f t="shared" ca="1" si="10"/>
        <v>233.14999999999998</v>
      </c>
      <c r="I126" s="161">
        <f t="shared" ca="1" si="11"/>
        <v>238.2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230.25</v>
      </c>
      <c r="E127" s="161">
        <f t="shared" ca="1" si="7"/>
        <v>231.76</v>
      </c>
      <c r="F127" s="161">
        <f t="shared" ca="1" si="8"/>
        <v>236.81</v>
      </c>
      <c r="G127" s="161">
        <f t="shared" ca="1" si="9"/>
        <v>231.64</v>
      </c>
      <c r="H127" s="161">
        <f t="shared" ca="1" si="10"/>
        <v>233.14999999999998</v>
      </c>
      <c r="I127" s="161">
        <f t="shared" ca="1" si="11"/>
        <v>238.2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230.25</v>
      </c>
      <c r="E128" s="161">
        <f t="shared" ca="1" si="7"/>
        <v>231.76</v>
      </c>
      <c r="F128" s="161">
        <f t="shared" ca="1" si="8"/>
        <v>236.81</v>
      </c>
      <c r="G128" s="161">
        <f t="shared" ca="1" si="9"/>
        <v>231.64</v>
      </c>
      <c r="H128" s="161">
        <f t="shared" ca="1" si="10"/>
        <v>233.14999999999998</v>
      </c>
      <c r="I128" s="161">
        <f t="shared" ca="1" si="11"/>
        <v>238.2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230.25</v>
      </c>
      <c r="E129" s="161">
        <f t="shared" ca="1" si="7"/>
        <v>231.76</v>
      </c>
      <c r="F129" s="161">
        <f t="shared" ca="1" si="8"/>
        <v>236.81</v>
      </c>
      <c r="G129" s="161">
        <f t="shared" ca="1" si="9"/>
        <v>231.64</v>
      </c>
      <c r="H129" s="161">
        <f t="shared" ca="1" si="10"/>
        <v>233.14999999999998</v>
      </c>
      <c r="I129" s="161">
        <f t="shared" ca="1" si="11"/>
        <v>238.2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37.9</v>
      </c>
      <c r="E134" s="161">
        <f t="shared" ca="1" si="13"/>
        <v>39.409999999999997</v>
      </c>
      <c r="F134" s="161">
        <f t="shared" ca="1" si="14"/>
        <v>44.46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43</v>
      </c>
      <c r="E135" s="164">
        <f t="shared" ca="1" si="13"/>
        <v>44.51</v>
      </c>
      <c r="F135" s="164">
        <f t="shared" ca="1" si="14"/>
        <v>49.56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48.099999999999994</v>
      </c>
      <c r="E136" s="161">
        <f t="shared" ca="1" si="13"/>
        <v>49.609999999999992</v>
      </c>
      <c r="F136" s="161">
        <f t="shared" ca="1" si="14"/>
        <v>54.66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53.199999999999996</v>
      </c>
      <c r="E137" s="164">
        <f t="shared" ca="1" si="13"/>
        <v>54.709999999999994</v>
      </c>
      <c r="F137" s="164">
        <f t="shared" ca="1" si="14"/>
        <v>59.76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58.3</v>
      </c>
      <c r="E138" s="161">
        <f t="shared" ca="1" si="13"/>
        <v>59.809999999999995</v>
      </c>
      <c r="F138" s="161">
        <f t="shared" ca="1" si="14"/>
        <v>64.86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63.4</v>
      </c>
      <c r="E139" s="164">
        <f t="shared" ca="1" si="13"/>
        <v>64.91</v>
      </c>
      <c r="F139" s="164">
        <f t="shared" ca="1" si="14"/>
        <v>69.959999999999994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68.5</v>
      </c>
      <c r="E140" s="161">
        <f t="shared" ca="1" si="13"/>
        <v>70.010000000000005</v>
      </c>
      <c r="F140" s="161">
        <f t="shared" ca="1" si="14"/>
        <v>75.06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73.599999999999994</v>
      </c>
      <c r="E141" s="164">
        <f t="shared" ca="1" si="13"/>
        <v>75.11</v>
      </c>
      <c r="F141" s="164">
        <f t="shared" ca="1" si="14"/>
        <v>80.16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78.699999999999989</v>
      </c>
      <c r="E142" s="161">
        <f t="shared" ca="1" si="13"/>
        <v>80.209999999999994</v>
      </c>
      <c r="F142" s="161">
        <f t="shared" ca="1" si="14"/>
        <v>85.259999999999991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83.8</v>
      </c>
      <c r="E143" s="164">
        <f t="shared" ca="1" si="13"/>
        <v>85.31</v>
      </c>
      <c r="F143" s="164">
        <f t="shared" ca="1" si="14"/>
        <v>90.36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88.9</v>
      </c>
      <c r="E144" s="161">
        <f t="shared" ca="1" si="13"/>
        <v>90.410000000000011</v>
      </c>
      <c r="F144" s="161">
        <f t="shared" ca="1" si="14"/>
        <v>95.460000000000008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150.1</v>
      </c>
      <c r="E145" s="164">
        <f t="shared" ca="1" si="13"/>
        <v>151.60999999999999</v>
      </c>
      <c r="F145" s="164">
        <f t="shared" ca="1" si="14"/>
        <v>156.66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160.29999999999998</v>
      </c>
      <c r="E146" s="161">
        <f t="shared" ca="1" si="13"/>
        <v>161.80999999999997</v>
      </c>
      <c r="F146" s="161">
        <f t="shared" ca="1" si="14"/>
        <v>166.85999999999999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170.5</v>
      </c>
      <c r="E147" s="164">
        <f t="shared" ca="1" si="13"/>
        <v>172.01</v>
      </c>
      <c r="F147" s="164">
        <f t="shared" ca="1" si="14"/>
        <v>177.06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180.7</v>
      </c>
      <c r="E148" s="161">
        <f t="shared" ca="1" si="13"/>
        <v>182.20999999999998</v>
      </c>
      <c r="F148" s="161">
        <f t="shared" ca="1" si="14"/>
        <v>187.26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190.9</v>
      </c>
      <c r="E149" s="164">
        <f t="shared" ca="1" si="13"/>
        <v>192.41</v>
      </c>
      <c r="F149" s="164">
        <f t="shared" ca="1" si="14"/>
        <v>197.46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201.1</v>
      </c>
      <c r="E150" s="161">
        <f t="shared" ca="1" si="13"/>
        <v>202.60999999999999</v>
      </c>
      <c r="F150" s="161">
        <f t="shared" ca="1" si="14"/>
        <v>207.66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211.29999999999998</v>
      </c>
      <c r="E151" s="164">
        <f t="shared" ca="1" si="13"/>
        <v>212.80999999999997</v>
      </c>
      <c r="F151" s="164">
        <f t="shared" ca="1" si="14"/>
        <v>217.85999999999999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221.5</v>
      </c>
      <c r="E152" s="161">
        <f t="shared" ca="1" si="13"/>
        <v>223.01</v>
      </c>
      <c r="F152" s="161">
        <f t="shared" ca="1" si="14"/>
        <v>228.06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21.97€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3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RHM5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(815-RHM5)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95.76</v>
      </c>
      <c r="E11" s="161">
        <f t="shared" ca="1" si="1"/>
        <v>97.27000000000001</v>
      </c>
      <c r="F11" s="161">
        <f t="shared" ca="1" si="2"/>
        <v>102.32000000000001</v>
      </c>
      <c r="G11" s="161">
        <f t="shared" ca="1" si="3"/>
        <v>98.59</v>
      </c>
      <c r="H11" s="161">
        <f t="shared" ca="1" si="4"/>
        <v>100.10000000000001</v>
      </c>
      <c r="I11" s="161">
        <f t="shared" ca="1" si="5"/>
        <v>105.15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95.76</v>
      </c>
      <c r="E12" s="161">
        <f t="shared" ca="1" si="1"/>
        <v>97.27000000000001</v>
      </c>
      <c r="F12" s="161">
        <f t="shared" ca="1" si="2"/>
        <v>102.32000000000001</v>
      </c>
      <c r="G12" s="161">
        <f t="shared" ca="1" si="3"/>
        <v>98.59</v>
      </c>
      <c r="H12" s="161">
        <f t="shared" ca="1" si="4"/>
        <v>100.10000000000001</v>
      </c>
      <c r="I12" s="161">
        <f t="shared" ca="1" si="5"/>
        <v>105.15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95.76</v>
      </c>
      <c r="E13" s="161">
        <f t="shared" ca="1" si="1"/>
        <v>97.27000000000001</v>
      </c>
      <c r="F13" s="161">
        <f t="shared" ca="1" si="2"/>
        <v>102.32000000000001</v>
      </c>
      <c r="G13" s="161">
        <f t="shared" ca="1" si="3"/>
        <v>98.59</v>
      </c>
      <c r="H13" s="161">
        <f t="shared" ca="1" si="4"/>
        <v>100.10000000000001</v>
      </c>
      <c r="I13" s="161">
        <f t="shared" ca="1" si="5"/>
        <v>105.15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100.86</v>
      </c>
      <c r="E14" s="164">
        <f t="shared" ca="1" si="1"/>
        <v>102.37</v>
      </c>
      <c r="F14" s="164">
        <f t="shared" ca="1" si="2"/>
        <v>107.42</v>
      </c>
      <c r="G14" s="164">
        <f t="shared" ca="1" si="3"/>
        <v>103.69</v>
      </c>
      <c r="H14" s="164">
        <f t="shared" ca="1" si="4"/>
        <v>105.2</v>
      </c>
      <c r="I14" s="164">
        <f t="shared" ca="1" si="5"/>
        <v>110.25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105.96000000000001</v>
      </c>
      <c r="E15" s="161">
        <f t="shared" ca="1" si="1"/>
        <v>107.47000000000001</v>
      </c>
      <c r="F15" s="161">
        <f t="shared" ca="1" si="2"/>
        <v>112.52000000000001</v>
      </c>
      <c r="G15" s="161">
        <f t="shared" ca="1" si="3"/>
        <v>108.79</v>
      </c>
      <c r="H15" s="161">
        <f t="shared" ca="1" si="4"/>
        <v>110.30000000000001</v>
      </c>
      <c r="I15" s="161">
        <f t="shared" ca="1" si="5"/>
        <v>115.35000000000001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105.96000000000001</v>
      </c>
      <c r="E16" s="161">
        <f t="shared" ca="1" si="1"/>
        <v>107.47000000000001</v>
      </c>
      <c r="F16" s="161">
        <f t="shared" ca="1" si="2"/>
        <v>112.52000000000001</v>
      </c>
      <c r="G16" s="161">
        <f t="shared" ca="1" si="3"/>
        <v>108.79</v>
      </c>
      <c r="H16" s="161">
        <f t="shared" ca="1" si="4"/>
        <v>110.30000000000001</v>
      </c>
      <c r="I16" s="161">
        <f t="shared" ca="1" si="5"/>
        <v>115.35000000000001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105.96000000000001</v>
      </c>
      <c r="E17" s="161">
        <f t="shared" ca="1" si="1"/>
        <v>107.47000000000001</v>
      </c>
      <c r="F17" s="161">
        <f t="shared" ca="1" si="2"/>
        <v>112.52000000000001</v>
      </c>
      <c r="G17" s="161">
        <f t="shared" ca="1" si="3"/>
        <v>108.79</v>
      </c>
      <c r="H17" s="161">
        <f t="shared" ca="1" si="4"/>
        <v>110.30000000000001</v>
      </c>
      <c r="I17" s="161">
        <f t="shared" ca="1" si="5"/>
        <v>115.35000000000001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111.06</v>
      </c>
      <c r="E18" s="164">
        <f t="shared" ca="1" si="1"/>
        <v>112.57000000000001</v>
      </c>
      <c r="F18" s="164">
        <f t="shared" ca="1" si="2"/>
        <v>117.62</v>
      </c>
      <c r="G18" s="164">
        <f t="shared" ca="1" si="3"/>
        <v>113.89</v>
      </c>
      <c r="H18" s="164">
        <f t="shared" ca="1" si="4"/>
        <v>115.4</v>
      </c>
      <c r="I18" s="164">
        <f t="shared" ca="1" si="5"/>
        <v>120.45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111.06</v>
      </c>
      <c r="E19" s="164">
        <f t="shared" ca="1" si="1"/>
        <v>112.57000000000001</v>
      </c>
      <c r="F19" s="164">
        <f t="shared" ca="1" si="2"/>
        <v>117.62</v>
      </c>
      <c r="G19" s="164">
        <f t="shared" ca="1" si="3"/>
        <v>113.89</v>
      </c>
      <c r="H19" s="164">
        <f t="shared" ca="1" si="4"/>
        <v>115.4</v>
      </c>
      <c r="I19" s="164">
        <f t="shared" ca="1" si="5"/>
        <v>120.45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111.06</v>
      </c>
      <c r="E20" s="164">
        <f t="shared" ca="1" si="1"/>
        <v>112.57000000000001</v>
      </c>
      <c r="F20" s="164">
        <f t="shared" ca="1" si="2"/>
        <v>117.62</v>
      </c>
      <c r="G20" s="164">
        <f t="shared" ca="1" si="3"/>
        <v>113.89</v>
      </c>
      <c r="H20" s="164">
        <f t="shared" ca="1" si="4"/>
        <v>115.4</v>
      </c>
      <c r="I20" s="164">
        <f t="shared" ca="1" si="5"/>
        <v>120.45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116.16</v>
      </c>
      <c r="E21" s="161">
        <f t="shared" ca="1" si="1"/>
        <v>117.67</v>
      </c>
      <c r="F21" s="161">
        <f t="shared" ca="1" si="2"/>
        <v>122.72</v>
      </c>
      <c r="G21" s="161">
        <f t="shared" ca="1" si="3"/>
        <v>118.99</v>
      </c>
      <c r="H21" s="161">
        <f t="shared" ca="1" si="4"/>
        <v>120.5</v>
      </c>
      <c r="I21" s="161">
        <f t="shared" ca="1" si="5"/>
        <v>125.55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116.16</v>
      </c>
      <c r="E22" s="161">
        <f t="shared" ca="1" si="1"/>
        <v>117.67</v>
      </c>
      <c r="F22" s="161">
        <f t="shared" ca="1" si="2"/>
        <v>122.72</v>
      </c>
      <c r="G22" s="161">
        <f t="shared" ca="1" si="3"/>
        <v>118.99</v>
      </c>
      <c r="H22" s="161">
        <f t="shared" ca="1" si="4"/>
        <v>120.5</v>
      </c>
      <c r="I22" s="161">
        <f t="shared" ca="1" si="5"/>
        <v>125.55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116.16</v>
      </c>
      <c r="E23" s="161">
        <f t="shared" ca="1" si="1"/>
        <v>117.67</v>
      </c>
      <c r="F23" s="161">
        <f t="shared" ca="1" si="2"/>
        <v>122.72</v>
      </c>
      <c r="G23" s="161">
        <f t="shared" ca="1" si="3"/>
        <v>118.99</v>
      </c>
      <c r="H23" s="161">
        <f t="shared" ca="1" si="4"/>
        <v>120.5</v>
      </c>
      <c r="I23" s="161">
        <f t="shared" ca="1" si="5"/>
        <v>125.55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116.16</v>
      </c>
      <c r="E24" s="161">
        <f t="shared" ca="1" si="1"/>
        <v>117.67</v>
      </c>
      <c r="F24" s="161">
        <f t="shared" ca="1" si="2"/>
        <v>122.72</v>
      </c>
      <c r="G24" s="161">
        <f t="shared" ca="1" si="3"/>
        <v>118.99</v>
      </c>
      <c r="H24" s="161">
        <f t="shared" ca="1" si="4"/>
        <v>120.5</v>
      </c>
      <c r="I24" s="161">
        <f t="shared" ca="1" si="5"/>
        <v>125.55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121.26</v>
      </c>
      <c r="E25" s="164">
        <f t="shared" ca="1" si="1"/>
        <v>122.77000000000001</v>
      </c>
      <c r="F25" s="164">
        <f t="shared" ca="1" si="2"/>
        <v>127.82000000000001</v>
      </c>
      <c r="G25" s="164">
        <f t="shared" ca="1" si="3"/>
        <v>124.09</v>
      </c>
      <c r="H25" s="164">
        <f t="shared" ca="1" si="4"/>
        <v>125.60000000000001</v>
      </c>
      <c r="I25" s="164">
        <f t="shared" ca="1" si="5"/>
        <v>130.65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121.26</v>
      </c>
      <c r="E26" s="164">
        <f t="shared" ca="1" si="1"/>
        <v>122.77000000000001</v>
      </c>
      <c r="F26" s="164">
        <f t="shared" ca="1" si="2"/>
        <v>127.82000000000001</v>
      </c>
      <c r="G26" s="164">
        <f t="shared" ca="1" si="3"/>
        <v>124.09</v>
      </c>
      <c r="H26" s="164">
        <f t="shared" ca="1" si="4"/>
        <v>125.60000000000001</v>
      </c>
      <c r="I26" s="164">
        <f t="shared" ca="1" si="5"/>
        <v>130.65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121.26</v>
      </c>
      <c r="E27" s="164">
        <f t="shared" ca="1" si="1"/>
        <v>122.77000000000001</v>
      </c>
      <c r="F27" s="164">
        <f t="shared" ca="1" si="2"/>
        <v>127.82000000000001</v>
      </c>
      <c r="G27" s="164">
        <f t="shared" ca="1" si="3"/>
        <v>124.09</v>
      </c>
      <c r="H27" s="164">
        <f t="shared" ca="1" si="4"/>
        <v>125.60000000000001</v>
      </c>
      <c r="I27" s="164">
        <f t="shared" ca="1" si="5"/>
        <v>130.65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121.26</v>
      </c>
      <c r="E28" s="164">
        <f t="shared" ca="1" si="1"/>
        <v>122.77000000000001</v>
      </c>
      <c r="F28" s="164">
        <f t="shared" ca="1" si="2"/>
        <v>127.82000000000001</v>
      </c>
      <c r="G28" s="164">
        <f t="shared" ca="1" si="3"/>
        <v>124.09</v>
      </c>
      <c r="H28" s="164">
        <f t="shared" ca="1" si="4"/>
        <v>125.60000000000001</v>
      </c>
      <c r="I28" s="164">
        <f t="shared" ca="1" si="5"/>
        <v>130.65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126.36</v>
      </c>
      <c r="E29" s="161">
        <f t="shared" ca="1" si="1"/>
        <v>127.87</v>
      </c>
      <c r="F29" s="161">
        <f t="shared" ca="1" si="2"/>
        <v>132.91999999999999</v>
      </c>
      <c r="G29" s="161">
        <f t="shared" ca="1" si="3"/>
        <v>129.19</v>
      </c>
      <c r="H29" s="161">
        <f t="shared" ca="1" si="4"/>
        <v>130.70000000000002</v>
      </c>
      <c r="I29" s="161">
        <f t="shared" ca="1" si="5"/>
        <v>135.75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126.36</v>
      </c>
      <c r="E30" s="161">
        <f t="shared" ca="1" si="1"/>
        <v>127.87</v>
      </c>
      <c r="F30" s="161">
        <f t="shared" ca="1" si="2"/>
        <v>132.91999999999999</v>
      </c>
      <c r="G30" s="161">
        <f t="shared" ca="1" si="3"/>
        <v>129.19</v>
      </c>
      <c r="H30" s="161">
        <f t="shared" ca="1" si="4"/>
        <v>130.70000000000002</v>
      </c>
      <c r="I30" s="161">
        <f t="shared" ca="1" si="5"/>
        <v>135.75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126.36</v>
      </c>
      <c r="E31" s="161">
        <f t="shared" ca="1" si="1"/>
        <v>127.87</v>
      </c>
      <c r="F31" s="161">
        <f t="shared" ca="1" si="2"/>
        <v>132.91999999999999</v>
      </c>
      <c r="G31" s="161">
        <f t="shared" ca="1" si="3"/>
        <v>129.19</v>
      </c>
      <c r="H31" s="161">
        <f t="shared" ca="1" si="4"/>
        <v>130.70000000000002</v>
      </c>
      <c r="I31" s="161">
        <f t="shared" ca="1" si="5"/>
        <v>135.75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126.36</v>
      </c>
      <c r="E32" s="161">
        <f t="shared" ca="1" si="1"/>
        <v>127.87</v>
      </c>
      <c r="F32" s="161">
        <f t="shared" ca="1" si="2"/>
        <v>132.91999999999999</v>
      </c>
      <c r="G32" s="161">
        <f t="shared" ca="1" si="3"/>
        <v>129.19</v>
      </c>
      <c r="H32" s="161">
        <f t="shared" ca="1" si="4"/>
        <v>130.70000000000002</v>
      </c>
      <c r="I32" s="161">
        <f t="shared" ca="1" si="5"/>
        <v>135.75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126.36</v>
      </c>
      <c r="E33" s="161">
        <f t="shared" ca="1" si="1"/>
        <v>127.87</v>
      </c>
      <c r="F33" s="161">
        <f t="shared" ca="1" si="2"/>
        <v>132.91999999999999</v>
      </c>
      <c r="G33" s="161">
        <f t="shared" ca="1" si="3"/>
        <v>129.19</v>
      </c>
      <c r="H33" s="161">
        <f t="shared" ca="1" si="4"/>
        <v>130.70000000000002</v>
      </c>
      <c r="I33" s="161">
        <f t="shared" ca="1" si="5"/>
        <v>135.75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131.46</v>
      </c>
      <c r="E34" s="164">
        <f t="shared" ca="1" si="1"/>
        <v>132.97</v>
      </c>
      <c r="F34" s="164">
        <f t="shared" ca="1" si="2"/>
        <v>138.02000000000001</v>
      </c>
      <c r="G34" s="164">
        <f t="shared" ca="1" si="3"/>
        <v>134.29000000000002</v>
      </c>
      <c r="H34" s="164">
        <f t="shared" ca="1" si="4"/>
        <v>135.80000000000001</v>
      </c>
      <c r="I34" s="164">
        <f t="shared" ca="1" si="5"/>
        <v>140.85000000000002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131.46</v>
      </c>
      <c r="E35" s="164">
        <f t="shared" ca="1" si="1"/>
        <v>132.97</v>
      </c>
      <c r="F35" s="164">
        <f t="shared" ca="1" si="2"/>
        <v>138.02000000000001</v>
      </c>
      <c r="G35" s="164">
        <f t="shared" ca="1" si="3"/>
        <v>134.29000000000002</v>
      </c>
      <c r="H35" s="164">
        <f t="shared" ca="1" si="4"/>
        <v>135.80000000000001</v>
      </c>
      <c r="I35" s="164">
        <f t="shared" ca="1" si="5"/>
        <v>140.85000000000002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131.46</v>
      </c>
      <c r="E36" s="164">
        <f t="shared" ca="1" si="1"/>
        <v>132.97</v>
      </c>
      <c r="F36" s="164">
        <f t="shared" ca="1" si="2"/>
        <v>138.02000000000001</v>
      </c>
      <c r="G36" s="164">
        <f t="shared" ca="1" si="3"/>
        <v>134.29000000000002</v>
      </c>
      <c r="H36" s="164">
        <f t="shared" ca="1" si="4"/>
        <v>135.80000000000001</v>
      </c>
      <c r="I36" s="164">
        <f t="shared" ca="1" si="5"/>
        <v>140.85000000000002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131.46</v>
      </c>
      <c r="E37" s="164">
        <f t="shared" ca="1" si="1"/>
        <v>132.97</v>
      </c>
      <c r="F37" s="164">
        <f t="shared" ca="1" si="2"/>
        <v>138.02000000000001</v>
      </c>
      <c r="G37" s="164">
        <f t="shared" ca="1" si="3"/>
        <v>134.29000000000002</v>
      </c>
      <c r="H37" s="164">
        <f t="shared" ca="1" si="4"/>
        <v>135.80000000000001</v>
      </c>
      <c r="I37" s="164">
        <f t="shared" ca="1" si="5"/>
        <v>140.85000000000002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131.46</v>
      </c>
      <c r="E38" s="164">
        <f t="shared" ca="1" si="1"/>
        <v>132.97</v>
      </c>
      <c r="F38" s="164">
        <f t="shared" ca="1" si="2"/>
        <v>138.02000000000001</v>
      </c>
      <c r="G38" s="164">
        <f t="shared" ca="1" si="3"/>
        <v>134.29000000000002</v>
      </c>
      <c r="H38" s="164">
        <f t="shared" ca="1" si="4"/>
        <v>135.80000000000001</v>
      </c>
      <c r="I38" s="164">
        <f t="shared" ca="1" si="5"/>
        <v>140.85000000000002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136.56</v>
      </c>
      <c r="E39" s="161">
        <f t="shared" ca="1" si="1"/>
        <v>138.07</v>
      </c>
      <c r="F39" s="161">
        <f t="shared" ca="1" si="2"/>
        <v>143.12</v>
      </c>
      <c r="G39" s="161">
        <f t="shared" ca="1" si="3"/>
        <v>139.39000000000001</v>
      </c>
      <c r="H39" s="161">
        <f t="shared" ca="1" si="4"/>
        <v>140.9</v>
      </c>
      <c r="I39" s="161">
        <f t="shared" ca="1" si="5"/>
        <v>145.95000000000002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136.56</v>
      </c>
      <c r="E40" s="161">
        <f t="shared" ca="1" si="1"/>
        <v>138.07</v>
      </c>
      <c r="F40" s="161">
        <f t="shared" ca="1" si="2"/>
        <v>143.12</v>
      </c>
      <c r="G40" s="161">
        <f t="shared" ca="1" si="3"/>
        <v>139.39000000000001</v>
      </c>
      <c r="H40" s="161">
        <f t="shared" ca="1" si="4"/>
        <v>140.9</v>
      </c>
      <c r="I40" s="161">
        <f t="shared" ca="1" si="5"/>
        <v>145.95000000000002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136.56</v>
      </c>
      <c r="E41" s="161">
        <f t="shared" ca="1" si="1"/>
        <v>138.07</v>
      </c>
      <c r="F41" s="161">
        <f t="shared" ca="1" si="2"/>
        <v>143.12</v>
      </c>
      <c r="G41" s="161">
        <f t="shared" ca="1" si="3"/>
        <v>139.39000000000001</v>
      </c>
      <c r="H41" s="161">
        <f t="shared" ca="1" si="4"/>
        <v>140.9</v>
      </c>
      <c r="I41" s="161">
        <f t="shared" ca="1" si="5"/>
        <v>145.95000000000002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136.56</v>
      </c>
      <c r="E42" s="161">
        <f t="shared" ca="1" si="1"/>
        <v>138.07</v>
      </c>
      <c r="F42" s="161">
        <f t="shared" ca="1" si="2"/>
        <v>143.12</v>
      </c>
      <c r="G42" s="161">
        <f t="shared" ca="1" si="3"/>
        <v>139.39000000000001</v>
      </c>
      <c r="H42" s="161">
        <f t="shared" ca="1" si="4"/>
        <v>140.9</v>
      </c>
      <c r="I42" s="161">
        <f t="shared" ca="1" si="5"/>
        <v>145.95000000000002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136.56</v>
      </c>
      <c r="E43" s="161">
        <f t="shared" ca="1" si="1"/>
        <v>138.07</v>
      </c>
      <c r="F43" s="161">
        <f t="shared" ca="1" si="2"/>
        <v>143.12</v>
      </c>
      <c r="G43" s="161">
        <f t="shared" ca="1" si="3"/>
        <v>139.39000000000001</v>
      </c>
      <c r="H43" s="161">
        <f t="shared" ca="1" si="4"/>
        <v>140.9</v>
      </c>
      <c r="I43" s="161">
        <f t="shared" ca="1" si="5"/>
        <v>145.95000000000002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136.56</v>
      </c>
      <c r="E44" s="161">
        <f t="shared" ca="1" si="1"/>
        <v>138.07</v>
      </c>
      <c r="F44" s="161">
        <f t="shared" ca="1" si="2"/>
        <v>143.12</v>
      </c>
      <c r="G44" s="161">
        <f t="shared" ca="1" si="3"/>
        <v>139.39000000000001</v>
      </c>
      <c r="H44" s="161">
        <f t="shared" ca="1" si="4"/>
        <v>140.9</v>
      </c>
      <c r="I44" s="161">
        <f t="shared" ca="1" si="5"/>
        <v>145.95000000000002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141.66</v>
      </c>
      <c r="E45" s="164">
        <f t="shared" ca="1" si="1"/>
        <v>143.16999999999999</v>
      </c>
      <c r="F45" s="164">
        <f t="shared" ca="1" si="2"/>
        <v>148.22</v>
      </c>
      <c r="G45" s="164">
        <f t="shared" ca="1" si="3"/>
        <v>144.49</v>
      </c>
      <c r="H45" s="164">
        <f t="shared" ca="1" si="4"/>
        <v>146</v>
      </c>
      <c r="I45" s="164">
        <f t="shared" ca="1" si="5"/>
        <v>151.05000000000001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141.66</v>
      </c>
      <c r="E46" s="164">
        <f t="shared" ca="1" si="1"/>
        <v>143.16999999999999</v>
      </c>
      <c r="F46" s="164">
        <f t="shared" ca="1" si="2"/>
        <v>148.22</v>
      </c>
      <c r="G46" s="164">
        <f t="shared" ca="1" si="3"/>
        <v>144.49</v>
      </c>
      <c r="H46" s="164">
        <f t="shared" ca="1" si="4"/>
        <v>146</v>
      </c>
      <c r="I46" s="164">
        <f t="shared" ca="1" si="5"/>
        <v>151.05000000000001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141.66</v>
      </c>
      <c r="E47" s="164">
        <f t="shared" ca="1" si="1"/>
        <v>143.16999999999999</v>
      </c>
      <c r="F47" s="164">
        <f t="shared" ca="1" si="2"/>
        <v>148.22</v>
      </c>
      <c r="G47" s="164">
        <f t="shared" ca="1" si="3"/>
        <v>144.49</v>
      </c>
      <c r="H47" s="164">
        <f t="shared" ca="1" si="4"/>
        <v>146</v>
      </c>
      <c r="I47" s="164">
        <f t="shared" ca="1" si="5"/>
        <v>151.05000000000001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141.66</v>
      </c>
      <c r="E48" s="164">
        <f t="shared" ca="1" si="1"/>
        <v>143.16999999999999</v>
      </c>
      <c r="F48" s="164">
        <f t="shared" ca="1" si="2"/>
        <v>148.22</v>
      </c>
      <c r="G48" s="164">
        <f t="shared" ca="1" si="3"/>
        <v>144.49</v>
      </c>
      <c r="H48" s="164">
        <f t="shared" ca="1" si="4"/>
        <v>146</v>
      </c>
      <c r="I48" s="164">
        <f t="shared" ca="1" si="5"/>
        <v>151.05000000000001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141.66</v>
      </c>
      <c r="E49" s="164">
        <f t="shared" ca="1" si="1"/>
        <v>143.16999999999999</v>
      </c>
      <c r="F49" s="164">
        <f t="shared" ca="1" si="2"/>
        <v>148.22</v>
      </c>
      <c r="G49" s="164">
        <f t="shared" ca="1" si="3"/>
        <v>144.49</v>
      </c>
      <c r="H49" s="164">
        <f t="shared" ca="1" si="4"/>
        <v>146</v>
      </c>
      <c r="I49" s="164">
        <f t="shared" ca="1" si="5"/>
        <v>151.05000000000001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141.66</v>
      </c>
      <c r="E50" s="164">
        <f t="shared" ca="1" si="1"/>
        <v>143.16999999999999</v>
      </c>
      <c r="F50" s="164">
        <f t="shared" ca="1" si="2"/>
        <v>148.22</v>
      </c>
      <c r="G50" s="164">
        <f t="shared" ca="1" si="3"/>
        <v>144.49</v>
      </c>
      <c r="H50" s="164">
        <f t="shared" ca="1" si="4"/>
        <v>146</v>
      </c>
      <c r="I50" s="164">
        <f t="shared" ca="1" si="5"/>
        <v>151.05000000000001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146.76</v>
      </c>
      <c r="E51" s="161">
        <f t="shared" ca="1" si="1"/>
        <v>148.26999999999998</v>
      </c>
      <c r="F51" s="161">
        <f t="shared" ca="1" si="2"/>
        <v>153.32</v>
      </c>
      <c r="G51" s="161">
        <f t="shared" ca="1" si="3"/>
        <v>149.59</v>
      </c>
      <c r="H51" s="161">
        <f t="shared" ca="1" si="4"/>
        <v>151.1</v>
      </c>
      <c r="I51" s="161">
        <f t="shared" ca="1" si="5"/>
        <v>156.15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146.76</v>
      </c>
      <c r="E52" s="161">
        <f t="shared" ca="1" si="1"/>
        <v>148.26999999999998</v>
      </c>
      <c r="F52" s="161">
        <f t="shared" ca="1" si="2"/>
        <v>153.32</v>
      </c>
      <c r="G52" s="161">
        <f t="shared" ca="1" si="3"/>
        <v>149.59</v>
      </c>
      <c r="H52" s="161">
        <f t="shared" ca="1" si="4"/>
        <v>151.1</v>
      </c>
      <c r="I52" s="161">
        <f t="shared" ca="1" si="5"/>
        <v>156.15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146.76</v>
      </c>
      <c r="E53" s="161">
        <f t="shared" ca="1" si="1"/>
        <v>148.26999999999998</v>
      </c>
      <c r="F53" s="161">
        <f t="shared" ca="1" si="2"/>
        <v>153.32</v>
      </c>
      <c r="G53" s="161">
        <f t="shared" ca="1" si="3"/>
        <v>149.59</v>
      </c>
      <c r="H53" s="161">
        <f t="shared" ca="1" si="4"/>
        <v>151.1</v>
      </c>
      <c r="I53" s="161">
        <f t="shared" ca="1" si="5"/>
        <v>156.15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146.76</v>
      </c>
      <c r="E54" s="161">
        <f t="shared" ca="1" si="1"/>
        <v>148.26999999999998</v>
      </c>
      <c r="F54" s="161">
        <f t="shared" ca="1" si="2"/>
        <v>153.32</v>
      </c>
      <c r="G54" s="161">
        <f t="shared" ca="1" si="3"/>
        <v>149.59</v>
      </c>
      <c r="H54" s="161">
        <f t="shared" ca="1" si="4"/>
        <v>151.1</v>
      </c>
      <c r="I54" s="161">
        <f t="shared" ca="1" si="5"/>
        <v>156.15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146.76</v>
      </c>
      <c r="E55" s="161">
        <f t="shared" ca="1" si="1"/>
        <v>148.26999999999998</v>
      </c>
      <c r="F55" s="161">
        <f t="shared" ca="1" si="2"/>
        <v>153.32</v>
      </c>
      <c r="G55" s="161">
        <f t="shared" ca="1" si="3"/>
        <v>149.59</v>
      </c>
      <c r="H55" s="161">
        <f t="shared" ca="1" si="4"/>
        <v>151.1</v>
      </c>
      <c r="I55" s="161">
        <f t="shared" ca="1" si="5"/>
        <v>156.15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146.76</v>
      </c>
      <c r="E56" s="161">
        <f t="shared" ca="1" si="1"/>
        <v>148.26999999999998</v>
      </c>
      <c r="F56" s="161">
        <f t="shared" ca="1" si="2"/>
        <v>153.32</v>
      </c>
      <c r="G56" s="161">
        <f t="shared" ca="1" si="3"/>
        <v>149.59</v>
      </c>
      <c r="H56" s="161">
        <f t="shared" ca="1" si="4"/>
        <v>151.1</v>
      </c>
      <c r="I56" s="161">
        <f t="shared" ca="1" si="5"/>
        <v>156.15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146.76</v>
      </c>
      <c r="E57" s="161">
        <f t="shared" ca="1" si="1"/>
        <v>148.26999999999998</v>
      </c>
      <c r="F57" s="161">
        <f t="shared" ca="1" si="2"/>
        <v>153.32</v>
      </c>
      <c r="G57" s="161">
        <f t="shared" ca="1" si="3"/>
        <v>149.59</v>
      </c>
      <c r="H57" s="161">
        <f t="shared" ca="1" si="4"/>
        <v>151.1</v>
      </c>
      <c r="I57" s="161">
        <f t="shared" ca="1" si="5"/>
        <v>156.15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207.95999999999998</v>
      </c>
      <c r="E58" s="164">
        <f t="shared" ca="1" si="1"/>
        <v>209.46999999999997</v>
      </c>
      <c r="F58" s="164">
        <f t="shared" ca="1" si="2"/>
        <v>214.51999999999998</v>
      </c>
      <c r="G58" s="164">
        <f t="shared" ca="1" si="3"/>
        <v>210.79</v>
      </c>
      <c r="H58" s="164">
        <f t="shared" ca="1" si="4"/>
        <v>212.29999999999998</v>
      </c>
      <c r="I58" s="164">
        <f t="shared" ca="1" si="5"/>
        <v>217.35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207.95999999999998</v>
      </c>
      <c r="E59" s="164">
        <f t="shared" ca="1" si="1"/>
        <v>209.46999999999997</v>
      </c>
      <c r="F59" s="164">
        <f t="shared" ca="1" si="2"/>
        <v>214.51999999999998</v>
      </c>
      <c r="G59" s="164">
        <f t="shared" ca="1" si="3"/>
        <v>210.79</v>
      </c>
      <c r="H59" s="164">
        <f t="shared" ca="1" si="4"/>
        <v>212.29999999999998</v>
      </c>
      <c r="I59" s="164">
        <f t="shared" ca="1" si="5"/>
        <v>217.35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207.95999999999998</v>
      </c>
      <c r="E60" s="164">
        <f t="shared" ca="1" si="1"/>
        <v>209.46999999999997</v>
      </c>
      <c r="F60" s="164">
        <f t="shared" ca="1" si="2"/>
        <v>214.51999999999998</v>
      </c>
      <c r="G60" s="164">
        <f t="shared" ca="1" si="3"/>
        <v>210.79</v>
      </c>
      <c r="H60" s="164">
        <f t="shared" ca="1" si="4"/>
        <v>212.29999999999998</v>
      </c>
      <c r="I60" s="164">
        <f t="shared" ca="1" si="5"/>
        <v>217.35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207.95999999999998</v>
      </c>
      <c r="E61" s="164">
        <f t="shared" ca="1" si="1"/>
        <v>209.46999999999997</v>
      </c>
      <c r="F61" s="164">
        <f t="shared" ca="1" si="2"/>
        <v>214.51999999999998</v>
      </c>
      <c r="G61" s="164">
        <f t="shared" ca="1" si="3"/>
        <v>210.79</v>
      </c>
      <c r="H61" s="164">
        <f t="shared" ca="1" si="4"/>
        <v>212.29999999999998</v>
      </c>
      <c r="I61" s="164">
        <f t="shared" ca="1" si="5"/>
        <v>217.35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207.95999999999998</v>
      </c>
      <c r="E62" s="164">
        <f t="shared" ca="1" si="1"/>
        <v>209.46999999999997</v>
      </c>
      <c r="F62" s="164">
        <f t="shared" ca="1" si="2"/>
        <v>214.51999999999998</v>
      </c>
      <c r="G62" s="164">
        <f t="shared" ca="1" si="3"/>
        <v>210.79</v>
      </c>
      <c r="H62" s="164">
        <f t="shared" ca="1" si="4"/>
        <v>212.29999999999998</v>
      </c>
      <c r="I62" s="164">
        <f t="shared" ca="1" si="5"/>
        <v>217.35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207.95999999999998</v>
      </c>
      <c r="E63" s="164">
        <f t="shared" ca="1" si="1"/>
        <v>209.46999999999997</v>
      </c>
      <c r="F63" s="164">
        <f t="shared" ca="1" si="2"/>
        <v>214.51999999999998</v>
      </c>
      <c r="G63" s="164">
        <f t="shared" ca="1" si="3"/>
        <v>210.79</v>
      </c>
      <c r="H63" s="164">
        <f t="shared" ca="1" si="4"/>
        <v>212.29999999999998</v>
      </c>
      <c r="I63" s="164">
        <f t="shared" ca="1" si="5"/>
        <v>217.35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207.95999999999998</v>
      </c>
      <c r="E64" s="164">
        <f t="shared" ca="1" si="1"/>
        <v>209.46999999999997</v>
      </c>
      <c r="F64" s="164">
        <f t="shared" ca="1" si="2"/>
        <v>214.51999999999998</v>
      </c>
      <c r="G64" s="164">
        <f t="shared" ca="1" si="3"/>
        <v>210.79</v>
      </c>
      <c r="H64" s="164">
        <f t="shared" ca="1" si="4"/>
        <v>212.29999999999998</v>
      </c>
      <c r="I64" s="164">
        <f t="shared" ca="1" si="5"/>
        <v>217.35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218.16</v>
      </c>
      <c r="E65" s="161">
        <f t="shared" ca="1" si="1"/>
        <v>219.67</v>
      </c>
      <c r="F65" s="161">
        <f t="shared" ca="1" si="2"/>
        <v>224.72</v>
      </c>
      <c r="G65" s="161">
        <f t="shared" ca="1" si="3"/>
        <v>220.99</v>
      </c>
      <c r="H65" s="161">
        <f t="shared" ca="1" si="4"/>
        <v>222.5</v>
      </c>
      <c r="I65" s="161">
        <f t="shared" ca="1" si="5"/>
        <v>227.55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218.16</v>
      </c>
      <c r="E66" s="161">
        <f t="shared" ca="1" si="1"/>
        <v>219.67</v>
      </c>
      <c r="F66" s="161">
        <f t="shared" ca="1" si="2"/>
        <v>224.72</v>
      </c>
      <c r="G66" s="161">
        <f t="shared" ca="1" si="3"/>
        <v>220.99</v>
      </c>
      <c r="H66" s="161">
        <f t="shared" ca="1" si="4"/>
        <v>222.5</v>
      </c>
      <c r="I66" s="161">
        <f t="shared" ca="1" si="5"/>
        <v>227.55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218.16</v>
      </c>
      <c r="E67" s="161">
        <f t="shared" ca="1" si="1"/>
        <v>219.67</v>
      </c>
      <c r="F67" s="161">
        <f t="shared" ca="1" si="2"/>
        <v>224.72</v>
      </c>
      <c r="G67" s="161">
        <f t="shared" ca="1" si="3"/>
        <v>220.99</v>
      </c>
      <c r="H67" s="161">
        <f t="shared" ca="1" si="4"/>
        <v>222.5</v>
      </c>
      <c r="I67" s="161">
        <f t="shared" ca="1" si="5"/>
        <v>227.55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218.16</v>
      </c>
      <c r="E68" s="161">
        <f t="shared" ca="1" si="1"/>
        <v>219.67</v>
      </c>
      <c r="F68" s="161">
        <f t="shared" ca="1" si="2"/>
        <v>224.72</v>
      </c>
      <c r="G68" s="161">
        <f t="shared" ca="1" si="3"/>
        <v>220.99</v>
      </c>
      <c r="H68" s="161">
        <f t="shared" ca="1" si="4"/>
        <v>222.5</v>
      </c>
      <c r="I68" s="161">
        <f t="shared" ca="1" si="5"/>
        <v>227.55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218.16</v>
      </c>
      <c r="E69" s="161">
        <f t="shared" ca="1" si="1"/>
        <v>219.67</v>
      </c>
      <c r="F69" s="161">
        <f t="shared" ca="1" si="2"/>
        <v>224.72</v>
      </c>
      <c r="G69" s="161">
        <f t="shared" ca="1" si="3"/>
        <v>220.99</v>
      </c>
      <c r="H69" s="161">
        <f t="shared" ca="1" si="4"/>
        <v>222.5</v>
      </c>
      <c r="I69" s="161">
        <f t="shared" ca="1" si="5"/>
        <v>227.55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218.16</v>
      </c>
      <c r="E70" s="161">
        <f t="shared" ca="1" si="1"/>
        <v>219.67</v>
      </c>
      <c r="F70" s="161">
        <f t="shared" ca="1" si="2"/>
        <v>224.72</v>
      </c>
      <c r="G70" s="161">
        <f t="shared" ca="1" si="3"/>
        <v>220.99</v>
      </c>
      <c r="H70" s="161">
        <f t="shared" ca="1" si="4"/>
        <v>222.5</v>
      </c>
      <c r="I70" s="161">
        <f t="shared" ca="1" si="5"/>
        <v>227.55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218.16</v>
      </c>
      <c r="E71" s="161">
        <f t="shared" ca="1" si="1"/>
        <v>219.67</v>
      </c>
      <c r="F71" s="161">
        <f t="shared" ca="1" si="2"/>
        <v>224.72</v>
      </c>
      <c r="G71" s="161">
        <f t="shared" ca="1" si="3"/>
        <v>220.99</v>
      </c>
      <c r="H71" s="161">
        <f t="shared" ca="1" si="4"/>
        <v>222.5</v>
      </c>
      <c r="I71" s="161">
        <f t="shared" ca="1" si="5"/>
        <v>227.55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218.16</v>
      </c>
      <c r="E72" s="161">
        <f t="shared" ca="1" si="1"/>
        <v>219.67</v>
      </c>
      <c r="F72" s="161">
        <f t="shared" ca="1" si="2"/>
        <v>224.72</v>
      </c>
      <c r="G72" s="161">
        <f t="shared" ca="1" si="3"/>
        <v>220.99</v>
      </c>
      <c r="H72" s="161">
        <f t="shared" ca="1" si="4"/>
        <v>222.5</v>
      </c>
      <c r="I72" s="161">
        <f t="shared" ca="1" si="5"/>
        <v>227.55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228.36</v>
      </c>
      <c r="E73" s="164">
        <f t="shared" ca="1" si="1"/>
        <v>229.87</v>
      </c>
      <c r="F73" s="164">
        <f t="shared" ca="1" si="2"/>
        <v>234.92000000000002</v>
      </c>
      <c r="G73" s="164">
        <f t="shared" ca="1" si="3"/>
        <v>231.19000000000003</v>
      </c>
      <c r="H73" s="164">
        <f t="shared" ca="1" si="4"/>
        <v>232.70000000000002</v>
      </c>
      <c r="I73" s="164">
        <f t="shared" ca="1" si="5"/>
        <v>237.75000000000003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228.36</v>
      </c>
      <c r="E75" s="164">
        <f t="shared" ca="1" si="7"/>
        <v>229.87</v>
      </c>
      <c r="F75" s="164">
        <f t="shared" ca="1" si="8"/>
        <v>234.92000000000002</v>
      </c>
      <c r="G75" s="164">
        <f t="shared" ca="1" si="9"/>
        <v>231.19000000000003</v>
      </c>
      <c r="H75" s="164">
        <f t="shared" ca="1" si="10"/>
        <v>232.70000000000002</v>
      </c>
      <c r="I75" s="164">
        <f t="shared" ca="1" si="11"/>
        <v>237.75000000000003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228.36</v>
      </c>
      <c r="E76" s="164">
        <f t="shared" ca="1" si="7"/>
        <v>229.87</v>
      </c>
      <c r="F76" s="164">
        <f t="shared" ca="1" si="8"/>
        <v>234.92000000000002</v>
      </c>
      <c r="G76" s="164">
        <f t="shared" ca="1" si="9"/>
        <v>231.19000000000003</v>
      </c>
      <c r="H76" s="164">
        <f t="shared" ca="1" si="10"/>
        <v>232.70000000000002</v>
      </c>
      <c r="I76" s="164">
        <f t="shared" ca="1" si="11"/>
        <v>237.75000000000003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228.36</v>
      </c>
      <c r="E77" s="164">
        <f t="shared" ca="1" si="7"/>
        <v>229.87</v>
      </c>
      <c r="F77" s="164">
        <f t="shared" ca="1" si="8"/>
        <v>234.92000000000002</v>
      </c>
      <c r="G77" s="164">
        <f t="shared" ca="1" si="9"/>
        <v>231.19000000000003</v>
      </c>
      <c r="H77" s="164">
        <f t="shared" ca="1" si="10"/>
        <v>232.70000000000002</v>
      </c>
      <c r="I77" s="164">
        <f t="shared" ca="1" si="11"/>
        <v>237.75000000000003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228.36</v>
      </c>
      <c r="E78" s="164">
        <f t="shared" ca="1" si="7"/>
        <v>229.87</v>
      </c>
      <c r="F78" s="164">
        <f t="shared" ca="1" si="8"/>
        <v>234.92000000000002</v>
      </c>
      <c r="G78" s="164">
        <f t="shared" ca="1" si="9"/>
        <v>231.19000000000003</v>
      </c>
      <c r="H78" s="164">
        <f t="shared" ca="1" si="10"/>
        <v>232.70000000000002</v>
      </c>
      <c r="I78" s="164">
        <f t="shared" ca="1" si="11"/>
        <v>237.75000000000003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228.36</v>
      </c>
      <c r="E79" s="164">
        <f t="shared" ca="1" si="7"/>
        <v>229.87</v>
      </c>
      <c r="F79" s="164">
        <f t="shared" ca="1" si="8"/>
        <v>234.92000000000002</v>
      </c>
      <c r="G79" s="164">
        <f t="shared" ca="1" si="9"/>
        <v>231.19000000000003</v>
      </c>
      <c r="H79" s="164">
        <f t="shared" ca="1" si="10"/>
        <v>232.70000000000002</v>
      </c>
      <c r="I79" s="164">
        <f t="shared" ca="1" si="11"/>
        <v>237.75000000000003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228.36</v>
      </c>
      <c r="E80" s="164">
        <f t="shared" ca="1" si="7"/>
        <v>229.87</v>
      </c>
      <c r="F80" s="164">
        <f t="shared" ca="1" si="8"/>
        <v>234.92000000000002</v>
      </c>
      <c r="G80" s="164">
        <f t="shared" ca="1" si="9"/>
        <v>231.19000000000003</v>
      </c>
      <c r="H80" s="164">
        <f t="shared" ca="1" si="10"/>
        <v>232.70000000000002</v>
      </c>
      <c r="I80" s="164">
        <f t="shared" ca="1" si="11"/>
        <v>237.75000000000003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238.56</v>
      </c>
      <c r="E81" s="161">
        <f t="shared" ca="1" si="7"/>
        <v>240.07</v>
      </c>
      <c r="F81" s="161">
        <f t="shared" ca="1" si="8"/>
        <v>245.12</v>
      </c>
      <c r="G81" s="161">
        <f t="shared" ca="1" si="9"/>
        <v>241.39000000000001</v>
      </c>
      <c r="H81" s="161">
        <f t="shared" ca="1" si="10"/>
        <v>242.9</v>
      </c>
      <c r="I81" s="161">
        <f t="shared" ca="1" si="11"/>
        <v>247.95000000000002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238.56</v>
      </c>
      <c r="E82" s="161">
        <f t="shared" ca="1" si="7"/>
        <v>240.07</v>
      </c>
      <c r="F82" s="161">
        <f t="shared" ca="1" si="8"/>
        <v>245.12</v>
      </c>
      <c r="G82" s="161">
        <f t="shared" ca="1" si="9"/>
        <v>241.39000000000001</v>
      </c>
      <c r="H82" s="161">
        <f t="shared" ca="1" si="10"/>
        <v>242.9</v>
      </c>
      <c r="I82" s="161">
        <f t="shared" ca="1" si="11"/>
        <v>247.95000000000002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238.56</v>
      </c>
      <c r="E83" s="161">
        <f t="shared" ca="1" si="7"/>
        <v>240.07</v>
      </c>
      <c r="F83" s="161">
        <f t="shared" ca="1" si="8"/>
        <v>245.12</v>
      </c>
      <c r="G83" s="161">
        <f t="shared" ca="1" si="9"/>
        <v>241.39000000000001</v>
      </c>
      <c r="H83" s="161">
        <f t="shared" ca="1" si="10"/>
        <v>242.9</v>
      </c>
      <c r="I83" s="161">
        <f t="shared" ca="1" si="11"/>
        <v>247.95000000000002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238.56</v>
      </c>
      <c r="E84" s="161">
        <f t="shared" ca="1" si="7"/>
        <v>240.07</v>
      </c>
      <c r="F84" s="161">
        <f t="shared" ca="1" si="8"/>
        <v>245.12</v>
      </c>
      <c r="G84" s="161">
        <f t="shared" ca="1" si="9"/>
        <v>241.39000000000001</v>
      </c>
      <c r="H84" s="161">
        <f t="shared" ca="1" si="10"/>
        <v>242.9</v>
      </c>
      <c r="I84" s="161">
        <f t="shared" ca="1" si="11"/>
        <v>247.95000000000002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238.56</v>
      </c>
      <c r="E85" s="161">
        <f t="shared" ca="1" si="7"/>
        <v>240.07</v>
      </c>
      <c r="F85" s="161">
        <f t="shared" ca="1" si="8"/>
        <v>245.12</v>
      </c>
      <c r="G85" s="161">
        <f t="shared" ca="1" si="9"/>
        <v>241.39000000000001</v>
      </c>
      <c r="H85" s="161">
        <f t="shared" ca="1" si="10"/>
        <v>242.9</v>
      </c>
      <c r="I85" s="161">
        <f t="shared" ca="1" si="11"/>
        <v>247.95000000000002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238.56</v>
      </c>
      <c r="E86" s="161">
        <f t="shared" ca="1" si="7"/>
        <v>240.07</v>
      </c>
      <c r="F86" s="161">
        <f t="shared" ca="1" si="8"/>
        <v>245.12</v>
      </c>
      <c r="G86" s="161">
        <f t="shared" ca="1" si="9"/>
        <v>241.39000000000001</v>
      </c>
      <c r="H86" s="161">
        <f t="shared" ca="1" si="10"/>
        <v>242.9</v>
      </c>
      <c r="I86" s="161">
        <f t="shared" ca="1" si="11"/>
        <v>247.95000000000002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238.56</v>
      </c>
      <c r="E87" s="161">
        <f t="shared" ca="1" si="7"/>
        <v>240.07</v>
      </c>
      <c r="F87" s="161">
        <f t="shared" ca="1" si="8"/>
        <v>245.12</v>
      </c>
      <c r="G87" s="161">
        <f t="shared" ca="1" si="9"/>
        <v>241.39000000000001</v>
      </c>
      <c r="H87" s="161">
        <f t="shared" ca="1" si="10"/>
        <v>242.9</v>
      </c>
      <c r="I87" s="161">
        <f t="shared" ca="1" si="11"/>
        <v>247.95000000000002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238.56</v>
      </c>
      <c r="E88" s="161">
        <f t="shared" ca="1" si="7"/>
        <v>240.07</v>
      </c>
      <c r="F88" s="161">
        <f t="shared" ca="1" si="8"/>
        <v>245.12</v>
      </c>
      <c r="G88" s="161">
        <f t="shared" ca="1" si="9"/>
        <v>241.39000000000001</v>
      </c>
      <c r="H88" s="161">
        <f t="shared" ca="1" si="10"/>
        <v>242.9</v>
      </c>
      <c r="I88" s="161">
        <f t="shared" ca="1" si="11"/>
        <v>247.95000000000002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238.56</v>
      </c>
      <c r="E89" s="161">
        <f t="shared" ca="1" si="7"/>
        <v>240.07</v>
      </c>
      <c r="F89" s="161">
        <f t="shared" ca="1" si="8"/>
        <v>245.12</v>
      </c>
      <c r="G89" s="161">
        <f t="shared" ca="1" si="9"/>
        <v>241.39000000000001</v>
      </c>
      <c r="H89" s="161">
        <f t="shared" ca="1" si="10"/>
        <v>242.9</v>
      </c>
      <c r="I89" s="161">
        <f t="shared" ca="1" si="11"/>
        <v>247.95000000000002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248.76</v>
      </c>
      <c r="E90" s="164">
        <f t="shared" ca="1" si="7"/>
        <v>250.26999999999998</v>
      </c>
      <c r="F90" s="164">
        <f t="shared" ca="1" si="8"/>
        <v>255.32</v>
      </c>
      <c r="G90" s="164">
        <f t="shared" ca="1" si="9"/>
        <v>251.59</v>
      </c>
      <c r="H90" s="164">
        <f t="shared" ca="1" si="10"/>
        <v>253.1</v>
      </c>
      <c r="I90" s="164">
        <f t="shared" ca="1" si="11"/>
        <v>258.14999999999998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248.76</v>
      </c>
      <c r="E91" s="164">
        <f t="shared" ca="1" si="7"/>
        <v>250.26999999999998</v>
      </c>
      <c r="F91" s="164">
        <f t="shared" ca="1" si="8"/>
        <v>255.32</v>
      </c>
      <c r="G91" s="164">
        <f t="shared" ca="1" si="9"/>
        <v>251.59</v>
      </c>
      <c r="H91" s="164">
        <f t="shared" ca="1" si="10"/>
        <v>253.1</v>
      </c>
      <c r="I91" s="164">
        <f t="shared" ca="1" si="11"/>
        <v>258.14999999999998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248.76</v>
      </c>
      <c r="E92" s="164">
        <f t="shared" ca="1" si="7"/>
        <v>250.26999999999998</v>
      </c>
      <c r="F92" s="164">
        <f t="shared" ca="1" si="8"/>
        <v>255.32</v>
      </c>
      <c r="G92" s="164">
        <f t="shared" ca="1" si="9"/>
        <v>251.59</v>
      </c>
      <c r="H92" s="164">
        <f t="shared" ca="1" si="10"/>
        <v>253.1</v>
      </c>
      <c r="I92" s="164">
        <f t="shared" ca="1" si="11"/>
        <v>258.14999999999998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248.76</v>
      </c>
      <c r="E93" s="164">
        <f t="shared" ca="1" si="7"/>
        <v>250.26999999999998</v>
      </c>
      <c r="F93" s="164">
        <f t="shared" ca="1" si="8"/>
        <v>255.32</v>
      </c>
      <c r="G93" s="164">
        <f t="shared" ca="1" si="9"/>
        <v>251.59</v>
      </c>
      <c r="H93" s="164">
        <f t="shared" ca="1" si="10"/>
        <v>253.1</v>
      </c>
      <c r="I93" s="164">
        <f t="shared" ca="1" si="11"/>
        <v>258.14999999999998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248.76</v>
      </c>
      <c r="E94" s="164">
        <f t="shared" ca="1" si="7"/>
        <v>250.26999999999998</v>
      </c>
      <c r="F94" s="164">
        <f t="shared" ca="1" si="8"/>
        <v>255.32</v>
      </c>
      <c r="G94" s="164">
        <f t="shared" ca="1" si="9"/>
        <v>251.59</v>
      </c>
      <c r="H94" s="164">
        <f t="shared" ca="1" si="10"/>
        <v>253.1</v>
      </c>
      <c r="I94" s="164">
        <f t="shared" ca="1" si="11"/>
        <v>258.14999999999998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248.76</v>
      </c>
      <c r="E95" s="164">
        <f t="shared" ca="1" si="7"/>
        <v>250.26999999999998</v>
      </c>
      <c r="F95" s="164">
        <f t="shared" ca="1" si="8"/>
        <v>255.32</v>
      </c>
      <c r="G95" s="164">
        <f t="shared" ca="1" si="9"/>
        <v>251.59</v>
      </c>
      <c r="H95" s="164">
        <f t="shared" ca="1" si="10"/>
        <v>253.1</v>
      </c>
      <c r="I95" s="164">
        <f t="shared" ca="1" si="11"/>
        <v>258.14999999999998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248.76</v>
      </c>
      <c r="E96" s="164">
        <f t="shared" ca="1" si="7"/>
        <v>250.26999999999998</v>
      </c>
      <c r="F96" s="164">
        <f t="shared" ca="1" si="8"/>
        <v>255.32</v>
      </c>
      <c r="G96" s="164">
        <f t="shared" ca="1" si="9"/>
        <v>251.59</v>
      </c>
      <c r="H96" s="164">
        <f t="shared" ca="1" si="10"/>
        <v>253.1</v>
      </c>
      <c r="I96" s="164">
        <f t="shared" ca="1" si="11"/>
        <v>258.14999999999998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248.76</v>
      </c>
      <c r="E97" s="164">
        <f t="shared" ca="1" si="7"/>
        <v>250.26999999999998</v>
      </c>
      <c r="F97" s="164">
        <f t="shared" ca="1" si="8"/>
        <v>255.32</v>
      </c>
      <c r="G97" s="164">
        <f t="shared" ca="1" si="9"/>
        <v>251.59</v>
      </c>
      <c r="H97" s="164">
        <f t="shared" ca="1" si="10"/>
        <v>253.1</v>
      </c>
      <c r="I97" s="164">
        <f t="shared" ca="1" si="11"/>
        <v>258.14999999999998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248.76</v>
      </c>
      <c r="E98" s="164">
        <f t="shared" ca="1" si="7"/>
        <v>250.26999999999998</v>
      </c>
      <c r="F98" s="164">
        <f t="shared" ca="1" si="8"/>
        <v>255.32</v>
      </c>
      <c r="G98" s="164">
        <f t="shared" ca="1" si="9"/>
        <v>251.59</v>
      </c>
      <c r="H98" s="164">
        <f t="shared" ca="1" si="10"/>
        <v>253.1</v>
      </c>
      <c r="I98" s="164">
        <f t="shared" ca="1" si="11"/>
        <v>258.14999999999998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258.95999999999998</v>
      </c>
      <c r="E99" s="161">
        <f t="shared" ca="1" si="7"/>
        <v>260.46999999999997</v>
      </c>
      <c r="F99" s="161">
        <f t="shared" ca="1" si="8"/>
        <v>265.52</v>
      </c>
      <c r="G99" s="161">
        <f t="shared" ca="1" si="9"/>
        <v>261.78999999999996</v>
      </c>
      <c r="H99" s="161">
        <f t="shared" ca="1" si="10"/>
        <v>263.29999999999995</v>
      </c>
      <c r="I99" s="161">
        <f t="shared" ca="1" si="11"/>
        <v>268.34999999999997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258.95999999999998</v>
      </c>
      <c r="E100" s="161">
        <f t="shared" ca="1" si="7"/>
        <v>260.46999999999997</v>
      </c>
      <c r="F100" s="161">
        <f t="shared" ca="1" si="8"/>
        <v>265.52</v>
      </c>
      <c r="G100" s="161">
        <f t="shared" ca="1" si="9"/>
        <v>261.78999999999996</v>
      </c>
      <c r="H100" s="161">
        <f t="shared" ca="1" si="10"/>
        <v>263.29999999999995</v>
      </c>
      <c r="I100" s="161">
        <f t="shared" ca="1" si="11"/>
        <v>268.34999999999997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258.95999999999998</v>
      </c>
      <c r="E101" s="161">
        <f t="shared" ca="1" si="7"/>
        <v>260.46999999999997</v>
      </c>
      <c r="F101" s="161">
        <f t="shared" ca="1" si="8"/>
        <v>265.52</v>
      </c>
      <c r="G101" s="161">
        <f t="shared" ca="1" si="9"/>
        <v>261.78999999999996</v>
      </c>
      <c r="H101" s="161">
        <f t="shared" ca="1" si="10"/>
        <v>263.29999999999995</v>
      </c>
      <c r="I101" s="161">
        <f t="shared" ca="1" si="11"/>
        <v>268.34999999999997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258.95999999999998</v>
      </c>
      <c r="E102" s="161">
        <f t="shared" ca="1" si="7"/>
        <v>260.46999999999997</v>
      </c>
      <c r="F102" s="161">
        <f t="shared" ca="1" si="8"/>
        <v>265.52</v>
      </c>
      <c r="G102" s="161">
        <f t="shared" ca="1" si="9"/>
        <v>261.78999999999996</v>
      </c>
      <c r="H102" s="161">
        <f t="shared" ca="1" si="10"/>
        <v>263.29999999999995</v>
      </c>
      <c r="I102" s="161">
        <f t="shared" ca="1" si="11"/>
        <v>268.34999999999997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258.95999999999998</v>
      </c>
      <c r="E103" s="161">
        <f t="shared" ca="1" si="7"/>
        <v>260.46999999999997</v>
      </c>
      <c r="F103" s="161">
        <f t="shared" ca="1" si="8"/>
        <v>265.52</v>
      </c>
      <c r="G103" s="161">
        <f t="shared" ca="1" si="9"/>
        <v>261.78999999999996</v>
      </c>
      <c r="H103" s="161">
        <f t="shared" ca="1" si="10"/>
        <v>263.29999999999995</v>
      </c>
      <c r="I103" s="161">
        <f t="shared" ca="1" si="11"/>
        <v>268.34999999999997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258.95999999999998</v>
      </c>
      <c r="E104" s="161">
        <f t="shared" ca="1" si="7"/>
        <v>260.46999999999997</v>
      </c>
      <c r="F104" s="161">
        <f t="shared" ca="1" si="8"/>
        <v>265.52</v>
      </c>
      <c r="G104" s="161">
        <f t="shared" ca="1" si="9"/>
        <v>261.78999999999996</v>
      </c>
      <c r="H104" s="161">
        <f t="shared" ca="1" si="10"/>
        <v>263.29999999999995</v>
      </c>
      <c r="I104" s="161">
        <f t="shared" ca="1" si="11"/>
        <v>268.34999999999997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258.95999999999998</v>
      </c>
      <c r="E105" s="161">
        <f t="shared" ca="1" si="7"/>
        <v>260.46999999999997</v>
      </c>
      <c r="F105" s="161">
        <f t="shared" ca="1" si="8"/>
        <v>265.52</v>
      </c>
      <c r="G105" s="161">
        <f t="shared" ca="1" si="9"/>
        <v>261.78999999999996</v>
      </c>
      <c r="H105" s="161">
        <f t="shared" ca="1" si="10"/>
        <v>263.29999999999995</v>
      </c>
      <c r="I105" s="161">
        <f t="shared" ca="1" si="11"/>
        <v>268.34999999999997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258.95999999999998</v>
      </c>
      <c r="E106" s="161">
        <f t="shared" ca="1" si="7"/>
        <v>260.46999999999997</v>
      </c>
      <c r="F106" s="161">
        <f t="shared" ca="1" si="8"/>
        <v>265.52</v>
      </c>
      <c r="G106" s="161">
        <f t="shared" ca="1" si="9"/>
        <v>261.78999999999996</v>
      </c>
      <c r="H106" s="161">
        <f t="shared" ca="1" si="10"/>
        <v>263.29999999999995</v>
      </c>
      <c r="I106" s="161">
        <f t="shared" ca="1" si="11"/>
        <v>268.34999999999997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258.95999999999998</v>
      </c>
      <c r="E107" s="161">
        <f t="shared" ca="1" si="7"/>
        <v>260.46999999999997</v>
      </c>
      <c r="F107" s="161">
        <f t="shared" ca="1" si="8"/>
        <v>265.52</v>
      </c>
      <c r="G107" s="161">
        <f t="shared" ca="1" si="9"/>
        <v>261.78999999999996</v>
      </c>
      <c r="H107" s="161">
        <f t="shared" ca="1" si="10"/>
        <v>263.29999999999995</v>
      </c>
      <c r="I107" s="161">
        <f t="shared" ca="1" si="11"/>
        <v>268.34999999999997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258.95999999999998</v>
      </c>
      <c r="E108" s="161">
        <f t="shared" ca="1" si="7"/>
        <v>260.46999999999997</v>
      </c>
      <c r="F108" s="161">
        <f t="shared" ca="1" si="8"/>
        <v>265.52</v>
      </c>
      <c r="G108" s="161">
        <f t="shared" ca="1" si="9"/>
        <v>261.78999999999996</v>
      </c>
      <c r="H108" s="161">
        <f t="shared" ca="1" si="10"/>
        <v>263.29999999999995</v>
      </c>
      <c r="I108" s="161">
        <f t="shared" ca="1" si="11"/>
        <v>268.34999999999997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269.15999999999997</v>
      </c>
      <c r="E109" s="164">
        <f t="shared" ca="1" si="7"/>
        <v>270.66999999999996</v>
      </c>
      <c r="F109" s="164">
        <f t="shared" ca="1" si="8"/>
        <v>275.71999999999997</v>
      </c>
      <c r="G109" s="164">
        <f t="shared" ca="1" si="9"/>
        <v>271.98999999999995</v>
      </c>
      <c r="H109" s="164">
        <f t="shared" ca="1" si="10"/>
        <v>273.49999999999994</v>
      </c>
      <c r="I109" s="164">
        <f t="shared" ca="1" si="11"/>
        <v>278.54999999999995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269.15999999999997</v>
      </c>
      <c r="E110" s="164">
        <f t="shared" ca="1" si="7"/>
        <v>270.66999999999996</v>
      </c>
      <c r="F110" s="164">
        <f t="shared" ca="1" si="8"/>
        <v>275.71999999999997</v>
      </c>
      <c r="G110" s="164">
        <f t="shared" ca="1" si="9"/>
        <v>271.98999999999995</v>
      </c>
      <c r="H110" s="164">
        <f t="shared" ca="1" si="10"/>
        <v>273.49999999999994</v>
      </c>
      <c r="I110" s="164">
        <f t="shared" ca="1" si="11"/>
        <v>278.54999999999995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269.15999999999997</v>
      </c>
      <c r="E111" s="164">
        <f t="shared" ca="1" si="7"/>
        <v>270.66999999999996</v>
      </c>
      <c r="F111" s="164">
        <f t="shared" ca="1" si="8"/>
        <v>275.71999999999997</v>
      </c>
      <c r="G111" s="164">
        <f t="shared" ca="1" si="9"/>
        <v>271.98999999999995</v>
      </c>
      <c r="H111" s="164">
        <f t="shared" ca="1" si="10"/>
        <v>273.49999999999994</v>
      </c>
      <c r="I111" s="164">
        <f t="shared" ca="1" si="11"/>
        <v>278.54999999999995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269.15999999999997</v>
      </c>
      <c r="E112" s="164">
        <f t="shared" ca="1" si="7"/>
        <v>270.66999999999996</v>
      </c>
      <c r="F112" s="164">
        <f t="shared" ca="1" si="8"/>
        <v>275.71999999999997</v>
      </c>
      <c r="G112" s="164">
        <f t="shared" ca="1" si="9"/>
        <v>271.98999999999995</v>
      </c>
      <c r="H112" s="164">
        <f t="shared" ca="1" si="10"/>
        <v>273.49999999999994</v>
      </c>
      <c r="I112" s="164">
        <f t="shared" ca="1" si="11"/>
        <v>278.54999999999995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269.15999999999997</v>
      </c>
      <c r="E113" s="164">
        <f t="shared" ca="1" si="7"/>
        <v>270.66999999999996</v>
      </c>
      <c r="F113" s="164">
        <f t="shared" ca="1" si="8"/>
        <v>275.71999999999997</v>
      </c>
      <c r="G113" s="164">
        <f t="shared" ca="1" si="9"/>
        <v>271.98999999999995</v>
      </c>
      <c r="H113" s="164">
        <f t="shared" ca="1" si="10"/>
        <v>273.49999999999994</v>
      </c>
      <c r="I113" s="164">
        <f t="shared" ca="1" si="11"/>
        <v>278.54999999999995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269.15999999999997</v>
      </c>
      <c r="E114" s="164">
        <f t="shared" ca="1" si="7"/>
        <v>270.66999999999996</v>
      </c>
      <c r="F114" s="164">
        <f t="shared" ca="1" si="8"/>
        <v>275.71999999999997</v>
      </c>
      <c r="G114" s="164">
        <f t="shared" ca="1" si="9"/>
        <v>271.98999999999995</v>
      </c>
      <c r="H114" s="164">
        <f t="shared" ca="1" si="10"/>
        <v>273.49999999999994</v>
      </c>
      <c r="I114" s="164">
        <f t="shared" ca="1" si="11"/>
        <v>278.54999999999995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269.15999999999997</v>
      </c>
      <c r="E115" s="164">
        <f t="shared" ca="1" si="7"/>
        <v>270.66999999999996</v>
      </c>
      <c r="F115" s="164">
        <f t="shared" ca="1" si="8"/>
        <v>275.71999999999997</v>
      </c>
      <c r="G115" s="164">
        <f t="shared" ca="1" si="9"/>
        <v>271.98999999999995</v>
      </c>
      <c r="H115" s="164">
        <f t="shared" ca="1" si="10"/>
        <v>273.49999999999994</v>
      </c>
      <c r="I115" s="164">
        <f t="shared" ca="1" si="11"/>
        <v>278.54999999999995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269.15999999999997</v>
      </c>
      <c r="E116" s="164">
        <f t="shared" ca="1" si="7"/>
        <v>270.66999999999996</v>
      </c>
      <c r="F116" s="164">
        <f t="shared" ca="1" si="8"/>
        <v>275.71999999999997</v>
      </c>
      <c r="G116" s="164">
        <f t="shared" ca="1" si="9"/>
        <v>271.98999999999995</v>
      </c>
      <c r="H116" s="164">
        <f t="shared" ca="1" si="10"/>
        <v>273.49999999999994</v>
      </c>
      <c r="I116" s="164">
        <f t="shared" ca="1" si="11"/>
        <v>278.54999999999995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269.15999999999997</v>
      </c>
      <c r="E117" s="164">
        <f t="shared" ca="1" si="7"/>
        <v>270.66999999999996</v>
      </c>
      <c r="F117" s="164">
        <f t="shared" ca="1" si="8"/>
        <v>275.71999999999997</v>
      </c>
      <c r="G117" s="164">
        <f t="shared" ca="1" si="9"/>
        <v>271.98999999999995</v>
      </c>
      <c r="H117" s="164">
        <f t="shared" ca="1" si="10"/>
        <v>273.49999999999994</v>
      </c>
      <c r="I117" s="164">
        <f t="shared" ca="1" si="11"/>
        <v>278.54999999999995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269.15999999999997</v>
      </c>
      <c r="E118" s="164">
        <f t="shared" ca="1" si="7"/>
        <v>270.66999999999996</v>
      </c>
      <c r="F118" s="164">
        <f t="shared" ca="1" si="8"/>
        <v>275.71999999999997</v>
      </c>
      <c r="G118" s="164">
        <f t="shared" ca="1" si="9"/>
        <v>271.98999999999995</v>
      </c>
      <c r="H118" s="164">
        <f t="shared" ca="1" si="10"/>
        <v>273.49999999999994</v>
      </c>
      <c r="I118" s="164">
        <f t="shared" ca="1" si="11"/>
        <v>278.54999999999995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279.36</v>
      </c>
      <c r="E119" s="161">
        <f t="shared" ca="1" si="7"/>
        <v>280.87</v>
      </c>
      <c r="F119" s="161">
        <f t="shared" ca="1" si="8"/>
        <v>285.92</v>
      </c>
      <c r="G119" s="161">
        <f t="shared" ca="1" si="9"/>
        <v>282.19</v>
      </c>
      <c r="H119" s="161">
        <f t="shared" ca="1" si="10"/>
        <v>283.7</v>
      </c>
      <c r="I119" s="161">
        <f t="shared" ca="1" si="11"/>
        <v>288.75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279.36</v>
      </c>
      <c r="E120" s="161">
        <f t="shared" ca="1" si="7"/>
        <v>280.87</v>
      </c>
      <c r="F120" s="161">
        <f t="shared" ca="1" si="8"/>
        <v>285.92</v>
      </c>
      <c r="G120" s="161">
        <f t="shared" ca="1" si="9"/>
        <v>282.19</v>
      </c>
      <c r="H120" s="161">
        <f t="shared" ca="1" si="10"/>
        <v>283.7</v>
      </c>
      <c r="I120" s="161">
        <f t="shared" ca="1" si="11"/>
        <v>288.75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279.36</v>
      </c>
      <c r="E121" s="161">
        <f t="shared" ca="1" si="7"/>
        <v>280.87</v>
      </c>
      <c r="F121" s="161">
        <f t="shared" ca="1" si="8"/>
        <v>285.92</v>
      </c>
      <c r="G121" s="161">
        <f t="shared" ca="1" si="9"/>
        <v>282.19</v>
      </c>
      <c r="H121" s="161">
        <f t="shared" ca="1" si="10"/>
        <v>283.7</v>
      </c>
      <c r="I121" s="161">
        <f t="shared" ca="1" si="11"/>
        <v>288.75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279.36</v>
      </c>
      <c r="E122" s="161">
        <f t="shared" ca="1" si="7"/>
        <v>280.87</v>
      </c>
      <c r="F122" s="161">
        <f t="shared" ca="1" si="8"/>
        <v>285.92</v>
      </c>
      <c r="G122" s="161">
        <f t="shared" ca="1" si="9"/>
        <v>282.19</v>
      </c>
      <c r="H122" s="161">
        <f t="shared" ca="1" si="10"/>
        <v>283.7</v>
      </c>
      <c r="I122" s="161">
        <f t="shared" ca="1" si="11"/>
        <v>288.75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279.36</v>
      </c>
      <c r="E123" s="161">
        <f t="shared" ca="1" si="7"/>
        <v>280.87</v>
      </c>
      <c r="F123" s="161">
        <f t="shared" ca="1" si="8"/>
        <v>285.92</v>
      </c>
      <c r="G123" s="161">
        <f t="shared" ca="1" si="9"/>
        <v>282.19</v>
      </c>
      <c r="H123" s="161">
        <f t="shared" ca="1" si="10"/>
        <v>283.7</v>
      </c>
      <c r="I123" s="161">
        <f t="shared" ca="1" si="11"/>
        <v>288.75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279.36</v>
      </c>
      <c r="E124" s="161">
        <f t="shared" ca="1" si="7"/>
        <v>280.87</v>
      </c>
      <c r="F124" s="161">
        <f t="shared" ca="1" si="8"/>
        <v>285.92</v>
      </c>
      <c r="G124" s="161">
        <f t="shared" ca="1" si="9"/>
        <v>282.19</v>
      </c>
      <c r="H124" s="161">
        <f t="shared" ca="1" si="10"/>
        <v>283.7</v>
      </c>
      <c r="I124" s="161">
        <f t="shared" ca="1" si="11"/>
        <v>288.75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279.36</v>
      </c>
      <c r="E125" s="161">
        <f t="shared" ca="1" si="7"/>
        <v>280.87</v>
      </c>
      <c r="F125" s="161">
        <f t="shared" ca="1" si="8"/>
        <v>285.92</v>
      </c>
      <c r="G125" s="161">
        <f t="shared" ca="1" si="9"/>
        <v>282.19</v>
      </c>
      <c r="H125" s="161">
        <f t="shared" ca="1" si="10"/>
        <v>283.7</v>
      </c>
      <c r="I125" s="161">
        <f t="shared" ca="1" si="11"/>
        <v>288.75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279.36</v>
      </c>
      <c r="E126" s="161">
        <f t="shared" ca="1" si="7"/>
        <v>280.87</v>
      </c>
      <c r="F126" s="161">
        <f t="shared" ca="1" si="8"/>
        <v>285.92</v>
      </c>
      <c r="G126" s="161">
        <f t="shared" ca="1" si="9"/>
        <v>282.19</v>
      </c>
      <c r="H126" s="161">
        <f t="shared" ca="1" si="10"/>
        <v>283.7</v>
      </c>
      <c r="I126" s="161">
        <f t="shared" ca="1" si="11"/>
        <v>288.75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279.36</v>
      </c>
      <c r="E127" s="161">
        <f t="shared" ca="1" si="7"/>
        <v>280.87</v>
      </c>
      <c r="F127" s="161">
        <f t="shared" ca="1" si="8"/>
        <v>285.92</v>
      </c>
      <c r="G127" s="161">
        <f t="shared" ca="1" si="9"/>
        <v>282.19</v>
      </c>
      <c r="H127" s="161">
        <f t="shared" ca="1" si="10"/>
        <v>283.7</v>
      </c>
      <c r="I127" s="161">
        <f t="shared" ca="1" si="11"/>
        <v>288.75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279.36</v>
      </c>
      <c r="E128" s="161">
        <f t="shared" ca="1" si="7"/>
        <v>280.87</v>
      </c>
      <c r="F128" s="161">
        <f t="shared" ca="1" si="8"/>
        <v>285.92</v>
      </c>
      <c r="G128" s="161">
        <f t="shared" ca="1" si="9"/>
        <v>282.19</v>
      </c>
      <c r="H128" s="161">
        <f t="shared" ca="1" si="10"/>
        <v>283.7</v>
      </c>
      <c r="I128" s="161">
        <f t="shared" ca="1" si="11"/>
        <v>288.75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279.36</v>
      </c>
      <c r="E129" s="161">
        <f t="shared" ca="1" si="7"/>
        <v>280.87</v>
      </c>
      <c r="F129" s="161">
        <f t="shared" ca="1" si="8"/>
        <v>285.92</v>
      </c>
      <c r="G129" s="161">
        <f t="shared" ca="1" si="9"/>
        <v>282.19</v>
      </c>
      <c r="H129" s="161">
        <f t="shared" ca="1" si="10"/>
        <v>283.7</v>
      </c>
      <c r="I129" s="161">
        <f t="shared" ca="1" si="11"/>
        <v>288.75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78.16</v>
      </c>
      <c r="E134" s="161">
        <f t="shared" ca="1" si="13"/>
        <v>79.67</v>
      </c>
      <c r="F134" s="161">
        <f t="shared" ca="1" si="14"/>
        <v>84.72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83.259999999999991</v>
      </c>
      <c r="E135" s="164">
        <f t="shared" ca="1" si="13"/>
        <v>84.77</v>
      </c>
      <c r="F135" s="164">
        <f t="shared" ca="1" si="14"/>
        <v>89.82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88.36</v>
      </c>
      <c r="E136" s="161">
        <f t="shared" ca="1" si="13"/>
        <v>89.87</v>
      </c>
      <c r="F136" s="161">
        <f t="shared" ca="1" si="14"/>
        <v>94.92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93.46</v>
      </c>
      <c r="E137" s="164">
        <f t="shared" ca="1" si="13"/>
        <v>94.97</v>
      </c>
      <c r="F137" s="164">
        <f t="shared" ca="1" si="14"/>
        <v>100.02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98.56</v>
      </c>
      <c r="E138" s="161">
        <f t="shared" ca="1" si="13"/>
        <v>100.07000000000001</v>
      </c>
      <c r="F138" s="161">
        <f t="shared" ca="1" si="14"/>
        <v>105.12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103.66</v>
      </c>
      <c r="E139" s="164">
        <f t="shared" ca="1" si="13"/>
        <v>105.17</v>
      </c>
      <c r="F139" s="164">
        <f t="shared" ca="1" si="14"/>
        <v>110.22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108.75999999999999</v>
      </c>
      <c r="E140" s="161">
        <f t="shared" ca="1" si="13"/>
        <v>110.27</v>
      </c>
      <c r="F140" s="161">
        <f t="shared" ca="1" si="14"/>
        <v>115.32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113.85999999999999</v>
      </c>
      <c r="E141" s="164">
        <f t="shared" ca="1" si="13"/>
        <v>115.36999999999999</v>
      </c>
      <c r="F141" s="164">
        <f t="shared" ca="1" si="14"/>
        <v>120.41999999999999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118.96</v>
      </c>
      <c r="E142" s="161">
        <f t="shared" ca="1" si="13"/>
        <v>120.47</v>
      </c>
      <c r="F142" s="161">
        <f t="shared" ca="1" si="14"/>
        <v>125.52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124.06</v>
      </c>
      <c r="E143" s="164">
        <f t="shared" ca="1" si="13"/>
        <v>125.57000000000001</v>
      </c>
      <c r="F143" s="164">
        <f t="shared" ca="1" si="14"/>
        <v>130.62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129.16</v>
      </c>
      <c r="E144" s="161">
        <f t="shared" ca="1" si="13"/>
        <v>130.66999999999999</v>
      </c>
      <c r="F144" s="161">
        <f t="shared" ca="1" si="14"/>
        <v>135.72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190.35999999999999</v>
      </c>
      <c r="E145" s="164">
        <f t="shared" ca="1" si="13"/>
        <v>191.86999999999998</v>
      </c>
      <c r="F145" s="164">
        <f t="shared" ca="1" si="14"/>
        <v>196.92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200.56</v>
      </c>
      <c r="E146" s="161">
        <f t="shared" ca="1" si="13"/>
        <v>202.07</v>
      </c>
      <c r="F146" s="161">
        <f t="shared" ca="1" si="14"/>
        <v>207.12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210.76</v>
      </c>
      <c r="E147" s="164">
        <f t="shared" ca="1" si="13"/>
        <v>212.26999999999998</v>
      </c>
      <c r="F147" s="164">
        <f t="shared" ca="1" si="14"/>
        <v>217.32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220.95999999999998</v>
      </c>
      <c r="E148" s="161">
        <f t="shared" ca="1" si="13"/>
        <v>222.46999999999997</v>
      </c>
      <c r="F148" s="161">
        <f t="shared" ca="1" si="14"/>
        <v>227.51999999999998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231.16</v>
      </c>
      <c r="E149" s="164">
        <f t="shared" ca="1" si="13"/>
        <v>232.67</v>
      </c>
      <c r="F149" s="164">
        <f t="shared" ca="1" si="14"/>
        <v>237.72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241.35999999999999</v>
      </c>
      <c r="E150" s="161">
        <f t="shared" ca="1" si="13"/>
        <v>242.86999999999998</v>
      </c>
      <c r="F150" s="161">
        <f t="shared" ca="1" si="14"/>
        <v>247.92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251.55999999999997</v>
      </c>
      <c r="E151" s="164">
        <f t="shared" ca="1" si="13"/>
        <v>253.06999999999996</v>
      </c>
      <c r="F151" s="164">
        <f t="shared" ca="1" si="14"/>
        <v>258.11999999999995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261.76</v>
      </c>
      <c r="E152" s="161">
        <f t="shared" ca="1" si="13"/>
        <v>263.27</v>
      </c>
      <c r="F152" s="161">
        <f t="shared" ca="1" si="14"/>
        <v>268.32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4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KM5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(810-KM5)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(815-KM5)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47</v>
      </c>
      <c r="E11" s="161">
        <f t="shared" ca="1" si="1"/>
        <v>48.51</v>
      </c>
      <c r="F11" s="161">
        <f t="shared" ca="1" si="2"/>
        <v>53.56</v>
      </c>
      <c r="G11" s="161">
        <f t="shared" ca="1" si="3"/>
        <v>48.52</v>
      </c>
      <c r="H11" s="161">
        <f t="shared" ca="1" si="4"/>
        <v>50.03</v>
      </c>
      <c r="I11" s="161">
        <f t="shared" ca="1" si="5"/>
        <v>55.080000000000005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47</v>
      </c>
      <c r="E12" s="161">
        <f t="shared" ca="1" si="1"/>
        <v>48.51</v>
      </c>
      <c r="F12" s="161">
        <f t="shared" ca="1" si="2"/>
        <v>53.56</v>
      </c>
      <c r="G12" s="161">
        <f t="shared" ca="1" si="3"/>
        <v>48.52</v>
      </c>
      <c r="H12" s="161">
        <f t="shared" ca="1" si="4"/>
        <v>50.03</v>
      </c>
      <c r="I12" s="161">
        <f t="shared" ca="1" si="5"/>
        <v>55.080000000000005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47</v>
      </c>
      <c r="E13" s="161">
        <f t="shared" ca="1" si="1"/>
        <v>48.51</v>
      </c>
      <c r="F13" s="161">
        <f t="shared" ca="1" si="2"/>
        <v>53.56</v>
      </c>
      <c r="G13" s="161">
        <f t="shared" ca="1" si="3"/>
        <v>48.52</v>
      </c>
      <c r="H13" s="161">
        <f t="shared" ca="1" si="4"/>
        <v>50.03</v>
      </c>
      <c r="I13" s="161">
        <f t="shared" ca="1" si="5"/>
        <v>55.080000000000005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52.1</v>
      </c>
      <c r="E14" s="164">
        <f t="shared" ca="1" si="1"/>
        <v>53.61</v>
      </c>
      <c r="F14" s="164">
        <f t="shared" ca="1" si="2"/>
        <v>58.660000000000004</v>
      </c>
      <c r="G14" s="164">
        <f t="shared" ca="1" si="3"/>
        <v>53.620000000000005</v>
      </c>
      <c r="H14" s="164">
        <f t="shared" ca="1" si="4"/>
        <v>55.13</v>
      </c>
      <c r="I14" s="164">
        <f t="shared" ca="1" si="5"/>
        <v>60.180000000000007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57.2</v>
      </c>
      <c r="E15" s="161">
        <f t="shared" ca="1" si="1"/>
        <v>58.71</v>
      </c>
      <c r="F15" s="161">
        <f t="shared" ca="1" si="2"/>
        <v>63.760000000000005</v>
      </c>
      <c r="G15" s="161">
        <f t="shared" ca="1" si="3"/>
        <v>58.720000000000006</v>
      </c>
      <c r="H15" s="161">
        <f t="shared" ca="1" si="4"/>
        <v>60.230000000000004</v>
      </c>
      <c r="I15" s="161">
        <f t="shared" ca="1" si="5"/>
        <v>65.28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57.2</v>
      </c>
      <c r="E16" s="161">
        <f t="shared" ca="1" si="1"/>
        <v>58.71</v>
      </c>
      <c r="F16" s="161">
        <f t="shared" ca="1" si="2"/>
        <v>63.760000000000005</v>
      </c>
      <c r="G16" s="161">
        <f t="shared" ca="1" si="3"/>
        <v>58.720000000000006</v>
      </c>
      <c r="H16" s="161">
        <f t="shared" ca="1" si="4"/>
        <v>60.230000000000004</v>
      </c>
      <c r="I16" s="161">
        <f t="shared" ca="1" si="5"/>
        <v>65.28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57.2</v>
      </c>
      <c r="E17" s="161">
        <f t="shared" ca="1" si="1"/>
        <v>58.71</v>
      </c>
      <c r="F17" s="161">
        <f t="shared" ca="1" si="2"/>
        <v>63.760000000000005</v>
      </c>
      <c r="G17" s="161">
        <f t="shared" ca="1" si="3"/>
        <v>58.720000000000006</v>
      </c>
      <c r="H17" s="161">
        <f t="shared" ca="1" si="4"/>
        <v>60.230000000000004</v>
      </c>
      <c r="I17" s="161">
        <f t="shared" ca="1" si="5"/>
        <v>65.28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62.3</v>
      </c>
      <c r="E18" s="164">
        <f t="shared" ca="1" si="1"/>
        <v>63.809999999999995</v>
      </c>
      <c r="F18" s="164">
        <f t="shared" ca="1" si="2"/>
        <v>68.86</v>
      </c>
      <c r="G18" s="164">
        <f t="shared" ca="1" si="3"/>
        <v>63.82</v>
      </c>
      <c r="H18" s="164">
        <f t="shared" ca="1" si="4"/>
        <v>65.33</v>
      </c>
      <c r="I18" s="164">
        <f t="shared" ca="1" si="5"/>
        <v>70.38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62.3</v>
      </c>
      <c r="E19" s="164">
        <f t="shared" ca="1" si="1"/>
        <v>63.809999999999995</v>
      </c>
      <c r="F19" s="164">
        <f t="shared" ca="1" si="2"/>
        <v>68.86</v>
      </c>
      <c r="G19" s="164">
        <f t="shared" ca="1" si="3"/>
        <v>63.82</v>
      </c>
      <c r="H19" s="164">
        <f t="shared" ca="1" si="4"/>
        <v>65.33</v>
      </c>
      <c r="I19" s="164">
        <f t="shared" ca="1" si="5"/>
        <v>70.38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62.3</v>
      </c>
      <c r="E20" s="164">
        <f t="shared" ca="1" si="1"/>
        <v>63.809999999999995</v>
      </c>
      <c r="F20" s="164">
        <f t="shared" ca="1" si="2"/>
        <v>68.86</v>
      </c>
      <c r="G20" s="164">
        <f t="shared" ca="1" si="3"/>
        <v>63.82</v>
      </c>
      <c r="H20" s="164">
        <f t="shared" ca="1" si="4"/>
        <v>65.33</v>
      </c>
      <c r="I20" s="164">
        <f t="shared" ca="1" si="5"/>
        <v>70.38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67.400000000000006</v>
      </c>
      <c r="E21" s="161">
        <f t="shared" ca="1" si="1"/>
        <v>68.910000000000011</v>
      </c>
      <c r="F21" s="161">
        <f t="shared" ca="1" si="2"/>
        <v>73.960000000000008</v>
      </c>
      <c r="G21" s="161">
        <f t="shared" ca="1" si="3"/>
        <v>68.92</v>
      </c>
      <c r="H21" s="161">
        <f t="shared" ca="1" si="4"/>
        <v>70.430000000000007</v>
      </c>
      <c r="I21" s="161">
        <f t="shared" ca="1" si="5"/>
        <v>75.48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67.400000000000006</v>
      </c>
      <c r="E22" s="161">
        <f t="shared" ca="1" si="1"/>
        <v>68.910000000000011</v>
      </c>
      <c r="F22" s="161">
        <f t="shared" ca="1" si="2"/>
        <v>73.960000000000008</v>
      </c>
      <c r="G22" s="161">
        <f t="shared" ca="1" si="3"/>
        <v>68.92</v>
      </c>
      <c r="H22" s="161">
        <f t="shared" ca="1" si="4"/>
        <v>70.430000000000007</v>
      </c>
      <c r="I22" s="161">
        <f t="shared" ca="1" si="5"/>
        <v>75.48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67.400000000000006</v>
      </c>
      <c r="E23" s="161">
        <f t="shared" ca="1" si="1"/>
        <v>68.910000000000011</v>
      </c>
      <c r="F23" s="161">
        <f t="shared" ca="1" si="2"/>
        <v>73.960000000000008</v>
      </c>
      <c r="G23" s="161">
        <f t="shared" ca="1" si="3"/>
        <v>68.92</v>
      </c>
      <c r="H23" s="161">
        <f t="shared" ca="1" si="4"/>
        <v>70.430000000000007</v>
      </c>
      <c r="I23" s="161">
        <f t="shared" ca="1" si="5"/>
        <v>75.48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67.400000000000006</v>
      </c>
      <c r="E24" s="161">
        <f t="shared" ca="1" si="1"/>
        <v>68.910000000000011</v>
      </c>
      <c r="F24" s="161">
        <f t="shared" ca="1" si="2"/>
        <v>73.960000000000008</v>
      </c>
      <c r="G24" s="161">
        <f t="shared" ca="1" si="3"/>
        <v>68.92</v>
      </c>
      <c r="H24" s="161">
        <f t="shared" ca="1" si="4"/>
        <v>70.430000000000007</v>
      </c>
      <c r="I24" s="161">
        <f t="shared" ca="1" si="5"/>
        <v>75.48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72.5</v>
      </c>
      <c r="E25" s="164">
        <f t="shared" ca="1" si="1"/>
        <v>74.010000000000005</v>
      </c>
      <c r="F25" s="164">
        <f t="shared" ca="1" si="2"/>
        <v>79.06</v>
      </c>
      <c r="G25" s="164">
        <f t="shared" ca="1" si="3"/>
        <v>74.02</v>
      </c>
      <c r="H25" s="164">
        <f t="shared" ca="1" si="4"/>
        <v>75.53</v>
      </c>
      <c r="I25" s="164">
        <f t="shared" ca="1" si="5"/>
        <v>80.58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72.5</v>
      </c>
      <c r="E26" s="164">
        <f t="shared" ca="1" si="1"/>
        <v>74.010000000000005</v>
      </c>
      <c r="F26" s="164">
        <f t="shared" ca="1" si="2"/>
        <v>79.06</v>
      </c>
      <c r="G26" s="164">
        <f t="shared" ca="1" si="3"/>
        <v>74.02</v>
      </c>
      <c r="H26" s="164">
        <f t="shared" ca="1" si="4"/>
        <v>75.53</v>
      </c>
      <c r="I26" s="164">
        <f t="shared" ca="1" si="5"/>
        <v>80.58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72.5</v>
      </c>
      <c r="E27" s="164">
        <f t="shared" ca="1" si="1"/>
        <v>74.010000000000005</v>
      </c>
      <c r="F27" s="164">
        <f t="shared" ca="1" si="2"/>
        <v>79.06</v>
      </c>
      <c r="G27" s="164">
        <f t="shared" ca="1" si="3"/>
        <v>74.02</v>
      </c>
      <c r="H27" s="164">
        <f t="shared" ca="1" si="4"/>
        <v>75.53</v>
      </c>
      <c r="I27" s="164">
        <f t="shared" ca="1" si="5"/>
        <v>80.58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72.5</v>
      </c>
      <c r="E28" s="164">
        <f t="shared" ca="1" si="1"/>
        <v>74.010000000000005</v>
      </c>
      <c r="F28" s="164">
        <f t="shared" ca="1" si="2"/>
        <v>79.06</v>
      </c>
      <c r="G28" s="164">
        <f t="shared" ca="1" si="3"/>
        <v>74.02</v>
      </c>
      <c r="H28" s="164">
        <f t="shared" ca="1" si="4"/>
        <v>75.53</v>
      </c>
      <c r="I28" s="164">
        <f t="shared" ca="1" si="5"/>
        <v>80.58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77.599999999999994</v>
      </c>
      <c r="E29" s="161">
        <f t="shared" ca="1" si="1"/>
        <v>79.11</v>
      </c>
      <c r="F29" s="161">
        <f t="shared" ca="1" si="2"/>
        <v>84.16</v>
      </c>
      <c r="G29" s="161">
        <f t="shared" ca="1" si="3"/>
        <v>79.11999999999999</v>
      </c>
      <c r="H29" s="161">
        <f t="shared" ca="1" si="4"/>
        <v>80.63</v>
      </c>
      <c r="I29" s="161">
        <f t="shared" ca="1" si="5"/>
        <v>85.679999999999993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77.599999999999994</v>
      </c>
      <c r="E30" s="161">
        <f t="shared" ca="1" si="1"/>
        <v>79.11</v>
      </c>
      <c r="F30" s="161">
        <f t="shared" ca="1" si="2"/>
        <v>84.16</v>
      </c>
      <c r="G30" s="161">
        <f t="shared" ca="1" si="3"/>
        <v>79.11999999999999</v>
      </c>
      <c r="H30" s="161">
        <f t="shared" ca="1" si="4"/>
        <v>80.63</v>
      </c>
      <c r="I30" s="161">
        <f t="shared" ca="1" si="5"/>
        <v>85.679999999999993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77.599999999999994</v>
      </c>
      <c r="E31" s="161">
        <f t="shared" ca="1" si="1"/>
        <v>79.11</v>
      </c>
      <c r="F31" s="161">
        <f t="shared" ca="1" si="2"/>
        <v>84.16</v>
      </c>
      <c r="G31" s="161">
        <f t="shared" ca="1" si="3"/>
        <v>79.11999999999999</v>
      </c>
      <c r="H31" s="161">
        <f t="shared" ca="1" si="4"/>
        <v>80.63</v>
      </c>
      <c r="I31" s="161">
        <f t="shared" ca="1" si="5"/>
        <v>85.679999999999993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77.599999999999994</v>
      </c>
      <c r="E32" s="161">
        <f t="shared" ca="1" si="1"/>
        <v>79.11</v>
      </c>
      <c r="F32" s="161">
        <f t="shared" ca="1" si="2"/>
        <v>84.16</v>
      </c>
      <c r="G32" s="161">
        <f t="shared" ca="1" si="3"/>
        <v>79.11999999999999</v>
      </c>
      <c r="H32" s="161">
        <f t="shared" ca="1" si="4"/>
        <v>80.63</v>
      </c>
      <c r="I32" s="161">
        <f t="shared" ca="1" si="5"/>
        <v>85.679999999999993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77.599999999999994</v>
      </c>
      <c r="E33" s="161">
        <f t="shared" ca="1" si="1"/>
        <v>79.11</v>
      </c>
      <c r="F33" s="161">
        <f t="shared" ca="1" si="2"/>
        <v>84.16</v>
      </c>
      <c r="G33" s="161">
        <f t="shared" ca="1" si="3"/>
        <v>79.11999999999999</v>
      </c>
      <c r="H33" s="161">
        <f t="shared" ca="1" si="4"/>
        <v>80.63</v>
      </c>
      <c r="I33" s="161">
        <f t="shared" ca="1" si="5"/>
        <v>85.679999999999993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82.699999999999989</v>
      </c>
      <c r="E34" s="164">
        <f t="shared" ca="1" si="1"/>
        <v>84.21</v>
      </c>
      <c r="F34" s="164">
        <f t="shared" ca="1" si="2"/>
        <v>89.259999999999991</v>
      </c>
      <c r="G34" s="164">
        <f t="shared" ca="1" si="3"/>
        <v>84.219999999999985</v>
      </c>
      <c r="H34" s="164">
        <f t="shared" ca="1" si="4"/>
        <v>85.72999999999999</v>
      </c>
      <c r="I34" s="164">
        <f t="shared" ca="1" si="5"/>
        <v>90.779999999999987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82.699999999999989</v>
      </c>
      <c r="E35" s="164">
        <f t="shared" ca="1" si="1"/>
        <v>84.21</v>
      </c>
      <c r="F35" s="164">
        <f t="shared" ca="1" si="2"/>
        <v>89.259999999999991</v>
      </c>
      <c r="G35" s="164">
        <f t="shared" ca="1" si="3"/>
        <v>84.219999999999985</v>
      </c>
      <c r="H35" s="164">
        <f t="shared" ca="1" si="4"/>
        <v>85.72999999999999</v>
      </c>
      <c r="I35" s="164">
        <f t="shared" ca="1" si="5"/>
        <v>90.779999999999987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82.699999999999989</v>
      </c>
      <c r="E36" s="164">
        <f t="shared" ca="1" si="1"/>
        <v>84.21</v>
      </c>
      <c r="F36" s="164">
        <f t="shared" ca="1" si="2"/>
        <v>89.259999999999991</v>
      </c>
      <c r="G36" s="164">
        <f t="shared" ca="1" si="3"/>
        <v>84.219999999999985</v>
      </c>
      <c r="H36" s="164">
        <f t="shared" ca="1" si="4"/>
        <v>85.72999999999999</v>
      </c>
      <c r="I36" s="164">
        <f t="shared" ca="1" si="5"/>
        <v>90.779999999999987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82.699999999999989</v>
      </c>
      <c r="E37" s="164">
        <f t="shared" ca="1" si="1"/>
        <v>84.21</v>
      </c>
      <c r="F37" s="164">
        <f t="shared" ca="1" si="2"/>
        <v>89.259999999999991</v>
      </c>
      <c r="G37" s="164">
        <f t="shared" ca="1" si="3"/>
        <v>84.219999999999985</v>
      </c>
      <c r="H37" s="164">
        <f t="shared" ca="1" si="4"/>
        <v>85.72999999999999</v>
      </c>
      <c r="I37" s="164">
        <f t="shared" ca="1" si="5"/>
        <v>90.779999999999987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82.699999999999989</v>
      </c>
      <c r="E38" s="164">
        <f t="shared" ca="1" si="1"/>
        <v>84.21</v>
      </c>
      <c r="F38" s="164">
        <f t="shared" ca="1" si="2"/>
        <v>89.259999999999991</v>
      </c>
      <c r="G38" s="164">
        <f t="shared" ca="1" si="3"/>
        <v>84.219999999999985</v>
      </c>
      <c r="H38" s="164">
        <f t="shared" ca="1" si="4"/>
        <v>85.72999999999999</v>
      </c>
      <c r="I38" s="164">
        <f t="shared" ca="1" si="5"/>
        <v>90.779999999999987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87.8</v>
      </c>
      <c r="E39" s="161">
        <f t="shared" ca="1" si="1"/>
        <v>89.31</v>
      </c>
      <c r="F39" s="161">
        <f t="shared" ca="1" si="2"/>
        <v>94.36</v>
      </c>
      <c r="G39" s="161">
        <f t="shared" ca="1" si="3"/>
        <v>89.32</v>
      </c>
      <c r="H39" s="161">
        <f t="shared" ca="1" si="4"/>
        <v>90.83</v>
      </c>
      <c r="I39" s="161">
        <f t="shared" ca="1" si="5"/>
        <v>95.88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87.8</v>
      </c>
      <c r="E40" s="161">
        <f t="shared" ca="1" si="1"/>
        <v>89.31</v>
      </c>
      <c r="F40" s="161">
        <f t="shared" ca="1" si="2"/>
        <v>94.36</v>
      </c>
      <c r="G40" s="161">
        <f t="shared" ca="1" si="3"/>
        <v>89.32</v>
      </c>
      <c r="H40" s="161">
        <f t="shared" ca="1" si="4"/>
        <v>90.83</v>
      </c>
      <c r="I40" s="161">
        <f t="shared" ca="1" si="5"/>
        <v>95.88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87.8</v>
      </c>
      <c r="E41" s="161">
        <f t="shared" ca="1" si="1"/>
        <v>89.31</v>
      </c>
      <c r="F41" s="161">
        <f t="shared" ca="1" si="2"/>
        <v>94.36</v>
      </c>
      <c r="G41" s="161">
        <f t="shared" ca="1" si="3"/>
        <v>89.32</v>
      </c>
      <c r="H41" s="161">
        <f t="shared" ca="1" si="4"/>
        <v>90.83</v>
      </c>
      <c r="I41" s="161">
        <f t="shared" ca="1" si="5"/>
        <v>95.88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87.8</v>
      </c>
      <c r="E42" s="161">
        <f t="shared" ca="1" si="1"/>
        <v>89.31</v>
      </c>
      <c r="F42" s="161">
        <f t="shared" ca="1" si="2"/>
        <v>94.36</v>
      </c>
      <c r="G42" s="161">
        <f t="shared" ca="1" si="3"/>
        <v>89.32</v>
      </c>
      <c r="H42" s="161">
        <f t="shared" ca="1" si="4"/>
        <v>90.83</v>
      </c>
      <c r="I42" s="161">
        <f t="shared" ca="1" si="5"/>
        <v>95.88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87.8</v>
      </c>
      <c r="E43" s="161">
        <f t="shared" ca="1" si="1"/>
        <v>89.31</v>
      </c>
      <c r="F43" s="161">
        <f t="shared" ca="1" si="2"/>
        <v>94.36</v>
      </c>
      <c r="G43" s="161">
        <f t="shared" ca="1" si="3"/>
        <v>89.32</v>
      </c>
      <c r="H43" s="161">
        <f t="shared" ca="1" si="4"/>
        <v>90.83</v>
      </c>
      <c r="I43" s="161">
        <f t="shared" ca="1" si="5"/>
        <v>95.88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87.8</v>
      </c>
      <c r="E44" s="161">
        <f t="shared" ca="1" si="1"/>
        <v>89.31</v>
      </c>
      <c r="F44" s="161">
        <f t="shared" ca="1" si="2"/>
        <v>94.36</v>
      </c>
      <c r="G44" s="161">
        <f t="shared" ca="1" si="3"/>
        <v>89.32</v>
      </c>
      <c r="H44" s="161">
        <f t="shared" ca="1" si="4"/>
        <v>90.83</v>
      </c>
      <c r="I44" s="161">
        <f t="shared" ca="1" si="5"/>
        <v>95.88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92.9</v>
      </c>
      <c r="E45" s="164">
        <f t="shared" ca="1" si="1"/>
        <v>94.410000000000011</v>
      </c>
      <c r="F45" s="164">
        <f t="shared" ca="1" si="2"/>
        <v>99.460000000000008</v>
      </c>
      <c r="G45" s="164">
        <f t="shared" ca="1" si="3"/>
        <v>94.42</v>
      </c>
      <c r="H45" s="164">
        <f t="shared" ca="1" si="4"/>
        <v>95.93</v>
      </c>
      <c r="I45" s="164">
        <f t="shared" ca="1" si="5"/>
        <v>100.98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92.9</v>
      </c>
      <c r="E46" s="164">
        <f t="shared" ca="1" si="1"/>
        <v>94.410000000000011</v>
      </c>
      <c r="F46" s="164">
        <f t="shared" ca="1" si="2"/>
        <v>99.460000000000008</v>
      </c>
      <c r="G46" s="164">
        <f t="shared" ca="1" si="3"/>
        <v>94.42</v>
      </c>
      <c r="H46" s="164">
        <f t="shared" ca="1" si="4"/>
        <v>95.93</v>
      </c>
      <c r="I46" s="164">
        <f t="shared" ca="1" si="5"/>
        <v>100.98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92.9</v>
      </c>
      <c r="E47" s="164">
        <f t="shared" ca="1" si="1"/>
        <v>94.410000000000011</v>
      </c>
      <c r="F47" s="164">
        <f t="shared" ca="1" si="2"/>
        <v>99.460000000000008</v>
      </c>
      <c r="G47" s="164">
        <f t="shared" ca="1" si="3"/>
        <v>94.42</v>
      </c>
      <c r="H47" s="164">
        <f t="shared" ca="1" si="4"/>
        <v>95.93</v>
      </c>
      <c r="I47" s="164">
        <f t="shared" ca="1" si="5"/>
        <v>100.98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92.9</v>
      </c>
      <c r="E48" s="164">
        <f t="shared" ca="1" si="1"/>
        <v>94.410000000000011</v>
      </c>
      <c r="F48" s="164">
        <f t="shared" ca="1" si="2"/>
        <v>99.460000000000008</v>
      </c>
      <c r="G48" s="164">
        <f t="shared" ca="1" si="3"/>
        <v>94.42</v>
      </c>
      <c r="H48" s="164">
        <f t="shared" ca="1" si="4"/>
        <v>95.93</v>
      </c>
      <c r="I48" s="164">
        <f t="shared" ca="1" si="5"/>
        <v>100.98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92.9</v>
      </c>
      <c r="E49" s="164">
        <f t="shared" ca="1" si="1"/>
        <v>94.410000000000011</v>
      </c>
      <c r="F49" s="164">
        <f t="shared" ca="1" si="2"/>
        <v>99.460000000000008</v>
      </c>
      <c r="G49" s="164">
        <f t="shared" ca="1" si="3"/>
        <v>94.42</v>
      </c>
      <c r="H49" s="164">
        <f t="shared" ca="1" si="4"/>
        <v>95.93</v>
      </c>
      <c r="I49" s="164">
        <f t="shared" ca="1" si="5"/>
        <v>100.98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92.9</v>
      </c>
      <c r="E50" s="164">
        <f t="shared" ca="1" si="1"/>
        <v>94.410000000000011</v>
      </c>
      <c r="F50" s="164">
        <f t="shared" ca="1" si="2"/>
        <v>99.460000000000008</v>
      </c>
      <c r="G50" s="164">
        <f t="shared" ca="1" si="3"/>
        <v>94.42</v>
      </c>
      <c r="H50" s="164">
        <f t="shared" ca="1" si="4"/>
        <v>95.93</v>
      </c>
      <c r="I50" s="164">
        <f t="shared" ca="1" si="5"/>
        <v>100.98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98</v>
      </c>
      <c r="E51" s="161">
        <f t="shared" ca="1" si="1"/>
        <v>99.51</v>
      </c>
      <c r="F51" s="161">
        <f t="shared" ca="1" si="2"/>
        <v>104.56</v>
      </c>
      <c r="G51" s="161">
        <f t="shared" ca="1" si="3"/>
        <v>99.52</v>
      </c>
      <c r="H51" s="161">
        <f t="shared" ca="1" si="4"/>
        <v>101.03</v>
      </c>
      <c r="I51" s="161">
        <f t="shared" ca="1" si="5"/>
        <v>106.08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98</v>
      </c>
      <c r="E52" s="161">
        <f t="shared" ca="1" si="1"/>
        <v>99.51</v>
      </c>
      <c r="F52" s="161">
        <f t="shared" ca="1" si="2"/>
        <v>104.56</v>
      </c>
      <c r="G52" s="161">
        <f t="shared" ca="1" si="3"/>
        <v>99.52</v>
      </c>
      <c r="H52" s="161">
        <f t="shared" ca="1" si="4"/>
        <v>101.03</v>
      </c>
      <c r="I52" s="161">
        <f t="shared" ca="1" si="5"/>
        <v>106.08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98</v>
      </c>
      <c r="E53" s="161">
        <f t="shared" ca="1" si="1"/>
        <v>99.51</v>
      </c>
      <c r="F53" s="161">
        <f t="shared" ca="1" si="2"/>
        <v>104.56</v>
      </c>
      <c r="G53" s="161">
        <f t="shared" ca="1" si="3"/>
        <v>99.52</v>
      </c>
      <c r="H53" s="161">
        <f t="shared" ca="1" si="4"/>
        <v>101.03</v>
      </c>
      <c r="I53" s="161">
        <f t="shared" ca="1" si="5"/>
        <v>106.08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98</v>
      </c>
      <c r="E54" s="161">
        <f t="shared" ca="1" si="1"/>
        <v>99.51</v>
      </c>
      <c r="F54" s="161">
        <f t="shared" ca="1" si="2"/>
        <v>104.56</v>
      </c>
      <c r="G54" s="161">
        <f t="shared" ca="1" si="3"/>
        <v>99.52</v>
      </c>
      <c r="H54" s="161">
        <f t="shared" ca="1" si="4"/>
        <v>101.03</v>
      </c>
      <c r="I54" s="161">
        <f t="shared" ca="1" si="5"/>
        <v>106.08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98</v>
      </c>
      <c r="E55" s="161">
        <f t="shared" ca="1" si="1"/>
        <v>99.51</v>
      </c>
      <c r="F55" s="161">
        <f t="shared" ca="1" si="2"/>
        <v>104.56</v>
      </c>
      <c r="G55" s="161">
        <f t="shared" ca="1" si="3"/>
        <v>99.52</v>
      </c>
      <c r="H55" s="161">
        <f t="shared" ca="1" si="4"/>
        <v>101.03</v>
      </c>
      <c r="I55" s="161">
        <f t="shared" ca="1" si="5"/>
        <v>106.08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98</v>
      </c>
      <c r="E56" s="161">
        <f t="shared" ca="1" si="1"/>
        <v>99.51</v>
      </c>
      <c r="F56" s="161">
        <f t="shared" ca="1" si="2"/>
        <v>104.56</v>
      </c>
      <c r="G56" s="161">
        <f t="shared" ca="1" si="3"/>
        <v>99.52</v>
      </c>
      <c r="H56" s="161">
        <f t="shared" ca="1" si="4"/>
        <v>101.03</v>
      </c>
      <c r="I56" s="161">
        <f t="shared" ca="1" si="5"/>
        <v>106.08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98</v>
      </c>
      <c r="E57" s="161">
        <f t="shared" ca="1" si="1"/>
        <v>99.51</v>
      </c>
      <c r="F57" s="161">
        <f t="shared" ca="1" si="2"/>
        <v>104.56</v>
      </c>
      <c r="G57" s="161">
        <f t="shared" ca="1" si="3"/>
        <v>99.52</v>
      </c>
      <c r="H57" s="161">
        <f t="shared" ca="1" si="4"/>
        <v>101.03</v>
      </c>
      <c r="I57" s="161">
        <f t="shared" ca="1" si="5"/>
        <v>106.08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159.19999999999999</v>
      </c>
      <c r="E58" s="164">
        <f t="shared" ca="1" si="1"/>
        <v>160.70999999999998</v>
      </c>
      <c r="F58" s="164">
        <f t="shared" ca="1" si="2"/>
        <v>165.76</v>
      </c>
      <c r="G58" s="164">
        <f t="shared" ca="1" si="3"/>
        <v>160.72</v>
      </c>
      <c r="H58" s="164">
        <f t="shared" ca="1" si="4"/>
        <v>162.22999999999999</v>
      </c>
      <c r="I58" s="164">
        <f t="shared" ca="1" si="5"/>
        <v>167.28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159.19999999999999</v>
      </c>
      <c r="E59" s="164">
        <f t="shared" ca="1" si="1"/>
        <v>160.70999999999998</v>
      </c>
      <c r="F59" s="164">
        <f t="shared" ca="1" si="2"/>
        <v>165.76</v>
      </c>
      <c r="G59" s="164">
        <f t="shared" ca="1" si="3"/>
        <v>160.72</v>
      </c>
      <c r="H59" s="164">
        <f t="shared" ca="1" si="4"/>
        <v>162.22999999999999</v>
      </c>
      <c r="I59" s="164">
        <f t="shared" ca="1" si="5"/>
        <v>167.28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159.19999999999999</v>
      </c>
      <c r="E60" s="164">
        <f t="shared" ca="1" si="1"/>
        <v>160.70999999999998</v>
      </c>
      <c r="F60" s="164">
        <f t="shared" ca="1" si="2"/>
        <v>165.76</v>
      </c>
      <c r="G60" s="164">
        <f t="shared" ca="1" si="3"/>
        <v>160.72</v>
      </c>
      <c r="H60" s="164">
        <f t="shared" ca="1" si="4"/>
        <v>162.22999999999999</v>
      </c>
      <c r="I60" s="164">
        <f t="shared" ca="1" si="5"/>
        <v>167.28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159.19999999999999</v>
      </c>
      <c r="E61" s="164">
        <f t="shared" ca="1" si="1"/>
        <v>160.70999999999998</v>
      </c>
      <c r="F61" s="164">
        <f t="shared" ca="1" si="2"/>
        <v>165.76</v>
      </c>
      <c r="G61" s="164">
        <f t="shared" ca="1" si="3"/>
        <v>160.72</v>
      </c>
      <c r="H61" s="164">
        <f t="shared" ca="1" si="4"/>
        <v>162.22999999999999</v>
      </c>
      <c r="I61" s="164">
        <f t="shared" ca="1" si="5"/>
        <v>167.28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159.19999999999999</v>
      </c>
      <c r="E62" s="164">
        <f t="shared" ca="1" si="1"/>
        <v>160.70999999999998</v>
      </c>
      <c r="F62" s="164">
        <f t="shared" ca="1" si="2"/>
        <v>165.76</v>
      </c>
      <c r="G62" s="164">
        <f t="shared" ca="1" si="3"/>
        <v>160.72</v>
      </c>
      <c r="H62" s="164">
        <f t="shared" ca="1" si="4"/>
        <v>162.22999999999999</v>
      </c>
      <c r="I62" s="164">
        <f t="shared" ca="1" si="5"/>
        <v>167.28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159.19999999999999</v>
      </c>
      <c r="E63" s="164">
        <f t="shared" ca="1" si="1"/>
        <v>160.70999999999998</v>
      </c>
      <c r="F63" s="164">
        <f t="shared" ca="1" si="2"/>
        <v>165.76</v>
      </c>
      <c r="G63" s="164">
        <f t="shared" ca="1" si="3"/>
        <v>160.72</v>
      </c>
      <c r="H63" s="164">
        <f t="shared" ca="1" si="4"/>
        <v>162.22999999999999</v>
      </c>
      <c r="I63" s="164">
        <f t="shared" ca="1" si="5"/>
        <v>167.28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159.19999999999999</v>
      </c>
      <c r="E64" s="164">
        <f t="shared" ca="1" si="1"/>
        <v>160.70999999999998</v>
      </c>
      <c r="F64" s="164">
        <f t="shared" ca="1" si="2"/>
        <v>165.76</v>
      </c>
      <c r="G64" s="164">
        <f t="shared" ca="1" si="3"/>
        <v>160.72</v>
      </c>
      <c r="H64" s="164">
        <f t="shared" ca="1" si="4"/>
        <v>162.22999999999999</v>
      </c>
      <c r="I64" s="164">
        <f t="shared" ca="1" si="5"/>
        <v>167.28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169.39999999999998</v>
      </c>
      <c r="E65" s="161">
        <f t="shared" ca="1" si="1"/>
        <v>170.90999999999997</v>
      </c>
      <c r="F65" s="161">
        <f t="shared" ca="1" si="2"/>
        <v>175.95999999999998</v>
      </c>
      <c r="G65" s="161">
        <f t="shared" ca="1" si="3"/>
        <v>170.92</v>
      </c>
      <c r="H65" s="161">
        <f t="shared" ca="1" si="4"/>
        <v>172.42999999999998</v>
      </c>
      <c r="I65" s="161">
        <f t="shared" ca="1" si="5"/>
        <v>177.48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169.39999999999998</v>
      </c>
      <c r="E66" s="161">
        <f t="shared" ca="1" si="1"/>
        <v>170.90999999999997</v>
      </c>
      <c r="F66" s="161">
        <f t="shared" ca="1" si="2"/>
        <v>175.95999999999998</v>
      </c>
      <c r="G66" s="161">
        <f t="shared" ca="1" si="3"/>
        <v>170.92</v>
      </c>
      <c r="H66" s="161">
        <f t="shared" ca="1" si="4"/>
        <v>172.42999999999998</v>
      </c>
      <c r="I66" s="161">
        <f t="shared" ca="1" si="5"/>
        <v>177.48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169.39999999999998</v>
      </c>
      <c r="E67" s="161">
        <f t="shared" ca="1" si="1"/>
        <v>170.90999999999997</v>
      </c>
      <c r="F67" s="161">
        <f t="shared" ca="1" si="2"/>
        <v>175.95999999999998</v>
      </c>
      <c r="G67" s="161">
        <f t="shared" ca="1" si="3"/>
        <v>170.92</v>
      </c>
      <c r="H67" s="161">
        <f t="shared" ca="1" si="4"/>
        <v>172.42999999999998</v>
      </c>
      <c r="I67" s="161">
        <f t="shared" ca="1" si="5"/>
        <v>177.48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169.39999999999998</v>
      </c>
      <c r="E68" s="161">
        <f t="shared" ca="1" si="1"/>
        <v>170.90999999999997</v>
      </c>
      <c r="F68" s="161">
        <f t="shared" ca="1" si="2"/>
        <v>175.95999999999998</v>
      </c>
      <c r="G68" s="161">
        <f t="shared" ca="1" si="3"/>
        <v>170.92</v>
      </c>
      <c r="H68" s="161">
        <f t="shared" ca="1" si="4"/>
        <v>172.42999999999998</v>
      </c>
      <c r="I68" s="161">
        <f t="shared" ca="1" si="5"/>
        <v>177.48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169.39999999999998</v>
      </c>
      <c r="E69" s="161">
        <f t="shared" ca="1" si="1"/>
        <v>170.90999999999997</v>
      </c>
      <c r="F69" s="161">
        <f t="shared" ca="1" si="2"/>
        <v>175.95999999999998</v>
      </c>
      <c r="G69" s="161">
        <f t="shared" ca="1" si="3"/>
        <v>170.92</v>
      </c>
      <c r="H69" s="161">
        <f t="shared" ca="1" si="4"/>
        <v>172.42999999999998</v>
      </c>
      <c r="I69" s="161">
        <f t="shared" ca="1" si="5"/>
        <v>177.48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169.39999999999998</v>
      </c>
      <c r="E70" s="161">
        <f t="shared" ca="1" si="1"/>
        <v>170.90999999999997</v>
      </c>
      <c r="F70" s="161">
        <f t="shared" ca="1" si="2"/>
        <v>175.95999999999998</v>
      </c>
      <c r="G70" s="161">
        <f t="shared" ca="1" si="3"/>
        <v>170.92</v>
      </c>
      <c r="H70" s="161">
        <f t="shared" ca="1" si="4"/>
        <v>172.42999999999998</v>
      </c>
      <c r="I70" s="161">
        <f t="shared" ca="1" si="5"/>
        <v>177.48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169.39999999999998</v>
      </c>
      <c r="E71" s="161">
        <f t="shared" ca="1" si="1"/>
        <v>170.90999999999997</v>
      </c>
      <c r="F71" s="161">
        <f t="shared" ca="1" si="2"/>
        <v>175.95999999999998</v>
      </c>
      <c r="G71" s="161">
        <f t="shared" ca="1" si="3"/>
        <v>170.92</v>
      </c>
      <c r="H71" s="161">
        <f t="shared" ca="1" si="4"/>
        <v>172.42999999999998</v>
      </c>
      <c r="I71" s="161">
        <f t="shared" ca="1" si="5"/>
        <v>177.48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169.39999999999998</v>
      </c>
      <c r="E72" s="161">
        <f t="shared" ca="1" si="1"/>
        <v>170.90999999999997</v>
      </c>
      <c r="F72" s="161">
        <f t="shared" ca="1" si="2"/>
        <v>175.95999999999998</v>
      </c>
      <c r="G72" s="161">
        <f t="shared" ca="1" si="3"/>
        <v>170.92</v>
      </c>
      <c r="H72" s="161">
        <f t="shared" ca="1" si="4"/>
        <v>172.42999999999998</v>
      </c>
      <c r="I72" s="161">
        <f t="shared" ca="1" si="5"/>
        <v>177.48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179.6</v>
      </c>
      <c r="E73" s="164">
        <f t="shared" ca="1" si="1"/>
        <v>181.10999999999999</v>
      </c>
      <c r="F73" s="164">
        <f t="shared" ca="1" si="2"/>
        <v>186.16</v>
      </c>
      <c r="G73" s="164">
        <f t="shared" ca="1" si="3"/>
        <v>181.12</v>
      </c>
      <c r="H73" s="164">
        <f t="shared" ca="1" si="4"/>
        <v>182.63</v>
      </c>
      <c r="I73" s="164">
        <f t="shared" ca="1" si="5"/>
        <v>187.68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179.6</v>
      </c>
      <c r="E75" s="164">
        <f t="shared" ca="1" si="7"/>
        <v>181.10999999999999</v>
      </c>
      <c r="F75" s="164">
        <f t="shared" ca="1" si="8"/>
        <v>186.16</v>
      </c>
      <c r="G75" s="164">
        <f t="shared" ca="1" si="9"/>
        <v>181.12</v>
      </c>
      <c r="H75" s="164">
        <f t="shared" ca="1" si="10"/>
        <v>182.63</v>
      </c>
      <c r="I75" s="164">
        <f t="shared" ca="1" si="11"/>
        <v>187.68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179.6</v>
      </c>
      <c r="E76" s="164">
        <f t="shared" ca="1" si="7"/>
        <v>181.10999999999999</v>
      </c>
      <c r="F76" s="164">
        <f t="shared" ca="1" si="8"/>
        <v>186.16</v>
      </c>
      <c r="G76" s="164">
        <f t="shared" ca="1" si="9"/>
        <v>181.12</v>
      </c>
      <c r="H76" s="164">
        <f t="shared" ca="1" si="10"/>
        <v>182.63</v>
      </c>
      <c r="I76" s="164">
        <f t="shared" ca="1" si="11"/>
        <v>187.68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179.6</v>
      </c>
      <c r="E77" s="164">
        <f t="shared" ca="1" si="7"/>
        <v>181.10999999999999</v>
      </c>
      <c r="F77" s="164">
        <f t="shared" ca="1" si="8"/>
        <v>186.16</v>
      </c>
      <c r="G77" s="164">
        <f t="shared" ca="1" si="9"/>
        <v>181.12</v>
      </c>
      <c r="H77" s="164">
        <f t="shared" ca="1" si="10"/>
        <v>182.63</v>
      </c>
      <c r="I77" s="164">
        <f t="shared" ca="1" si="11"/>
        <v>187.68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179.6</v>
      </c>
      <c r="E78" s="164">
        <f t="shared" ca="1" si="7"/>
        <v>181.10999999999999</v>
      </c>
      <c r="F78" s="164">
        <f t="shared" ca="1" si="8"/>
        <v>186.16</v>
      </c>
      <c r="G78" s="164">
        <f t="shared" ca="1" si="9"/>
        <v>181.12</v>
      </c>
      <c r="H78" s="164">
        <f t="shared" ca="1" si="10"/>
        <v>182.63</v>
      </c>
      <c r="I78" s="164">
        <f t="shared" ca="1" si="11"/>
        <v>187.68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179.6</v>
      </c>
      <c r="E79" s="164">
        <f t="shared" ca="1" si="7"/>
        <v>181.10999999999999</v>
      </c>
      <c r="F79" s="164">
        <f t="shared" ca="1" si="8"/>
        <v>186.16</v>
      </c>
      <c r="G79" s="164">
        <f t="shared" ca="1" si="9"/>
        <v>181.12</v>
      </c>
      <c r="H79" s="164">
        <f t="shared" ca="1" si="10"/>
        <v>182.63</v>
      </c>
      <c r="I79" s="164">
        <f t="shared" ca="1" si="11"/>
        <v>187.68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179.6</v>
      </c>
      <c r="E80" s="164">
        <f t="shared" ca="1" si="7"/>
        <v>181.10999999999999</v>
      </c>
      <c r="F80" s="164">
        <f t="shared" ca="1" si="8"/>
        <v>186.16</v>
      </c>
      <c r="G80" s="164">
        <f t="shared" ca="1" si="9"/>
        <v>181.12</v>
      </c>
      <c r="H80" s="164">
        <f t="shared" ca="1" si="10"/>
        <v>182.63</v>
      </c>
      <c r="I80" s="164">
        <f t="shared" ca="1" si="11"/>
        <v>187.68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189.79999999999998</v>
      </c>
      <c r="E81" s="161">
        <f t="shared" ca="1" si="7"/>
        <v>191.30999999999997</v>
      </c>
      <c r="F81" s="161">
        <f t="shared" ca="1" si="8"/>
        <v>196.35999999999999</v>
      </c>
      <c r="G81" s="161">
        <f t="shared" ca="1" si="9"/>
        <v>191.32</v>
      </c>
      <c r="H81" s="161">
        <f t="shared" ca="1" si="10"/>
        <v>192.82999999999998</v>
      </c>
      <c r="I81" s="161">
        <f t="shared" ca="1" si="11"/>
        <v>197.88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189.79999999999998</v>
      </c>
      <c r="E82" s="161">
        <f t="shared" ca="1" si="7"/>
        <v>191.30999999999997</v>
      </c>
      <c r="F82" s="161">
        <f t="shared" ca="1" si="8"/>
        <v>196.35999999999999</v>
      </c>
      <c r="G82" s="161">
        <f t="shared" ca="1" si="9"/>
        <v>191.32</v>
      </c>
      <c r="H82" s="161">
        <f t="shared" ca="1" si="10"/>
        <v>192.82999999999998</v>
      </c>
      <c r="I82" s="161">
        <f t="shared" ca="1" si="11"/>
        <v>197.88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189.79999999999998</v>
      </c>
      <c r="E83" s="161">
        <f t="shared" ca="1" si="7"/>
        <v>191.30999999999997</v>
      </c>
      <c r="F83" s="161">
        <f t="shared" ca="1" si="8"/>
        <v>196.35999999999999</v>
      </c>
      <c r="G83" s="161">
        <f t="shared" ca="1" si="9"/>
        <v>191.32</v>
      </c>
      <c r="H83" s="161">
        <f t="shared" ca="1" si="10"/>
        <v>192.82999999999998</v>
      </c>
      <c r="I83" s="161">
        <f t="shared" ca="1" si="11"/>
        <v>197.88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189.79999999999998</v>
      </c>
      <c r="E84" s="161">
        <f t="shared" ca="1" si="7"/>
        <v>191.30999999999997</v>
      </c>
      <c r="F84" s="161">
        <f t="shared" ca="1" si="8"/>
        <v>196.35999999999999</v>
      </c>
      <c r="G84" s="161">
        <f t="shared" ca="1" si="9"/>
        <v>191.32</v>
      </c>
      <c r="H84" s="161">
        <f t="shared" ca="1" si="10"/>
        <v>192.82999999999998</v>
      </c>
      <c r="I84" s="161">
        <f t="shared" ca="1" si="11"/>
        <v>197.88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189.79999999999998</v>
      </c>
      <c r="E85" s="161">
        <f t="shared" ca="1" si="7"/>
        <v>191.30999999999997</v>
      </c>
      <c r="F85" s="161">
        <f t="shared" ca="1" si="8"/>
        <v>196.35999999999999</v>
      </c>
      <c r="G85" s="161">
        <f t="shared" ca="1" si="9"/>
        <v>191.32</v>
      </c>
      <c r="H85" s="161">
        <f t="shared" ca="1" si="10"/>
        <v>192.82999999999998</v>
      </c>
      <c r="I85" s="161">
        <f t="shared" ca="1" si="11"/>
        <v>197.88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189.79999999999998</v>
      </c>
      <c r="E86" s="161">
        <f t="shared" ca="1" si="7"/>
        <v>191.30999999999997</v>
      </c>
      <c r="F86" s="161">
        <f t="shared" ca="1" si="8"/>
        <v>196.35999999999999</v>
      </c>
      <c r="G86" s="161">
        <f t="shared" ca="1" si="9"/>
        <v>191.32</v>
      </c>
      <c r="H86" s="161">
        <f t="shared" ca="1" si="10"/>
        <v>192.82999999999998</v>
      </c>
      <c r="I86" s="161">
        <f t="shared" ca="1" si="11"/>
        <v>197.88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189.79999999999998</v>
      </c>
      <c r="E87" s="161">
        <f t="shared" ca="1" si="7"/>
        <v>191.30999999999997</v>
      </c>
      <c r="F87" s="161">
        <f t="shared" ca="1" si="8"/>
        <v>196.35999999999999</v>
      </c>
      <c r="G87" s="161">
        <f t="shared" ca="1" si="9"/>
        <v>191.32</v>
      </c>
      <c r="H87" s="161">
        <f t="shared" ca="1" si="10"/>
        <v>192.82999999999998</v>
      </c>
      <c r="I87" s="161">
        <f t="shared" ca="1" si="11"/>
        <v>197.88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189.79999999999998</v>
      </c>
      <c r="E88" s="161">
        <f t="shared" ca="1" si="7"/>
        <v>191.30999999999997</v>
      </c>
      <c r="F88" s="161">
        <f t="shared" ca="1" si="8"/>
        <v>196.35999999999999</v>
      </c>
      <c r="G88" s="161">
        <f t="shared" ca="1" si="9"/>
        <v>191.32</v>
      </c>
      <c r="H88" s="161">
        <f t="shared" ca="1" si="10"/>
        <v>192.82999999999998</v>
      </c>
      <c r="I88" s="161">
        <f t="shared" ca="1" si="11"/>
        <v>197.88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189.79999999999998</v>
      </c>
      <c r="E89" s="161">
        <f t="shared" ca="1" si="7"/>
        <v>191.30999999999997</v>
      </c>
      <c r="F89" s="161">
        <f t="shared" ca="1" si="8"/>
        <v>196.35999999999999</v>
      </c>
      <c r="G89" s="161">
        <f t="shared" ca="1" si="9"/>
        <v>191.32</v>
      </c>
      <c r="H89" s="161">
        <f t="shared" ca="1" si="10"/>
        <v>192.82999999999998</v>
      </c>
      <c r="I89" s="161">
        <f t="shared" ca="1" si="11"/>
        <v>197.88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200</v>
      </c>
      <c r="E90" s="164">
        <f t="shared" ca="1" si="7"/>
        <v>201.51</v>
      </c>
      <c r="F90" s="164">
        <f t="shared" ca="1" si="8"/>
        <v>206.56</v>
      </c>
      <c r="G90" s="164">
        <f t="shared" ca="1" si="9"/>
        <v>201.52</v>
      </c>
      <c r="H90" s="164">
        <f t="shared" ca="1" si="10"/>
        <v>203.03</v>
      </c>
      <c r="I90" s="164">
        <f t="shared" ca="1" si="11"/>
        <v>208.08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200</v>
      </c>
      <c r="E91" s="164">
        <f t="shared" ca="1" si="7"/>
        <v>201.51</v>
      </c>
      <c r="F91" s="164">
        <f t="shared" ca="1" si="8"/>
        <v>206.56</v>
      </c>
      <c r="G91" s="164">
        <f t="shared" ca="1" si="9"/>
        <v>201.52</v>
      </c>
      <c r="H91" s="164">
        <f t="shared" ca="1" si="10"/>
        <v>203.03</v>
      </c>
      <c r="I91" s="164">
        <f t="shared" ca="1" si="11"/>
        <v>208.08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200</v>
      </c>
      <c r="E92" s="164">
        <f t="shared" ca="1" si="7"/>
        <v>201.51</v>
      </c>
      <c r="F92" s="164">
        <f t="shared" ca="1" si="8"/>
        <v>206.56</v>
      </c>
      <c r="G92" s="164">
        <f t="shared" ca="1" si="9"/>
        <v>201.52</v>
      </c>
      <c r="H92" s="164">
        <f t="shared" ca="1" si="10"/>
        <v>203.03</v>
      </c>
      <c r="I92" s="164">
        <f t="shared" ca="1" si="11"/>
        <v>208.08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200</v>
      </c>
      <c r="E93" s="164">
        <f t="shared" ca="1" si="7"/>
        <v>201.51</v>
      </c>
      <c r="F93" s="164">
        <f t="shared" ca="1" si="8"/>
        <v>206.56</v>
      </c>
      <c r="G93" s="164">
        <f t="shared" ca="1" si="9"/>
        <v>201.52</v>
      </c>
      <c r="H93" s="164">
        <f t="shared" ca="1" si="10"/>
        <v>203.03</v>
      </c>
      <c r="I93" s="164">
        <f t="shared" ca="1" si="11"/>
        <v>208.08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200</v>
      </c>
      <c r="E94" s="164">
        <f t="shared" ca="1" si="7"/>
        <v>201.51</v>
      </c>
      <c r="F94" s="164">
        <f t="shared" ca="1" si="8"/>
        <v>206.56</v>
      </c>
      <c r="G94" s="164">
        <f t="shared" ca="1" si="9"/>
        <v>201.52</v>
      </c>
      <c r="H94" s="164">
        <f t="shared" ca="1" si="10"/>
        <v>203.03</v>
      </c>
      <c r="I94" s="164">
        <f t="shared" ca="1" si="11"/>
        <v>208.08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200</v>
      </c>
      <c r="E95" s="164">
        <f t="shared" ca="1" si="7"/>
        <v>201.51</v>
      </c>
      <c r="F95" s="164">
        <f t="shared" ca="1" si="8"/>
        <v>206.56</v>
      </c>
      <c r="G95" s="164">
        <f t="shared" ca="1" si="9"/>
        <v>201.52</v>
      </c>
      <c r="H95" s="164">
        <f t="shared" ca="1" si="10"/>
        <v>203.03</v>
      </c>
      <c r="I95" s="164">
        <f t="shared" ca="1" si="11"/>
        <v>208.08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200</v>
      </c>
      <c r="E96" s="164">
        <f t="shared" ca="1" si="7"/>
        <v>201.51</v>
      </c>
      <c r="F96" s="164">
        <f t="shared" ca="1" si="8"/>
        <v>206.56</v>
      </c>
      <c r="G96" s="164">
        <f t="shared" ca="1" si="9"/>
        <v>201.52</v>
      </c>
      <c r="H96" s="164">
        <f t="shared" ca="1" si="10"/>
        <v>203.03</v>
      </c>
      <c r="I96" s="164">
        <f t="shared" ca="1" si="11"/>
        <v>208.08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200</v>
      </c>
      <c r="E97" s="164">
        <f t="shared" ca="1" si="7"/>
        <v>201.51</v>
      </c>
      <c r="F97" s="164">
        <f t="shared" ca="1" si="8"/>
        <v>206.56</v>
      </c>
      <c r="G97" s="164">
        <f t="shared" ca="1" si="9"/>
        <v>201.52</v>
      </c>
      <c r="H97" s="164">
        <f t="shared" ca="1" si="10"/>
        <v>203.03</v>
      </c>
      <c r="I97" s="164">
        <f t="shared" ca="1" si="11"/>
        <v>208.08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200</v>
      </c>
      <c r="E98" s="164">
        <f t="shared" ca="1" si="7"/>
        <v>201.51</v>
      </c>
      <c r="F98" s="164">
        <f t="shared" ca="1" si="8"/>
        <v>206.56</v>
      </c>
      <c r="G98" s="164">
        <f t="shared" ca="1" si="9"/>
        <v>201.52</v>
      </c>
      <c r="H98" s="164">
        <f t="shared" ca="1" si="10"/>
        <v>203.03</v>
      </c>
      <c r="I98" s="164">
        <f t="shared" ca="1" si="11"/>
        <v>208.08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210.2</v>
      </c>
      <c r="E99" s="161">
        <f t="shared" ca="1" si="7"/>
        <v>211.70999999999998</v>
      </c>
      <c r="F99" s="161">
        <f t="shared" ca="1" si="8"/>
        <v>216.76</v>
      </c>
      <c r="G99" s="161">
        <f t="shared" ca="1" si="9"/>
        <v>211.72</v>
      </c>
      <c r="H99" s="161">
        <f t="shared" ca="1" si="10"/>
        <v>213.23</v>
      </c>
      <c r="I99" s="161">
        <f t="shared" ca="1" si="11"/>
        <v>218.28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210.2</v>
      </c>
      <c r="E100" s="161">
        <f t="shared" ca="1" si="7"/>
        <v>211.70999999999998</v>
      </c>
      <c r="F100" s="161">
        <f t="shared" ca="1" si="8"/>
        <v>216.76</v>
      </c>
      <c r="G100" s="161">
        <f t="shared" ca="1" si="9"/>
        <v>211.72</v>
      </c>
      <c r="H100" s="161">
        <f t="shared" ca="1" si="10"/>
        <v>213.23</v>
      </c>
      <c r="I100" s="161">
        <f t="shared" ca="1" si="11"/>
        <v>218.28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210.2</v>
      </c>
      <c r="E101" s="161">
        <f t="shared" ca="1" si="7"/>
        <v>211.70999999999998</v>
      </c>
      <c r="F101" s="161">
        <f t="shared" ca="1" si="8"/>
        <v>216.76</v>
      </c>
      <c r="G101" s="161">
        <f t="shared" ca="1" si="9"/>
        <v>211.72</v>
      </c>
      <c r="H101" s="161">
        <f t="shared" ca="1" si="10"/>
        <v>213.23</v>
      </c>
      <c r="I101" s="161">
        <f t="shared" ca="1" si="11"/>
        <v>218.28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210.2</v>
      </c>
      <c r="E102" s="161">
        <f t="shared" ca="1" si="7"/>
        <v>211.70999999999998</v>
      </c>
      <c r="F102" s="161">
        <f t="shared" ca="1" si="8"/>
        <v>216.76</v>
      </c>
      <c r="G102" s="161">
        <f t="shared" ca="1" si="9"/>
        <v>211.72</v>
      </c>
      <c r="H102" s="161">
        <f t="shared" ca="1" si="10"/>
        <v>213.23</v>
      </c>
      <c r="I102" s="161">
        <f t="shared" ca="1" si="11"/>
        <v>218.28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210.2</v>
      </c>
      <c r="E103" s="161">
        <f t="shared" ca="1" si="7"/>
        <v>211.70999999999998</v>
      </c>
      <c r="F103" s="161">
        <f t="shared" ca="1" si="8"/>
        <v>216.76</v>
      </c>
      <c r="G103" s="161">
        <f t="shared" ca="1" si="9"/>
        <v>211.72</v>
      </c>
      <c r="H103" s="161">
        <f t="shared" ca="1" si="10"/>
        <v>213.23</v>
      </c>
      <c r="I103" s="161">
        <f t="shared" ca="1" si="11"/>
        <v>218.28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210.2</v>
      </c>
      <c r="E104" s="161">
        <f t="shared" ca="1" si="7"/>
        <v>211.70999999999998</v>
      </c>
      <c r="F104" s="161">
        <f t="shared" ca="1" si="8"/>
        <v>216.76</v>
      </c>
      <c r="G104" s="161">
        <f t="shared" ca="1" si="9"/>
        <v>211.72</v>
      </c>
      <c r="H104" s="161">
        <f t="shared" ca="1" si="10"/>
        <v>213.23</v>
      </c>
      <c r="I104" s="161">
        <f t="shared" ca="1" si="11"/>
        <v>218.28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210.2</v>
      </c>
      <c r="E105" s="161">
        <f t="shared" ca="1" si="7"/>
        <v>211.70999999999998</v>
      </c>
      <c r="F105" s="161">
        <f t="shared" ca="1" si="8"/>
        <v>216.76</v>
      </c>
      <c r="G105" s="161">
        <f t="shared" ca="1" si="9"/>
        <v>211.72</v>
      </c>
      <c r="H105" s="161">
        <f t="shared" ca="1" si="10"/>
        <v>213.23</v>
      </c>
      <c r="I105" s="161">
        <f t="shared" ca="1" si="11"/>
        <v>218.28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210.2</v>
      </c>
      <c r="E106" s="161">
        <f t="shared" ca="1" si="7"/>
        <v>211.70999999999998</v>
      </c>
      <c r="F106" s="161">
        <f t="shared" ca="1" si="8"/>
        <v>216.76</v>
      </c>
      <c r="G106" s="161">
        <f t="shared" ca="1" si="9"/>
        <v>211.72</v>
      </c>
      <c r="H106" s="161">
        <f t="shared" ca="1" si="10"/>
        <v>213.23</v>
      </c>
      <c r="I106" s="161">
        <f t="shared" ca="1" si="11"/>
        <v>218.28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210.2</v>
      </c>
      <c r="E107" s="161">
        <f t="shared" ca="1" si="7"/>
        <v>211.70999999999998</v>
      </c>
      <c r="F107" s="161">
        <f t="shared" ca="1" si="8"/>
        <v>216.76</v>
      </c>
      <c r="G107" s="161">
        <f t="shared" ca="1" si="9"/>
        <v>211.72</v>
      </c>
      <c r="H107" s="161">
        <f t="shared" ca="1" si="10"/>
        <v>213.23</v>
      </c>
      <c r="I107" s="161">
        <f t="shared" ca="1" si="11"/>
        <v>218.28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210.2</v>
      </c>
      <c r="E108" s="161">
        <f t="shared" ca="1" si="7"/>
        <v>211.70999999999998</v>
      </c>
      <c r="F108" s="161">
        <f t="shared" ca="1" si="8"/>
        <v>216.76</v>
      </c>
      <c r="G108" s="161">
        <f t="shared" ca="1" si="9"/>
        <v>211.72</v>
      </c>
      <c r="H108" s="161">
        <f t="shared" ca="1" si="10"/>
        <v>213.23</v>
      </c>
      <c r="I108" s="161">
        <f t="shared" ca="1" si="11"/>
        <v>218.28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220.39999999999998</v>
      </c>
      <c r="E109" s="164">
        <f t="shared" ca="1" si="7"/>
        <v>221.90999999999997</v>
      </c>
      <c r="F109" s="164">
        <f t="shared" ca="1" si="8"/>
        <v>226.95999999999998</v>
      </c>
      <c r="G109" s="164">
        <f t="shared" ca="1" si="9"/>
        <v>221.92</v>
      </c>
      <c r="H109" s="164">
        <f t="shared" ca="1" si="10"/>
        <v>223.42999999999998</v>
      </c>
      <c r="I109" s="164">
        <f t="shared" ca="1" si="11"/>
        <v>228.48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220.39999999999998</v>
      </c>
      <c r="E110" s="164">
        <f t="shared" ca="1" si="7"/>
        <v>221.90999999999997</v>
      </c>
      <c r="F110" s="164">
        <f t="shared" ca="1" si="8"/>
        <v>226.95999999999998</v>
      </c>
      <c r="G110" s="164">
        <f t="shared" ca="1" si="9"/>
        <v>221.92</v>
      </c>
      <c r="H110" s="164">
        <f t="shared" ca="1" si="10"/>
        <v>223.42999999999998</v>
      </c>
      <c r="I110" s="164">
        <f t="shared" ca="1" si="11"/>
        <v>228.48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220.39999999999998</v>
      </c>
      <c r="E111" s="164">
        <f t="shared" ca="1" si="7"/>
        <v>221.90999999999997</v>
      </c>
      <c r="F111" s="164">
        <f t="shared" ca="1" si="8"/>
        <v>226.95999999999998</v>
      </c>
      <c r="G111" s="164">
        <f t="shared" ca="1" si="9"/>
        <v>221.92</v>
      </c>
      <c r="H111" s="164">
        <f t="shared" ca="1" si="10"/>
        <v>223.42999999999998</v>
      </c>
      <c r="I111" s="164">
        <f t="shared" ca="1" si="11"/>
        <v>228.48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220.39999999999998</v>
      </c>
      <c r="E112" s="164">
        <f t="shared" ca="1" si="7"/>
        <v>221.90999999999997</v>
      </c>
      <c r="F112" s="164">
        <f t="shared" ca="1" si="8"/>
        <v>226.95999999999998</v>
      </c>
      <c r="G112" s="164">
        <f t="shared" ca="1" si="9"/>
        <v>221.92</v>
      </c>
      <c r="H112" s="164">
        <f t="shared" ca="1" si="10"/>
        <v>223.42999999999998</v>
      </c>
      <c r="I112" s="164">
        <f t="shared" ca="1" si="11"/>
        <v>228.48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220.39999999999998</v>
      </c>
      <c r="E113" s="164">
        <f t="shared" ca="1" si="7"/>
        <v>221.90999999999997</v>
      </c>
      <c r="F113" s="164">
        <f t="shared" ca="1" si="8"/>
        <v>226.95999999999998</v>
      </c>
      <c r="G113" s="164">
        <f t="shared" ca="1" si="9"/>
        <v>221.92</v>
      </c>
      <c r="H113" s="164">
        <f t="shared" ca="1" si="10"/>
        <v>223.42999999999998</v>
      </c>
      <c r="I113" s="164">
        <f t="shared" ca="1" si="11"/>
        <v>228.48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220.39999999999998</v>
      </c>
      <c r="E114" s="164">
        <f t="shared" ca="1" si="7"/>
        <v>221.90999999999997</v>
      </c>
      <c r="F114" s="164">
        <f t="shared" ca="1" si="8"/>
        <v>226.95999999999998</v>
      </c>
      <c r="G114" s="164">
        <f t="shared" ca="1" si="9"/>
        <v>221.92</v>
      </c>
      <c r="H114" s="164">
        <f t="shared" ca="1" si="10"/>
        <v>223.42999999999998</v>
      </c>
      <c r="I114" s="164">
        <f t="shared" ca="1" si="11"/>
        <v>228.48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220.39999999999998</v>
      </c>
      <c r="E115" s="164">
        <f t="shared" ca="1" si="7"/>
        <v>221.90999999999997</v>
      </c>
      <c r="F115" s="164">
        <f t="shared" ca="1" si="8"/>
        <v>226.95999999999998</v>
      </c>
      <c r="G115" s="164">
        <f t="shared" ca="1" si="9"/>
        <v>221.92</v>
      </c>
      <c r="H115" s="164">
        <f t="shared" ca="1" si="10"/>
        <v>223.42999999999998</v>
      </c>
      <c r="I115" s="164">
        <f t="shared" ca="1" si="11"/>
        <v>228.48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220.39999999999998</v>
      </c>
      <c r="E116" s="164">
        <f t="shared" ca="1" si="7"/>
        <v>221.90999999999997</v>
      </c>
      <c r="F116" s="164">
        <f t="shared" ca="1" si="8"/>
        <v>226.95999999999998</v>
      </c>
      <c r="G116" s="164">
        <f t="shared" ca="1" si="9"/>
        <v>221.92</v>
      </c>
      <c r="H116" s="164">
        <f t="shared" ca="1" si="10"/>
        <v>223.42999999999998</v>
      </c>
      <c r="I116" s="164">
        <f t="shared" ca="1" si="11"/>
        <v>228.48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220.39999999999998</v>
      </c>
      <c r="E117" s="164">
        <f t="shared" ca="1" si="7"/>
        <v>221.90999999999997</v>
      </c>
      <c r="F117" s="164">
        <f t="shared" ca="1" si="8"/>
        <v>226.95999999999998</v>
      </c>
      <c r="G117" s="164">
        <f t="shared" ca="1" si="9"/>
        <v>221.92</v>
      </c>
      <c r="H117" s="164">
        <f t="shared" ca="1" si="10"/>
        <v>223.42999999999998</v>
      </c>
      <c r="I117" s="164">
        <f t="shared" ca="1" si="11"/>
        <v>228.48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220.39999999999998</v>
      </c>
      <c r="E118" s="164">
        <f t="shared" ca="1" si="7"/>
        <v>221.90999999999997</v>
      </c>
      <c r="F118" s="164">
        <f t="shared" ca="1" si="8"/>
        <v>226.95999999999998</v>
      </c>
      <c r="G118" s="164">
        <f t="shared" ca="1" si="9"/>
        <v>221.92</v>
      </c>
      <c r="H118" s="164">
        <f t="shared" ca="1" si="10"/>
        <v>223.42999999999998</v>
      </c>
      <c r="I118" s="164">
        <f t="shared" ca="1" si="11"/>
        <v>228.48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230.6</v>
      </c>
      <c r="E119" s="161">
        <f t="shared" ca="1" si="7"/>
        <v>232.10999999999999</v>
      </c>
      <c r="F119" s="161">
        <f t="shared" ca="1" si="8"/>
        <v>237.16</v>
      </c>
      <c r="G119" s="161">
        <f t="shared" ca="1" si="9"/>
        <v>232.12</v>
      </c>
      <c r="H119" s="161">
        <f t="shared" ca="1" si="10"/>
        <v>233.63</v>
      </c>
      <c r="I119" s="161">
        <f t="shared" ca="1" si="11"/>
        <v>238.68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230.6</v>
      </c>
      <c r="E120" s="161">
        <f t="shared" ca="1" si="7"/>
        <v>232.10999999999999</v>
      </c>
      <c r="F120" s="161">
        <f t="shared" ca="1" si="8"/>
        <v>237.16</v>
      </c>
      <c r="G120" s="161">
        <f t="shared" ca="1" si="9"/>
        <v>232.12</v>
      </c>
      <c r="H120" s="161">
        <f t="shared" ca="1" si="10"/>
        <v>233.63</v>
      </c>
      <c r="I120" s="161">
        <f t="shared" ca="1" si="11"/>
        <v>238.68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230.6</v>
      </c>
      <c r="E121" s="161">
        <f t="shared" ca="1" si="7"/>
        <v>232.10999999999999</v>
      </c>
      <c r="F121" s="161">
        <f t="shared" ca="1" si="8"/>
        <v>237.16</v>
      </c>
      <c r="G121" s="161">
        <f t="shared" ca="1" si="9"/>
        <v>232.12</v>
      </c>
      <c r="H121" s="161">
        <f t="shared" ca="1" si="10"/>
        <v>233.63</v>
      </c>
      <c r="I121" s="161">
        <f t="shared" ca="1" si="11"/>
        <v>238.68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230.6</v>
      </c>
      <c r="E122" s="161">
        <f t="shared" ca="1" si="7"/>
        <v>232.10999999999999</v>
      </c>
      <c r="F122" s="161">
        <f t="shared" ca="1" si="8"/>
        <v>237.16</v>
      </c>
      <c r="G122" s="161">
        <f t="shared" ca="1" si="9"/>
        <v>232.12</v>
      </c>
      <c r="H122" s="161">
        <f t="shared" ca="1" si="10"/>
        <v>233.63</v>
      </c>
      <c r="I122" s="161">
        <f t="shared" ca="1" si="11"/>
        <v>238.68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230.6</v>
      </c>
      <c r="E123" s="161">
        <f t="shared" ca="1" si="7"/>
        <v>232.10999999999999</v>
      </c>
      <c r="F123" s="161">
        <f t="shared" ca="1" si="8"/>
        <v>237.16</v>
      </c>
      <c r="G123" s="161">
        <f t="shared" ca="1" si="9"/>
        <v>232.12</v>
      </c>
      <c r="H123" s="161">
        <f t="shared" ca="1" si="10"/>
        <v>233.63</v>
      </c>
      <c r="I123" s="161">
        <f t="shared" ca="1" si="11"/>
        <v>238.68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230.6</v>
      </c>
      <c r="E124" s="161">
        <f t="shared" ca="1" si="7"/>
        <v>232.10999999999999</v>
      </c>
      <c r="F124" s="161">
        <f t="shared" ca="1" si="8"/>
        <v>237.16</v>
      </c>
      <c r="G124" s="161">
        <f t="shared" ca="1" si="9"/>
        <v>232.12</v>
      </c>
      <c r="H124" s="161">
        <f t="shared" ca="1" si="10"/>
        <v>233.63</v>
      </c>
      <c r="I124" s="161">
        <f t="shared" ca="1" si="11"/>
        <v>238.68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230.6</v>
      </c>
      <c r="E125" s="161">
        <f t="shared" ca="1" si="7"/>
        <v>232.10999999999999</v>
      </c>
      <c r="F125" s="161">
        <f t="shared" ca="1" si="8"/>
        <v>237.16</v>
      </c>
      <c r="G125" s="161">
        <f t="shared" ca="1" si="9"/>
        <v>232.12</v>
      </c>
      <c r="H125" s="161">
        <f t="shared" ca="1" si="10"/>
        <v>233.63</v>
      </c>
      <c r="I125" s="161">
        <f t="shared" ca="1" si="11"/>
        <v>238.68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230.6</v>
      </c>
      <c r="E126" s="161">
        <f t="shared" ca="1" si="7"/>
        <v>232.10999999999999</v>
      </c>
      <c r="F126" s="161">
        <f t="shared" ca="1" si="8"/>
        <v>237.16</v>
      </c>
      <c r="G126" s="161">
        <f t="shared" ca="1" si="9"/>
        <v>232.12</v>
      </c>
      <c r="H126" s="161">
        <f t="shared" ca="1" si="10"/>
        <v>233.63</v>
      </c>
      <c r="I126" s="161">
        <f t="shared" ca="1" si="11"/>
        <v>238.68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230.6</v>
      </c>
      <c r="E127" s="161">
        <f t="shared" ca="1" si="7"/>
        <v>232.10999999999999</v>
      </c>
      <c r="F127" s="161">
        <f t="shared" ca="1" si="8"/>
        <v>237.16</v>
      </c>
      <c r="G127" s="161">
        <f t="shared" ca="1" si="9"/>
        <v>232.12</v>
      </c>
      <c r="H127" s="161">
        <f t="shared" ca="1" si="10"/>
        <v>233.63</v>
      </c>
      <c r="I127" s="161">
        <f t="shared" ca="1" si="11"/>
        <v>238.68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230.6</v>
      </c>
      <c r="E128" s="161">
        <f t="shared" ca="1" si="7"/>
        <v>232.10999999999999</v>
      </c>
      <c r="F128" s="161">
        <f t="shared" ca="1" si="8"/>
        <v>237.16</v>
      </c>
      <c r="G128" s="161">
        <f t="shared" ca="1" si="9"/>
        <v>232.12</v>
      </c>
      <c r="H128" s="161">
        <f t="shared" ca="1" si="10"/>
        <v>233.63</v>
      </c>
      <c r="I128" s="161">
        <f t="shared" ca="1" si="11"/>
        <v>238.68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230.6</v>
      </c>
      <c r="E129" s="161">
        <f t="shared" ca="1" si="7"/>
        <v>232.10999999999999</v>
      </c>
      <c r="F129" s="161">
        <f t="shared" ca="1" si="8"/>
        <v>237.16</v>
      </c>
      <c r="G129" s="161">
        <f t="shared" ca="1" si="9"/>
        <v>232.12</v>
      </c>
      <c r="H129" s="161">
        <f t="shared" ca="1" si="10"/>
        <v>233.63</v>
      </c>
      <c r="I129" s="161">
        <f t="shared" ca="1" si="11"/>
        <v>238.68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35.069999999999993</v>
      </c>
      <c r="E134" s="161">
        <f t="shared" ca="1" si="13"/>
        <v>36.579999999999991</v>
      </c>
      <c r="F134" s="161">
        <f t="shared" ca="1" si="14"/>
        <v>41.629999999999995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40.169999999999995</v>
      </c>
      <c r="E135" s="164">
        <f t="shared" ca="1" si="13"/>
        <v>41.679999999999993</v>
      </c>
      <c r="F135" s="164">
        <f t="shared" ca="1" si="14"/>
        <v>46.73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45.269999999999996</v>
      </c>
      <c r="E136" s="161">
        <f t="shared" ca="1" si="13"/>
        <v>46.779999999999994</v>
      </c>
      <c r="F136" s="161">
        <f t="shared" ca="1" si="14"/>
        <v>51.83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50.36999999999999</v>
      </c>
      <c r="E137" s="164">
        <f t="shared" ca="1" si="13"/>
        <v>51.879999999999988</v>
      </c>
      <c r="F137" s="164">
        <f t="shared" ca="1" si="14"/>
        <v>56.929999999999993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55.469999999999992</v>
      </c>
      <c r="E138" s="161">
        <f t="shared" ca="1" si="13"/>
        <v>56.97999999999999</v>
      </c>
      <c r="F138" s="161">
        <f t="shared" ca="1" si="14"/>
        <v>62.029999999999994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60.569999999999993</v>
      </c>
      <c r="E139" s="164">
        <f t="shared" ca="1" si="13"/>
        <v>62.079999999999991</v>
      </c>
      <c r="F139" s="164">
        <f t="shared" ca="1" si="14"/>
        <v>67.13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65.669999999999987</v>
      </c>
      <c r="E140" s="161">
        <f t="shared" ca="1" si="13"/>
        <v>67.179999999999993</v>
      </c>
      <c r="F140" s="161">
        <f t="shared" ca="1" si="14"/>
        <v>72.22999999999999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70.769999999999982</v>
      </c>
      <c r="E141" s="164">
        <f t="shared" ca="1" si="13"/>
        <v>72.279999999999987</v>
      </c>
      <c r="F141" s="164">
        <f t="shared" ca="1" si="14"/>
        <v>77.329999999999984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75.86999999999999</v>
      </c>
      <c r="E142" s="161">
        <f t="shared" ca="1" si="13"/>
        <v>77.38</v>
      </c>
      <c r="F142" s="161">
        <f t="shared" ca="1" si="14"/>
        <v>82.429999999999993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80.97</v>
      </c>
      <c r="E143" s="164">
        <f t="shared" ca="1" si="13"/>
        <v>82.48</v>
      </c>
      <c r="F143" s="164">
        <f t="shared" ca="1" si="14"/>
        <v>87.53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86.07</v>
      </c>
      <c r="E144" s="161">
        <f t="shared" ca="1" si="13"/>
        <v>87.58</v>
      </c>
      <c r="F144" s="161">
        <f t="shared" ca="1" si="14"/>
        <v>92.63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147.26999999999998</v>
      </c>
      <c r="E145" s="164">
        <f t="shared" ca="1" si="13"/>
        <v>148.77999999999997</v>
      </c>
      <c r="F145" s="164">
        <f t="shared" ca="1" si="14"/>
        <v>153.82999999999998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157.46999999999997</v>
      </c>
      <c r="E146" s="161">
        <f t="shared" ca="1" si="13"/>
        <v>158.97999999999996</v>
      </c>
      <c r="F146" s="161">
        <f t="shared" ca="1" si="14"/>
        <v>164.02999999999997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167.67</v>
      </c>
      <c r="E147" s="164">
        <f t="shared" ca="1" si="13"/>
        <v>169.17999999999998</v>
      </c>
      <c r="F147" s="164">
        <f t="shared" ca="1" si="14"/>
        <v>174.23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177.86999999999998</v>
      </c>
      <c r="E148" s="161">
        <f t="shared" ca="1" si="13"/>
        <v>179.37999999999997</v>
      </c>
      <c r="F148" s="161">
        <f t="shared" ca="1" si="14"/>
        <v>184.42999999999998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188.07</v>
      </c>
      <c r="E149" s="164">
        <f t="shared" ca="1" si="13"/>
        <v>189.57999999999998</v>
      </c>
      <c r="F149" s="164">
        <f t="shared" ca="1" si="14"/>
        <v>194.63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198.26999999999998</v>
      </c>
      <c r="E150" s="161">
        <f t="shared" ca="1" si="13"/>
        <v>199.77999999999997</v>
      </c>
      <c r="F150" s="161">
        <f t="shared" ca="1" si="14"/>
        <v>204.82999999999998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208.46999999999997</v>
      </c>
      <c r="E151" s="164">
        <f t="shared" ca="1" si="13"/>
        <v>209.97999999999996</v>
      </c>
      <c r="F151" s="164">
        <f t="shared" ca="1" si="14"/>
        <v>215.02999999999997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218.67</v>
      </c>
      <c r="E152" s="161">
        <f t="shared" ca="1" si="13"/>
        <v>220.17999999999998</v>
      </c>
      <c r="F152" s="161">
        <f t="shared" ca="1" si="14"/>
        <v>225.23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5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MKM5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(815-MKM5)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49.11</v>
      </c>
      <c r="E11" s="161">
        <f t="shared" ca="1" si="1"/>
        <v>50.62</v>
      </c>
      <c r="F11" s="161">
        <f t="shared" ca="1" si="2"/>
        <v>55.67</v>
      </c>
      <c r="G11" s="161">
        <f t="shared" ca="1" si="3"/>
        <v>50.56</v>
      </c>
      <c r="H11" s="161">
        <f t="shared" ca="1" si="4"/>
        <v>52.07</v>
      </c>
      <c r="I11" s="161">
        <f t="shared" ca="1" si="5"/>
        <v>57.120000000000005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49.11</v>
      </c>
      <c r="E12" s="161">
        <f t="shared" ca="1" si="1"/>
        <v>50.62</v>
      </c>
      <c r="F12" s="161">
        <f t="shared" ca="1" si="2"/>
        <v>55.67</v>
      </c>
      <c r="G12" s="161">
        <f t="shared" ca="1" si="3"/>
        <v>50.56</v>
      </c>
      <c r="H12" s="161">
        <f t="shared" ca="1" si="4"/>
        <v>52.07</v>
      </c>
      <c r="I12" s="161">
        <f t="shared" ca="1" si="5"/>
        <v>57.120000000000005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49.11</v>
      </c>
      <c r="E13" s="161">
        <f t="shared" ca="1" si="1"/>
        <v>50.62</v>
      </c>
      <c r="F13" s="161">
        <f t="shared" ca="1" si="2"/>
        <v>55.67</v>
      </c>
      <c r="G13" s="161">
        <f t="shared" ca="1" si="3"/>
        <v>50.56</v>
      </c>
      <c r="H13" s="161">
        <f t="shared" ca="1" si="4"/>
        <v>52.07</v>
      </c>
      <c r="I13" s="161">
        <f t="shared" ca="1" si="5"/>
        <v>57.120000000000005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54.21</v>
      </c>
      <c r="E14" s="164">
        <f t="shared" ca="1" si="1"/>
        <v>55.72</v>
      </c>
      <c r="F14" s="164">
        <f t="shared" ca="1" si="2"/>
        <v>60.77</v>
      </c>
      <c r="G14" s="164">
        <f t="shared" ca="1" si="3"/>
        <v>55.660000000000004</v>
      </c>
      <c r="H14" s="164">
        <f t="shared" ca="1" si="4"/>
        <v>57.17</v>
      </c>
      <c r="I14" s="164">
        <f t="shared" ca="1" si="5"/>
        <v>62.220000000000006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59.31</v>
      </c>
      <c r="E15" s="161">
        <f t="shared" ca="1" si="1"/>
        <v>60.82</v>
      </c>
      <c r="F15" s="161">
        <f t="shared" ca="1" si="2"/>
        <v>65.87</v>
      </c>
      <c r="G15" s="161">
        <f t="shared" ca="1" si="3"/>
        <v>60.760000000000005</v>
      </c>
      <c r="H15" s="161">
        <f t="shared" ca="1" si="4"/>
        <v>62.27</v>
      </c>
      <c r="I15" s="161">
        <f t="shared" ca="1" si="5"/>
        <v>67.320000000000007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59.31</v>
      </c>
      <c r="E16" s="161">
        <f t="shared" ca="1" si="1"/>
        <v>60.82</v>
      </c>
      <c r="F16" s="161">
        <f t="shared" ca="1" si="2"/>
        <v>65.87</v>
      </c>
      <c r="G16" s="161">
        <f t="shared" ca="1" si="3"/>
        <v>60.760000000000005</v>
      </c>
      <c r="H16" s="161">
        <f t="shared" ca="1" si="4"/>
        <v>62.27</v>
      </c>
      <c r="I16" s="161">
        <f t="shared" ca="1" si="5"/>
        <v>67.320000000000007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59.31</v>
      </c>
      <c r="E17" s="161">
        <f t="shared" ca="1" si="1"/>
        <v>60.82</v>
      </c>
      <c r="F17" s="161">
        <f t="shared" ca="1" si="2"/>
        <v>65.87</v>
      </c>
      <c r="G17" s="161">
        <f t="shared" ca="1" si="3"/>
        <v>60.760000000000005</v>
      </c>
      <c r="H17" s="161">
        <f t="shared" ca="1" si="4"/>
        <v>62.27</v>
      </c>
      <c r="I17" s="161">
        <f t="shared" ca="1" si="5"/>
        <v>67.320000000000007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64.41</v>
      </c>
      <c r="E18" s="164">
        <f t="shared" ca="1" si="1"/>
        <v>65.92</v>
      </c>
      <c r="F18" s="164">
        <f t="shared" ca="1" si="2"/>
        <v>70.97</v>
      </c>
      <c r="G18" s="164">
        <f t="shared" ca="1" si="3"/>
        <v>65.86</v>
      </c>
      <c r="H18" s="164">
        <f t="shared" ca="1" si="4"/>
        <v>67.37</v>
      </c>
      <c r="I18" s="164">
        <f t="shared" ca="1" si="5"/>
        <v>72.42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64.41</v>
      </c>
      <c r="E19" s="164">
        <f t="shared" ca="1" si="1"/>
        <v>65.92</v>
      </c>
      <c r="F19" s="164">
        <f t="shared" ca="1" si="2"/>
        <v>70.97</v>
      </c>
      <c r="G19" s="164">
        <f t="shared" ca="1" si="3"/>
        <v>65.86</v>
      </c>
      <c r="H19" s="164">
        <f t="shared" ca="1" si="4"/>
        <v>67.37</v>
      </c>
      <c r="I19" s="164">
        <f t="shared" ca="1" si="5"/>
        <v>72.42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64.41</v>
      </c>
      <c r="E20" s="164">
        <f t="shared" ca="1" si="1"/>
        <v>65.92</v>
      </c>
      <c r="F20" s="164">
        <f t="shared" ca="1" si="2"/>
        <v>70.97</v>
      </c>
      <c r="G20" s="164">
        <f t="shared" ca="1" si="3"/>
        <v>65.86</v>
      </c>
      <c r="H20" s="164">
        <f t="shared" ca="1" si="4"/>
        <v>67.37</v>
      </c>
      <c r="I20" s="164">
        <f t="shared" ca="1" si="5"/>
        <v>72.42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69.509999999999991</v>
      </c>
      <c r="E21" s="161">
        <f t="shared" ca="1" si="1"/>
        <v>71.02</v>
      </c>
      <c r="F21" s="161">
        <f t="shared" ca="1" si="2"/>
        <v>76.069999999999993</v>
      </c>
      <c r="G21" s="161">
        <f t="shared" ca="1" si="3"/>
        <v>70.959999999999994</v>
      </c>
      <c r="H21" s="161">
        <f t="shared" ca="1" si="4"/>
        <v>72.47</v>
      </c>
      <c r="I21" s="161">
        <f t="shared" ca="1" si="5"/>
        <v>77.52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69.509999999999991</v>
      </c>
      <c r="E22" s="161">
        <f t="shared" ca="1" si="1"/>
        <v>71.02</v>
      </c>
      <c r="F22" s="161">
        <f t="shared" ca="1" si="2"/>
        <v>76.069999999999993</v>
      </c>
      <c r="G22" s="161">
        <f t="shared" ca="1" si="3"/>
        <v>70.959999999999994</v>
      </c>
      <c r="H22" s="161">
        <f t="shared" ca="1" si="4"/>
        <v>72.47</v>
      </c>
      <c r="I22" s="161">
        <f t="shared" ca="1" si="5"/>
        <v>77.52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69.509999999999991</v>
      </c>
      <c r="E23" s="161">
        <f t="shared" ca="1" si="1"/>
        <v>71.02</v>
      </c>
      <c r="F23" s="161">
        <f t="shared" ca="1" si="2"/>
        <v>76.069999999999993</v>
      </c>
      <c r="G23" s="161">
        <f t="shared" ca="1" si="3"/>
        <v>70.959999999999994</v>
      </c>
      <c r="H23" s="161">
        <f t="shared" ca="1" si="4"/>
        <v>72.47</v>
      </c>
      <c r="I23" s="161">
        <f t="shared" ca="1" si="5"/>
        <v>77.52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69.509999999999991</v>
      </c>
      <c r="E24" s="161">
        <f t="shared" ca="1" si="1"/>
        <v>71.02</v>
      </c>
      <c r="F24" s="161">
        <f t="shared" ca="1" si="2"/>
        <v>76.069999999999993</v>
      </c>
      <c r="G24" s="161">
        <f t="shared" ca="1" si="3"/>
        <v>70.959999999999994</v>
      </c>
      <c r="H24" s="161">
        <f t="shared" ca="1" si="4"/>
        <v>72.47</v>
      </c>
      <c r="I24" s="161">
        <f t="shared" ca="1" si="5"/>
        <v>77.52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74.61</v>
      </c>
      <c r="E25" s="164">
        <f t="shared" ca="1" si="1"/>
        <v>76.12</v>
      </c>
      <c r="F25" s="164">
        <f t="shared" ca="1" si="2"/>
        <v>81.17</v>
      </c>
      <c r="G25" s="164">
        <f t="shared" ca="1" si="3"/>
        <v>76.06</v>
      </c>
      <c r="H25" s="164">
        <f t="shared" ca="1" si="4"/>
        <v>77.570000000000007</v>
      </c>
      <c r="I25" s="164">
        <f t="shared" ca="1" si="5"/>
        <v>82.62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74.61</v>
      </c>
      <c r="E26" s="164">
        <f t="shared" ca="1" si="1"/>
        <v>76.12</v>
      </c>
      <c r="F26" s="164">
        <f t="shared" ca="1" si="2"/>
        <v>81.17</v>
      </c>
      <c r="G26" s="164">
        <f t="shared" ca="1" si="3"/>
        <v>76.06</v>
      </c>
      <c r="H26" s="164">
        <f t="shared" ca="1" si="4"/>
        <v>77.570000000000007</v>
      </c>
      <c r="I26" s="164">
        <f t="shared" ca="1" si="5"/>
        <v>82.62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74.61</v>
      </c>
      <c r="E27" s="164">
        <f t="shared" ca="1" si="1"/>
        <v>76.12</v>
      </c>
      <c r="F27" s="164">
        <f t="shared" ca="1" si="2"/>
        <v>81.17</v>
      </c>
      <c r="G27" s="164">
        <f t="shared" ca="1" si="3"/>
        <v>76.06</v>
      </c>
      <c r="H27" s="164">
        <f t="shared" ca="1" si="4"/>
        <v>77.570000000000007</v>
      </c>
      <c r="I27" s="164">
        <f t="shared" ca="1" si="5"/>
        <v>82.62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74.61</v>
      </c>
      <c r="E28" s="164">
        <f t="shared" ca="1" si="1"/>
        <v>76.12</v>
      </c>
      <c r="F28" s="164">
        <f t="shared" ca="1" si="2"/>
        <v>81.17</v>
      </c>
      <c r="G28" s="164">
        <f t="shared" ca="1" si="3"/>
        <v>76.06</v>
      </c>
      <c r="H28" s="164">
        <f t="shared" ca="1" si="4"/>
        <v>77.570000000000007</v>
      </c>
      <c r="I28" s="164">
        <f t="shared" ca="1" si="5"/>
        <v>82.62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79.709999999999994</v>
      </c>
      <c r="E29" s="161">
        <f t="shared" ca="1" si="1"/>
        <v>81.22</v>
      </c>
      <c r="F29" s="161">
        <f t="shared" ca="1" si="2"/>
        <v>86.27</v>
      </c>
      <c r="G29" s="161">
        <f t="shared" ca="1" si="3"/>
        <v>81.16</v>
      </c>
      <c r="H29" s="161">
        <f t="shared" ca="1" si="4"/>
        <v>82.67</v>
      </c>
      <c r="I29" s="161">
        <f t="shared" ca="1" si="5"/>
        <v>87.72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79.709999999999994</v>
      </c>
      <c r="E30" s="161">
        <f t="shared" ca="1" si="1"/>
        <v>81.22</v>
      </c>
      <c r="F30" s="161">
        <f t="shared" ca="1" si="2"/>
        <v>86.27</v>
      </c>
      <c r="G30" s="161">
        <f t="shared" ca="1" si="3"/>
        <v>81.16</v>
      </c>
      <c r="H30" s="161">
        <f t="shared" ca="1" si="4"/>
        <v>82.67</v>
      </c>
      <c r="I30" s="161">
        <f t="shared" ca="1" si="5"/>
        <v>87.72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79.709999999999994</v>
      </c>
      <c r="E31" s="161">
        <f t="shared" ca="1" si="1"/>
        <v>81.22</v>
      </c>
      <c r="F31" s="161">
        <f t="shared" ca="1" si="2"/>
        <v>86.27</v>
      </c>
      <c r="G31" s="161">
        <f t="shared" ca="1" si="3"/>
        <v>81.16</v>
      </c>
      <c r="H31" s="161">
        <f t="shared" ca="1" si="4"/>
        <v>82.67</v>
      </c>
      <c r="I31" s="161">
        <f t="shared" ca="1" si="5"/>
        <v>87.72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79.709999999999994</v>
      </c>
      <c r="E32" s="161">
        <f t="shared" ca="1" si="1"/>
        <v>81.22</v>
      </c>
      <c r="F32" s="161">
        <f t="shared" ca="1" si="2"/>
        <v>86.27</v>
      </c>
      <c r="G32" s="161">
        <f t="shared" ca="1" si="3"/>
        <v>81.16</v>
      </c>
      <c r="H32" s="161">
        <f t="shared" ca="1" si="4"/>
        <v>82.67</v>
      </c>
      <c r="I32" s="161">
        <f t="shared" ca="1" si="5"/>
        <v>87.72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79.709999999999994</v>
      </c>
      <c r="E33" s="161">
        <f t="shared" ca="1" si="1"/>
        <v>81.22</v>
      </c>
      <c r="F33" s="161">
        <f t="shared" ca="1" si="2"/>
        <v>86.27</v>
      </c>
      <c r="G33" s="161">
        <f t="shared" ca="1" si="3"/>
        <v>81.16</v>
      </c>
      <c r="H33" s="161">
        <f t="shared" ca="1" si="4"/>
        <v>82.67</v>
      </c>
      <c r="I33" s="161">
        <f t="shared" ca="1" si="5"/>
        <v>87.72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84.81</v>
      </c>
      <c r="E34" s="164">
        <f t="shared" ca="1" si="1"/>
        <v>86.320000000000007</v>
      </c>
      <c r="F34" s="164">
        <f t="shared" ca="1" si="2"/>
        <v>91.37</v>
      </c>
      <c r="G34" s="164">
        <f t="shared" ca="1" si="3"/>
        <v>86.26</v>
      </c>
      <c r="H34" s="164">
        <f t="shared" ca="1" si="4"/>
        <v>87.77000000000001</v>
      </c>
      <c r="I34" s="164">
        <f t="shared" ca="1" si="5"/>
        <v>92.820000000000007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84.81</v>
      </c>
      <c r="E35" s="164">
        <f t="shared" ca="1" si="1"/>
        <v>86.320000000000007</v>
      </c>
      <c r="F35" s="164">
        <f t="shared" ca="1" si="2"/>
        <v>91.37</v>
      </c>
      <c r="G35" s="164">
        <f t="shared" ca="1" si="3"/>
        <v>86.26</v>
      </c>
      <c r="H35" s="164">
        <f t="shared" ca="1" si="4"/>
        <v>87.77000000000001</v>
      </c>
      <c r="I35" s="164">
        <f t="shared" ca="1" si="5"/>
        <v>92.820000000000007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84.81</v>
      </c>
      <c r="E36" s="164">
        <f t="shared" ca="1" si="1"/>
        <v>86.320000000000007</v>
      </c>
      <c r="F36" s="164">
        <f t="shared" ca="1" si="2"/>
        <v>91.37</v>
      </c>
      <c r="G36" s="164">
        <f t="shared" ca="1" si="3"/>
        <v>86.26</v>
      </c>
      <c r="H36" s="164">
        <f t="shared" ca="1" si="4"/>
        <v>87.77000000000001</v>
      </c>
      <c r="I36" s="164">
        <f t="shared" ca="1" si="5"/>
        <v>92.820000000000007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84.81</v>
      </c>
      <c r="E37" s="164">
        <f t="shared" ca="1" si="1"/>
        <v>86.320000000000007</v>
      </c>
      <c r="F37" s="164">
        <f t="shared" ca="1" si="2"/>
        <v>91.37</v>
      </c>
      <c r="G37" s="164">
        <f t="shared" ca="1" si="3"/>
        <v>86.26</v>
      </c>
      <c r="H37" s="164">
        <f t="shared" ca="1" si="4"/>
        <v>87.77000000000001</v>
      </c>
      <c r="I37" s="164">
        <f t="shared" ca="1" si="5"/>
        <v>92.820000000000007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84.81</v>
      </c>
      <c r="E38" s="164">
        <f t="shared" ca="1" si="1"/>
        <v>86.320000000000007</v>
      </c>
      <c r="F38" s="164">
        <f t="shared" ca="1" si="2"/>
        <v>91.37</v>
      </c>
      <c r="G38" s="164">
        <f t="shared" ca="1" si="3"/>
        <v>86.26</v>
      </c>
      <c r="H38" s="164">
        <f t="shared" ca="1" si="4"/>
        <v>87.77000000000001</v>
      </c>
      <c r="I38" s="164">
        <f t="shared" ca="1" si="5"/>
        <v>92.820000000000007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89.91</v>
      </c>
      <c r="E39" s="161">
        <f t="shared" ca="1" si="1"/>
        <v>91.42</v>
      </c>
      <c r="F39" s="161">
        <f t="shared" ca="1" si="2"/>
        <v>96.47</v>
      </c>
      <c r="G39" s="161">
        <f t="shared" ca="1" si="3"/>
        <v>91.36</v>
      </c>
      <c r="H39" s="161">
        <f t="shared" ca="1" si="4"/>
        <v>92.87</v>
      </c>
      <c r="I39" s="161">
        <f t="shared" ca="1" si="5"/>
        <v>97.92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89.91</v>
      </c>
      <c r="E40" s="161">
        <f t="shared" ca="1" si="1"/>
        <v>91.42</v>
      </c>
      <c r="F40" s="161">
        <f t="shared" ca="1" si="2"/>
        <v>96.47</v>
      </c>
      <c r="G40" s="161">
        <f t="shared" ca="1" si="3"/>
        <v>91.36</v>
      </c>
      <c r="H40" s="161">
        <f t="shared" ca="1" si="4"/>
        <v>92.87</v>
      </c>
      <c r="I40" s="161">
        <f t="shared" ca="1" si="5"/>
        <v>97.92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89.91</v>
      </c>
      <c r="E41" s="161">
        <f t="shared" ca="1" si="1"/>
        <v>91.42</v>
      </c>
      <c r="F41" s="161">
        <f t="shared" ca="1" si="2"/>
        <v>96.47</v>
      </c>
      <c r="G41" s="161">
        <f t="shared" ca="1" si="3"/>
        <v>91.36</v>
      </c>
      <c r="H41" s="161">
        <f t="shared" ca="1" si="4"/>
        <v>92.87</v>
      </c>
      <c r="I41" s="161">
        <f t="shared" ca="1" si="5"/>
        <v>97.92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89.91</v>
      </c>
      <c r="E42" s="161">
        <f t="shared" ca="1" si="1"/>
        <v>91.42</v>
      </c>
      <c r="F42" s="161">
        <f t="shared" ca="1" si="2"/>
        <v>96.47</v>
      </c>
      <c r="G42" s="161">
        <f t="shared" ca="1" si="3"/>
        <v>91.36</v>
      </c>
      <c r="H42" s="161">
        <f t="shared" ca="1" si="4"/>
        <v>92.87</v>
      </c>
      <c r="I42" s="161">
        <f t="shared" ca="1" si="5"/>
        <v>97.92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89.91</v>
      </c>
      <c r="E43" s="161">
        <f t="shared" ca="1" si="1"/>
        <v>91.42</v>
      </c>
      <c r="F43" s="161">
        <f t="shared" ca="1" si="2"/>
        <v>96.47</v>
      </c>
      <c r="G43" s="161">
        <f t="shared" ca="1" si="3"/>
        <v>91.36</v>
      </c>
      <c r="H43" s="161">
        <f t="shared" ca="1" si="4"/>
        <v>92.87</v>
      </c>
      <c r="I43" s="161">
        <f t="shared" ca="1" si="5"/>
        <v>97.92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89.91</v>
      </c>
      <c r="E44" s="161">
        <f t="shared" ca="1" si="1"/>
        <v>91.42</v>
      </c>
      <c r="F44" s="161">
        <f t="shared" ca="1" si="2"/>
        <v>96.47</v>
      </c>
      <c r="G44" s="161">
        <f t="shared" ca="1" si="3"/>
        <v>91.36</v>
      </c>
      <c r="H44" s="161">
        <f t="shared" ca="1" si="4"/>
        <v>92.87</v>
      </c>
      <c r="I44" s="161">
        <f t="shared" ca="1" si="5"/>
        <v>97.92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95.009999999999991</v>
      </c>
      <c r="E45" s="164">
        <f t="shared" ca="1" si="1"/>
        <v>96.52</v>
      </c>
      <c r="F45" s="164">
        <f t="shared" ca="1" si="2"/>
        <v>101.57</v>
      </c>
      <c r="G45" s="164">
        <f t="shared" ca="1" si="3"/>
        <v>96.46</v>
      </c>
      <c r="H45" s="164">
        <f t="shared" ca="1" si="4"/>
        <v>97.97</v>
      </c>
      <c r="I45" s="164">
        <f t="shared" ca="1" si="5"/>
        <v>103.02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95.009999999999991</v>
      </c>
      <c r="E46" s="164">
        <f t="shared" ca="1" si="1"/>
        <v>96.52</v>
      </c>
      <c r="F46" s="164">
        <f t="shared" ca="1" si="2"/>
        <v>101.57</v>
      </c>
      <c r="G46" s="164">
        <f t="shared" ca="1" si="3"/>
        <v>96.46</v>
      </c>
      <c r="H46" s="164">
        <f t="shared" ca="1" si="4"/>
        <v>97.97</v>
      </c>
      <c r="I46" s="164">
        <f t="shared" ca="1" si="5"/>
        <v>103.02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95.009999999999991</v>
      </c>
      <c r="E47" s="164">
        <f t="shared" ca="1" si="1"/>
        <v>96.52</v>
      </c>
      <c r="F47" s="164">
        <f t="shared" ca="1" si="2"/>
        <v>101.57</v>
      </c>
      <c r="G47" s="164">
        <f t="shared" ca="1" si="3"/>
        <v>96.46</v>
      </c>
      <c r="H47" s="164">
        <f t="shared" ca="1" si="4"/>
        <v>97.97</v>
      </c>
      <c r="I47" s="164">
        <f t="shared" ca="1" si="5"/>
        <v>103.02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95.009999999999991</v>
      </c>
      <c r="E48" s="164">
        <f t="shared" ca="1" si="1"/>
        <v>96.52</v>
      </c>
      <c r="F48" s="164">
        <f t="shared" ca="1" si="2"/>
        <v>101.57</v>
      </c>
      <c r="G48" s="164">
        <f t="shared" ca="1" si="3"/>
        <v>96.46</v>
      </c>
      <c r="H48" s="164">
        <f t="shared" ca="1" si="4"/>
        <v>97.97</v>
      </c>
      <c r="I48" s="164">
        <f t="shared" ca="1" si="5"/>
        <v>103.02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95.009999999999991</v>
      </c>
      <c r="E49" s="164">
        <f t="shared" ca="1" si="1"/>
        <v>96.52</v>
      </c>
      <c r="F49" s="164">
        <f t="shared" ca="1" si="2"/>
        <v>101.57</v>
      </c>
      <c r="G49" s="164">
        <f t="shared" ca="1" si="3"/>
        <v>96.46</v>
      </c>
      <c r="H49" s="164">
        <f t="shared" ca="1" si="4"/>
        <v>97.97</v>
      </c>
      <c r="I49" s="164">
        <f t="shared" ca="1" si="5"/>
        <v>103.02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95.009999999999991</v>
      </c>
      <c r="E50" s="164">
        <f t="shared" ca="1" si="1"/>
        <v>96.52</v>
      </c>
      <c r="F50" s="164">
        <f t="shared" ca="1" si="2"/>
        <v>101.57</v>
      </c>
      <c r="G50" s="164">
        <f t="shared" ca="1" si="3"/>
        <v>96.46</v>
      </c>
      <c r="H50" s="164">
        <f t="shared" ca="1" si="4"/>
        <v>97.97</v>
      </c>
      <c r="I50" s="164">
        <f t="shared" ca="1" si="5"/>
        <v>103.02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100.11</v>
      </c>
      <c r="E51" s="161">
        <f t="shared" ca="1" si="1"/>
        <v>101.62</v>
      </c>
      <c r="F51" s="161">
        <f t="shared" ca="1" si="2"/>
        <v>106.67</v>
      </c>
      <c r="G51" s="161">
        <f t="shared" ca="1" si="3"/>
        <v>101.56</v>
      </c>
      <c r="H51" s="161">
        <f t="shared" ca="1" si="4"/>
        <v>103.07000000000001</v>
      </c>
      <c r="I51" s="161">
        <f t="shared" ca="1" si="5"/>
        <v>108.12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100.11</v>
      </c>
      <c r="E52" s="161">
        <f t="shared" ca="1" si="1"/>
        <v>101.62</v>
      </c>
      <c r="F52" s="161">
        <f t="shared" ca="1" si="2"/>
        <v>106.67</v>
      </c>
      <c r="G52" s="161">
        <f t="shared" ca="1" si="3"/>
        <v>101.56</v>
      </c>
      <c r="H52" s="161">
        <f t="shared" ca="1" si="4"/>
        <v>103.07000000000001</v>
      </c>
      <c r="I52" s="161">
        <f t="shared" ca="1" si="5"/>
        <v>108.12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100.11</v>
      </c>
      <c r="E53" s="161">
        <f t="shared" ca="1" si="1"/>
        <v>101.62</v>
      </c>
      <c r="F53" s="161">
        <f t="shared" ca="1" si="2"/>
        <v>106.67</v>
      </c>
      <c r="G53" s="161">
        <f t="shared" ca="1" si="3"/>
        <v>101.56</v>
      </c>
      <c r="H53" s="161">
        <f t="shared" ca="1" si="4"/>
        <v>103.07000000000001</v>
      </c>
      <c r="I53" s="161">
        <f t="shared" ca="1" si="5"/>
        <v>108.12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100.11</v>
      </c>
      <c r="E54" s="161">
        <f t="shared" ca="1" si="1"/>
        <v>101.62</v>
      </c>
      <c r="F54" s="161">
        <f t="shared" ca="1" si="2"/>
        <v>106.67</v>
      </c>
      <c r="G54" s="161">
        <f t="shared" ca="1" si="3"/>
        <v>101.56</v>
      </c>
      <c r="H54" s="161">
        <f t="shared" ca="1" si="4"/>
        <v>103.07000000000001</v>
      </c>
      <c r="I54" s="161">
        <f t="shared" ca="1" si="5"/>
        <v>108.12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100.11</v>
      </c>
      <c r="E55" s="161">
        <f t="shared" ca="1" si="1"/>
        <v>101.62</v>
      </c>
      <c r="F55" s="161">
        <f t="shared" ca="1" si="2"/>
        <v>106.67</v>
      </c>
      <c r="G55" s="161">
        <f t="shared" ca="1" si="3"/>
        <v>101.56</v>
      </c>
      <c r="H55" s="161">
        <f t="shared" ca="1" si="4"/>
        <v>103.07000000000001</v>
      </c>
      <c r="I55" s="161">
        <f t="shared" ca="1" si="5"/>
        <v>108.12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100.11</v>
      </c>
      <c r="E56" s="161">
        <f t="shared" ca="1" si="1"/>
        <v>101.62</v>
      </c>
      <c r="F56" s="161">
        <f t="shared" ca="1" si="2"/>
        <v>106.67</v>
      </c>
      <c r="G56" s="161">
        <f t="shared" ca="1" si="3"/>
        <v>101.56</v>
      </c>
      <c r="H56" s="161">
        <f t="shared" ca="1" si="4"/>
        <v>103.07000000000001</v>
      </c>
      <c r="I56" s="161">
        <f t="shared" ca="1" si="5"/>
        <v>108.12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100.11</v>
      </c>
      <c r="E57" s="161">
        <f t="shared" ca="1" si="1"/>
        <v>101.62</v>
      </c>
      <c r="F57" s="161">
        <f t="shared" ca="1" si="2"/>
        <v>106.67</v>
      </c>
      <c r="G57" s="161">
        <f t="shared" ca="1" si="3"/>
        <v>101.56</v>
      </c>
      <c r="H57" s="161">
        <f t="shared" ca="1" si="4"/>
        <v>103.07000000000001</v>
      </c>
      <c r="I57" s="161">
        <f t="shared" ca="1" si="5"/>
        <v>108.12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161.31</v>
      </c>
      <c r="E58" s="164">
        <f t="shared" ca="1" si="1"/>
        <v>162.82</v>
      </c>
      <c r="F58" s="164">
        <f t="shared" ca="1" si="2"/>
        <v>167.87</v>
      </c>
      <c r="G58" s="164">
        <f t="shared" ca="1" si="3"/>
        <v>162.76</v>
      </c>
      <c r="H58" s="164">
        <f t="shared" ca="1" si="4"/>
        <v>164.26999999999998</v>
      </c>
      <c r="I58" s="164">
        <f t="shared" ca="1" si="5"/>
        <v>169.32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161.31</v>
      </c>
      <c r="E59" s="164">
        <f t="shared" ca="1" si="1"/>
        <v>162.82</v>
      </c>
      <c r="F59" s="164">
        <f t="shared" ca="1" si="2"/>
        <v>167.87</v>
      </c>
      <c r="G59" s="164">
        <f t="shared" ca="1" si="3"/>
        <v>162.76</v>
      </c>
      <c r="H59" s="164">
        <f t="shared" ca="1" si="4"/>
        <v>164.26999999999998</v>
      </c>
      <c r="I59" s="164">
        <f t="shared" ca="1" si="5"/>
        <v>169.32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161.31</v>
      </c>
      <c r="E60" s="164">
        <f t="shared" ca="1" si="1"/>
        <v>162.82</v>
      </c>
      <c r="F60" s="164">
        <f t="shared" ca="1" si="2"/>
        <v>167.87</v>
      </c>
      <c r="G60" s="164">
        <f t="shared" ca="1" si="3"/>
        <v>162.76</v>
      </c>
      <c r="H60" s="164">
        <f t="shared" ca="1" si="4"/>
        <v>164.26999999999998</v>
      </c>
      <c r="I60" s="164">
        <f t="shared" ca="1" si="5"/>
        <v>169.32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161.31</v>
      </c>
      <c r="E61" s="164">
        <f t="shared" ca="1" si="1"/>
        <v>162.82</v>
      </c>
      <c r="F61" s="164">
        <f t="shared" ca="1" si="2"/>
        <v>167.87</v>
      </c>
      <c r="G61" s="164">
        <f t="shared" ca="1" si="3"/>
        <v>162.76</v>
      </c>
      <c r="H61" s="164">
        <f t="shared" ca="1" si="4"/>
        <v>164.26999999999998</v>
      </c>
      <c r="I61" s="164">
        <f t="shared" ca="1" si="5"/>
        <v>169.32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161.31</v>
      </c>
      <c r="E62" s="164">
        <f t="shared" ca="1" si="1"/>
        <v>162.82</v>
      </c>
      <c r="F62" s="164">
        <f t="shared" ca="1" si="2"/>
        <v>167.87</v>
      </c>
      <c r="G62" s="164">
        <f t="shared" ca="1" si="3"/>
        <v>162.76</v>
      </c>
      <c r="H62" s="164">
        <f t="shared" ca="1" si="4"/>
        <v>164.26999999999998</v>
      </c>
      <c r="I62" s="164">
        <f t="shared" ca="1" si="5"/>
        <v>169.32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161.31</v>
      </c>
      <c r="E63" s="164">
        <f t="shared" ca="1" si="1"/>
        <v>162.82</v>
      </c>
      <c r="F63" s="164">
        <f t="shared" ca="1" si="2"/>
        <v>167.87</v>
      </c>
      <c r="G63" s="164">
        <f t="shared" ca="1" si="3"/>
        <v>162.76</v>
      </c>
      <c r="H63" s="164">
        <f t="shared" ca="1" si="4"/>
        <v>164.26999999999998</v>
      </c>
      <c r="I63" s="164">
        <f t="shared" ca="1" si="5"/>
        <v>169.32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161.31</v>
      </c>
      <c r="E64" s="164">
        <f t="shared" ca="1" si="1"/>
        <v>162.82</v>
      </c>
      <c r="F64" s="164">
        <f t="shared" ca="1" si="2"/>
        <v>167.87</v>
      </c>
      <c r="G64" s="164">
        <f t="shared" ca="1" si="3"/>
        <v>162.76</v>
      </c>
      <c r="H64" s="164">
        <f t="shared" ca="1" si="4"/>
        <v>164.26999999999998</v>
      </c>
      <c r="I64" s="164">
        <f t="shared" ca="1" si="5"/>
        <v>169.32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171.51</v>
      </c>
      <c r="E65" s="161">
        <f t="shared" ca="1" si="1"/>
        <v>173.01999999999998</v>
      </c>
      <c r="F65" s="161">
        <f t="shared" ca="1" si="2"/>
        <v>178.07</v>
      </c>
      <c r="G65" s="161">
        <f t="shared" ca="1" si="3"/>
        <v>172.95999999999998</v>
      </c>
      <c r="H65" s="161">
        <f t="shared" ca="1" si="4"/>
        <v>174.46999999999997</v>
      </c>
      <c r="I65" s="161">
        <f t="shared" ca="1" si="5"/>
        <v>179.51999999999998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171.51</v>
      </c>
      <c r="E66" s="161">
        <f t="shared" ca="1" si="1"/>
        <v>173.01999999999998</v>
      </c>
      <c r="F66" s="161">
        <f t="shared" ca="1" si="2"/>
        <v>178.07</v>
      </c>
      <c r="G66" s="161">
        <f t="shared" ca="1" si="3"/>
        <v>172.95999999999998</v>
      </c>
      <c r="H66" s="161">
        <f t="shared" ca="1" si="4"/>
        <v>174.46999999999997</v>
      </c>
      <c r="I66" s="161">
        <f t="shared" ca="1" si="5"/>
        <v>179.51999999999998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171.51</v>
      </c>
      <c r="E67" s="161">
        <f t="shared" ca="1" si="1"/>
        <v>173.01999999999998</v>
      </c>
      <c r="F67" s="161">
        <f t="shared" ca="1" si="2"/>
        <v>178.07</v>
      </c>
      <c r="G67" s="161">
        <f t="shared" ca="1" si="3"/>
        <v>172.95999999999998</v>
      </c>
      <c r="H67" s="161">
        <f t="shared" ca="1" si="4"/>
        <v>174.46999999999997</v>
      </c>
      <c r="I67" s="161">
        <f t="shared" ca="1" si="5"/>
        <v>179.51999999999998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171.51</v>
      </c>
      <c r="E68" s="161">
        <f t="shared" ca="1" si="1"/>
        <v>173.01999999999998</v>
      </c>
      <c r="F68" s="161">
        <f t="shared" ca="1" si="2"/>
        <v>178.07</v>
      </c>
      <c r="G68" s="161">
        <f t="shared" ca="1" si="3"/>
        <v>172.95999999999998</v>
      </c>
      <c r="H68" s="161">
        <f t="shared" ca="1" si="4"/>
        <v>174.46999999999997</v>
      </c>
      <c r="I68" s="161">
        <f t="shared" ca="1" si="5"/>
        <v>179.51999999999998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171.51</v>
      </c>
      <c r="E69" s="161">
        <f t="shared" ca="1" si="1"/>
        <v>173.01999999999998</v>
      </c>
      <c r="F69" s="161">
        <f t="shared" ca="1" si="2"/>
        <v>178.07</v>
      </c>
      <c r="G69" s="161">
        <f t="shared" ca="1" si="3"/>
        <v>172.95999999999998</v>
      </c>
      <c r="H69" s="161">
        <f t="shared" ca="1" si="4"/>
        <v>174.46999999999997</v>
      </c>
      <c r="I69" s="161">
        <f t="shared" ca="1" si="5"/>
        <v>179.51999999999998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171.51</v>
      </c>
      <c r="E70" s="161">
        <f t="shared" ca="1" si="1"/>
        <v>173.01999999999998</v>
      </c>
      <c r="F70" s="161">
        <f t="shared" ca="1" si="2"/>
        <v>178.07</v>
      </c>
      <c r="G70" s="161">
        <f t="shared" ca="1" si="3"/>
        <v>172.95999999999998</v>
      </c>
      <c r="H70" s="161">
        <f t="shared" ca="1" si="4"/>
        <v>174.46999999999997</v>
      </c>
      <c r="I70" s="161">
        <f t="shared" ca="1" si="5"/>
        <v>179.51999999999998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171.51</v>
      </c>
      <c r="E71" s="161">
        <f t="shared" ca="1" si="1"/>
        <v>173.01999999999998</v>
      </c>
      <c r="F71" s="161">
        <f t="shared" ca="1" si="2"/>
        <v>178.07</v>
      </c>
      <c r="G71" s="161">
        <f t="shared" ca="1" si="3"/>
        <v>172.95999999999998</v>
      </c>
      <c r="H71" s="161">
        <f t="shared" ca="1" si="4"/>
        <v>174.46999999999997</v>
      </c>
      <c r="I71" s="161">
        <f t="shared" ca="1" si="5"/>
        <v>179.51999999999998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171.51</v>
      </c>
      <c r="E72" s="161">
        <f t="shared" ca="1" si="1"/>
        <v>173.01999999999998</v>
      </c>
      <c r="F72" s="161">
        <f t="shared" ca="1" si="2"/>
        <v>178.07</v>
      </c>
      <c r="G72" s="161">
        <f t="shared" ca="1" si="3"/>
        <v>172.95999999999998</v>
      </c>
      <c r="H72" s="161">
        <f t="shared" ca="1" si="4"/>
        <v>174.46999999999997</v>
      </c>
      <c r="I72" s="161">
        <f t="shared" ca="1" si="5"/>
        <v>179.51999999999998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181.70999999999998</v>
      </c>
      <c r="E73" s="164">
        <f t="shared" ca="1" si="1"/>
        <v>183.21999999999997</v>
      </c>
      <c r="F73" s="164">
        <f t="shared" ca="1" si="2"/>
        <v>188.26999999999998</v>
      </c>
      <c r="G73" s="164">
        <f t="shared" ca="1" si="3"/>
        <v>183.15999999999997</v>
      </c>
      <c r="H73" s="164">
        <f t="shared" ca="1" si="4"/>
        <v>184.66999999999996</v>
      </c>
      <c r="I73" s="164">
        <f t="shared" ca="1" si="5"/>
        <v>189.71999999999997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181.70999999999998</v>
      </c>
      <c r="E75" s="164">
        <f t="shared" ca="1" si="7"/>
        <v>183.21999999999997</v>
      </c>
      <c r="F75" s="164">
        <f t="shared" ca="1" si="8"/>
        <v>188.26999999999998</v>
      </c>
      <c r="G75" s="164">
        <f t="shared" ca="1" si="9"/>
        <v>183.15999999999997</v>
      </c>
      <c r="H75" s="164">
        <f t="shared" ca="1" si="10"/>
        <v>184.66999999999996</v>
      </c>
      <c r="I75" s="164">
        <f t="shared" ca="1" si="11"/>
        <v>189.71999999999997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181.70999999999998</v>
      </c>
      <c r="E76" s="164">
        <f t="shared" ca="1" si="7"/>
        <v>183.21999999999997</v>
      </c>
      <c r="F76" s="164">
        <f t="shared" ca="1" si="8"/>
        <v>188.26999999999998</v>
      </c>
      <c r="G76" s="164">
        <f t="shared" ca="1" si="9"/>
        <v>183.15999999999997</v>
      </c>
      <c r="H76" s="164">
        <f t="shared" ca="1" si="10"/>
        <v>184.66999999999996</v>
      </c>
      <c r="I76" s="164">
        <f t="shared" ca="1" si="11"/>
        <v>189.71999999999997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181.70999999999998</v>
      </c>
      <c r="E77" s="164">
        <f t="shared" ca="1" si="7"/>
        <v>183.21999999999997</v>
      </c>
      <c r="F77" s="164">
        <f t="shared" ca="1" si="8"/>
        <v>188.26999999999998</v>
      </c>
      <c r="G77" s="164">
        <f t="shared" ca="1" si="9"/>
        <v>183.15999999999997</v>
      </c>
      <c r="H77" s="164">
        <f t="shared" ca="1" si="10"/>
        <v>184.66999999999996</v>
      </c>
      <c r="I77" s="164">
        <f t="shared" ca="1" si="11"/>
        <v>189.71999999999997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181.70999999999998</v>
      </c>
      <c r="E78" s="164">
        <f t="shared" ca="1" si="7"/>
        <v>183.21999999999997</v>
      </c>
      <c r="F78" s="164">
        <f t="shared" ca="1" si="8"/>
        <v>188.26999999999998</v>
      </c>
      <c r="G78" s="164">
        <f t="shared" ca="1" si="9"/>
        <v>183.15999999999997</v>
      </c>
      <c r="H78" s="164">
        <f t="shared" ca="1" si="10"/>
        <v>184.66999999999996</v>
      </c>
      <c r="I78" s="164">
        <f t="shared" ca="1" si="11"/>
        <v>189.71999999999997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181.70999999999998</v>
      </c>
      <c r="E79" s="164">
        <f t="shared" ca="1" si="7"/>
        <v>183.21999999999997</v>
      </c>
      <c r="F79" s="164">
        <f t="shared" ca="1" si="8"/>
        <v>188.26999999999998</v>
      </c>
      <c r="G79" s="164">
        <f t="shared" ca="1" si="9"/>
        <v>183.15999999999997</v>
      </c>
      <c r="H79" s="164">
        <f t="shared" ca="1" si="10"/>
        <v>184.66999999999996</v>
      </c>
      <c r="I79" s="164">
        <f t="shared" ca="1" si="11"/>
        <v>189.71999999999997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181.70999999999998</v>
      </c>
      <c r="E80" s="164">
        <f t="shared" ca="1" si="7"/>
        <v>183.21999999999997</v>
      </c>
      <c r="F80" s="164">
        <f t="shared" ca="1" si="8"/>
        <v>188.26999999999998</v>
      </c>
      <c r="G80" s="164">
        <f t="shared" ca="1" si="9"/>
        <v>183.15999999999997</v>
      </c>
      <c r="H80" s="164">
        <f t="shared" ca="1" si="10"/>
        <v>184.66999999999996</v>
      </c>
      <c r="I80" s="164">
        <f t="shared" ca="1" si="11"/>
        <v>189.71999999999997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191.90999999999997</v>
      </c>
      <c r="E81" s="161">
        <f t="shared" ca="1" si="7"/>
        <v>193.41999999999996</v>
      </c>
      <c r="F81" s="161">
        <f t="shared" ca="1" si="8"/>
        <v>198.46999999999997</v>
      </c>
      <c r="G81" s="161">
        <f t="shared" ca="1" si="9"/>
        <v>193.35999999999996</v>
      </c>
      <c r="H81" s="161">
        <f t="shared" ca="1" si="10"/>
        <v>194.86999999999995</v>
      </c>
      <c r="I81" s="161">
        <f t="shared" ca="1" si="11"/>
        <v>199.91999999999996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191.90999999999997</v>
      </c>
      <c r="E82" s="161">
        <f t="shared" ca="1" si="7"/>
        <v>193.41999999999996</v>
      </c>
      <c r="F82" s="161">
        <f t="shared" ca="1" si="8"/>
        <v>198.46999999999997</v>
      </c>
      <c r="G82" s="161">
        <f t="shared" ca="1" si="9"/>
        <v>193.35999999999996</v>
      </c>
      <c r="H82" s="161">
        <f t="shared" ca="1" si="10"/>
        <v>194.86999999999995</v>
      </c>
      <c r="I82" s="161">
        <f t="shared" ca="1" si="11"/>
        <v>199.91999999999996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191.90999999999997</v>
      </c>
      <c r="E83" s="161">
        <f t="shared" ca="1" si="7"/>
        <v>193.41999999999996</v>
      </c>
      <c r="F83" s="161">
        <f t="shared" ca="1" si="8"/>
        <v>198.46999999999997</v>
      </c>
      <c r="G83" s="161">
        <f t="shared" ca="1" si="9"/>
        <v>193.35999999999996</v>
      </c>
      <c r="H83" s="161">
        <f t="shared" ca="1" si="10"/>
        <v>194.86999999999995</v>
      </c>
      <c r="I83" s="161">
        <f t="shared" ca="1" si="11"/>
        <v>199.91999999999996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191.90999999999997</v>
      </c>
      <c r="E84" s="161">
        <f t="shared" ca="1" si="7"/>
        <v>193.41999999999996</v>
      </c>
      <c r="F84" s="161">
        <f t="shared" ca="1" si="8"/>
        <v>198.46999999999997</v>
      </c>
      <c r="G84" s="161">
        <f t="shared" ca="1" si="9"/>
        <v>193.35999999999996</v>
      </c>
      <c r="H84" s="161">
        <f t="shared" ca="1" si="10"/>
        <v>194.86999999999995</v>
      </c>
      <c r="I84" s="161">
        <f t="shared" ca="1" si="11"/>
        <v>199.91999999999996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191.90999999999997</v>
      </c>
      <c r="E85" s="161">
        <f t="shared" ca="1" si="7"/>
        <v>193.41999999999996</v>
      </c>
      <c r="F85" s="161">
        <f t="shared" ca="1" si="8"/>
        <v>198.46999999999997</v>
      </c>
      <c r="G85" s="161">
        <f t="shared" ca="1" si="9"/>
        <v>193.35999999999996</v>
      </c>
      <c r="H85" s="161">
        <f t="shared" ca="1" si="10"/>
        <v>194.86999999999995</v>
      </c>
      <c r="I85" s="161">
        <f t="shared" ca="1" si="11"/>
        <v>199.91999999999996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191.90999999999997</v>
      </c>
      <c r="E86" s="161">
        <f t="shared" ca="1" si="7"/>
        <v>193.41999999999996</v>
      </c>
      <c r="F86" s="161">
        <f t="shared" ca="1" si="8"/>
        <v>198.46999999999997</v>
      </c>
      <c r="G86" s="161">
        <f t="shared" ca="1" si="9"/>
        <v>193.35999999999996</v>
      </c>
      <c r="H86" s="161">
        <f t="shared" ca="1" si="10"/>
        <v>194.86999999999995</v>
      </c>
      <c r="I86" s="161">
        <f t="shared" ca="1" si="11"/>
        <v>199.91999999999996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191.90999999999997</v>
      </c>
      <c r="E87" s="161">
        <f t="shared" ca="1" si="7"/>
        <v>193.41999999999996</v>
      </c>
      <c r="F87" s="161">
        <f t="shared" ca="1" si="8"/>
        <v>198.46999999999997</v>
      </c>
      <c r="G87" s="161">
        <f t="shared" ca="1" si="9"/>
        <v>193.35999999999996</v>
      </c>
      <c r="H87" s="161">
        <f t="shared" ca="1" si="10"/>
        <v>194.86999999999995</v>
      </c>
      <c r="I87" s="161">
        <f t="shared" ca="1" si="11"/>
        <v>199.91999999999996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191.90999999999997</v>
      </c>
      <c r="E88" s="161">
        <f t="shared" ca="1" si="7"/>
        <v>193.41999999999996</v>
      </c>
      <c r="F88" s="161">
        <f t="shared" ca="1" si="8"/>
        <v>198.46999999999997</v>
      </c>
      <c r="G88" s="161">
        <f t="shared" ca="1" si="9"/>
        <v>193.35999999999996</v>
      </c>
      <c r="H88" s="161">
        <f t="shared" ca="1" si="10"/>
        <v>194.86999999999995</v>
      </c>
      <c r="I88" s="161">
        <f t="shared" ca="1" si="11"/>
        <v>199.91999999999996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191.90999999999997</v>
      </c>
      <c r="E89" s="161">
        <f t="shared" ca="1" si="7"/>
        <v>193.41999999999996</v>
      </c>
      <c r="F89" s="161">
        <f t="shared" ca="1" si="8"/>
        <v>198.46999999999997</v>
      </c>
      <c r="G89" s="161">
        <f t="shared" ca="1" si="9"/>
        <v>193.35999999999996</v>
      </c>
      <c r="H89" s="161">
        <f t="shared" ca="1" si="10"/>
        <v>194.86999999999995</v>
      </c>
      <c r="I89" s="161">
        <f t="shared" ca="1" si="11"/>
        <v>199.91999999999996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202.11</v>
      </c>
      <c r="E90" s="164">
        <f t="shared" ca="1" si="7"/>
        <v>203.62</v>
      </c>
      <c r="F90" s="164">
        <f t="shared" ca="1" si="8"/>
        <v>208.67000000000002</v>
      </c>
      <c r="G90" s="164">
        <f t="shared" ca="1" si="9"/>
        <v>203.56</v>
      </c>
      <c r="H90" s="164">
        <f t="shared" ca="1" si="10"/>
        <v>205.07</v>
      </c>
      <c r="I90" s="164">
        <f t="shared" ca="1" si="11"/>
        <v>210.12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202.11</v>
      </c>
      <c r="E91" s="164">
        <f t="shared" ca="1" si="7"/>
        <v>203.62</v>
      </c>
      <c r="F91" s="164">
        <f t="shared" ca="1" si="8"/>
        <v>208.67000000000002</v>
      </c>
      <c r="G91" s="164">
        <f t="shared" ca="1" si="9"/>
        <v>203.56</v>
      </c>
      <c r="H91" s="164">
        <f t="shared" ca="1" si="10"/>
        <v>205.07</v>
      </c>
      <c r="I91" s="164">
        <f t="shared" ca="1" si="11"/>
        <v>210.12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202.11</v>
      </c>
      <c r="E92" s="164">
        <f t="shared" ca="1" si="7"/>
        <v>203.62</v>
      </c>
      <c r="F92" s="164">
        <f t="shared" ca="1" si="8"/>
        <v>208.67000000000002</v>
      </c>
      <c r="G92" s="164">
        <f t="shared" ca="1" si="9"/>
        <v>203.56</v>
      </c>
      <c r="H92" s="164">
        <f t="shared" ca="1" si="10"/>
        <v>205.07</v>
      </c>
      <c r="I92" s="164">
        <f t="shared" ca="1" si="11"/>
        <v>210.12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202.11</v>
      </c>
      <c r="E93" s="164">
        <f t="shared" ca="1" si="7"/>
        <v>203.62</v>
      </c>
      <c r="F93" s="164">
        <f t="shared" ca="1" si="8"/>
        <v>208.67000000000002</v>
      </c>
      <c r="G93" s="164">
        <f t="shared" ca="1" si="9"/>
        <v>203.56</v>
      </c>
      <c r="H93" s="164">
        <f t="shared" ca="1" si="10"/>
        <v>205.07</v>
      </c>
      <c r="I93" s="164">
        <f t="shared" ca="1" si="11"/>
        <v>210.12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202.11</v>
      </c>
      <c r="E94" s="164">
        <f t="shared" ca="1" si="7"/>
        <v>203.62</v>
      </c>
      <c r="F94" s="164">
        <f t="shared" ca="1" si="8"/>
        <v>208.67000000000002</v>
      </c>
      <c r="G94" s="164">
        <f t="shared" ca="1" si="9"/>
        <v>203.56</v>
      </c>
      <c r="H94" s="164">
        <f t="shared" ca="1" si="10"/>
        <v>205.07</v>
      </c>
      <c r="I94" s="164">
        <f t="shared" ca="1" si="11"/>
        <v>210.12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202.11</v>
      </c>
      <c r="E95" s="164">
        <f t="shared" ca="1" si="7"/>
        <v>203.62</v>
      </c>
      <c r="F95" s="164">
        <f t="shared" ca="1" si="8"/>
        <v>208.67000000000002</v>
      </c>
      <c r="G95" s="164">
        <f t="shared" ca="1" si="9"/>
        <v>203.56</v>
      </c>
      <c r="H95" s="164">
        <f t="shared" ca="1" si="10"/>
        <v>205.07</v>
      </c>
      <c r="I95" s="164">
        <f t="shared" ca="1" si="11"/>
        <v>210.12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202.11</v>
      </c>
      <c r="E96" s="164">
        <f t="shared" ca="1" si="7"/>
        <v>203.62</v>
      </c>
      <c r="F96" s="164">
        <f t="shared" ca="1" si="8"/>
        <v>208.67000000000002</v>
      </c>
      <c r="G96" s="164">
        <f t="shared" ca="1" si="9"/>
        <v>203.56</v>
      </c>
      <c r="H96" s="164">
        <f t="shared" ca="1" si="10"/>
        <v>205.07</v>
      </c>
      <c r="I96" s="164">
        <f t="shared" ca="1" si="11"/>
        <v>210.12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202.11</v>
      </c>
      <c r="E97" s="164">
        <f t="shared" ca="1" si="7"/>
        <v>203.62</v>
      </c>
      <c r="F97" s="164">
        <f t="shared" ca="1" si="8"/>
        <v>208.67000000000002</v>
      </c>
      <c r="G97" s="164">
        <f t="shared" ca="1" si="9"/>
        <v>203.56</v>
      </c>
      <c r="H97" s="164">
        <f t="shared" ca="1" si="10"/>
        <v>205.07</v>
      </c>
      <c r="I97" s="164">
        <f t="shared" ca="1" si="11"/>
        <v>210.12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202.11</v>
      </c>
      <c r="E98" s="164">
        <f t="shared" ca="1" si="7"/>
        <v>203.62</v>
      </c>
      <c r="F98" s="164">
        <f t="shared" ca="1" si="8"/>
        <v>208.67000000000002</v>
      </c>
      <c r="G98" s="164">
        <f t="shared" ca="1" si="9"/>
        <v>203.56</v>
      </c>
      <c r="H98" s="164">
        <f t="shared" ca="1" si="10"/>
        <v>205.07</v>
      </c>
      <c r="I98" s="164">
        <f t="shared" ca="1" si="11"/>
        <v>210.12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212.31</v>
      </c>
      <c r="E99" s="161">
        <f t="shared" ca="1" si="7"/>
        <v>213.82</v>
      </c>
      <c r="F99" s="161">
        <f t="shared" ca="1" si="8"/>
        <v>218.87</v>
      </c>
      <c r="G99" s="161">
        <f t="shared" ca="1" si="9"/>
        <v>213.76</v>
      </c>
      <c r="H99" s="161">
        <f t="shared" ca="1" si="10"/>
        <v>215.26999999999998</v>
      </c>
      <c r="I99" s="161">
        <f t="shared" ca="1" si="11"/>
        <v>220.32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212.31</v>
      </c>
      <c r="E100" s="161">
        <f t="shared" ca="1" si="7"/>
        <v>213.82</v>
      </c>
      <c r="F100" s="161">
        <f t="shared" ca="1" si="8"/>
        <v>218.87</v>
      </c>
      <c r="G100" s="161">
        <f t="shared" ca="1" si="9"/>
        <v>213.76</v>
      </c>
      <c r="H100" s="161">
        <f t="shared" ca="1" si="10"/>
        <v>215.26999999999998</v>
      </c>
      <c r="I100" s="161">
        <f t="shared" ca="1" si="11"/>
        <v>220.32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212.31</v>
      </c>
      <c r="E101" s="161">
        <f t="shared" ca="1" si="7"/>
        <v>213.82</v>
      </c>
      <c r="F101" s="161">
        <f t="shared" ca="1" si="8"/>
        <v>218.87</v>
      </c>
      <c r="G101" s="161">
        <f t="shared" ca="1" si="9"/>
        <v>213.76</v>
      </c>
      <c r="H101" s="161">
        <f t="shared" ca="1" si="10"/>
        <v>215.26999999999998</v>
      </c>
      <c r="I101" s="161">
        <f t="shared" ca="1" si="11"/>
        <v>220.32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212.31</v>
      </c>
      <c r="E102" s="161">
        <f t="shared" ca="1" si="7"/>
        <v>213.82</v>
      </c>
      <c r="F102" s="161">
        <f t="shared" ca="1" si="8"/>
        <v>218.87</v>
      </c>
      <c r="G102" s="161">
        <f t="shared" ca="1" si="9"/>
        <v>213.76</v>
      </c>
      <c r="H102" s="161">
        <f t="shared" ca="1" si="10"/>
        <v>215.26999999999998</v>
      </c>
      <c r="I102" s="161">
        <f t="shared" ca="1" si="11"/>
        <v>220.32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212.31</v>
      </c>
      <c r="E103" s="161">
        <f t="shared" ca="1" si="7"/>
        <v>213.82</v>
      </c>
      <c r="F103" s="161">
        <f t="shared" ca="1" si="8"/>
        <v>218.87</v>
      </c>
      <c r="G103" s="161">
        <f t="shared" ca="1" si="9"/>
        <v>213.76</v>
      </c>
      <c r="H103" s="161">
        <f t="shared" ca="1" si="10"/>
        <v>215.26999999999998</v>
      </c>
      <c r="I103" s="161">
        <f t="shared" ca="1" si="11"/>
        <v>220.32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212.31</v>
      </c>
      <c r="E104" s="161">
        <f t="shared" ca="1" si="7"/>
        <v>213.82</v>
      </c>
      <c r="F104" s="161">
        <f t="shared" ca="1" si="8"/>
        <v>218.87</v>
      </c>
      <c r="G104" s="161">
        <f t="shared" ca="1" si="9"/>
        <v>213.76</v>
      </c>
      <c r="H104" s="161">
        <f t="shared" ca="1" si="10"/>
        <v>215.26999999999998</v>
      </c>
      <c r="I104" s="161">
        <f t="shared" ca="1" si="11"/>
        <v>220.32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212.31</v>
      </c>
      <c r="E105" s="161">
        <f t="shared" ca="1" si="7"/>
        <v>213.82</v>
      </c>
      <c r="F105" s="161">
        <f t="shared" ca="1" si="8"/>
        <v>218.87</v>
      </c>
      <c r="G105" s="161">
        <f t="shared" ca="1" si="9"/>
        <v>213.76</v>
      </c>
      <c r="H105" s="161">
        <f t="shared" ca="1" si="10"/>
        <v>215.26999999999998</v>
      </c>
      <c r="I105" s="161">
        <f t="shared" ca="1" si="11"/>
        <v>220.32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212.31</v>
      </c>
      <c r="E106" s="161">
        <f t="shared" ca="1" si="7"/>
        <v>213.82</v>
      </c>
      <c r="F106" s="161">
        <f t="shared" ca="1" si="8"/>
        <v>218.87</v>
      </c>
      <c r="G106" s="161">
        <f t="shared" ca="1" si="9"/>
        <v>213.76</v>
      </c>
      <c r="H106" s="161">
        <f t="shared" ca="1" si="10"/>
        <v>215.26999999999998</v>
      </c>
      <c r="I106" s="161">
        <f t="shared" ca="1" si="11"/>
        <v>220.32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212.31</v>
      </c>
      <c r="E107" s="161">
        <f t="shared" ca="1" si="7"/>
        <v>213.82</v>
      </c>
      <c r="F107" s="161">
        <f t="shared" ca="1" si="8"/>
        <v>218.87</v>
      </c>
      <c r="G107" s="161">
        <f t="shared" ca="1" si="9"/>
        <v>213.76</v>
      </c>
      <c r="H107" s="161">
        <f t="shared" ca="1" si="10"/>
        <v>215.26999999999998</v>
      </c>
      <c r="I107" s="161">
        <f t="shared" ca="1" si="11"/>
        <v>220.32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212.31</v>
      </c>
      <c r="E108" s="161">
        <f t="shared" ca="1" si="7"/>
        <v>213.82</v>
      </c>
      <c r="F108" s="161">
        <f t="shared" ca="1" si="8"/>
        <v>218.87</v>
      </c>
      <c r="G108" s="161">
        <f t="shared" ca="1" si="9"/>
        <v>213.76</v>
      </c>
      <c r="H108" s="161">
        <f t="shared" ca="1" si="10"/>
        <v>215.26999999999998</v>
      </c>
      <c r="I108" s="161">
        <f t="shared" ca="1" si="11"/>
        <v>220.32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222.51</v>
      </c>
      <c r="E109" s="164">
        <f t="shared" ca="1" si="7"/>
        <v>224.01999999999998</v>
      </c>
      <c r="F109" s="164">
        <f t="shared" ca="1" si="8"/>
        <v>229.07</v>
      </c>
      <c r="G109" s="164">
        <f t="shared" ca="1" si="9"/>
        <v>223.95999999999998</v>
      </c>
      <c r="H109" s="164">
        <f t="shared" ca="1" si="10"/>
        <v>225.46999999999997</v>
      </c>
      <c r="I109" s="164">
        <f t="shared" ca="1" si="11"/>
        <v>230.51999999999998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222.51</v>
      </c>
      <c r="E110" s="164">
        <f t="shared" ca="1" si="7"/>
        <v>224.01999999999998</v>
      </c>
      <c r="F110" s="164">
        <f t="shared" ca="1" si="8"/>
        <v>229.07</v>
      </c>
      <c r="G110" s="164">
        <f t="shared" ca="1" si="9"/>
        <v>223.95999999999998</v>
      </c>
      <c r="H110" s="164">
        <f t="shared" ca="1" si="10"/>
        <v>225.46999999999997</v>
      </c>
      <c r="I110" s="164">
        <f t="shared" ca="1" si="11"/>
        <v>230.51999999999998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222.51</v>
      </c>
      <c r="E111" s="164">
        <f t="shared" ca="1" si="7"/>
        <v>224.01999999999998</v>
      </c>
      <c r="F111" s="164">
        <f t="shared" ca="1" si="8"/>
        <v>229.07</v>
      </c>
      <c r="G111" s="164">
        <f t="shared" ca="1" si="9"/>
        <v>223.95999999999998</v>
      </c>
      <c r="H111" s="164">
        <f t="shared" ca="1" si="10"/>
        <v>225.46999999999997</v>
      </c>
      <c r="I111" s="164">
        <f t="shared" ca="1" si="11"/>
        <v>230.51999999999998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222.51</v>
      </c>
      <c r="E112" s="164">
        <f t="shared" ca="1" si="7"/>
        <v>224.01999999999998</v>
      </c>
      <c r="F112" s="164">
        <f t="shared" ca="1" si="8"/>
        <v>229.07</v>
      </c>
      <c r="G112" s="164">
        <f t="shared" ca="1" si="9"/>
        <v>223.95999999999998</v>
      </c>
      <c r="H112" s="164">
        <f t="shared" ca="1" si="10"/>
        <v>225.46999999999997</v>
      </c>
      <c r="I112" s="164">
        <f t="shared" ca="1" si="11"/>
        <v>230.51999999999998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222.51</v>
      </c>
      <c r="E113" s="164">
        <f t="shared" ca="1" si="7"/>
        <v>224.01999999999998</v>
      </c>
      <c r="F113" s="164">
        <f t="shared" ca="1" si="8"/>
        <v>229.07</v>
      </c>
      <c r="G113" s="164">
        <f t="shared" ca="1" si="9"/>
        <v>223.95999999999998</v>
      </c>
      <c r="H113" s="164">
        <f t="shared" ca="1" si="10"/>
        <v>225.46999999999997</v>
      </c>
      <c r="I113" s="164">
        <f t="shared" ca="1" si="11"/>
        <v>230.51999999999998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222.51</v>
      </c>
      <c r="E114" s="164">
        <f t="shared" ca="1" si="7"/>
        <v>224.01999999999998</v>
      </c>
      <c r="F114" s="164">
        <f t="shared" ca="1" si="8"/>
        <v>229.07</v>
      </c>
      <c r="G114" s="164">
        <f t="shared" ca="1" si="9"/>
        <v>223.95999999999998</v>
      </c>
      <c r="H114" s="164">
        <f t="shared" ca="1" si="10"/>
        <v>225.46999999999997</v>
      </c>
      <c r="I114" s="164">
        <f t="shared" ca="1" si="11"/>
        <v>230.51999999999998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222.51</v>
      </c>
      <c r="E115" s="164">
        <f t="shared" ca="1" si="7"/>
        <v>224.01999999999998</v>
      </c>
      <c r="F115" s="164">
        <f t="shared" ca="1" si="8"/>
        <v>229.07</v>
      </c>
      <c r="G115" s="164">
        <f t="shared" ca="1" si="9"/>
        <v>223.95999999999998</v>
      </c>
      <c r="H115" s="164">
        <f t="shared" ca="1" si="10"/>
        <v>225.46999999999997</v>
      </c>
      <c r="I115" s="164">
        <f t="shared" ca="1" si="11"/>
        <v>230.51999999999998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222.51</v>
      </c>
      <c r="E116" s="164">
        <f t="shared" ca="1" si="7"/>
        <v>224.01999999999998</v>
      </c>
      <c r="F116" s="164">
        <f t="shared" ca="1" si="8"/>
        <v>229.07</v>
      </c>
      <c r="G116" s="164">
        <f t="shared" ca="1" si="9"/>
        <v>223.95999999999998</v>
      </c>
      <c r="H116" s="164">
        <f t="shared" ca="1" si="10"/>
        <v>225.46999999999997</v>
      </c>
      <c r="I116" s="164">
        <f t="shared" ca="1" si="11"/>
        <v>230.51999999999998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222.51</v>
      </c>
      <c r="E117" s="164">
        <f t="shared" ca="1" si="7"/>
        <v>224.01999999999998</v>
      </c>
      <c r="F117" s="164">
        <f t="shared" ca="1" si="8"/>
        <v>229.07</v>
      </c>
      <c r="G117" s="164">
        <f t="shared" ca="1" si="9"/>
        <v>223.95999999999998</v>
      </c>
      <c r="H117" s="164">
        <f t="shared" ca="1" si="10"/>
        <v>225.46999999999997</v>
      </c>
      <c r="I117" s="164">
        <f t="shared" ca="1" si="11"/>
        <v>230.51999999999998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222.51</v>
      </c>
      <c r="E118" s="164">
        <f t="shared" ca="1" si="7"/>
        <v>224.01999999999998</v>
      </c>
      <c r="F118" s="164">
        <f t="shared" ca="1" si="8"/>
        <v>229.07</v>
      </c>
      <c r="G118" s="164">
        <f t="shared" ca="1" si="9"/>
        <v>223.95999999999998</v>
      </c>
      <c r="H118" s="164">
        <f t="shared" ca="1" si="10"/>
        <v>225.46999999999997</v>
      </c>
      <c r="I118" s="164">
        <f t="shared" ca="1" si="11"/>
        <v>230.51999999999998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232.70999999999998</v>
      </c>
      <c r="E119" s="161">
        <f t="shared" ca="1" si="7"/>
        <v>234.21999999999997</v>
      </c>
      <c r="F119" s="161">
        <f t="shared" ca="1" si="8"/>
        <v>239.26999999999998</v>
      </c>
      <c r="G119" s="161">
        <f t="shared" ca="1" si="9"/>
        <v>234.15999999999997</v>
      </c>
      <c r="H119" s="161">
        <f t="shared" ca="1" si="10"/>
        <v>235.66999999999996</v>
      </c>
      <c r="I119" s="161">
        <f t="shared" ca="1" si="11"/>
        <v>240.71999999999997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232.70999999999998</v>
      </c>
      <c r="E120" s="161">
        <f t="shared" ca="1" si="7"/>
        <v>234.21999999999997</v>
      </c>
      <c r="F120" s="161">
        <f t="shared" ca="1" si="8"/>
        <v>239.26999999999998</v>
      </c>
      <c r="G120" s="161">
        <f t="shared" ca="1" si="9"/>
        <v>234.15999999999997</v>
      </c>
      <c r="H120" s="161">
        <f t="shared" ca="1" si="10"/>
        <v>235.66999999999996</v>
      </c>
      <c r="I120" s="161">
        <f t="shared" ca="1" si="11"/>
        <v>240.71999999999997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232.70999999999998</v>
      </c>
      <c r="E121" s="161">
        <f t="shared" ca="1" si="7"/>
        <v>234.21999999999997</v>
      </c>
      <c r="F121" s="161">
        <f t="shared" ca="1" si="8"/>
        <v>239.26999999999998</v>
      </c>
      <c r="G121" s="161">
        <f t="shared" ca="1" si="9"/>
        <v>234.15999999999997</v>
      </c>
      <c r="H121" s="161">
        <f t="shared" ca="1" si="10"/>
        <v>235.66999999999996</v>
      </c>
      <c r="I121" s="161">
        <f t="shared" ca="1" si="11"/>
        <v>240.71999999999997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232.70999999999998</v>
      </c>
      <c r="E122" s="161">
        <f t="shared" ca="1" si="7"/>
        <v>234.21999999999997</v>
      </c>
      <c r="F122" s="161">
        <f t="shared" ca="1" si="8"/>
        <v>239.26999999999998</v>
      </c>
      <c r="G122" s="161">
        <f t="shared" ca="1" si="9"/>
        <v>234.15999999999997</v>
      </c>
      <c r="H122" s="161">
        <f t="shared" ca="1" si="10"/>
        <v>235.66999999999996</v>
      </c>
      <c r="I122" s="161">
        <f t="shared" ca="1" si="11"/>
        <v>240.71999999999997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232.70999999999998</v>
      </c>
      <c r="E123" s="161">
        <f t="shared" ca="1" si="7"/>
        <v>234.21999999999997</v>
      </c>
      <c r="F123" s="161">
        <f t="shared" ca="1" si="8"/>
        <v>239.26999999999998</v>
      </c>
      <c r="G123" s="161">
        <f t="shared" ca="1" si="9"/>
        <v>234.15999999999997</v>
      </c>
      <c r="H123" s="161">
        <f t="shared" ca="1" si="10"/>
        <v>235.66999999999996</v>
      </c>
      <c r="I123" s="161">
        <f t="shared" ca="1" si="11"/>
        <v>240.71999999999997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232.70999999999998</v>
      </c>
      <c r="E124" s="161">
        <f t="shared" ca="1" si="7"/>
        <v>234.21999999999997</v>
      </c>
      <c r="F124" s="161">
        <f t="shared" ca="1" si="8"/>
        <v>239.26999999999998</v>
      </c>
      <c r="G124" s="161">
        <f t="shared" ca="1" si="9"/>
        <v>234.15999999999997</v>
      </c>
      <c r="H124" s="161">
        <f t="shared" ca="1" si="10"/>
        <v>235.66999999999996</v>
      </c>
      <c r="I124" s="161">
        <f t="shared" ca="1" si="11"/>
        <v>240.71999999999997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232.70999999999998</v>
      </c>
      <c r="E125" s="161">
        <f t="shared" ca="1" si="7"/>
        <v>234.21999999999997</v>
      </c>
      <c r="F125" s="161">
        <f t="shared" ca="1" si="8"/>
        <v>239.26999999999998</v>
      </c>
      <c r="G125" s="161">
        <f t="shared" ca="1" si="9"/>
        <v>234.15999999999997</v>
      </c>
      <c r="H125" s="161">
        <f t="shared" ca="1" si="10"/>
        <v>235.66999999999996</v>
      </c>
      <c r="I125" s="161">
        <f t="shared" ca="1" si="11"/>
        <v>240.71999999999997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232.70999999999998</v>
      </c>
      <c r="E126" s="161">
        <f t="shared" ca="1" si="7"/>
        <v>234.21999999999997</v>
      </c>
      <c r="F126" s="161">
        <f t="shared" ca="1" si="8"/>
        <v>239.26999999999998</v>
      </c>
      <c r="G126" s="161">
        <f t="shared" ca="1" si="9"/>
        <v>234.15999999999997</v>
      </c>
      <c r="H126" s="161">
        <f t="shared" ca="1" si="10"/>
        <v>235.66999999999996</v>
      </c>
      <c r="I126" s="161">
        <f t="shared" ca="1" si="11"/>
        <v>240.71999999999997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232.70999999999998</v>
      </c>
      <c r="E127" s="161">
        <f t="shared" ca="1" si="7"/>
        <v>234.21999999999997</v>
      </c>
      <c r="F127" s="161">
        <f t="shared" ca="1" si="8"/>
        <v>239.26999999999998</v>
      </c>
      <c r="G127" s="161">
        <f t="shared" ca="1" si="9"/>
        <v>234.15999999999997</v>
      </c>
      <c r="H127" s="161">
        <f t="shared" ca="1" si="10"/>
        <v>235.66999999999996</v>
      </c>
      <c r="I127" s="161">
        <f t="shared" ca="1" si="11"/>
        <v>240.71999999999997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232.70999999999998</v>
      </c>
      <c r="E128" s="161">
        <f t="shared" ca="1" si="7"/>
        <v>234.21999999999997</v>
      </c>
      <c r="F128" s="161">
        <f t="shared" ca="1" si="8"/>
        <v>239.26999999999998</v>
      </c>
      <c r="G128" s="161">
        <f t="shared" ca="1" si="9"/>
        <v>234.15999999999997</v>
      </c>
      <c r="H128" s="161">
        <f t="shared" ca="1" si="10"/>
        <v>235.66999999999996</v>
      </c>
      <c r="I128" s="161">
        <f t="shared" ca="1" si="11"/>
        <v>240.71999999999997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232.70999999999998</v>
      </c>
      <c r="E129" s="161">
        <f t="shared" ca="1" si="7"/>
        <v>234.21999999999997</v>
      </c>
      <c r="F129" s="161">
        <f t="shared" ca="1" si="8"/>
        <v>239.26999999999998</v>
      </c>
      <c r="G129" s="161">
        <f t="shared" ca="1" si="9"/>
        <v>234.15999999999997</v>
      </c>
      <c r="H129" s="161">
        <f t="shared" ca="1" si="10"/>
        <v>235.66999999999996</v>
      </c>
      <c r="I129" s="161">
        <f t="shared" ca="1" si="11"/>
        <v>240.71999999999997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40.08</v>
      </c>
      <c r="E134" s="161">
        <f t="shared" ca="1" si="13"/>
        <v>41.589999999999996</v>
      </c>
      <c r="F134" s="161">
        <f t="shared" ca="1" si="14"/>
        <v>46.64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45.18</v>
      </c>
      <c r="E135" s="164">
        <f t="shared" ca="1" si="13"/>
        <v>46.69</v>
      </c>
      <c r="F135" s="164">
        <f t="shared" ca="1" si="14"/>
        <v>51.74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50.28</v>
      </c>
      <c r="E136" s="161">
        <f t="shared" ca="1" si="13"/>
        <v>51.79</v>
      </c>
      <c r="F136" s="161">
        <f t="shared" ca="1" si="14"/>
        <v>56.84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55.379999999999995</v>
      </c>
      <c r="E137" s="164">
        <f t="shared" ca="1" si="13"/>
        <v>56.889999999999993</v>
      </c>
      <c r="F137" s="164">
        <f t="shared" ca="1" si="14"/>
        <v>61.94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60.48</v>
      </c>
      <c r="E138" s="161">
        <f t="shared" ca="1" si="13"/>
        <v>61.989999999999995</v>
      </c>
      <c r="F138" s="161">
        <f t="shared" ca="1" si="14"/>
        <v>67.039999999999992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65.58</v>
      </c>
      <c r="E139" s="164">
        <f t="shared" ca="1" si="13"/>
        <v>67.09</v>
      </c>
      <c r="F139" s="164">
        <f t="shared" ca="1" si="14"/>
        <v>72.14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70.679999999999993</v>
      </c>
      <c r="E140" s="161">
        <f t="shared" ca="1" si="13"/>
        <v>72.19</v>
      </c>
      <c r="F140" s="161">
        <f t="shared" ca="1" si="14"/>
        <v>77.239999999999995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75.78</v>
      </c>
      <c r="E141" s="164">
        <f t="shared" ca="1" si="13"/>
        <v>77.290000000000006</v>
      </c>
      <c r="F141" s="164">
        <f t="shared" ca="1" si="14"/>
        <v>82.34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80.88</v>
      </c>
      <c r="E142" s="161">
        <f t="shared" ca="1" si="13"/>
        <v>82.39</v>
      </c>
      <c r="F142" s="161">
        <f t="shared" ca="1" si="14"/>
        <v>87.44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85.97999999999999</v>
      </c>
      <c r="E143" s="164">
        <f t="shared" ca="1" si="13"/>
        <v>87.49</v>
      </c>
      <c r="F143" s="164">
        <f t="shared" ca="1" si="14"/>
        <v>92.539999999999992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91.08</v>
      </c>
      <c r="E144" s="161">
        <f t="shared" ca="1" si="13"/>
        <v>92.59</v>
      </c>
      <c r="F144" s="161">
        <f t="shared" ca="1" si="14"/>
        <v>97.64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152.27999999999997</v>
      </c>
      <c r="E145" s="164">
        <f t="shared" ca="1" si="13"/>
        <v>153.78999999999996</v>
      </c>
      <c r="F145" s="164">
        <f t="shared" ca="1" si="14"/>
        <v>158.83999999999997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162.47999999999999</v>
      </c>
      <c r="E146" s="161">
        <f t="shared" ca="1" si="13"/>
        <v>163.98999999999998</v>
      </c>
      <c r="F146" s="161">
        <f t="shared" ca="1" si="14"/>
        <v>169.04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172.68</v>
      </c>
      <c r="E147" s="164">
        <f t="shared" ca="1" si="13"/>
        <v>174.19</v>
      </c>
      <c r="F147" s="164">
        <f t="shared" ca="1" si="14"/>
        <v>179.24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182.88</v>
      </c>
      <c r="E148" s="161">
        <f t="shared" ca="1" si="13"/>
        <v>184.39</v>
      </c>
      <c r="F148" s="161">
        <f t="shared" ca="1" si="14"/>
        <v>189.44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193.07999999999998</v>
      </c>
      <c r="E149" s="164">
        <f t="shared" ca="1" si="13"/>
        <v>194.58999999999997</v>
      </c>
      <c r="F149" s="164">
        <f t="shared" ca="1" si="14"/>
        <v>199.64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203.27999999999997</v>
      </c>
      <c r="E150" s="161">
        <f t="shared" ca="1" si="13"/>
        <v>204.78999999999996</v>
      </c>
      <c r="F150" s="161">
        <f t="shared" ca="1" si="14"/>
        <v>209.83999999999997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213.47999999999996</v>
      </c>
      <c r="E151" s="164">
        <f t="shared" ca="1" si="13"/>
        <v>214.98999999999995</v>
      </c>
      <c r="F151" s="164">
        <f t="shared" ca="1" si="14"/>
        <v>220.03999999999996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223.68</v>
      </c>
      <c r="E152" s="161">
        <f t="shared" ca="1" si="13"/>
        <v>225.19</v>
      </c>
      <c r="F152" s="161">
        <f t="shared" ca="1" si="14"/>
        <v>230.24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6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87.22</v>
      </c>
      <c r="E11" s="161">
        <f t="shared" ca="1" si="1"/>
        <v>88.73</v>
      </c>
      <c r="F11" s="161">
        <f t="shared" ca="1" si="2"/>
        <v>93.78</v>
      </c>
      <c r="G11" s="161">
        <f t="shared" ca="1" si="3"/>
        <v>90.039999999999992</v>
      </c>
      <c r="H11" s="161">
        <f t="shared" ca="1" si="4"/>
        <v>91.55</v>
      </c>
      <c r="I11" s="161">
        <f t="shared" ca="1" si="5"/>
        <v>96.6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87.22</v>
      </c>
      <c r="E12" s="161">
        <f t="shared" ca="1" si="1"/>
        <v>88.73</v>
      </c>
      <c r="F12" s="161">
        <f t="shared" ca="1" si="2"/>
        <v>93.78</v>
      </c>
      <c r="G12" s="161">
        <f t="shared" ca="1" si="3"/>
        <v>90.039999999999992</v>
      </c>
      <c r="H12" s="161">
        <f t="shared" ca="1" si="4"/>
        <v>91.55</v>
      </c>
      <c r="I12" s="161">
        <f t="shared" ca="1" si="5"/>
        <v>96.6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87.22</v>
      </c>
      <c r="E13" s="161">
        <f t="shared" ca="1" si="1"/>
        <v>88.73</v>
      </c>
      <c r="F13" s="161">
        <f t="shared" ca="1" si="2"/>
        <v>93.78</v>
      </c>
      <c r="G13" s="161">
        <f t="shared" ca="1" si="3"/>
        <v>90.039999999999992</v>
      </c>
      <c r="H13" s="161">
        <f t="shared" ca="1" si="4"/>
        <v>91.55</v>
      </c>
      <c r="I13" s="161">
        <f t="shared" ca="1" si="5"/>
        <v>96.6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92.32</v>
      </c>
      <c r="E14" s="164">
        <f t="shared" ca="1" si="1"/>
        <v>93.83</v>
      </c>
      <c r="F14" s="164">
        <f t="shared" ca="1" si="2"/>
        <v>98.88</v>
      </c>
      <c r="G14" s="164">
        <f t="shared" ca="1" si="3"/>
        <v>95.139999999999986</v>
      </c>
      <c r="H14" s="164">
        <f t="shared" ca="1" si="4"/>
        <v>96.649999999999991</v>
      </c>
      <c r="I14" s="164">
        <f t="shared" ca="1" si="5"/>
        <v>101.69999999999999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97.42</v>
      </c>
      <c r="E15" s="161">
        <f t="shared" ca="1" si="1"/>
        <v>98.93</v>
      </c>
      <c r="F15" s="161">
        <f t="shared" ca="1" si="2"/>
        <v>103.98</v>
      </c>
      <c r="G15" s="161">
        <f t="shared" ca="1" si="3"/>
        <v>100.24</v>
      </c>
      <c r="H15" s="161">
        <f t="shared" ca="1" si="4"/>
        <v>101.75</v>
      </c>
      <c r="I15" s="161">
        <f t="shared" ca="1" si="5"/>
        <v>106.8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97.42</v>
      </c>
      <c r="E16" s="161">
        <f t="shared" ca="1" si="1"/>
        <v>98.93</v>
      </c>
      <c r="F16" s="161">
        <f t="shared" ca="1" si="2"/>
        <v>103.98</v>
      </c>
      <c r="G16" s="161">
        <f t="shared" ca="1" si="3"/>
        <v>100.24</v>
      </c>
      <c r="H16" s="161">
        <f t="shared" ca="1" si="4"/>
        <v>101.75</v>
      </c>
      <c r="I16" s="161">
        <f t="shared" ca="1" si="5"/>
        <v>106.8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97.42</v>
      </c>
      <c r="E17" s="161">
        <f t="shared" ca="1" si="1"/>
        <v>98.93</v>
      </c>
      <c r="F17" s="161">
        <f t="shared" ca="1" si="2"/>
        <v>103.98</v>
      </c>
      <c r="G17" s="161">
        <f t="shared" ca="1" si="3"/>
        <v>100.24</v>
      </c>
      <c r="H17" s="161">
        <f t="shared" ca="1" si="4"/>
        <v>101.75</v>
      </c>
      <c r="I17" s="161">
        <f t="shared" ca="1" si="5"/>
        <v>106.8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102.52</v>
      </c>
      <c r="E18" s="164">
        <f t="shared" ca="1" si="1"/>
        <v>104.03</v>
      </c>
      <c r="F18" s="164">
        <f t="shared" ca="1" si="2"/>
        <v>109.08</v>
      </c>
      <c r="G18" s="164">
        <f t="shared" ca="1" si="3"/>
        <v>105.33999999999999</v>
      </c>
      <c r="H18" s="164">
        <f t="shared" ca="1" si="4"/>
        <v>106.85</v>
      </c>
      <c r="I18" s="164">
        <f t="shared" ca="1" si="5"/>
        <v>111.89999999999999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102.52</v>
      </c>
      <c r="E19" s="164">
        <f t="shared" ca="1" si="1"/>
        <v>104.03</v>
      </c>
      <c r="F19" s="164">
        <f t="shared" ca="1" si="2"/>
        <v>109.08</v>
      </c>
      <c r="G19" s="164">
        <f t="shared" ca="1" si="3"/>
        <v>105.33999999999999</v>
      </c>
      <c r="H19" s="164">
        <f t="shared" ca="1" si="4"/>
        <v>106.85</v>
      </c>
      <c r="I19" s="164">
        <f t="shared" ca="1" si="5"/>
        <v>111.89999999999999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102.52</v>
      </c>
      <c r="E20" s="164">
        <f t="shared" ca="1" si="1"/>
        <v>104.03</v>
      </c>
      <c r="F20" s="164">
        <f t="shared" ca="1" si="2"/>
        <v>109.08</v>
      </c>
      <c r="G20" s="164">
        <f t="shared" ca="1" si="3"/>
        <v>105.33999999999999</v>
      </c>
      <c r="H20" s="164">
        <f t="shared" ca="1" si="4"/>
        <v>106.85</v>
      </c>
      <c r="I20" s="164">
        <f t="shared" ca="1" si="5"/>
        <v>111.89999999999999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107.62</v>
      </c>
      <c r="E21" s="161">
        <f t="shared" ca="1" si="1"/>
        <v>109.13000000000001</v>
      </c>
      <c r="F21" s="161">
        <f t="shared" ca="1" si="2"/>
        <v>114.18</v>
      </c>
      <c r="G21" s="161">
        <f t="shared" ca="1" si="3"/>
        <v>110.44</v>
      </c>
      <c r="H21" s="161">
        <f t="shared" ca="1" si="4"/>
        <v>111.95</v>
      </c>
      <c r="I21" s="161">
        <f t="shared" ca="1" si="5"/>
        <v>117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107.62</v>
      </c>
      <c r="E22" s="161">
        <f t="shared" ca="1" si="1"/>
        <v>109.13000000000001</v>
      </c>
      <c r="F22" s="161">
        <f t="shared" ca="1" si="2"/>
        <v>114.18</v>
      </c>
      <c r="G22" s="161">
        <f t="shared" ca="1" si="3"/>
        <v>110.44</v>
      </c>
      <c r="H22" s="161">
        <f t="shared" ca="1" si="4"/>
        <v>111.95</v>
      </c>
      <c r="I22" s="161">
        <f t="shared" ca="1" si="5"/>
        <v>117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107.62</v>
      </c>
      <c r="E23" s="161">
        <f t="shared" ca="1" si="1"/>
        <v>109.13000000000001</v>
      </c>
      <c r="F23" s="161">
        <f t="shared" ca="1" si="2"/>
        <v>114.18</v>
      </c>
      <c r="G23" s="161">
        <f t="shared" ca="1" si="3"/>
        <v>110.44</v>
      </c>
      <c r="H23" s="161">
        <f t="shared" ca="1" si="4"/>
        <v>111.95</v>
      </c>
      <c r="I23" s="161">
        <f t="shared" ca="1" si="5"/>
        <v>117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107.62</v>
      </c>
      <c r="E24" s="161">
        <f t="shared" ca="1" si="1"/>
        <v>109.13000000000001</v>
      </c>
      <c r="F24" s="161">
        <f t="shared" ca="1" si="2"/>
        <v>114.18</v>
      </c>
      <c r="G24" s="161">
        <f t="shared" ca="1" si="3"/>
        <v>110.44</v>
      </c>
      <c r="H24" s="161">
        <f t="shared" ca="1" si="4"/>
        <v>111.95</v>
      </c>
      <c r="I24" s="161">
        <f t="shared" ca="1" si="5"/>
        <v>117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112.72</v>
      </c>
      <c r="E25" s="164">
        <f t="shared" ca="1" si="1"/>
        <v>114.23</v>
      </c>
      <c r="F25" s="164">
        <f t="shared" ca="1" si="2"/>
        <v>119.28</v>
      </c>
      <c r="G25" s="164">
        <f t="shared" ca="1" si="3"/>
        <v>115.53999999999999</v>
      </c>
      <c r="H25" s="164">
        <f t="shared" ca="1" si="4"/>
        <v>117.05</v>
      </c>
      <c r="I25" s="164">
        <f t="shared" ca="1" si="5"/>
        <v>122.1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112.72</v>
      </c>
      <c r="E26" s="164">
        <f t="shared" ca="1" si="1"/>
        <v>114.23</v>
      </c>
      <c r="F26" s="164">
        <f t="shared" ca="1" si="2"/>
        <v>119.28</v>
      </c>
      <c r="G26" s="164">
        <f t="shared" ca="1" si="3"/>
        <v>115.53999999999999</v>
      </c>
      <c r="H26" s="164">
        <f t="shared" ca="1" si="4"/>
        <v>117.05</v>
      </c>
      <c r="I26" s="164">
        <f t="shared" ca="1" si="5"/>
        <v>122.1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112.72</v>
      </c>
      <c r="E27" s="164">
        <f t="shared" ca="1" si="1"/>
        <v>114.23</v>
      </c>
      <c r="F27" s="164">
        <f t="shared" ca="1" si="2"/>
        <v>119.28</v>
      </c>
      <c r="G27" s="164">
        <f t="shared" ca="1" si="3"/>
        <v>115.53999999999999</v>
      </c>
      <c r="H27" s="164">
        <f t="shared" ca="1" si="4"/>
        <v>117.05</v>
      </c>
      <c r="I27" s="164">
        <f t="shared" ca="1" si="5"/>
        <v>122.1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112.72</v>
      </c>
      <c r="E28" s="164">
        <f t="shared" ca="1" si="1"/>
        <v>114.23</v>
      </c>
      <c r="F28" s="164">
        <f t="shared" ca="1" si="2"/>
        <v>119.28</v>
      </c>
      <c r="G28" s="164">
        <f t="shared" ca="1" si="3"/>
        <v>115.53999999999999</v>
      </c>
      <c r="H28" s="164">
        <f t="shared" ca="1" si="4"/>
        <v>117.05</v>
      </c>
      <c r="I28" s="164">
        <f t="shared" ca="1" si="5"/>
        <v>122.1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117.82</v>
      </c>
      <c r="E29" s="161">
        <f t="shared" ca="1" si="1"/>
        <v>119.33</v>
      </c>
      <c r="F29" s="161">
        <f t="shared" ca="1" si="2"/>
        <v>124.38</v>
      </c>
      <c r="G29" s="161">
        <f t="shared" ca="1" si="3"/>
        <v>120.63999999999999</v>
      </c>
      <c r="H29" s="161">
        <f t="shared" ca="1" si="4"/>
        <v>122.14999999999999</v>
      </c>
      <c r="I29" s="161">
        <f t="shared" ca="1" si="5"/>
        <v>127.19999999999999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117.82</v>
      </c>
      <c r="E30" s="161">
        <f t="shared" ca="1" si="1"/>
        <v>119.33</v>
      </c>
      <c r="F30" s="161">
        <f t="shared" ca="1" si="2"/>
        <v>124.38</v>
      </c>
      <c r="G30" s="161">
        <f t="shared" ca="1" si="3"/>
        <v>120.63999999999999</v>
      </c>
      <c r="H30" s="161">
        <f t="shared" ca="1" si="4"/>
        <v>122.14999999999999</v>
      </c>
      <c r="I30" s="161">
        <f t="shared" ca="1" si="5"/>
        <v>127.19999999999999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117.82</v>
      </c>
      <c r="E31" s="161">
        <f t="shared" ca="1" si="1"/>
        <v>119.33</v>
      </c>
      <c r="F31" s="161">
        <f t="shared" ca="1" si="2"/>
        <v>124.38</v>
      </c>
      <c r="G31" s="161">
        <f t="shared" ca="1" si="3"/>
        <v>120.63999999999999</v>
      </c>
      <c r="H31" s="161">
        <f t="shared" ca="1" si="4"/>
        <v>122.14999999999999</v>
      </c>
      <c r="I31" s="161">
        <f t="shared" ca="1" si="5"/>
        <v>127.19999999999999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117.82</v>
      </c>
      <c r="E32" s="161">
        <f t="shared" ca="1" si="1"/>
        <v>119.33</v>
      </c>
      <c r="F32" s="161">
        <f t="shared" ca="1" si="2"/>
        <v>124.38</v>
      </c>
      <c r="G32" s="161">
        <f t="shared" ca="1" si="3"/>
        <v>120.63999999999999</v>
      </c>
      <c r="H32" s="161">
        <f t="shared" ca="1" si="4"/>
        <v>122.14999999999999</v>
      </c>
      <c r="I32" s="161">
        <f t="shared" ca="1" si="5"/>
        <v>127.19999999999999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117.82</v>
      </c>
      <c r="E33" s="161">
        <f t="shared" ca="1" si="1"/>
        <v>119.33</v>
      </c>
      <c r="F33" s="161">
        <f t="shared" ca="1" si="2"/>
        <v>124.38</v>
      </c>
      <c r="G33" s="161">
        <f t="shared" ca="1" si="3"/>
        <v>120.63999999999999</v>
      </c>
      <c r="H33" s="161">
        <f t="shared" ca="1" si="4"/>
        <v>122.14999999999999</v>
      </c>
      <c r="I33" s="161">
        <f t="shared" ca="1" si="5"/>
        <v>127.19999999999999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122.91999999999999</v>
      </c>
      <c r="E34" s="164">
        <f t="shared" ca="1" si="1"/>
        <v>124.42999999999999</v>
      </c>
      <c r="F34" s="164">
        <f t="shared" ca="1" si="2"/>
        <v>129.47999999999999</v>
      </c>
      <c r="G34" s="164">
        <f t="shared" ca="1" si="3"/>
        <v>125.73999999999998</v>
      </c>
      <c r="H34" s="164">
        <f t="shared" ca="1" si="4"/>
        <v>127.24999999999999</v>
      </c>
      <c r="I34" s="164">
        <f t="shared" ca="1" si="5"/>
        <v>132.29999999999998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122.91999999999999</v>
      </c>
      <c r="E35" s="164">
        <f t="shared" ca="1" si="1"/>
        <v>124.42999999999999</v>
      </c>
      <c r="F35" s="164">
        <f t="shared" ca="1" si="2"/>
        <v>129.47999999999999</v>
      </c>
      <c r="G35" s="164">
        <f t="shared" ca="1" si="3"/>
        <v>125.73999999999998</v>
      </c>
      <c r="H35" s="164">
        <f t="shared" ca="1" si="4"/>
        <v>127.24999999999999</v>
      </c>
      <c r="I35" s="164">
        <f t="shared" ca="1" si="5"/>
        <v>132.29999999999998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122.91999999999999</v>
      </c>
      <c r="E36" s="164">
        <f t="shared" ca="1" si="1"/>
        <v>124.42999999999999</v>
      </c>
      <c r="F36" s="164">
        <f t="shared" ca="1" si="2"/>
        <v>129.47999999999999</v>
      </c>
      <c r="G36" s="164">
        <f t="shared" ca="1" si="3"/>
        <v>125.73999999999998</v>
      </c>
      <c r="H36" s="164">
        <f t="shared" ca="1" si="4"/>
        <v>127.24999999999999</v>
      </c>
      <c r="I36" s="164">
        <f t="shared" ca="1" si="5"/>
        <v>132.29999999999998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122.91999999999999</v>
      </c>
      <c r="E37" s="164">
        <f t="shared" ca="1" si="1"/>
        <v>124.42999999999999</v>
      </c>
      <c r="F37" s="164">
        <f t="shared" ca="1" si="2"/>
        <v>129.47999999999999</v>
      </c>
      <c r="G37" s="164">
        <f t="shared" ca="1" si="3"/>
        <v>125.73999999999998</v>
      </c>
      <c r="H37" s="164">
        <f t="shared" ca="1" si="4"/>
        <v>127.24999999999999</v>
      </c>
      <c r="I37" s="164">
        <f t="shared" ca="1" si="5"/>
        <v>132.29999999999998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122.91999999999999</v>
      </c>
      <c r="E38" s="164">
        <f t="shared" ca="1" si="1"/>
        <v>124.42999999999999</v>
      </c>
      <c r="F38" s="164">
        <f t="shared" ca="1" si="2"/>
        <v>129.47999999999999</v>
      </c>
      <c r="G38" s="164">
        <f t="shared" ca="1" si="3"/>
        <v>125.73999999999998</v>
      </c>
      <c r="H38" s="164">
        <f t="shared" ca="1" si="4"/>
        <v>127.24999999999999</v>
      </c>
      <c r="I38" s="164">
        <f t="shared" ca="1" si="5"/>
        <v>132.29999999999998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128.01999999999998</v>
      </c>
      <c r="E39" s="161">
        <f t="shared" ca="1" si="1"/>
        <v>129.52999999999997</v>
      </c>
      <c r="F39" s="161">
        <f t="shared" ca="1" si="2"/>
        <v>134.57999999999998</v>
      </c>
      <c r="G39" s="161">
        <f t="shared" ca="1" si="3"/>
        <v>130.83999999999997</v>
      </c>
      <c r="H39" s="161">
        <f t="shared" ca="1" si="4"/>
        <v>132.34999999999997</v>
      </c>
      <c r="I39" s="161">
        <f t="shared" ca="1" si="5"/>
        <v>137.39999999999998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128.01999999999998</v>
      </c>
      <c r="E40" s="161">
        <f t="shared" ca="1" si="1"/>
        <v>129.52999999999997</v>
      </c>
      <c r="F40" s="161">
        <f t="shared" ca="1" si="2"/>
        <v>134.57999999999998</v>
      </c>
      <c r="G40" s="161">
        <f t="shared" ca="1" si="3"/>
        <v>130.83999999999997</v>
      </c>
      <c r="H40" s="161">
        <f t="shared" ca="1" si="4"/>
        <v>132.34999999999997</v>
      </c>
      <c r="I40" s="161">
        <f t="shared" ca="1" si="5"/>
        <v>137.39999999999998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128.01999999999998</v>
      </c>
      <c r="E41" s="161">
        <f t="shared" ca="1" si="1"/>
        <v>129.52999999999997</v>
      </c>
      <c r="F41" s="161">
        <f t="shared" ca="1" si="2"/>
        <v>134.57999999999998</v>
      </c>
      <c r="G41" s="161">
        <f t="shared" ca="1" si="3"/>
        <v>130.83999999999997</v>
      </c>
      <c r="H41" s="161">
        <f t="shared" ca="1" si="4"/>
        <v>132.34999999999997</v>
      </c>
      <c r="I41" s="161">
        <f t="shared" ca="1" si="5"/>
        <v>137.39999999999998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128.01999999999998</v>
      </c>
      <c r="E42" s="161">
        <f t="shared" ca="1" si="1"/>
        <v>129.52999999999997</v>
      </c>
      <c r="F42" s="161">
        <f t="shared" ca="1" si="2"/>
        <v>134.57999999999998</v>
      </c>
      <c r="G42" s="161">
        <f t="shared" ca="1" si="3"/>
        <v>130.83999999999997</v>
      </c>
      <c r="H42" s="161">
        <f t="shared" ca="1" si="4"/>
        <v>132.34999999999997</v>
      </c>
      <c r="I42" s="161">
        <f t="shared" ca="1" si="5"/>
        <v>137.39999999999998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128.01999999999998</v>
      </c>
      <c r="E43" s="161">
        <f t="shared" ca="1" si="1"/>
        <v>129.52999999999997</v>
      </c>
      <c r="F43" s="161">
        <f t="shared" ca="1" si="2"/>
        <v>134.57999999999998</v>
      </c>
      <c r="G43" s="161">
        <f t="shared" ca="1" si="3"/>
        <v>130.83999999999997</v>
      </c>
      <c r="H43" s="161">
        <f t="shared" ca="1" si="4"/>
        <v>132.34999999999997</v>
      </c>
      <c r="I43" s="161">
        <f t="shared" ca="1" si="5"/>
        <v>137.39999999999998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128.01999999999998</v>
      </c>
      <c r="E44" s="161">
        <f t="shared" ca="1" si="1"/>
        <v>129.52999999999997</v>
      </c>
      <c r="F44" s="161">
        <f t="shared" ca="1" si="2"/>
        <v>134.57999999999998</v>
      </c>
      <c r="G44" s="161">
        <f t="shared" ca="1" si="3"/>
        <v>130.83999999999997</v>
      </c>
      <c r="H44" s="161">
        <f t="shared" ca="1" si="4"/>
        <v>132.34999999999997</v>
      </c>
      <c r="I44" s="161">
        <f t="shared" ca="1" si="5"/>
        <v>137.39999999999998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133.12</v>
      </c>
      <c r="E45" s="164">
        <f t="shared" ca="1" si="1"/>
        <v>134.63</v>
      </c>
      <c r="F45" s="164">
        <f t="shared" ca="1" si="2"/>
        <v>139.68</v>
      </c>
      <c r="G45" s="164">
        <f t="shared" ca="1" si="3"/>
        <v>135.94</v>
      </c>
      <c r="H45" s="164">
        <f t="shared" ca="1" si="4"/>
        <v>137.44999999999999</v>
      </c>
      <c r="I45" s="164">
        <f t="shared" ca="1" si="5"/>
        <v>142.5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133.12</v>
      </c>
      <c r="E46" s="164">
        <f t="shared" ca="1" si="1"/>
        <v>134.63</v>
      </c>
      <c r="F46" s="164">
        <f t="shared" ca="1" si="2"/>
        <v>139.68</v>
      </c>
      <c r="G46" s="164">
        <f t="shared" ca="1" si="3"/>
        <v>135.94</v>
      </c>
      <c r="H46" s="164">
        <f t="shared" ca="1" si="4"/>
        <v>137.44999999999999</v>
      </c>
      <c r="I46" s="164">
        <f t="shared" ca="1" si="5"/>
        <v>142.5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133.12</v>
      </c>
      <c r="E47" s="164">
        <f t="shared" ca="1" si="1"/>
        <v>134.63</v>
      </c>
      <c r="F47" s="164">
        <f t="shared" ca="1" si="2"/>
        <v>139.68</v>
      </c>
      <c r="G47" s="164">
        <f t="shared" ca="1" si="3"/>
        <v>135.94</v>
      </c>
      <c r="H47" s="164">
        <f t="shared" ca="1" si="4"/>
        <v>137.44999999999999</v>
      </c>
      <c r="I47" s="164">
        <f t="shared" ca="1" si="5"/>
        <v>142.5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133.12</v>
      </c>
      <c r="E48" s="164">
        <f t="shared" ca="1" si="1"/>
        <v>134.63</v>
      </c>
      <c r="F48" s="164">
        <f t="shared" ca="1" si="2"/>
        <v>139.68</v>
      </c>
      <c r="G48" s="164">
        <f t="shared" ca="1" si="3"/>
        <v>135.94</v>
      </c>
      <c r="H48" s="164">
        <f t="shared" ca="1" si="4"/>
        <v>137.44999999999999</v>
      </c>
      <c r="I48" s="164">
        <f t="shared" ca="1" si="5"/>
        <v>142.5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133.12</v>
      </c>
      <c r="E49" s="164">
        <f t="shared" ca="1" si="1"/>
        <v>134.63</v>
      </c>
      <c r="F49" s="164">
        <f t="shared" ca="1" si="2"/>
        <v>139.68</v>
      </c>
      <c r="G49" s="164">
        <f t="shared" ca="1" si="3"/>
        <v>135.94</v>
      </c>
      <c r="H49" s="164">
        <f t="shared" ca="1" si="4"/>
        <v>137.44999999999999</v>
      </c>
      <c r="I49" s="164">
        <f t="shared" ca="1" si="5"/>
        <v>142.5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133.12</v>
      </c>
      <c r="E50" s="164">
        <f t="shared" ca="1" si="1"/>
        <v>134.63</v>
      </c>
      <c r="F50" s="164">
        <f t="shared" ca="1" si="2"/>
        <v>139.68</v>
      </c>
      <c r="G50" s="164">
        <f t="shared" ca="1" si="3"/>
        <v>135.94</v>
      </c>
      <c r="H50" s="164">
        <f t="shared" ca="1" si="4"/>
        <v>137.44999999999999</v>
      </c>
      <c r="I50" s="164">
        <f t="shared" ca="1" si="5"/>
        <v>142.5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138.22</v>
      </c>
      <c r="E51" s="161">
        <f t="shared" ca="1" si="1"/>
        <v>139.72999999999999</v>
      </c>
      <c r="F51" s="161">
        <f t="shared" ca="1" si="2"/>
        <v>144.78</v>
      </c>
      <c r="G51" s="161">
        <f t="shared" ca="1" si="3"/>
        <v>141.04</v>
      </c>
      <c r="H51" s="161">
        <f t="shared" ca="1" si="4"/>
        <v>142.54999999999998</v>
      </c>
      <c r="I51" s="161">
        <f t="shared" ca="1" si="5"/>
        <v>147.6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138.22</v>
      </c>
      <c r="E52" s="161">
        <f t="shared" ca="1" si="1"/>
        <v>139.72999999999999</v>
      </c>
      <c r="F52" s="161">
        <f t="shared" ca="1" si="2"/>
        <v>144.78</v>
      </c>
      <c r="G52" s="161">
        <f t="shared" ca="1" si="3"/>
        <v>141.04</v>
      </c>
      <c r="H52" s="161">
        <f t="shared" ca="1" si="4"/>
        <v>142.54999999999998</v>
      </c>
      <c r="I52" s="161">
        <f t="shared" ca="1" si="5"/>
        <v>147.6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138.22</v>
      </c>
      <c r="E53" s="161">
        <f t="shared" ca="1" si="1"/>
        <v>139.72999999999999</v>
      </c>
      <c r="F53" s="161">
        <f t="shared" ca="1" si="2"/>
        <v>144.78</v>
      </c>
      <c r="G53" s="161">
        <f t="shared" ca="1" si="3"/>
        <v>141.04</v>
      </c>
      <c r="H53" s="161">
        <f t="shared" ca="1" si="4"/>
        <v>142.54999999999998</v>
      </c>
      <c r="I53" s="161">
        <f t="shared" ca="1" si="5"/>
        <v>147.6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138.22</v>
      </c>
      <c r="E54" s="161">
        <f t="shared" ca="1" si="1"/>
        <v>139.72999999999999</v>
      </c>
      <c r="F54" s="161">
        <f t="shared" ca="1" si="2"/>
        <v>144.78</v>
      </c>
      <c r="G54" s="161">
        <f t="shared" ca="1" si="3"/>
        <v>141.04</v>
      </c>
      <c r="H54" s="161">
        <f t="shared" ca="1" si="4"/>
        <v>142.54999999999998</v>
      </c>
      <c r="I54" s="161">
        <f t="shared" ca="1" si="5"/>
        <v>147.6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138.22</v>
      </c>
      <c r="E55" s="161">
        <f t="shared" ca="1" si="1"/>
        <v>139.72999999999999</v>
      </c>
      <c r="F55" s="161">
        <f t="shared" ca="1" si="2"/>
        <v>144.78</v>
      </c>
      <c r="G55" s="161">
        <f t="shared" ca="1" si="3"/>
        <v>141.04</v>
      </c>
      <c r="H55" s="161">
        <f t="shared" ca="1" si="4"/>
        <v>142.54999999999998</v>
      </c>
      <c r="I55" s="161">
        <f t="shared" ca="1" si="5"/>
        <v>147.6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138.22</v>
      </c>
      <c r="E56" s="161">
        <f t="shared" ca="1" si="1"/>
        <v>139.72999999999999</v>
      </c>
      <c r="F56" s="161">
        <f t="shared" ca="1" si="2"/>
        <v>144.78</v>
      </c>
      <c r="G56" s="161">
        <f t="shared" ca="1" si="3"/>
        <v>141.04</v>
      </c>
      <c r="H56" s="161">
        <f t="shared" ca="1" si="4"/>
        <v>142.54999999999998</v>
      </c>
      <c r="I56" s="161">
        <f t="shared" ca="1" si="5"/>
        <v>147.6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138.22</v>
      </c>
      <c r="E57" s="161">
        <f t="shared" ca="1" si="1"/>
        <v>139.72999999999999</v>
      </c>
      <c r="F57" s="161">
        <f t="shared" ca="1" si="2"/>
        <v>144.78</v>
      </c>
      <c r="G57" s="161">
        <f t="shared" ca="1" si="3"/>
        <v>141.04</v>
      </c>
      <c r="H57" s="161">
        <f t="shared" ca="1" si="4"/>
        <v>142.54999999999998</v>
      </c>
      <c r="I57" s="161">
        <f t="shared" ca="1" si="5"/>
        <v>147.6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199.42</v>
      </c>
      <c r="E58" s="164">
        <f t="shared" ca="1" si="1"/>
        <v>200.92999999999998</v>
      </c>
      <c r="F58" s="164">
        <f t="shared" ca="1" si="2"/>
        <v>205.98</v>
      </c>
      <c r="G58" s="164">
        <f t="shared" ca="1" si="3"/>
        <v>202.23999999999998</v>
      </c>
      <c r="H58" s="164">
        <f t="shared" ca="1" si="4"/>
        <v>203.74999999999997</v>
      </c>
      <c r="I58" s="164">
        <f t="shared" ca="1" si="5"/>
        <v>208.79999999999998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199.42</v>
      </c>
      <c r="E59" s="164">
        <f t="shared" ca="1" si="1"/>
        <v>200.92999999999998</v>
      </c>
      <c r="F59" s="164">
        <f t="shared" ca="1" si="2"/>
        <v>205.98</v>
      </c>
      <c r="G59" s="164">
        <f t="shared" ca="1" si="3"/>
        <v>202.23999999999998</v>
      </c>
      <c r="H59" s="164">
        <f t="shared" ca="1" si="4"/>
        <v>203.74999999999997</v>
      </c>
      <c r="I59" s="164">
        <f t="shared" ca="1" si="5"/>
        <v>208.79999999999998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199.42</v>
      </c>
      <c r="E60" s="164">
        <f t="shared" ca="1" si="1"/>
        <v>200.92999999999998</v>
      </c>
      <c r="F60" s="164">
        <f t="shared" ca="1" si="2"/>
        <v>205.98</v>
      </c>
      <c r="G60" s="164">
        <f t="shared" ca="1" si="3"/>
        <v>202.23999999999998</v>
      </c>
      <c r="H60" s="164">
        <f t="shared" ca="1" si="4"/>
        <v>203.74999999999997</v>
      </c>
      <c r="I60" s="164">
        <f t="shared" ca="1" si="5"/>
        <v>208.79999999999998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199.42</v>
      </c>
      <c r="E61" s="164">
        <f t="shared" ca="1" si="1"/>
        <v>200.92999999999998</v>
      </c>
      <c r="F61" s="164">
        <f t="shared" ca="1" si="2"/>
        <v>205.98</v>
      </c>
      <c r="G61" s="164">
        <f t="shared" ca="1" si="3"/>
        <v>202.23999999999998</v>
      </c>
      <c r="H61" s="164">
        <f t="shared" ca="1" si="4"/>
        <v>203.74999999999997</v>
      </c>
      <c r="I61" s="164">
        <f t="shared" ca="1" si="5"/>
        <v>208.79999999999998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199.42</v>
      </c>
      <c r="E62" s="164">
        <f t="shared" ca="1" si="1"/>
        <v>200.92999999999998</v>
      </c>
      <c r="F62" s="164">
        <f t="shared" ca="1" si="2"/>
        <v>205.98</v>
      </c>
      <c r="G62" s="164">
        <f t="shared" ca="1" si="3"/>
        <v>202.23999999999998</v>
      </c>
      <c r="H62" s="164">
        <f t="shared" ca="1" si="4"/>
        <v>203.74999999999997</v>
      </c>
      <c r="I62" s="164">
        <f t="shared" ca="1" si="5"/>
        <v>208.79999999999998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199.42</v>
      </c>
      <c r="E63" s="164">
        <f t="shared" ca="1" si="1"/>
        <v>200.92999999999998</v>
      </c>
      <c r="F63" s="164">
        <f t="shared" ca="1" si="2"/>
        <v>205.98</v>
      </c>
      <c r="G63" s="164">
        <f t="shared" ca="1" si="3"/>
        <v>202.23999999999998</v>
      </c>
      <c r="H63" s="164">
        <f t="shared" ca="1" si="4"/>
        <v>203.74999999999997</v>
      </c>
      <c r="I63" s="164">
        <f t="shared" ca="1" si="5"/>
        <v>208.79999999999998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199.42</v>
      </c>
      <c r="E64" s="164">
        <f t="shared" ca="1" si="1"/>
        <v>200.92999999999998</v>
      </c>
      <c r="F64" s="164">
        <f t="shared" ca="1" si="2"/>
        <v>205.98</v>
      </c>
      <c r="G64" s="164">
        <f t="shared" ca="1" si="3"/>
        <v>202.23999999999998</v>
      </c>
      <c r="H64" s="164">
        <f t="shared" ca="1" si="4"/>
        <v>203.74999999999997</v>
      </c>
      <c r="I64" s="164">
        <f t="shared" ca="1" si="5"/>
        <v>208.79999999999998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209.62</v>
      </c>
      <c r="E65" s="161">
        <f t="shared" ca="1" si="1"/>
        <v>211.13</v>
      </c>
      <c r="F65" s="161">
        <f t="shared" ca="1" si="2"/>
        <v>216.18</v>
      </c>
      <c r="G65" s="161">
        <f t="shared" ca="1" si="3"/>
        <v>212.44</v>
      </c>
      <c r="H65" s="161">
        <f t="shared" ca="1" si="4"/>
        <v>213.95</v>
      </c>
      <c r="I65" s="161">
        <f t="shared" ca="1" si="5"/>
        <v>219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209.62</v>
      </c>
      <c r="E66" s="161">
        <f t="shared" ca="1" si="1"/>
        <v>211.13</v>
      </c>
      <c r="F66" s="161">
        <f t="shared" ca="1" si="2"/>
        <v>216.18</v>
      </c>
      <c r="G66" s="161">
        <f t="shared" ca="1" si="3"/>
        <v>212.44</v>
      </c>
      <c r="H66" s="161">
        <f t="shared" ca="1" si="4"/>
        <v>213.95</v>
      </c>
      <c r="I66" s="161">
        <f t="shared" ca="1" si="5"/>
        <v>219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209.62</v>
      </c>
      <c r="E67" s="161">
        <f t="shared" ca="1" si="1"/>
        <v>211.13</v>
      </c>
      <c r="F67" s="161">
        <f t="shared" ca="1" si="2"/>
        <v>216.18</v>
      </c>
      <c r="G67" s="161">
        <f t="shared" ca="1" si="3"/>
        <v>212.44</v>
      </c>
      <c r="H67" s="161">
        <f t="shared" ca="1" si="4"/>
        <v>213.95</v>
      </c>
      <c r="I67" s="161">
        <f t="shared" ca="1" si="5"/>
        <v>219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209.62</v>
      </c>
      <c r="E68" s="161">
        <f t="shared" ca="1" si="1"/>
        <v>211.13</v>
      </c>
      <c r="F68" s="161">
        <f t="shared" ca="1" si="2"/>
        <v>216.18</v>
      </c>
      <c r="G68" s="161">
        <f t="shared" ca="1" si="3"/>
        <v>212.44</v>
      </c>
      <c r="H68" s="161">
        <f t="shared" ca="1" si="4"/>
        <v>213.95</v>
      </c>
      <c r="I68" s="161">
        <f t="shared" ca="1" si="5"/>
        <v>219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209.62</v>
      </c>
      <c r="E69" s="161">
        <f t="shared" ca="1" si="1"/>
        <v>211.13</v>
      </c>
      <c r="F69" s="161">
        <f t="shared" ca="1" si="2"/>
        <v>216.18</v>
      </c>
      <c r="G69" s="161">
        <f t="shared" ca="1" si="3"/>
        <v>212.44</v>
      </c>
      <c r="H69" s="161">
        <f t="shared" ca="1" si="4"/>
        <v>213.95</v>
      </c>
      <c r="I69" s="161">
        <f t="shared" ca="1" si="5"/>
        <v>219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209.62</v>
      </c>
      <c r="E70" s="161">
        <f t="shared" ca="1" si="1"/>
        <v>211.13</v>
      </c>
      <c r="F70" s="161">
        <f t="shared" ca="1" si="2"/>
        <v>216.18</v>
      </c>
      <c r="G70" s="161">
        <f t="shared" ca="1" si="3"/>
        <v>212.44</v>
      </c>
      <c r="H70" s="161">
        <f t="shared" ca="1" si="4"/>
        <v>213.95</v>
      </c>
      <c r="I70" s="161">
        <f t="shared" ca="1" si="5"/>
        <v>219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209.62</v>
      </c>
      <c r="E71" s="161">
        <f t="shared" ca="1" si="1"/>
        <v>211.13</v>
      </c>
      <c r="F71" s="161">
        <f t="shared" ca="1" si="2"/>
        <v>216.18</v>
      </c>
      <c r="G71" s="161">
        <f t="shared" ca="1" si="3"/>
        <v>212.44</v>
      </c>
      <c r="H71" s="161">
        <f t="shared" ca="1" si="4"/>
        <v>213.95</v>
      </c>
      <c r="I71" s="161">
        <f t="shared" ca="1" si="5"/>
        <v>219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209.62</v>
      </c>
      <c r="E72" s="161">
        <f t="shared" ca="1" si="1"/>
        <v>211.13</v>
      </c>
      <c r="F72" s="161">
        <f t="shared" ca="1" si="2"/>
        <v>216.18</v>
      </c>
      <c r="G72" s="161">
        <f t="shared" ca="1" si="3"/>
        <v>212.44</v>
      </c>
      <c r="H72" s="161">
        <f t="shared" ca="1" si="4"/>
        <v>213.95</v>
      </c>
      <c r="I72" s="161">
        <f t="shared" ca="1" si="5"/>
        <v>219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219.82</v>
      </c>
      <c r="E73" s="164">
        <f t="shared" ca="1" si="1"/>
        <v>221.32999999999998</v>
      </c>
      <c r="F73" s="164">
        <f t="shared" ca="1" si="2"/>
        <v>226.38</v>
      </c>
      <c r="G73" s="164">
        <f t="shared" ca="1" si="3"/>
        <v>222.64</v>
      </c>
      <c r="H73" s="164">
        <f t="shared" ca="1" si="4"/>
        <v>224.14999999999998</v>
      </c>
      <c r="I73" s="164">
        <f t="shared" ca="1" si="5"/>
        <v>229.2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219.82</v>
      </c>
      <c r="E75" s="164">
        <f t="shared" ca="1" si="7"/>
        <v>221.32999999999998</v>
      </c>
      <c r="F75" s="164">
        <f t="shared" ca="1" si="8"/>
        <v>226.38</v>
      </c>
      <c r="G75" s="164">
        <f t="shared" ca="1" si="9"/>
        <v>222.64</v>
      </c>
      <c r="H75" s="164">
        <f t="shared" ca="1" si="10"/>
        <v>224.14999999999998</v>
      </c>
      <c r="I75" s="164">
        <f t="shared" ca="1" si="11"/>
        <v>229.2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219.82</v>
      </c>
      <c r="E76" s="164">
        <f t="shared" ca="1" si="7"/>
        <v>221.32999999999998</v>
      </c>
      <c r="F76" s="164">
        <f t="shared" ca="1" si="8"/>
        <v>226.38</v>
      </c>
      <c r="G76" s="164">
        <f t="shared" ca="1" si="9"/>
        <v>222.64</v>
      </c>
      <c r="H76" s="164">
        <f t="shared" ca="1" si="10"/>
        <v>224.14999999999998</v>
      </c>
      <c r="I76" s="164">
        <f t="shared" ca="1" si="11"/>
        <v>229.2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219.82</v>
      </c>
      <c r="E77" s="164">
        <f t="shared" ca="1" si="7"/>
        <v>221.32999999999998</v>
      </c>
      <c r="F77" s="164">
        <f t="shared" ca="1" si="8"/>
        <v>226.38</v>
      </c>
      <c r="G77" s="164">
        <f t="shared" ca="1" si="9"/>
        <v>222.64</v>
      </c>
      <c r="H77" s="164">
        <f t="shared" ca="1" si="10"/>
        <v>224.14999999999998</v>
      </c>
      <c r="I77" s="164">
        <f t="shared" ca="1" si="11"/>
        <v>229.2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219.82</v>
      </c>
      <c r="E78" s="164">
        <f t="shared" ca="1" si="7"/>
        <v>221.32999999999998</v>
      </c>
      <c r="F78" s="164">
        <f t="shared" ca="1" si="8"/>
        <v>226.38</v>
      </c>
      <c r="G78" s="164">
        <f t="shared" ca="1" si="9"/>
        <v>222.64</v>
      </c>
      <c r="H78" s="164">
        <f t="shared" ca="1" si="10"/>
        <v>224.14999999999998</v>
      </c>
      <c r="I78" s="164">
        <f t="shared" ca="1" si="11"/>
        <v>229.2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219.82</v>
      </c>
      <c r="E79" s="164">
        <f t="shared" ca="1" si="7"/>
        <v>221.32999999999998</v>
      </c>
      <c r="F79" s="164">
        <f t="shared" ca="1" si="8"/>
        <v>226.38</v>
      </c>
      <c r="G79" s="164">
        <f t="shared" ca="1" si="9"/>
        <v>222.64</v>
      </c>
      <c r="H79" s="164">
        <f t="shared" ca="1" si="10"/>
        <v>224.14999999999998</v>
      </c>
      <c r="I79" s="164">
        <f t="shared" ca="1" si="11"/>
        <v>229.2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219.82</v>
      </c>
      <c r="E80" s="164">
        <f t="shared" ca="1" si="7"/>
        <v>221.32999999999998</v>
      </c>
      <c r="F80" s="164">
        <f t="shared" ca="1" si="8"/>
        <v>226.38</v>
      </c>
      <c r="G80" s="164">
        <f t="shared" ca="1" si="9"/>
        <v>222.64</v>
      </c>
      <c r="H80" s="164">
        <f t="shared" ca="1" si="10"/>
        <v>224.14999999999998</v>
      </c>
      <c r="I80" s="164">
        <f t="shared" ca="1" si="11"/>
        <v>229.2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230.01999999999998</v>
      </c>
      <c r="E81" s="161">
        <f t="shared" ca="1" si="7"/>
        <v>231.52999999999997</v>
      </c>
      <c r="F81" s="161">
        <f t="shared" ca="1" si="8"/>
        <v>236.57999999999998</v>
      </c>
      <c r="G81" s="161">
        <f t="shared" ca="1" si="9"/>
        <v>232.83999999999997</v>
      </c>
      <c r="H81" s="161">
        <f t="shared" ca="1" si="10"/>
        <v>234.34999999999997</v>
      </c>
      <c r="I81" s="161">
        <f t="shared" ca="1" si="11"/>
        <v>239.39999999999998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230.01999999999998</v>
      </c>
      <c r="E82" s="161">
        <f t="shared" ca="1" si="7"/>
        <v>231.52999999999997</v>
      </c>
      <c r="F82" s="161">
        <f t="shared" ca="1" si="8"/>
        <v>236.57999999999998</v>
      </c>
      <c r="G82" s="161">
        <f t="shared" ca="1" si="9"/>
        <v>232.83999999999997</v>
      </c>
      <c r="H82" s="161">
        <f t="shared" ca="1" si="10"/>
        <v>234.34999999999997</v>
      </c>
      <c r="I82" s="161">
        <f t="shared" ca="1" si="11"/>
        <v>239.39999999999998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230.01999999999998</v>
      </c>
      <c r="E83" s="161">
        <f t="shared" ca="1" si="7"/>
        <v>231.52999999999997</v>
      </c>
      <c r="F83" s="161">
        <f t="shared" ca="1" si="8"/>
        <v>236.57999999999998</v>
      </c>
      <c r="G83" s="161">
        <f t="shared" ca="1" si="9"/>
        <v>232.83999999999997</v>
      </c>
      <c r="H83" s="161">
        <f t="shared" ca="1" si="10"/>
        <v>234.34999999999997</v>
      </c>
      <c r="I83" s="161">
        <f t="shared" ca="1" si="11"/>
        <v>239.39999999999998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230.01999999999998</v>
      </c>
      <c r="E84" s="161">
        <f t="shared" ca="1" si="7"/>
        <v>231.52999999999997</v>
      </c>
      <c r="F84" s="161">
        <f t="shared" ca="1" si="8"/>
        <v>236.57999999999998</v>
      </c>
      <c r="G84" s="161">
        <f t="shared" ca="1" si="9"/>
        <v>232.83999999999997</v>
      </c>
      <c r="H84" s="161">
        <f t="shared" ca="1" si="10"/>
        <v>234.34999999999997</v>
      </c>
      <c r="I84" s="161">
        <f t="shared" ca="1" si="11"/>
        <v>239.39999999999998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230.01999999999998</v>
      </c>
      <c r="E85" s="161">
        <f t="shared" ca="1" si="7"/>
        <v>231.52999999999997</v>
      </c>
      <c r="F85" s="161">
        <f t="shared" ca="1" si="8"/>
        <v>236.57999999999998</v>
      </c>
      <c r="G85" s="161">
        <f t="shared" ca="1" si="9"/>
        <v>232.83999999999997</v>
      </c>
      <c r="H85" s="161">
        <f t="shared" ca="1" si="10"/>
        <v>234.34999999999997</v>
      </c>
      <c r="I85" s="161">
        <f t="shared" ca="1" si="11"/>
        <v>239.39999999999998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230.01999999999998</v>
      </c>
      <c r="E86" s="161">
        <f t="shared" ca="1" si="7"/>
        <v>231.52999999999997</v>
      </c>
      <c r="F86" s="161">
        <f t="shared" ca="1" si="8"/>
        <v>236.57999999999998</v>
      </c>
      <c r="G86" s="161">
        <f t="shared" ca="1" si="9"/>
        <v>232.83999999999997</v>
      </c>
      <c r="H86" s="161">
        <f t="shared" ca="1" si="10"/>
        <v>234.34999999999997</v>
      </c>
      <c r="I86" s="161">
        <f t="shared" ca="1" si="11"/>
        <v>239.39999999999998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230.01999999999998</v>
      </c>
      <c r="E87" s="161">
        <f t="shared" ca="1" si="7"/>
        <v>231.52999999999997</v>
      </c>
      <c r="F87" s="161">
        <f t="shared" ca="1" si="8"/>
        <v>236.57999999999998</v>
      </c>
      <c r="G87" s="161">
        <f t="shared" ca="1" si="9"/>
        <v>232.83999999999997</v>
      </c>
      <c r="H87" s="161">
        <f t="shared" ca="1" si="10"/>
        <v>234.34999999999997</v>
      </c>
      <c r="I87" s="161">
        <f t="shared" ca="1" si="11"/>
        <v>239.39999999999998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230.01999999999998</v>
      </c>
      <c r="E88" s="161">
        <f t="shared" ca="1" si="7"/>
        <v>231.52999999999997</v>
      </c>
      <c r="F88" s="161">
        <f t="shared" ca="1" si="8"/>
        <v>236.57999999999998</v>
      </c>
      <c r="G88" s="161">
        <f t="shared" ca="1" si="9"/>
        <v>232.83999999999997</v>
      </c>
      <c r="H88" s="161">
        <f t="shared" ca="1" si="10"/>
        <v>234.34999999999997</v>
      </c>
      <c r="I88" s="161">
        <f t="shared" ca="1" si="11"/>
        <v>239.39999999999998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230.01999999999998</v>
      </c>
      <c r="E89" s="161">
        <f t="shared" ca="1" si="7"/>
        <v>231.52999999999997</v>
      </c>
      <c r="F89" s="161">
        <f t="shared" ca="1" si="8"/>
        <v>236.57999999999998</v>
      </c>
      <c r="G89" s="161">
        <f t="shared" ca="1" si="9"/>
        <v>232.83999999999997</v>
      </c>
      <c r="H89" s="161">
        <f t="shared" ca="1" si="10"/>
        <v>234.34999999999997</v>
      </c>
      <c r="I89" s="161">
        <f t="shared" ca="1" si="11"/>
        <v>239.39999999999998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240.22</v>
      </c>
      <c r="E90" s="164">
        <f t="shared" ca="1" si="7"/>
        <v>241.73</v>
      </c>
      <c r="F90" s="164">
        <f t="shared" ca="1" si="8"/>
        <v>246.78</v>
      </c>
      <c r="G90" s="164">
        <f t="shared" ca="1" si="9"/>
        <v>243.04</v>
      </c>
      <c r="H90" s="164">
        <f t="shared" ca="1" si="10"/>
        <v>244.54999999999998</v>
      </c>
      <c r="I90" s="164">
        <f t="shared" ca="1" si="11"/>
        <v>249.6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240.22</v>
      </c>
      <c r="E91" s="164">
        <f t="shared" ca="1" si="7"/>
        <v>241.73</v>
      </c>
      <c r="F91" s="164">
        <f t="shared" ca="1" si="8"/>
        <v>246.78</v>
      </c>
      <c r="G91" s="164">
        <f t="shared" ca="1" si="9"/>
        <v>243.04</v>
      </c>
      <c r="H91" s="164">
        <f t="shared" ca="1" si="10"/>
        <v>244.54999999999998</v>
      </c>
      <c r="I91" s="164">
        <f t="shared" ca="1" si="11"/>
        <v>249.6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240.22</v>
      </c>
      <c r="E92" s="164">
        <f t="shared" ca="1" si="7"/>
        <v>241.73</v>
      </c>
      <c r="F92" s="164">
        <f t="shared" ca="1" si="8"/>
        <v>246.78</v>
      </c>
      <c r="G92" s="164">
        <f t="shared" ca="1" si="9"/>
        <v>243.04</v>
      </c>
      <c r="H92" s="164">
        <f t="shared" ca="1" si="10"/>
        <v>244.54999999999998</v>
      </c>
      <c r="I92" s="164">
        <f t="shared" ca="1" si="11"/>
        <v>249.6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240.22</v>
      </c>
      <c r="E93" s="164">
        <f t="shared" ca="1" si="7"/>
        <v>241.73</v>
      </c>
      <c r="F93" s="164">
        <f t="shared" ca="1" si="8"/>
        <v>246.78</v>
      </c>
      <c r="G93" s="164">
        <f t="shared" ca="1" si="9"/>
        <v>243.04</v>
      </c>
      <c r="H93" s="164">
        <f t="shared" ca="1" si="10"/>
        <v>244.54999999999998</v>
      </c>
      <c r="I93" s="164">
        <f t="shared" ca="1" si="11"/>
        <v>249.6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240.22</v>
      </c>
      <c r="E94" s="164">
        <f t="shared" ca="1" si="7"/>
        <v>241.73</v>
      </c>
      <c r="F94" s="164">
        <f t="shared" ca="1" si="8"/>
        <v>246.78</v>
      </c>
      <c r="G94" s="164">
        <f t="shared" ca="1" si="9"/>
        <v>243.04</v>
      </c>
      <c r="H94" s="164">
        <f t="shared" ca="1" si="10"/>
        <v>244.54999999999998</v>
      </c>
      <c r="I94" s="164">
        <f t="shared" ca="1" si="11"/>
        <v>249.6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240.22</v>
      </c>
      <c r="E95" s="164">
        <f t="shared" ca="1" si="7"/>
        <v>241.73</v>
      </c>
      <c r="F95" s="164">
        <f t="shared" ca="1" si="8"/>
        <v>246.78</v>
      </c>
      <c r="G95" s="164">
        <f t="shared" ca="1" si="9"/>
        <v>243.04</v>
      </c>
      <c r="H95" s="164">
        <f t="shared" ca="1" si="10"/>
        <v>244.54999999999998</v>
      </c>
      <c r="I95" s="164">
        <f t="shared" ca="1" si="11"/>
        <v>249.6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240.22</v>
      </c>
      <c r="E96" s="164">
        <f t="shared" ca="1" si="7"/>
        <v>241.73</v>
      </c>
      <c r="F96" s="164">
        <f t="shared" ca="1" si="8"/>
        <v>246.78</v>
      </c>
      <c r="G96" s="164">
        <f t="shared" ca="1" si="9"/>
        <v>243.04</v>
      </c>
      <c r="H96" s="164">
        <f t="shared" ca="1" si="10"/>
        <v>244.54999999999998</v>
      </c>
      <c r="I96" s="164">
        <f t="shared" ca="1" si="11"/>
        <v>249.6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240.22</v>
      </c>
      <c r="E97" s="164">
        <f t="shared" ca="1" si="7"/>
        <v>241.73</v>
      </c>
      <c r="F97" s="164">
        <f t="shared" ca="1" si="8"/>
        <v>246.78</v>
      </c>
      <c r="G97" s="164">
        <f t="shared" ca="1" si="9"/>
        <v>243.04</v>
      </c>
      <c r="H97" s="164">
        <f t="shared" ca="1" si="10"/>
        <v>244.54999999999998</v>
      </c>
      <c r="I97" s="164">
        <f t="shared" ca="1" si="11"/>
        <v>249.6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240.22</v>
      </c>
      <c r="E98" s="164">
        <f t="shared" ca="1" si="7"/>
        <v>241.73</v>
      </c>
      <c r="F98" s="164">
        <f t="shared" ca="1" si="8"/>
        <v>246.78</v>
      </c>
      <c r="G98" s="164">
        <f t="shared" ca="1" si="9"/>
        <v>243.04</v>
      </c>
      <c r="H98" s="164">
        <f t="shared" ca="1" si="10"/>
        <v>244.54999999999998</v>
      </c>
      <c r="I98" s="164">
        <f t="shared" ca="1" si="11"/>
        <v>249.6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250.42</v>
      </c>
      <c r="E99" s="161">
        <f t="shared" ca="1" si="7"/>
        <v>251.92999999999998</v>
      </c>
      <c r="F99" s="161">
        <f t="shared" ca="1" si="8"/>
        <v>256.97999999999996</v>
      </c>
      <c r="G99" s="161">
        <f t="shared" ca="1" si="9"/>
        <v>253.23999999999998</v>
      </c>
      <c r="H99" s="161">
        <f t="shared" ca="1" si="10"/>
        <v>254.74999999999997</v>
      </c>
      <c r="I99" s="161">
        <f t="shared" ca="1" si="11"/>
        <v>259.79999999999995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250.42</v>
      </c>
      <c r="E100" s="161">
        <f t="shared" ca="1" si="7"/>
        <v>251.92999999999998</v>
      </c>
      <c r="F100" s="161">
        <f t="shared" ca="1" si="8"/>
        <v>256.97999999999996</v>
      </c>
      <c r="G100" s="161">
        <f t="shared" ca="1" si="9"/>
        <v>253.23999999999998</v>
      </c>
      <c r="H100" s="161">
        <f t="shared" ca="1" si="10"/>
        <v>254.74999999999997</v>
      </c>
      <c r="I100" s="161">
        <f t="shared" ca="1" si="11"/>
        <v>259.79999999999995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250.42</v>
      </c>
      <c r="E101" s="161">
        <f t="shared" ca="1" si="7"/>
        <v>251.92999999999998</v>
      </c>
      <c r="F101" s="161">
        <f t="shared" ca="1" si="8"/>
        <v>256.97999999999996</v>
      </c>
      <c r="G101" s="161">
        <f t="shared" ca="1" si="9"/>
        <v>253.23999999999998</v>
      </c>
      <c r="H101" s="161">
        <f t="shared" ca="1" si="10"/>
        <v>254.74999999999997</v>
      </c>
      <c r="I101" s="161">
        <f t="shared" ca="1" si="11"/>
        <v>259.79999999999995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250.42</v>
      </c>
      <c r="E102" s="161">
        <f t="shared" ca="1" si="7"/>
        <v>251.92999999999998</v>
      </c>
      <c r="F102" s="161">
        <f t="shared" ca="1" si="8"/>
        <v>256.97999999999996</v>
      </c>
      <c r="G102" s="161">
        <f t="shared" ca="1" si="9"/>
        <v>253.23999999999998</v>
      </c>
      <c r="H102" s="161">
        <f t="shared" ca="1" si="10"/>
        <v>254.74999999999997</v>
      </c>
      <c r="I102" s="161">
        <f t="shared" ca="1" si="11"/>
        <v>259.79999999999995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250.42</v>
      </c>
      <c r="E103" s="161">
        <f t="shared" ca="1" si="7"/>
        <v>251.92999999999998</v>
      </c>
      <c r="F103" s="161">
        <f t="shared" ca="1" si="8"/>
        <v>256.97999999999996</v>
      </c>
      <c r="G103" s="161">
        <f t="shared" ca="1" si="9"/>
        <v>253.23999999999998</v>
      </c>
      <c r="H103" s="161">
        <f t="shared" ca="1" si="10"/>
        <v>254.74999999999997</v>
      </c>
      <c r="I103" s="161">
        <f t="shared" ca="1" si="11"/>
        <v>259.79999999999995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250.42</v>
      </c>
      <c r="E104" s="161">
        <f t="shared" ca="1" si="7"/>
        <v>251.92999999999998</v>
      </c>
      <c r="F104" s="161">
        <f t="shared" ca="1" si="8"/>
        <v>256.97999999999996</v>
      </c>
      <c r="G104" s="161">
        <f t="shared" ca="1" si="9"/>
        <v>253.23999999999998</v>
      </c>
      <c r="H104" s="161">
        <f t="shared" ca="1" si="10"/>
        <v>254.74999999999997</v>
      </c>
      <c r="I104" s="161">
        <f t="shared" ca="1" si="11"/>
        <v>259.79999999999995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250.42</v>
      </c>
      <c r="E105" s="161">
        <f t="shared" ca="1" si="7"/>
        <v>251.92999999999998</v>
      </c>
      <c r="F105" s="161">
        <f t="shared" ca="1" si="8"/>
        <v>256.97999999999996</v>
      </c>
      <c r="G105" s="161">
        <f t="shared" ca="1" si="9"/>
        <v>253.23999999999998</v>
      </c>
      <c r="H105" s="161">
        <f t="shared" ca="1" si="10"/>
        <v>254.74999999999997</v>
      </c>
      <c r="I105" s="161">
        <f t="shared" ca="1" si="11"/>
        <v>259.79999999999995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250.42</v>
      </c>
      <c r="E106" s="161">
        <f t="shared" ca="1" si="7"/>
        <v>251.92999999999998</v>
      </c>
      <c r="F106" s="161">
        <f t="shared" ca="1" si="8"/>
        <v>256.97999999999996</v>
      </c>
      <c r="G106" s="161">
        <f t="shared" ca="1" si="9"/>
        <v>253.23999999999998</v>
      </c>
      <c r="H106" s="161">
        <f t="shared" ca="1" si="10"/>
        <v>254.74999999999997</v>
      </c>
      <c r="I106" s="161">
        <f t="shared" ca="1" si="11"/>
        <v>259.79999999999995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250.42</v>
      </c>
      <c r="E107" s="161">
        <f t="shared" ca="1" si="7"/>
        <v>251.92999999999998</v>
      </c>
      <c r="F107" s="161">
        <f t="shared" ca="1" si="8"/>
        <v>256.97999999999996</v>
      </c>
      <c r="G107" s="161">
        <f t="shared" ca="1" si="9"/>
        <v>253.23999999999998</v>
      </c>
      <c r="H107" s="161">
        <f t="shared" ca="1" si="10"/>
        <v>254.74999999999997</v>
      </c>
      <c r="I107" s="161">
        <f t="shared" ca="1" si="11"/>
        <v>259.79999999999995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250.42</v>
      </c>
      <c r="E108" s="161">
        <f t="shared" ca="1" si="7"/>
        <v>251.92999999999998</v>
      </c>
      <c r="F108" s="161">
        <f t="shared" ca="1" si="8"/>
        <v>256.97999999999996</v>
      </c>
      <c r="G108" s="161">
        <f t="shared" ca="1" si="9"/>
        <v>253.23999999999998</v>
      </c>
      <c r="H108" s="161">
        <f t="shared" ca="1" si="10"/>
        <v>254.74999999999997</v>
      </c>
      <c r="I108" s="161">
        <f t="shared" ca="1" si="11"/>
        <v>259.79999999999995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260.62</v>
      </c>
      <c r="E109" s="164">
        <f t="shared" ca="1" si="7"/>
        <v>262.13</v>
      </c>
      <c r="F109" s="164">
        <f t="shared" ca="1" si="8"/>
        <v>267.18</v>
      </c>
      <c r="G109" s="164">
        <f t="shared" ca="1" si="9"/>
        <v>263.44</v>
      </c>
      <c r="H109" s="164">
        <f t="shared" ca="1" si="10"/>
        <v>264.95</v>
      </c>
      <c r="I109" s="164">
        <f t="shared" ca="1" si="11"/>
        <v>270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260.62</v>
      </c>
      <c r="E110" s="164">
        <f t="shared" ca="1" si="7"/>
        <v>262.13</v>
      </c>
      <c r="F110" s="164">
        <f t="shared" ca="1" si="8"/>
        <v>267.18</v>
      </c>
      <c r="G110" s="164">
        <f t="shared" ca="1" si="9"/>
        <v>263.44</v>
      </c>
      <c r="H110" s="164">
        <f t="shared" ca="1" si="10"/>
        <v>264.95</v>
      </c>
      <c r="I110" s="164">
        <f t="shared" ca="1" si="11"/>
        <v>270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260.62</v>
      </c>
      <c r="E111" s="164">
        <f t="shared" ca="1" si="7"/>
        <v>262.13</v>
      </c>
      <c r="F111" s="164">
        <f t="shared" ca="1" si="8"/>
        <v>267.18</v>
      </c>
      <c r="G111" s="164">
        <f t="shared" ca="1" si="9"/>
        <v>263.44</v>
      </c>
      <c r="H111" s="164">
        <f t="shared" ca="1" si="10"/>
        <v>264.95</v>
      </c>
      <c r="I111" s="164">
        <f t="shared" ca="1" si="11"/>
        <v>270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260.62</v>
      </c>
      <c r="E112" s="164">
        <f t="shared" ca="1" si="7"/>
        <v>262.13</v>
      </c>
      <c r="F112" s="164">
        <f t="shared" ca="1" si="8"/>
        <v>267.18</v>
      </c>
      <c r="G112" s="164">
        <f t="shared" ca="1" si="9"/>
        <v>263.44</v>
      </c>
      <c r="H112" s="164">
        <f t="shared" ca="1" si="10"/>
        <v>264.95</v>
      </c>
      <c r="I112" s="164">
        <f t="shared" ca="1" si="11"/>
        <v>270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260.62</v>
      </c>
      <c r="E113" s="164">
        <f t="shared" ca="1" si="7"/>
        <v>262.13</v>
      </c>
      <c r="F113" s="164">
        <f t="shared" ca="1" si="8"/>
        <v>267.18</v>
      </c>
      <c r="G113" s="164">
        <f t="shared" ca="1" si="9"/>
        <v>263.44</v>
      </c>
      <c r="H113" s="164">
        <f t="shared" ca="1" si="10"/>
        <v>264.95</v>
      </c>
      <c r="I113" s="164">
        <f t="shared" ca="1" si="11"/>
        <v>270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260.62</v>
      </c>
      <c r="E114" s="164">
        <f t="shared" ca="1" si="7"/>
        <v>262.13</v>
      </c>
      <c r="F114" s="164">
        <f t="shared" ca="1" si="8"/>
        <v>267.18</v>
      </c>
      <c r="G114" s="164">
        <f t="shared" ca="1" si="9"/>
        <v>263.44</v>
      </c>
      <c r="H114" s="164">
        <f t="shared" ca="1" si="10"/>
        <v>264.95</v>
      </c>
      <c r="I114" s="164">
        <f t="shared" ca="1" si="11"/>
        <v>270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260.62</v>
      </c>
      <c r="E115" s="164">
        <f t="shared" ca="1" si="7"/>
        <v>262.13</v>
      </c>
      <c r="F115" s="164">
        <f t="shared" ca="1" si="8"/>
        <v>267.18</v>
      </c>
      <c r="G115" s="164">
        <f t="shared" ca="1" si="9"/>
        <v>263.44</v>
      </c>
      <c r="H115" s="164">
        <f t="shared" ca="1" si="10"/>
        <v>264.95</v>
      </c>
      <c r="I115" s="164">
        <f t="shared" ca="1" si="11"/>
        <v>270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260.62</v>
      </c>
      <c r="E116" s="164">
        <f t="shared" ca="1" si="7"/>
        <v>262.13</v>
      </c>
      <c r="F116" s="164">
        <f t="shared" ca="1" si="8"/>
        <v>267.18</v>
      </c>
      <c r="G116" s="164">
        <f t="shared" ca="1" si="9"/>
        <v>263.44</v>
      </c>
      <c r="H116" s="164">
        <f t="shared" ca="1" si="10"/>
        <v>264.95</v>
      </c>
      <c r="I116" s="164">
        <f t="shared" ca="1" si="11"/>
        <v>270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260.62</v>
      </c>
      <c r="E117" s="164">
        <f t="shared" ca="1" si="7"/>
        <v>262.13</v>
      </c>
      <c r="F117" s="164">
        <f t="shared" ca="1" si="8"/>
        <v>267.18</v>
      </c>
      <c r="G117" s="164">
        <f t="shared" ca="1" si="9"/>
        <v>263.44</v>
      </c>
      <c r="H117" s="164">
        <f t="shared" ca="1" si="10"/>
        <v>264.95</v>
      </c>
      <c r="I117" s="164">
        <f t="shared" ca="1" si="11"/>
        <v>270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260.62</v>
      </c>
      <c r="E118" s="164">
        <f t="shared" ca="1" si="7"/>
        <v>262.13</v>
      </c>
      <c r="F118" s="164">
        <f t="shared" ca="1" si="8"/>
        <v>267.18</v>
      </c>
      <c r="G118" s="164">
        <f t="shared" ca="1" si="9"/>
        <v>263.44</v>
      </c>
      <c r="H118" s="164">
        <f t="shared" ca="1" si="10"/>
        <v>264.95</v>
      </c>
      <c r="I118" s="164">
        <f t="shared" ca="1" si="11"/>
        <v>270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270.82</v>
      </c>
      <c r="E119" s="161">
        <f t="shared" ca="1" si="7"/>
        <v>272.33</v>
      </c>
      <c r="F119" s="161">
        <f t="shared" ca="1" si="8"/>
        <v>277.38</v>
      </c>
      <c r="G119" s="161">
        <f t="shared" ca="1" si="9"/>
        <v>273.64</v>
      </c>
      <c r="H119" s="161">
        <f t="shared" ca="1" si="10"/>
        <v>275.14999999999998</v>
      </c>
      <c r="I119" s="161">
        <f t="shared" ca="1" si="11"/>
        <v>280.2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270.82</v>
      </c>
      <c r="E120" s="161">
        <f t="shared" ca="1" si="7"/>
        <v>272.33</v>
      </c>
      <c r="F120" s="161">
        <f t="shared" ca="1" si="8"/>
        <v>277.38</v>
      </c>
      <c r="G120" s="161">
        <f t="shared" ca="1" si="9"/>
        <v>273.64</v>
      </c>
      <c r="H120" s="161">
        <f t="shared" ca="1" si="10"/>
        <v>275.14999999999998</v>
      </c>
      <c r="I120" s="161">
        <f t="shared" ca="1" si="11"/>
        <v>280.2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270.82</v>
      </c>
      <c r="E121" s="161">
        <f t="shared" ca="1" si="7"/>
        <v>272.33</v>
      </c>
      <c r="F121" s="161">
        <f t="shared" ca="1" si="8"/>
        <v>277.38</v>
      </c>
      <c r="G121" s="161">
        <f t="shared" ca="1" si="9"/>
        <v>273.64</v>
      </c>
      <c r="H121" s="161">
        <f t="shared" ca="1" si="10"/>
        <v>275.14999999999998</v>
      </c>
      <c r="I121" s="161">
        <f t="shared" ca="1" si="11"/>
        <v>280.2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270.82</v>
      </c>
      <c r="E122" s="161">
        <f t="shared" ca="1" si="7"/>
        <v>272.33</v>
      </c>
      <c r="F122" s="161">
        <f t="shared" ca="1" si="8"/>
        <v>277.38</v>
      </c>
      <c r="G122" s="161">
        <f t="shared" ca="1" si="9"/>
        <v>273.64</v>
      </c>
      <c r="H122" s="161">
        <f t="shared" ca="1" si="10"/>
        <v>275.14999999999998</v>
      </c>
      <c r="I122" s="161">
        <f t="shared" ca="1" si="11"/>
        <v>280.2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270.82</v>
      </c>
      <c r="E123" s="161">
        <f t="shared" ca="1" si="7"/>
        <v>272.33</v>
      </c>
      <c r="F123" s="161">
        <f t="shared" ca="1" si="8"/>
        <v>277.38</v>
      </c>
      <c r="G123" s="161">
        <f t="shared" ca="1" si="9"/>
        <v>273.64</v>
      </c>
      <c r="H123" s="161">
        <f t="shared" ca="1" si="10"/>
        <v>275.14999999999998</v>
      </c>
      <c r="I123" s="161">
        <f t="shared" ca="1" si="11"/>
        <v>280.2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270.82</v>
      </c>
      <c r="E124" s="161">
        <f t="shared" ca="1" si="7"/>
        <v>272.33</v>
      </c>
      <c r="F124" s="161">
        <f t="shared" ca="1" si="8"/>
        <v>277.38</v>
      </c>
      <c r="G124" s="161">
        <f t="shared" ca="1" si="9"/>
        <v>273.64</v>
      </c>
      <c r="H124" s="161">
        <f t="shared" ca="1" si="10"/>
        <v>275.14999999999998</v>
      </c>
      <c r="I124" s="161">
        <f t="shared" ca="1" si="11"/>
        <v>280.2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270.82</v>
      </c>
      <c r="E125" s="161">
        <f t="shared" ca="1" si="7"/>
        <v>272.33</v>
      </c>
      <c r="F125" s="161">
        <f t="shared" ca="1" si="8"/>
        <v>277.38</v>
      </c>
      <c r="G125" s="161">
        <f t="shared" ca="1" si="9"/>
        <v>273.64</v>
      </c>
      <c r="H125" s="161">
        <f t="shared" ca="1" si="10"/>
        <v>275.14999999999998</v>
      </c>
      <c r="I125" s="161">
        <f t="shared" ca="1" si="11"/>
        <v>280.2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270.82</v>
      </c>
      <c r="E126" s="161">
        <f t="shared" ca="1" si="7"/>
        <v>272.33</v>
      </c>
      <c r="F126" s="161">
        <f t="shared" ca="1" si="8"/>
        <v>277.38</v>
      </c>
      <c r="G126" s="161">
        <f t="shared" ca="1" si="9"/>
        <v>273.64</v>
      </c>
      <c r="H126" s="161">
        <f t="shared" ca="1" si="10"/>
        <v>275.14999999999998</v>
      </c>
      <c r="I126" s="161">
        <f t="shared" ca="1" si="11"/>
        <v>280.2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270.82</v>
      </c>
      <c r="E127" s="161">
        <f t="shared" ca="1" si="7"/>
        <v>272.33</v>
      </c>
      <c r="F127" s="161">
        <f t="shared" ca="1" si="8"/>
        <v>277.38</v>
      </c>
      <c r="G127" s="161">
        <f t="shared" ca="1" si="9"/>
        <v>273.64</v>
      </c>
      <c r="H127" s="161">
        <f t="shared" ca="1" si="10"/>
        <v>275.14999999999998</v>
      </c>
      <c r="I127" s="161">
        <f t="shared" ca="1" si="11"/>
        <v>280.2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270.82</v>
      </c>
      <c r="E128" s="161">
        <f t="shared" ca="1" si="7"/>
        <v>272.33</v>
      </c>
      <c r="F128" s="161">
        <f t="shared" ca="1" si="8"/>
        <v>277.38</v>
      </c>
      <c r="G128" s="161">
        <f t="shared" ca="1" si="9"/>
        <v>273.64</v>
      </c>
      <c r="H128" s="161">
        <f t="shared" ca="1" si="10"/>
        <v>275.14999999999998</v>
      </c>
      <c r="I128" s="161">
        <f t="shared" ca="1" si="11"/>
        <v>280.2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270.82</v>
      </c>
      <c r="E129" s="161">
        <f t="shared" ca="1" si="7"/>
        <v>272.33</v>
      </c>
      <c r="F129" s="161">
        <f t="shared" ca="1" si="8"/>
        <v>277.38</v>
      </c>
      <c r="G129" s="161">
        <f t="shared" ca="1" si="9"/>
        <v>273.64</v>
      </c>
      <c r="H129" s="161">
        <f t="shared" ca="1" si="10"/>
        <v>275.14999999999998</v>
      </c>
      <c r="I129" s="161">
        <f t="shared" ca="1" si="11"/>
        <v>280.2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65.08</v>
      </c>
      <c r="E134" s="161">
        <f t="shared" ca="1" si="13"/>
        <v>66.59</v>
      </c>
      <c r="F134" s="161">
        <f t="shared" ca="1" si="14"/>
        <v>71.64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70.179999999999993</v>
      </c>
      <c r="E135" s="164">
        <f t="shared" ca="1" si="13"/>
        <v>71.69</v>
      </c>
      <c r="F135" s="164">
        <f t="shared" ca="1" si="14"/>
        <v>76.739999999999995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75.28</v>
      </c>
      <c r="E136" s="161">
        <f t="shared" ca="1" si="13"/>
        <v>76.790000000000006</v>
      </c>
      <c r="F136" s="161">
        <f t="shared" ca="1" si="14"/>
        <v>81.84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80.38</v>
      </c>
      <c r="E137" s="164">
        <f t="shared" ca="1" si="13"/>
        <v>81.89</v>
      </c>
      <c r="F137" s="164">
        <f t="shared" ca="1" si="14"/>
        <v>86.94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85.47999999999999</v>
      </c>
      <c r="E138" s="161">
        <f t="shared" ca="1" si="13"/>
        <v>86.99</v>
      </c>
      <c r="F138" s="161">
        <f t="shared" ca="1" si="14"/>
        <v>92.039999999999992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90.58</v>
      </c>
      <c r="E139" s="164">
        <f t="shared" ca="1" si="13"/>
        <v>92.09</v>
      </c>
      <c r="F139" s="164">
        <f t="shared" ca="1" si="14"/>
        <v>97.14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95.679999999999993</v>
      </c>
      <c r="E140" s="161">
        <f t="shared" ca="1" si="13"/>
        <v>97.19</v>
      </c>
      <c r="F140" s="161">
        <f t="shared" ca="1" si="14"/>
        <v>102.24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100.78</v>
      </c>
      <c r="E141" s="164">
        <f t="shared" ca="1" si="13"/>
        <v>102.29</v>
      </c>
      <c r="F141" s="164">
        <f t="shared" ca="1" si="14"/>
        <v>107.34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105.88</v>
      </c>
      <c r="E142" s="161">
        <f t="shared" ca="1" si="13"/>
        <v>107.39</v>
      </c>
      <c r="F142" s="161">
        <f t="shared" ca="1" si="14"/>
        <v>112.44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110.97999999999999</v>
      </c>
      <c r="E143" s="164">
        <f t="shared" ca="1" si="13"/>
        <v>112.49</v>
      </c>
      <c r="F143" s="164">
        <f t="shared" ca="1" si="14"/>
        <v>117.53999999999999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116.08</v>
      </c>
      <c r="E144" s="161">
        <f t="shared" ca="1" si="13"/>
        <v>117.59</v>
      </c>
      <c r="F144" s="161">
        <f t="shared" ca="1" si="14"/>
        <v>122.64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177.27999999999997</v>
      </c>
      <c r="E145" s="164">
        <f t="shared" ca="1" si="13"/>
        <v>178.78999999999996</v>
      </c>
      <c r="F145" s="164">
        <f t="shared" ca="1" si="14"/>
        <v>183.83999999999997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187.48</v>
      </c>
      <c r="E146" s="161">
        <f t="shared" ca="1" si="13"/>
        <v>188.98999999999998</v>
      </c>
      <c r="F146" s="161">
        <f t="shared" ca="1" si="14"/>
        <v>194.04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197.68</v>
      </c>
      <c r="E147" s="164">
        <f t="shared" ca="1" si="13"/>
        <v>199.19</v>
      </c>
      <c r="F147" s="164">
        <f t="shared" ca="1" si="14"/>
        <v>204.24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207.88</v>
      </c>
      <c r="E148" s="161">
        <f t="shared" ca="1" si="13"/>
        <v>209.39</v>
      </c>
      <c r="F148" s="161">
        <f t="shared" ca="1" si="14"/>
        <v>214.44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218.07999999999998</v>
      </c>
      <c r="E149" s="164">
        <f t="shared" ca="1" si="13"/>
        <v>219.58999999999997</v>
      </c>
      <c r="F149" s="164">
        <f t="shared" ca="1" si="14"/>
        <v>224.64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228.27999999999997</v>
      </c>
      <c r="E150" s="161">
        <f t="shared" ca="1" si="13"/>
        <v>229.78999999999996</v>
      </c>
      <c r="F150" s="161">
        <f t="shared" ca="1" si="14"/>
        <v>234.83999999999997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238.47999999999996</v>
      </c>
      <c r="E151" s="164">
        <f t="shared" ca="1" si="13"/>
        <v>239.98999999999995</v>
      </c>
      <c r="F151" s="164">
        <f t="shared" ca="1" si="14"/>
        <v>245.03999999999996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248.68</v>
      </c>
      <c r="E152" s="161">
        <f t="shared" ca="1" si="13"/>
        <v>250.19</v>
      </c>
      <c r="F152" s="161">
        <f t="shared" ca="1" si="14"/>
        <v>255.24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7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WSM5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(815-WSM5)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83.47999999999999</v>
      </c>
      <c r="E11" s="161">
        <f t="shared" ca="1" si="1"/>
        <v>84.99</v>
      </c>
      <c r="F11" s="161">
        <f t="shared" ca="1" si="2"/>
        <v>90.039999999999992</v>
      </c>
      <c r="G11" s="161">
        <f t="shared" ca="1" si="3"/>
        <v>85.949999999999989</v>
      </c>
      <c r="H11" s="161">
        <f t="shared" ca="1" si="4"/>
        <v>87.46</v>
      </c>
      <c r="I11" s="161">
        <f t="shared" ca="1" si="5"/>
        <v>92.509999999999991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83.47999999999999</v>
      </c>
      <c r="E12" s="161">
        <f t="shared" ca="1" si="1"/>
        <v>84.99</v>
      </c>
      <c r="F12" s="161">
        <f t="shared" ca="1" si="2"/>
        <v>90.039999999999992</v>
      </c>
      <c r="G12" s="161">
        <f t="shared" ca="1" si="3"/>
        <v>85.949999999999989</v>
      </c>
      <c r="H12" s="161">
        <f t="shared" ca="1" si="4"/>
        <v>87.46</v>
      </c>
      <c r="I12" s="161">
        <f t="shared" ca="1" si="5"/>
        <v>92.509999999999991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83.47999999999999</v>
      </c>
      <c r="E13" s="161">
        <f t="shared" ca="1" si="1"/>
        <v>84.99</v>
      </c>
      <c r="F13" s="161">
        <f t="shared" ca="1" si="2"/>
        <v>90.039999999999992</v>
      </c>
      <c r="G13" s="161">
        <f t="shared" ca="1" si="3"/>
        <v>85.949999999999989</v>
      </c>
      <c r="H13" s="161">
        <f t="shared" ca="1" si="4"/>
        <v>87.46</v>
      </c>
      <c r="I13" s="161">
        <f t="shared" ca="1" si="5"/>
        <v>92.509999999999991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88.579999999999984</v>
      </c>
      <c r="E14" s="164">
        <f t="shared" ca="1" si="1"/>
        <v>90.089999999999989</v>
      </c>
      <c r="F14" s="164">
        <f t="shared" ca="1" si="2"/>
        <v>95.139999999999986</v>
      </c>
      <c r="G14" s="164">
        <f t="shared" ca="1" si="3"/>
        <v>91.049999999999983</v>
      </c>
      <c r="H14" s="164">
        <f t="shared" ca="1" si="4"/>
        <v>92.559999999999988</v>
      </c>
      <c r="I14" s="164">
        <f t="shared" ca="1" si="5"/>
        <v>97.609999999999985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93.679999999999993</v>
      </c>
      <c r="E15" s="161">
        <f t="shared" ca="1" si="1"/>
        <v>95.19</v>
      </c>
      <c r="F15" s="161">
        <f t="shared" ca="1" si="2"/>
        <v>100.24</v>
      </c>
      <c r="G15" s="161">
        <f t="shared" ca="1" si="3"/>
        <v>96.149999999999991</v>
      </c>
      <c r="H15" s="161">
        <f t="shared" ca="1" si="4"/>
        <v>97.66</v>
      </c>
      <c r="I15" s="161">
        <f t="shared" ca="1" si="5"/>
        <v>102.71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93.679999999999993</v>
      </c>
      <c r="E16" s="161">
        <f t="shared" ca="1" si="1"/>
        <v>95.19</v>
      </c>
      <c r="F16" s="161">
        <f t="shared" ca="1" si="2"/>
        <v>100.24</v>
      </c>
      <c r="G16" s="161">
        <f t="shared" ca="1" si="3"/>
        <v>96.149999999999991</v>
      </c>
      <c r="H16" s="161">
        <f t="shared" ca="1" si="4"/>
        <v>97.66</v>
      </c>
      <c r="I16" s="161">
        <f t="shared" ca="1" si="5"/>
        <v>102.71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93.679999999999993</v>
      </c>
      <c r="E17" s="161">
        <f t="shared" ca="1" si="1"/>
        <v>95.19</v>
      </c>
      <c r="F17" s="161">
        <f t="shared" ca="1" si="2"/>
        <v>100.24</v>
      </c>
      <c r="G17" s="161">
        <f t="shared" ca="1" si="3"/>
        <v>96.149999999999991</v>
      </c>
      <c r="H17" s="161">
        <f t="shared" ca="1" si="4"/>
        <v>97.66</v>
      </c>
      <c r="I17" s="161">
        <f t="shared" ca="1" si="5"/>
        <v>102.71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98.779999999999987</v>
      </c>
      <c r="E18" s="164">
        <f t="shared" ca="1" si="1"/>
        <v>100.28999999999999</v>
      </c>
      <c r="F18" s="164">
        <f t="shared" ca="1" si="2"/>
        <v>105.33999999999999</v>
      </c>
      <c r="G18" s="164">
        <f t="shared" ca="1" si="3"/>
        <v>101.24999999999999</v>
      </c>
      <c r="H18" s="164">
        <f t="shared" ca="1" si="4"/>
        <v>102.75999999999999</v>
      </c>
      <c r="I18" s="164">
        <f t="shared" ca="1" si="5"/>
        <v>107.80999999999999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98.779999999999987</v>
      </c>
      <c r="E19" s="164">
        <f t="shared" ca="1" si="1"/>
        <v>100.28999999999999</v>
      </c>
      <c r="F19" s="164">
        <f t="shared" ca="1" si="2"/>
        <v>105.33999999999999</v>
      </c>
      <c r="G19" s="164">
        <f t="shared" ca="1" si="3"/>
        <v>101.24999999999999</v>
      </c>
      <c r="H19" s="164">
        <f t="shared" ca="1" si="4"/>
        <v>102.75999999999999</v>
      </c>
      <c r="I19" s="164">
        <f t="shared" ca="1" si="5"/>
        <v>107.80999999999999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98.779999999999987</v>
      </c>
      <c r="E20" s="164">
        <f t="shared" ca="1" si="1"/>
        <v>100.28999999999999</v>
      </c>
      <c r="F20" s="164">
        <f t="shared" ca="1" si="2"/>
        <v>105.33999999999999</v>
      </c>
      <c r="G20" s="164">
        <f t="shared" ca="1" si="3"/>
        <v>101.24999999999999</v>
      </c>
      <c r="H20" s="164">
        <f t="shared" ca="1" si="4"/>
        <v>102.75999999999999</v>
      </c>
      <c r="I20" s="164">
        <f t="shared" ca="1" si="5"/>
        <v>107.80999999999999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103.88</v>
      </c>
      <c r="E21" s="161">
        <f t="shared" ca="1" si="1"/>
        <v>105.39</v>
      </c>
      <c r="F21" s="161">
        <f t="shared" ca="1" si="2"/>
        <v>110.44</v>
      </c>
      <c r="G21" s="161">
        <f t="shared" ca="1" si="3"/>
        <v>106.35</v>
      </c>
      <c r="H21" s="161">
        <f t="shared" ca="1" si="4"/>
        <v>107.86</v>
      </c>
      <c r="I21" s="161">
        <f t="shared" ca="1" si="5"/>
        <v>112.91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103.88</v>
      </c>
      <c r="E22" s="161">
        <f t="shared" ca="1" si="1"/>
        <v>105.39</v>
      </c>
      <c r="F22" s="161">
        <f t="shared" ca="1" si="2"/>
        <v>110.44</v>
      </c>
      <c r="G22" s="161">
        <f t="shared" ca="1" si="3"/>
        <v>106.35</v>
      </c>
      <c r="H22" s="161">
        <f t="shared" ca="1" si="4"/>
        <v>107.86</v>
      </c>
      <c r="I22" s="161">
        <f t="shared" ca="1" si="5"/>
        <v>112.91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103.88</v>
      </c>
      <c r="E23" s="161">
        <f t="shared" ca="1" si="1"/>
        <v>105.39</v>
      </c>
      <c r="F23" s="161">
        <f t="shared" ca="1" si="2"/>
        <v>110.44</v>
      </c>
      <c r="G23" s="161">
        <f t="shared" ca="1" si="3"/>
        <v>106.35</v>
      </c>
      <c r="H23" s="161">
        <f t="shared" ca="1" si="4"/>
        <v>107.86</v>
      </c>
      <c r="I23" s="161">
        <f t="shared" ca="1" si="5"/>
        <v>112.91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103.88</v>
      </c>
      <c r="E24" s="161">
        <f t="shared" ca="1" si="1"/>
        <v>105.39</v>
      </c>
      <c r="F24" s="161">
        <f t="shared" ca="1" si="2"/>
        <v>110.44</v>
      </c>
      <c r="G24" s="161">
        <f t="shared" ca="1" si="3"/>
        <v>106.35</v>
      </c>
      <c r="H24" s="161">
        <f t="shared" ca="1" si="4"/>
        <v>107.86</v>
      </c>
      <c r="I24" s="161">
        <f t="shared" ca="1" si="5"/>
        <v>112.91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108.97999999999999</v>
      </c>
      <c r="E25" s="164">
        <f t="shared" ca="1" si="1"/>
        <v>110.49</v>
      </c>
      <c r="F25" s="164">
        <f t="shared" ca="1" si="2"/>
        <v>115.53999999999999</v>
      </c>
      <c r="G25" s="164">
        <f t="shared" ca="1" si="3"/>
        <v>111.44999999999999</v>
      </c>
      <c r="H25" s="164">
        <f t="shared" ca="1" si="4"/>
        <v>112.96</v>
      </c>
      <c r="I25" s="164">
        <f t="shared" ca="1" si="5"/>
        <v>118.00999999999999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108.97999999999999</v>
      </c>
      <c r="E26" s="164">
        <f t="shared" ca="1" si="1"/>
        <v>110.49</v>
      </c>
      <c r="F26" s="164">
        <f t="shared" ca="1" si="2"/>
        <v>115.53999999999999</v>
      </c>
      <c r="G26" s="164">
        <f t="shared" ca="1" si="3"/>
        <v>111.44999999999999</v>
      </c>
      <c r="H26" s="164">
        <f t="shared" ca="1" si="4"/>
        <v>112.96</v>
      </c>
      <c r="I26" s="164">
        <f t="shared" ca="1" si="5"/>
        <v>118.00999999999999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108.97999999999999</v>
      </c>
      <c r="E27" s="164">
        <f t="shared" ca="1" si="1"/>
        <v>110.49</v>
      </c>
      <c r="F27" s="164">
        <f t="shared" ca="1" si="2"/>
        <v>115.53999999999999</v>
      </c>
      <c r="G27" s="164">
        <f t="shared" ca="1" si="3"/>
        <v>111.44999999999999</v>
      </c>
      <c r="H27" s="164">
        <f t="shared" ca="1" si="4"/>
        <v>112.96</v>
      </c>
      <c r="I27" s="164">
        <f t="shared" ca="1" si="5"/>
        <v>118.00999999999999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108.97999999999999</v>
      </c>
      <c r="E28" s="164">
        <f t="shared" ca="1" si="1"/>
        <v>110.49</v>
      </c>
      <c r="F28" s="164">
        <f t="shared" ca="1" si="2"/>
        <v>115.53999999999999</v>
      </c>
      <c r="G28" s="164">
        <f t="shared" ca="1" si="3"/>
        <v>111.44999999999999</v>
      </c>
      <c r="H28" s="164">
        <f t="shared" ca="1" si="4"/>
        <v>112.96</v>
      </c>
      <c r="I28" s="164">
        <f t="shared" ca="1" si="5"/>
        <v>118.00999999999999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114.07999999999998</v>
      </c>
      <c r="E29" s="161">
        <f t="shared" ca="1" si="1"/>
        <v>115.58999999999999</v>
      </c>
      <c r="F29" s="161">
        <f t="shared" ca="1" si="2"/>
        <v>120.63999999999999</v>
      </c>
      <c r="G29" s="161">
        <f t="shared" ca="1" si="3"/>
        <v>116.54999999999998</v>
      </c>
      <c r="H29" s="161">
        <f t="shared" ca="1" si="4"/>
        <v>118.05999999999999</v>
      </c>
      <c r="I29" s="161">
        <f t="shared" ca="1" si="5"/>
        <v>123.10999999999999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114.07999999999998</v>
      </c>
      <c r="E30" s="161">
        <f t="shared" ca="1" si="1"/>
        <v>115.58999999999999</v>
      </c>
      <c r="F30" s="161">
        <f t="shared" ca="1" si="2"/>
        <v>120.63999999999999</v>
      </c>
      <c r="G30" s="161">
        <f t="shared" ca="1" si="3"/>
        <v>116.54999999999998</v>
      </c>
      <c r="H30" s="161">
        <f t="shared" ca="1" si="4"/>
        <v>118.05999999999999</v>
      </c>
      <c r="I30" s="161">
        <f t="shared" ca="1" si="5"/>
        <v>123.10999999999999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114.07999999999998</v>
      </c>
      <c r="E31" s="161">
        <f t="shared" ca="1" si="1"/>
        <v>115.58999999999999</v>
      </c>
      <c r="F31" s="161">
        <f t="shared" ca="1" si="2"/>
        <v>120.63999999999999</v>
      </c>
      <c r="G31" s="161">
        <f t="shared" ca="1" si="3"/>
        <v>116.54999999999998</v>
      </c>
      <c r="H31" s="161">
        <f t="shared" ca="1" si="4"/>
        <v>118.05999999999999</v>
      </c>
      <c r="I31" s="161">
        <f t="shared" ca="1" si="5"/>
        <v>123.10999999999999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114.07999999999998</v>
      </c>
      <c r="E32" s="161">
        <f t="shared" ca="1" si="1"/>
        <v>115.58999999999999</v>
      </c>
      <c r="F32" s="161">
        <f t="shared" ca="1" si="2"/>
        <v>120.63999999999999</v>
      </c>
      <c r="G32" s="161">
        <f t="shared" ca="1" si="3"/>
        <v>116.54999999999998</v>
      </c>
      <c r="H32" s="161">
        <f t="shared" ca="1" si="4"/>
        <v>118.05999999999999</v>
      </c>
      <c r="I32" s="161">
        <f t="shared" ca="1" si="5"/>
        <v>123.10999999999999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114.07999999999998</v>
      </c>
      <c r="E33" s="161">
        <f t="shared" ca="1" si="1"/>
        <v>115.58999999999999</v>
      </c>
      <c r="F33" s="161">
        <f t="shared" ca="1" si="2"/>
        <v>120.63999999999999</v>
      </c>
      <c r="G33" s="161">
        <f t="shared" ca="1" si="3"/>
        <v>116.54999999999998</v>
      </c>
      <c r="H33" s="161">
        <f t="shared" ca="1" si="4"/>
        <v>118.05999999999999</v>
      </c>
      <c r="I33" s="161">
        <f t="shared" ca="1" si="5"/>
        <v>123.10999999999999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119.17999999999998</v>
      </c>
      <c r="E34" s="164">
        <f t="shared" ca="1" si="1"/>
        <v>120.68999999999998</v>
      </c>
      <c r="F34" s="164">
        <f t="shared" ca="1" si="2"/>
        <v>125.73999999999998</v>
      </c>
      <c r="G34" s="164">
        <f t="shared" ca="1" si="3"/>
        <v>121.64999999999998</v>
      </c>
      <c r="H34" s="164">
        <f t="shared" ca="1" si="4"/>
        <v>123.15999999999998</v>
      </c>
      <c r="I34" s="164">
        <f t="shared" ca="1" si="5"/>
        <v>128.20999999999998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119.17999999999998</v>
      </c>
      <c r="E35" s="164">
        <f t="shared" ca="1" si="1"/>
        <v>120.68999999999998</v>
      </c>
      <c r="F35" s="164">
        <f t="shared" ca="1" si="2"/>
        <v>125.73999999999998</v>
      </c>
      <c r="G35" s="164">
        <f t="shared" ca="1" si="3"/>
        <v>121.64999999999998</v>
      </c>
      <c r="H35" s="164">
        <f t="shared" ca="1" si="4"/>
        <v>123.15999999999998</v>
      </c>
      <c r="I35" s="164">
        <f t="shared" ca="1" si="5"/>
        <v>128.20999999999998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119.17999999999998</v>
      </c>
      <c r="E36" s="164">
        <f t="shared" ca="1" si="1"/>
        <v>120.68999999999998</v>
      </c>
      <c r="F36" s="164">
        <f t="shared" ca="1" si="2"/>
        <v>125.73999999999998</v>
      </c>
      <c r="G36" s="164">
        <f t="shared" ca="1" si="3"/>
        <v>121.64999999999998</v>
      </c>
      <c r="H36" s="164">
        <f t="shared" ca="1" si="4"/>
        <v>123.15999999999998</v>
      </c>
      <c r="I36" s="164">
        <f t="shared" ca="1" si="5"/>
        <v>128.20999999999998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119.17999999999998</v>
      </c>
      <c r="E37" s="164">
        <f t="shared" ca="1" si="1"/>
        <v>120.68999999999998</v>
      </c>
      <c r="F37" s="164">
        <f t="shared" ca="1" si="2"/>
        <v>125.73999999999998</v>
      </c>
      <c r="G37" s="164">
        <f t="shared" ca="1" si="3"/>
        <v>121.64999999999998</v>
      </c>
      <c r="H37" s="164">
        <f t="shared" ca="1" si="4"/>
        <v>123.15999999999998</v>
      </c>
      <c r="I37" s="164">
        <f t="shared" ca="1" si="5"/>
        <v>128.20999999999998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119.17999999999998</v>
      </c>
      <c r="E38" s="164">
        <f t="shared" ca="1" si="1"/>
        <v>120.68999999999998</v>
      </c>
      <c r="F38" s="164">
        <f t="shared" ca="1" si="2"/>
        <v>125.73999999999998</v>
      </c>
      <c r="G38" s="164">
        <f t="shared" ca="1" si="3"/>
        <v>121.64999999999998</v>
      </c>
      <c r="H38" s="164">
        <f t="shared" ca="1" si="4"/>
        <v>123.15999999999998</v>
      </c>
      <c r="I38" s="164">
        <f t="shared" ca="1" si="5"/>
        <v>128.20999999999998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124.27999999999999</v>
      </c>
      <c r="E39" s="161">
        <f t="shared" ca="1" si="1"/>
        <v>125.78999999999999</v>
      </c>
      <c r="F39" s="161">
        <f t="shared" ca="1" si="2"/>
        <v>130.83999999999997</v>
      </c>
      <c r="G39" s="161">
        <f t="shared" ca="1" si="3"/>
        <v>126.74999999999999</v>
      </c>
      <c r="H39" s="161">
        <f t="shared" ca="1" si="4"/>
        <v>128.26</v>
      </c>
      <c r="I39" s="161">
        <f t="shared" ca="1" si="5"/>
        <v>133.30999999999997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124.27999999999999</v>
      </c>
      <c r="E40" s="161">
        <f t="shared" ca="1" si="1"/>
        <v>125.78999999999999</v>
      </c>
      <c r="F40" s="161">
        <f t="shared" ca="1" si="2"/>
        <v>130.83999999999997</v>
      </c>
      <c r="G40" s="161">
        <f t="shared" ca="1" si="3"/>
        <v>126.74999999999999</v>
      </c>
      <c r="H40" s="161">
        <f t="shared" ca="1" si="4"/>
        <v>128.26</v>
      </c>
      <c r="I40" s="161">
        <f t="shared" ca="1" si="5"/>
        <v>133.30999999999997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124.27999999999999</v>
      </c>
      <c r="E41" s="161">
        <f t="shared" ca="1" si="1"/>
        <v>125.78999999999999</v>
      </c>
      <c r="F41" s="161">
        <f t="shared" ca="1" si="2"/>
        <v>130.83999999999997</v>
      </c>
      <c r="G41" s="161">
        <f t="shared" ca="1" si="3"/>
        <v>126.74999999999999</v>
      </c>
      <c r="H41" s="161">
        <f t="shared" ca="1" si="4"/>
        <v>128.26</v>
      </c>
      <c r="I41" s="161">
        <f t="shared" ca="1" si="5"/>
        <v>133.30999999999997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124.27999999999999</v>
      </c>
      <c r="E42" s="161">
        <f t="shared" ca="1" si="1"/>
        <v>125.78999999999999</v>
      </c>
      <c r="F42" s="161">
        <f t="shared" ca="1" si="2"/>
        <v>130.83999999999997</v>
      </c>
      <c r="G42" s="161">
        <f t="shared" ca="1" si="3"/>
        <v>126.74999999999999</v>
      </c>
      <c r="H42" s="161">
        <f t="shared" ca="1" si="4"/>
        <v>128.26</v>
      </c>
      <c r="I42" s="161">
        <f t="shared" ca="1" si="5"/>
        <v>133.30999999999997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124.27999999999999</v>
      </c>
      <c r="E43" s="161">
        <f t="shared" ca="1" si="1"/>
        <v>125.78999999999999</v>
      </c>
      <c r="F43" s="161">
        <f t="shared" ca="1" si="2"/>
        <v>130.83999999999997</v>
      </c>
      <c r="G43" s="161">
        <f t="shared" ca="1" si="3"/>
        <v>126.74999999999999</v>
      </c>
      <c r="H43" s="161">
        <f t="shared" ca="1" si="4"/>
        <v>128.26</v>
      </c>
      <c r="I43" s="161">
        <f t="shared" ca="1" si="5"/>
        <v>133.30999999999997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124.27999999999999</v>
      </c>
      <c r="E44" s="161">
        <f t="shared" ca="1" si="1"/>
        <v>125.78999999999999</v>
      </c>
      <c r="F44" s="161">
        <f t="shared" ca="1" si="2"/>
        <v>130.83999999999997</v>
      </c>
      <c r="G44" s="161">
        <f t="shared" ca="1" si="3"/>
        <v>126.74999999999999</v>
      </c>
      <c r="H44" s="161">
        <f t="shared" ca="1" si="4"/>
        <v>128.26</v>
      </c>
      <c r="I44" s="161">
        <f t="shared" ca="1" si="5"/>
        <v>133.30999999999997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129.38</v>
      </c>
      <c r="E45" s="164">
        <f t="shared" ca="1" si="1"/>
        <v>130.88999999999999</v>
      </c>
      <c r="F45" s="164">
        <f t="shared" ca="1" si="2"/>
        <v>135.94</v>
      </c>
      <c r="G45" s="164">
        <f t="shared" ca="1" si="3"/>
        <v>131.85</v>
      </c>
      <c r="H45" s="164">
        <f t="shared" ca="1" si="4"/>
        <v>133.35999999999999</v>
      </c>
      <c r="I45" s="164">
        <f t="shared" ca="1" si="5"/>
        <v>138.41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129.38</v>
      </c>
      <c r="E46" s="164">
        <f t="shared" ca="1" si="1"/>
        <v>130.88999999999999</v>
      </c>
      <c r="F46" s="164">
        <f t="shared" ca="1" si="2"/>
        <v>135.94</v>
      </c>
      <c r="G46" s="164">
        <f t="shared" ca="1" si="3"/>
        <v>131.85</v>
      </c>
      <c r="H46" s="164">
        <f t="shared" ca="1" si="4"/>
        <v>133.35999999999999</v>
      </c>
      <c r="I46" s="164">
        <f t="shared" ca="1" si="5"/>
        <v>138.41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129.38</v>
      </c>
      <c r="E47" s="164">
        <f t="shared" ca="1" si="1"/>
        <v>130.88999999999999</v>
      </c>
      <c r="F47" s="164">
        <f t="shared" ca="1" si="2"/>
        <v>135.94</v>
      </c>
      <c r="G47" s="164">
        <f t="shared" ca="1" si="3"/>
        <v>131.85</v>
      </c>
      <c r="H47" s="164">
        <f t="shared" ca="1" si="4"/>
        <v>133.35999999999999</v>
      </c>
      <c r="I47" s="164">
        <f t="shared" ca="1" si="5"/>
        <v>138.41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129.38</v>
      </c>
      <c r="E48" s="164">
        <f t="shared" ca="1" si="1"/>
        <v>130.88999999999999</v>
      </c>
      <c r="F48" s="164">
        <f t="shared" ca="1" si="2"/>
        <v>135.94</v>
      </c>
      <c r="G48" s="164">
        <f t="shared" ca="1" si="3"/>
        <v>131.85</v>
      </c>
      <c r="H48" s="164">
        <f t="shared" ca="1" si="4"/>
        <v>133.35999999999999</v>
      </c>
      <c r="I48" s="164">
        <f t="shared" ca="1" si="5"/>
        <v>138.41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129.38</v>
      </c>
      <c r="E49" s="164">
        <f t="shared" ca="1" si="1"/>
        <v>130.88999999999999</v>
      </c>
      <c r="F49" s="164">
        <f t="shared" ca="1" si="2"/>
        <v>135.94</v>
      </c>
      <c r="G49" s="164">
        <f t="shared" ca="1" si="3"/>
        <v>131.85</v>
      </c>
      <c r="H49" s="164">
        <f t="shared" ca="1" si="4"/>
        <v>133.35999999999999</v>
      </c>
      <c r="I49" s="164">
        <f t="shared" ca="1" si="5"/>
        <v>138.41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129.38</v>
      </c>
      <c r="E50" s="164">
        <f t="shared" ca="1" si="1"/>
        <v>130.88999999999999</v>
      </c>
      <c r="F50" s="164">
        <f t="shared" ca="1" si="2"/>
        <v>135.94</v>
      </c>
      <c r="G50" s="164">
        <f t="shared" ca="1" si="3"/>
        <v>131.85</v>
      </c>
      <c r="H50" s="164">
        <f t="shared" ca="1" si="4"/>
        <v>133.35999999999999</v>
      </c>
      <c r="I50" s="164">
        <f t="shared" ca="1" si="5"/>
        <v>138.41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134.47999999999999</v>
      </c>
      <c r="E51" s="161">
        <f t="shared" ca="1" si="1"/>
        <v>135.98999999999998</v>
      </c>
      <c r="F51" s="161">
        <f t="shared" ca="1" si="2"/>
        <v>141.04</v>
      </c>
      <c r="G51" s="161">
        <f t="shared" ca="1" si="3"/>
        <v>136.94999999999999</v>
      </c>
      <c r="H51" s="161">
        <f t="shared" ca="1" si="4"/>
        <v>138.45999999999998</v>
      </c>
      <c r="I51" s="161">
        <f t="shared" ca="1" si="5"/>
        <v>143.51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134.47999999999999</v>
      </c>
      <c r="E52" s="161">
        <f t="shared" ca="1" si="1"/>
        <v>135.98999999999998</v>
      </c>
      <c r="F52" s="161">
        <f t="shared" ca="1" si="2"/>
        <v>141.04</v>
      </c>
      <c r="G52" s="161">
        <f t="shared" ca="1" si="3"/>
        <v>136.94999999999999</v>
      </c>
      <c r="H52" s="161">
        <f t="shared" ca="1" si="4"/>
        <v>138.45999999999998</v>
      </c>
      <c r="I52" s="161">
        <f t="shared" ca="1" si="5"/>
        <v>143.51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134.47999999999999</v>
      </c>
      <c r="E53" s="161">
        <f t="shared" ca="1" si="1"/>
        <v>135.98999999999998</v>
      </c>
      <c r="F53" s="161">
        <f t="shared" ca="1" si="2"/>
        <v>141.04</v>
      </c>
      <c r="G53" s="161">
        <f t="shared" ca="1" si="3"/>
        <v>136.94999999999999</v>
      </c>
      <c r="H53" s="161">
        <f t="shared" ca="1" si="4"/>
        <v>138.45999999999998</v>
      </c>
      <c r="I53" s="161">
        <f t="shared" ca="1" si="5"/>
        <v>143.51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134.47999999999999</v>
      </c>
      <c r="E54" s="161">
        <f t="shared" ca="1" si="1"/>
        <v>135.98999999999998</v>
      </c>
      <c r="F54" s="161">
        <f t="shared" ca="1" si="2"/>
        <v>141.04</v>
      </c>
      <c r="G54" s="161">
        <f t="shared" ca="1" si="3"/>
        <v>136.94999999999999</v>
      </c>
      <c r="H54" s="161">
        <f t="shared" ca="1" si="4"/>
        <v>138.45999999999998</v>
      </c>
      <c r="I54" s="161">
        <f t="shared" ca="1" si="5"/>
        <v>143.51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134.47999999999999</v>
      </c>
      <c r="E55" s="161">
        <f t="shared" ca="1" si="1"/>
        <v>135.98999999999998</v>
      </c>
      <c r="F55" s="161">
        <f t="shared" ca="1" si="2"/>
        <v>141.04</v>
      </c>
      <c r="G55" s="161">
        <f t="shared" ca="1" si="3"/>
        <v>136.94999999999999</v>
      </c>
      <c r="H55" s="161">
        <f t="shared" ca="1" si="4"/>
        <v>138.45999999999998</v>
      </c>
      <c r="I55" s="161">
        <f t="shared" ca="1" si="5"/>
        <v>143.51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134.47999999999999</v>
      </c>
      <c r="E56" s="161">
        <f t="shared" ca="1" si="1"/>
        <v>135.98999999999998</v>
      </c>
      <c r="F56" s="161">
        <f t="shared" ca="1" si="2"/>
        <v>141.04</v>
      </c>
      <c r="G56" s="161">
        <f t="shared" ca="1" si="3"/>
        <v>136.94999999999999</v>
      </c>
      <c r="H56" s="161">
        <f t="shared" ca="1" si="4"/>
        <v>138.45999999999998</v>
      </c>
      <c r="I56" s="161">
        <f t="shared" ca="1" si="5"/>
        <v>143.51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134.47999999999999</v>
      </c>
      <c r="E57" s="161">
        <f t="shared" ca="1" si="1"/>
        <v>135.98999999999998</v>
      </c>
      <c r="F57" s="161">
        <f t="shared" ca="1" si="2"/>
        <v>141.04</v>
      </c>
      <c r="G57" s="161">
        <f t="shared" ca="1" si="3"/>
        <v>136.94999999999999</v>
      </c>
      <c r="H57" s="161">
        <f t="shared" ca="1" si="4"/>
        <v>138.45999999999998</v>
      </c>
      <c r="I57" s="161">
        <f t="shared" ca="1" si="5"/>
        <v>143.51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195.67999999999998</v>
      </c>
      <c r="E58" s="164">
        <f t="shared" ca="1" si="1"/>
        <v>197.18999999999997</v>
      </c>
      <c r="F58" s="164">
        <f t="shared" ca="1" si="2"/>
        <v>202.23999999999998</v>
      </c>
      <c r="G58" s="164">
        <f t="shared" ca="1" si="3"/>
        <v>198.14999999999998</v>
      </c>
      <c r="H58" s="164">
        <f t="shared" ca="1" si="4"/>
        <v>199.65999999999997</v>
      </c>
      <c r="I58" s="164">
        <f t="shared" ca="1" si="5"/>
        <v>204.70999999999998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195.67999999999998</v>
      </c>
      <c r="E59" s="164">
        <f t="shared" ca="1" si="1"/>
        <v>197.18999999999997</v>
      </c>
      <c r="F59" s="164">
        <f t="shared" ca="1" si="2"/>
        <v>202.23999999999998</v>
      </c>
      <c r="G59" s="164">
        <f t="shared" ca="1" si="3"/>
        <v>198.14999999999998</v>
      </c>
      <c r="H59" s="164">
        <f t="shared" ca="1" si="4"/>
        <v>199.65999999999997</v>
      </c>
      <c r="I59" s="164">
        <f t="shared" ca="1" si="5"/>
        <v>204.70999999999998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195.67999999999998</v>
      </c>
      <c r="E60" s="164">
        <f t="shared" ca="1" si="1"/>
        <v>197.18999999999997</v>
      </c>
      <c r="F60" s="164">
        <f t="shared" ca="1" si="2"/>
        <v>202.23999999999998</v>
      </c>
      <c r="G60" s="164">
        <f t="shared" ca="1" si="3"/>
        <v>198.14999999999998</v>
      </c>
      <c r="H60" s="164">
        <f t="shared" ca="1" si="4"/>
        <v>199.65999999999997</v>
      </c>
      <c r="I60" s="164">
        <f t="shared" ca="1" si="5"/>
        <v>204.70999999999998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195.67999999999998</v>
      </c>
      <c r="E61" s="164">
        <f t="shared" ca="1" si="1"/>
        <v>197.18999999999997</v>
      </c>
      <c r="F61" s="164">
        <f t="shared" ca="1" si="2"/>
        <v>202.23999999999998</v>
      </c>
      <c r="G61" s="164">
        <f t="shared" ca="1" si="3"/>
        <v>198.14999999999998</v>
      </c>
      <c r="H61" s="164">
        <f t="shared" ca="1" si="4"/>
        <v>199.65999999999997</v>
      </c>
      <c r="I61" s="164">
        <f t="shared" ca="1" si="5"/>
        <v>204.70999999999998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195.67999999999998</v>
      </c>
      <c r="E62" s="164">
        <f t="shared" ca="1" si="1"/>
        <v>197.18999999999997</v>
      </c>
      <c r="F62" s="164">
        <f t="shared" ca="1" si="2"/>
        <v>202.23999999999998</v>
      </c>
      <c r="G62" s="164">
        <f t="shared" ca="1" si="3"/>
        <v>198.14999999999998</v>
      </c>
      <c r="H62" s="164">
        <f t="shared" ca="1" si="4"/>
        <v>199.65999999999997</v>
      </c>
      <c r="I62" s="164">
        <f t="shared" ca="1" si="5"/>
        <v>204.70999999999998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195.67999999999998</v>
      </c>
      <c r="E63" s="164">
        <f t="shared" ca="1" si="1"/>
        <v>197.18999999999997</v>
      </c>
      <c r="F63" s="164">
        <f t="shared" ca="1" si="2"/>
        <v>202.23999999999998</v>
      </c>
      <c r="G63" s="164">
        <f t="shared" ca="1" si="3"/>
        <v>198.14999999999998</v>
      </c>
      <c r="H63" s="164">
        <f t="shared" ca="1" si="4"/>
        <v>199.65999999999997</v>
      </c>
      <c r="I63" s="164">
        <f t="shared" ca="1" si="5"/>
        <v>204.70999999999998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195.67999999999998</v>
      </c>
      <c r="E64" s="164">
        <f t="shared" ca="1" si="1"/>
        <v>197.18999999999997</v>
      </c>
      <c r="F64" s="164">
        <f t="shared" ca="1" si="2"/>
        <v>202.23999999999998</v>
      </c>
      <c r="G64" s="164">
        <f t="shared" ca="1" si="3"/>
        <v>198.14999999999998</v>
      </c>
      <c r="H64" s="164">
        <f t="shared" ca="1" si="4"/>
        <v>199.65999999999997</v>
      </c>
      <c r="I64" s="164">
        <f t="shared" ca="1" si="5"/>
        <v>204.70999999999998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205.88</v>
      </c>
      <c r="E65" s="161">
        <f t="shared" ca="1" si="1"/>
        <v>207.39</v>
      </c>
      <c r="F65" s="161">
        <f t="shared" ca="1" si="2"/>
        <v>212.44</v>
      </c>
      <c r="G65" s="161">
        <f t="shared" ca="1" si="3"/>
        <v>208.35</v>
      </c>
      <c r="H65" s="161">
        <f t="shared" ca="1" si="4"/>
        <v>209.85999999999999</v>
      </c>
      <c r="I65" s="161">
        <f t="shared" ca="1" si="5"/>
        <v>214.91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205.88</v>
      </c>
      <c r="E66" s="161">
        <f t="shared" ca="1" si="1"/>
        <v>207.39</v>
      </c>
      <c r="F66" s="161">
        <f t="shared" ca="1" si="2"/>
        <v>212.44</v>
      </c>
      <c r="G66" s="161">
        <f t="shared" ca="1" si="3"/>
        <v>208.35</v>
      </c>
      <c r="H66" s="161">
        <f t="shared" ca="1" si="4"/>
        <v>209.85999999999999</v>
      </c>
      <c r="I66" s="161">
        <f t="shared" ca="1" si="5"/>
        <v>214.91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205.88</v>
      </c>
      <c r="E67" s="161">
        <f t="shared" ca="1" si="1"/>
        <v>207.39</v>
      </c>
      <c r="F67" s="161">
        <f t="shared" ca="1" si="2"/>
        <v>212.44</v>
      </c>
      <c r="G67" s="161">
        <f t="shared" ca="1" si="3"/>
        <v>208.35</v>
      </c>
      <c r="H67" s="161">
        <f t="shared" ca="1" si="4"/>
        <v>209.85999999999999</v>
      </c>
      <c r="I67" s="161">
        <f t="shared" ca="1" si="5"/>
        <v>214.91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205.88</v>
      </c>
      <c r="E68" s="161">
        <f t="shared" ca="1" si="1"/>
        <v>207.39</v>
      </c>
      <c r="F68" s="161">
        <f t="shared" ca="1" si="2"/>
        <v>212.44</v>
      </c>
      <c r="G68" s="161">
        <f t="shared" ca="1" si="3"/>
        <v>208.35</v>
      </c>
      <c r="H68" s="161">
        <f t="shared" ca="1" si="4"/>
        <v>209.85999999999999</v>
      </c>
      <c r="I68" s="161">
        <f t="shared" ca="1" si="5"/>
        <v>214.91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205.88</v>
      </c>
      <c r="E69" s="161">
        <f t="shared" ca="1" si="1"/>
        <v>207.39</v>
      </c>
      <c r="F69" s="161">
        <f t="shared" ca="1" si="2"/>
        <v>212.44</v>
      </c>
      <c r="G69" s="161">
        <f t="shared" ca="1" si="3"/>
        <v>208.35</v>
      </c>
      <c r="H69" s="161">
        <f t="shared" ca="1" si="4"/>
        <v>209.85999999999999</v>
      </c>
      <c r="I69" s="161">
        <f t="shared" ca="1" si="5"/>
        <v>214.91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205.88</v>
      </c>
      <c r="E70" s="161">
        <f t="shared" ca="1" si="1"/>
        <v>207.39</v>
      </c>
      <c r="F70" s="161">
        <f t="shared" ca="1" si="2"/>
        <v>212.44</v>
      </c>
      <c r="G70" s="161">
        <f t="shared" ca="1" si="3"/>
        <v>208.35</v>
      </c>
      <c r="H70" s="161">
        <f t="shared" ca="1" si="4"/>
        <v>209.85999999999999</v>
      </c>
      <c r="I70" s="161">
        <f t="shared" ca="1" si="5"/>
        <v>214.91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205.88</v>
      </c>
      <c r="E71" s="161">
        <f t="shared" ca="1" si="1"/>
        <v>207.39</v>
      </c>
      <c r="F71" s="161">
        <f t="shared" ca="1" si="2"/>
        <v>212.44</v>
      </c>
      <c r="G71" s="161">
        <f t="shared" ca="1" si="3"/>
        <v>208.35</v>
      </c>
      <c r="H71" s="161">
        <f t="shared" ca="1" si="4"/>
        <v>209.85999999999999</v>
      </c>
      <c r="I71" s="161">
        <f t="shared" ca="1" si="5"/>
        <v>214.91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205.88</v>
      </c>
      <c r="E72" s="161">
        <f t="shared" ca="1" si="1"/>
        <v>207.39</v>
      </c>
      <c r="F72" s="161">
        <f t="shared" ca="1" si="2"/>
        <v>212.44</v>
      </c>
      <c r="G72" s="161">
        <f t="shared" ca="1" si="3"/>
        <v>208.35</v>
      </c>
      <c r="H72" s="161">
        <f t="shared" ca="1" si="4"/>
        <v>209.85999999999999</v>
      </c>
      <c r="I72" s="161">
        <f t="shared" ca="1" si="5"/>
        <v>214.91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216.07999999999998</v>
      </c>
      <c r="E73" s="164">
        <f t="shared" ca="1" si="1"/>
        <v>217.58999999999997</v>
      </c>
      <c r="F73" s="164">
        <f t="shared" ca="1" si="2"/>
        <v>222.64</v>
      </c>
      <c r="G73" s="164">
        <f t="shared" ca="1" si="3"/>
        <v>218.54999999999998</v>
      </c>
      <c r="H73" s="164">
        <f t="shared" ca="1" si="4"/>
        <v>220.05999999999997</v>
      </c>
      <c r="I73" s="164">
        <f t="shared" ca="1" si="5"/>
        <v>225.10999999999999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216.07999999999998</v>
      </c>
      <c r="E75" s="164">
        <f t="shared" ca="1" si="7"/>
        <v>217.58999999999997</v>
      </c>
      <c r="F75" s="164">
        <f t="shared" ca="1" si="8"/>
        <v>222.64</v>
      </c>
      <c r="G75" s="164">
        <f t="shared" ca="1" si="9"/>
        <v>218.54999999999998</v>
      </c>
      <c r="H75" s="164">
        <f t="shared" ca="1" si="10"/>
        <v>220.05999999999997</v>
      </c>
      <c r="I75" s="164">
        <f t="shared" ca="1" si="11"/>
        <v>225.10999999999999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216.07999999999998</v>
      </c>
      <c r="E76" s="164">
        <f t="shared" ca="1" si="7"/>
        <v>217.58999999999997</v>
      </c>
      <c r="F76" s="164">
        <f t="shared" ca="1" si="8"/>
        <v>222.64</v>
      </c>
      <c r="G76" s="164">
        <f t="shared" ca="1" si="9"/>
        <v>218.54999999999998</v>
      </c>
      <c r="H76" s="164">
        <f t="shared" ca="1" si="10"/>
        <v>220.05999999999997</v>
      </c>
      <c r="I76" s="164">
        <f t="shared" ca="1" si="11"/>
        <v>225.10999999999999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216.07999999999998</v>
      </c>
      <c r="E77" s="164">
        <f t="shared" ca="1" si="7"/>
        <v>217.58999999999997</v>
      </c>
      <c r="F77" s="164">
        <f t="shared" ca="1" si="8"/>
        <v>222.64</v>
      </c>
      <c r="G77" s="164">
        <f t="shared" ca="1" si="9"/>
        <v>218.54999999999998</v>
      </c>
      <c r="H77" s="164">
        <f t="shared" ca="1" si="10"/>
        <v>220.05999999999997</v>
      </c>
      <c r="I77" s="164">
        <f t="shared" ca="1" si="11"/>
        <v>225.10999999999999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216.07999999999998</v>
      </c>
      <c r="E78" s="164">
        <f t="shared" ca="1" si="7"/>
        <v>217.58999999999997</v>
      </c>
      <c r="F78" s="164">
        <f t="shared" ca="1" si="8"/>
        <v>222.64</v>
      </c>
      <c r="G78" s="164">
        <f t="shared" ca="1" si="9"/>
        <v>218.54999999999998</v>
      </c>
      <c r="H78" s="164">
        <f t="shared" ca="1" si="10"/>
        <v>220.05999999999997</v>
      </c>
      <c r="I78" s="164">
        <f t="shared" ca="1" si="11"/>
        <v>225.10999999999999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216.07999999999998</v>
      </c>
      <c r="E79" s="164">
        <f t="shared" ca="1" si="7"/>
        <v>217.58999999999997</v>
      </c>
      <c r="F79" s="164">
        <f t="shared" ca="1" si="8"/>
        <v>222.64</v>
      </c>
      <c r="G79" s="164">
        <f t="shared" ca="1" si="9"/>
        <v>218.54999999999998</v>
      </c>
      <c r="H79" s="164">
        <f t="shared" ca="1" si="10"/>
        <v>220.05999999999997</v>
      </c>
      <c r="I79" s="164">
        <f t="shared" ca="1" si="11"/>
        <v>225.10999999999999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216.07999999999998</v>
      </c>
      <c r="E80" s="164">
        <f t="shared" ca="1" si="7"/>
        <v>217.58999999999997</v>
      </c>
      <c r="F80" s="164">
        <f t="shared" ca="1" si="8"/>
        <v>222.64</v>
      </c>
      <c r="G80" s="164">
        <f t="shared" ca="1" si="9"/>
        <v>218.54999999999998</v>
      </c>
      <c r="H80" s="164">
        <f t="shared" ca="1" si="10"/>
        <v>220.05999999999997</v>
      </c>
      <c r="I80" s="164">
        <f t="shared" ca="1" si="11"/>
        <v>225.10999999999999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226.27999999999997</v>
      </c>
      <c r="E81" s="161">
        <f t="shared" ca="1" si="7"/>
        <v>227.78999999999996</v>
      </c>
      <c r="F81" s="161">
        <f t="shared" ca="1" si="8"/>
        <v>232.83999999999997</v>
      </c>
      <c r="G81" s="161">
        <f t="shared" ca="1" si="9"/>
        <v>228.74999999999997</v>
      </c>
      <c r="H81" s="161">
        <f t="shared" ca="1" si="10"/>
        <v>230.25999999999996</v>
      </c>
      <c r="I81" s="161">
        <f t="shared" ca="1" si="11"/>
        <v>235.30999999999997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226.27999999999997</v>
      </c>
      <c r="E82" s="161">
        <f t="shared" ca="1" si="7"/>
        <v>227.78999999999996</v>
      </c>
      <c r="F82" s="161">
        <f t="shared" ca="1" si="8"/>
        <v>232.83999999999997</v>
      </c>
      <c r="G82" s="161">
        <f t="shared" ca="1" si="9"/>
        <v>228.74999999999997</v>
      </c>
      <c r="H82" s="161">
        <f t="shared" ca="1" si="10"/>
        <v>230.25999999999996</v>
      </c>
      <c r="I82" s="161">
        <f t="shared" ca="1" si="11"/>
        <v>235.30999999999997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226.27999999999997</v>
      </c>
      <c r="E83" s="161">
        <f t="shared" ca="1" si="7"/>
        <v>227.78999999999996</v>
      </c>
      <c r="F83" s="161">
        <f t="shared" ca="1" si="8"/>
        <v>232.83999999999997</v>
      </c>
      <c r="G83" s="161">
        <f t="shared" ca="1" si="9"/>
        <v>228.74999999999997</v>
      </c>
      <c r="H83" s="161">
        <f t="shared" ca="1" si="10"/>
        <v>230.25999999999996</v>
      </c>
      <c r="I83" s="161">
        <f t="shared" ca="1" si="11"/>
        <v>235.30999999999997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226.27999999999997</v>
      </c>
      <c r="E84" s="161">
        <f t="shared" ca="1" si="7"/>
        <v>227.78999999999996</v>
      </c>
      <c r="F84" s="161">
        <f t="shared" ca="1" si="8"/>
        <v>232.83999999999997</v>
      </c>
      <c r="G84" s="161">
        <f t="shared" ca="1" si="9"/>
        <v>228.74999999999997</v>
      </c>
      <c r="H84" s="161">
        <f t="shared" ca="1" si="10"/>
        <v>230.25999999999996</v>
      </c>
      <c r="I84" s="161">
        <f t="shared" ca="1" si="11"/>
        <v>235.30999999999997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226.27999999999997</v>
      </c>
      <c r="E85" s="161">
        <f t="shared" ca="1" si="7"/>
        <v>227.78999999999996</v>
      </c>
      <c r="F85" s="161">
        <f t="shared" ca="1" si="8"/>
        <v>232.83999999999997</v>
      </c>
      <c r="G85" s="161">
        <f t="shared" ca="1" si="9"/>
        <v>228.74999999999997</v>
      </c>
      <c r="H85" s="161">
        <f t="shared" ca="1" si="10"/>
        <v>230.25999999999996</v>
      </c>
      <c r="I85" s="161">
        <f t="shared" ca="1" si="11"/>
        <v>235.30999999999997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226.27999999999997</v>
      </c>
      <c r="E86" s="161">
        <f t="shared" ca="1" si="7"/>
        <v>227.78999999999996</v>
      </c>
      <c r="F86" s="161">
        <f t="shared" ca="1" si="8"/>
        <v>232.83999999999997</v>
      </c>
      <c r="G86" s="161">
        <f t="shared" ca="1" si="9"/>
        <v>228.74999999999997</v>
      </c>
      <c r="H86" s="161">
        <f t="shared" ca="1" si="10"/>
        <v>230.25999999999996</v>
      </c>
      <c r="I86" s="161">
        <f t="shared" ca="1" si="11"/>
        <v>235.30999999999997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226.27999999999997</v>
      </c>
      <c r="E87" s="161">
        <f t="shared" ca="1" si="7"/>
        <v>227.78999999999996</v>
      </c>
      <c r="F87" s="161">
        <f t="shared" ca="1" si="8"/>
        <v>232.83999999999997</v>
      </c>
      <c r="G87" s="161">
        <f t="shared" ca="1" si="9"/>
        <v>228.74999999999997</v>
      </c>
      <c r="H87" s="161">
        <f t="shared" ca="1" si="10"/>
        <v>230.25999999999996</v>
      </c>
      <c r="I87" s="161">
        <f t="shared" ca="1" si="11"/>
        <v>235.30999999999997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226.27999999999997</v>
      </c>
      <c r="E88" s="161">
        <f t="shared" ca="1" si="7"/>
        <v>227.78999999999996</v>
      </c>
      <c r="F88" s="161">
        <f t="shared" ca="1" si="8"/>
        <v>232.83999999999997</v>
      </c>
      <c r="G88" s="161">
        <f t="shared" ca="1" si="9"/>
        <v>228.74999999999997</v>
      </c>
      <c r="H88" s="161">
        <f t="shared" ca="1" si="10"/>
        <v>230.25999999999996</v>
      </c>
      <c r="I88" s="161">
        <f t="shared" ca="1" si="11"/>
        <v>235.30999999999997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226.27999999999997</v>
      </c>
      <c r="E89" s="161">
        <f t="shared" ca="1" si="7"/>
        <v>227.78999999999996</v>
      </c>
      <c r="F89" s="161">
        <f t="shared" ca="1" si="8"/>
        <v>232.83999999999997</v>
      </c>
      <c r="G89" s="161">
        <f t="shared" ca="1" si="9"/>
        <v>228.74999999999997</v>
      </c>
      <c r="H89" s="161">
        <f t="shared" ca="1" si="10"/>
        <v>230.25999999999996</v>
      </c>
      <c r="I89" s="161">
        <f t="shared" ca="1" si="11"/>
        <v>235.30999999999997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236.48</v>
      </c>
      <c r="E90" s="164">
        <f t="shared" ca="1" si="7"/>
        <v>237.98999999999998</v>
      </c>
      <c r="F90" s="164">
        <f t="shared" ca="1" si="8"/>
        <v>243.04</v>
      </c>
      <c r="G90" s="164">
        <f t="shared" ca="1" si="9"/>
        <v>238.95</v>
      </c>
      <c r="H90" s="164">
        <f t="shared" ca="1" si="10"/>
        <v>240.45999999999998</v>
      </c>
      <c r="I90" s="164">
        <f t="shared" ca="1" si="11"/>
        <v>245.51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236.48</v>
      </c>
      <c r="E91" s="164">
        <f t="shared" ca="1" si="7"/>
        <v>237.98999999999998</v>
      </c>
      <c r="F91" s="164">
        <f t="shared" ca="1" si="8"/>
        <v>243.04</v>
      </c>
      <c r="G91" s="164">
        <f t="shared" ca="1" si="9"/>
        <v>238.95</v>
      </c>
      <c r="H91" s="164">
        <f t="shared" ca="1" si="10"/>
        <v>240.45999999999998</v>
      </c>
      <c r="I91" s="164">
        <f t="shared" ca="1" si="11"/>
        <v>245.51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236.48</v>
      </c>
      <c r="E92" s="164">
        <f t="shared" ca="1" si="7"/>
        <v>237.98999999999998</v>
      </c>
      <c r="F92" s="164">
        <f t="shared" ca="1" si="8"/>
        <v>243.04</v>
      </c>
      <c r="G92" s="164">
        <f t="shared" ca="1" si="9"/>
        <v>238.95</v>
      </c>
      <c r="H92" s="164">
        <f t="shared" ca="1" si="10"/>
        <v>240.45999999999998</v>
      </c>
      <c r="I92" s="164">
        <f t="shared" ca="1" si="11"/>
        <v>245.51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236.48</v>
      </c>
      <c r="E93" s="164">
        <f t="shared" ca="1" si="7"/>
        <v>237.98999999999998</v>
      </c>
      <c r="F93" s="164">
        <f t="shared" ca="1" si="8"/>
        <v>243.04</v>
      </c>
      <c r="G93" s="164">
        <f t="shared" ca="1" si="9"/>
        <v>238.95</v>
      </c>
      <c r="H93" s="164">
        <f t="shared" ca="1" si="10"/>
        <v>240.45999999999998</v>
      </c>
      <c r="I93" s="164">
        <f t="shared" ca="1" si="11"/>
        <v>245.51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236.48</v>
      </c>
      <c r="E94" s="164">
        <f t="shared" ca="1" si="7"/>
        <v>237.98999999999998</v>
      </c>
      <c r="F94" s="164">
        <f t="shared" ca="1" si="8"/>
        <v>243.04</v>
      </c>
      <c r="G94" s="164">
        <f t="shared" ca="1" si="9"/>
        <v>238.95</v>
      </c>
      <c r="H94" s="164">
        <f t="shared" ca="1" si="10"/>
        <v>240.45999999999998</v>
      </c>
      <c r="I94" s="164">
        <f t="shared" ca="1" si="11"/>
        <v>245.51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236.48</v>
      </c>
      <c r="E95" s="164">
        <f t="shared" ca="1" si="7"/>
        <v>237.98999999999998</v>
      </c>
      <c r="F95" s="164">
        <f t="shared" ca="1" si="8"/>
        <v>243.04</v>
      </c>
      <c r="G95" s="164">
        <f t="shared" ca="1" si="9"/>
        <v>238.95</v>
      </c>
      <c r="H95" s="164">
        <f t="shared" ca="1" si="10"/>
        <v>240.45999999999998</v>
      </c>
      <c r="I95" s="164">
        <f t="shared" ca="1" si="11"/>
        <v>245.51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236.48</v>
      </c>
      <c r="E96" s="164">
        <f t="shared" ca="1" si="7"/>
        <v>237.98999999999998</v>
      </c>
      <c r="F96" s="164">
        <f t="shared" ca="1" si="8"/>
        <v>243.04</v>
      </c>
      <c r="G96" s="164">
        <f t="shared" ca="1" si="9"/>
        <v>238.95</v>
      </c>
      <c r="H96" s="164">
        <f t="shared" ca="1" si="10"/>
        <v>240.45999999999998</v>
      </c>
      <c r="I96" s="164">
        <f t="shared" ca="1" si="11"/>
        <v>245.51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236.48</v>
      </c>
      <c r="E97" s="164">
        <f t="shared" ca="1" si="7"/>
        <v>237.98999999999998</v>
      </c>
      <c r="F97" s="164">
        <f t="shared" ca="1" si="8"/>
        <v>243.04</v>
      </c>
      <c r="G97" s="164">
        <f t="shared" ca="1" si="9"/>
        <v>238.95</v>
      </c>
      <c r="H97" s="164">
        <f t="shared" ca="1" si="10"/>
        <v>240.45999999999998</v>
      </c>
      <c r="I97" s="164">
        <f t="shared" ca="1" si="11"/>
        <v>245.51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236.48</v>
      </c>
      <c r="E98" s="164">
        <f t="shared" ca="1" si="7"/>
        <v>237.98999999999998</v>
      </c>
      <c r="F98" s="164">
        <f t="shared" ca="1" si="8"/>
        <v>243.04</v>
      </c>
      <c r="G98" s="164">
        <f t="shared" ca="1" si="9"/>
        <v>238.95</v>
      </c>
      <c r="H98" s="164">
        <f t="shared" ca="1" si="10"/>
        <v>240.45999999999998</v>
      </c>
      <c r="I98" s="164">
        <f t="shared" ca="1" si="11"/>
        <v>245.51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246.67999999999998</v>
      </c>
      <c r="E99" s="161">
        <f t="shared" ca="1" si="7"/>
        <v>248.18999999999997</v>
      </c>
      <c r="F99" s="161">
        <f t="shared" ca="1" si="8"/>
        <v>253.23999999999998</v>
      </c>
      <c r="G99" s="161">
        <f t="shared" ca="1" si="9"/>
        <v>249.14999999999998</v>
      </c>
      <c r="H99" s="161">
        <f t="shared" ca="1" si="10"/>
        <v>250.65999999999997</v>
      </c>
      <c r="I99" s="161">
        <f t="shared" ca="1" si="11"/>
        <v>255.70999999999998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246.67999999999998</v>
      </c>
      <c r="E100" s="161">
        <f t="shared" ca="1" si="7"/>
        <v>248.18999999999997</v>
      </c>
      <c r="F100" s="161">
        <f t="shared" ca="1" si="8"/>
        <v>253.23999999999998</v>
      </c>
      <c r="G100" s="161">
        <f t="shared" ca="1" si="9"/>
        <v>249.14999999999998</v>
      </c>
      <c r="H100" s="161">
        <f t="shared" ca="1" si="10"/>
        <v>250.65999999999997</v>
      </c>
      <c r="I100" s="161">
        <f t="shared" ca="1" si="11"/>
        <v>255.70999999999998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246.67999999999998</v>
      </c>
      <c r="E101" s="161">
        <f t="shared" ca="1" si="7"/>
        <v>248.18999999999997</v>
      </c>
      <c r="F101" s="161">
        <f t="shared" ca="1" si="8"/>
        <v>253.23999999999998</v>
      </c>
      <c r="G101" s="161">
        <f t="shared" ca="1" si="9"/>
        <v>249.14999999999998</v>
      </c>
      <c r="H101" s="161">
        <f t="shared" ca="1" si="10"/>
        <v>250.65999999999997</v>
      </c>
      <c r="I101" s="161">
        <f t="shared" ca="1" si="11"/>
        <v>255.70999999999998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246.67999999999998</v>
      </c>
      <c r="E102" s="161">
        <f t="shared" ca="1" si="7"/>
        <v>248.18999999999997</v>
      </c>
      <c r="F102" s="161">
        <f t="shared" ca="1" si="8"/>
        <v>253.23999999999998</v>
      </c>
      <c r="G102" s="161">
        <f t="shared" ca="1" si="9"/>
        <v>249.14999999999998</v>
      </c>
      <c r="H102" s="161">
        <f t="shared" ca="1" si="10"/>
        <v>250.65999999999997</v>
      </c>
      <c r="I102" s="161">
        <f t="shared" ca="1" si="11"/>
        <v>255.70999999999998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246.67999999999998</v>
      </c>
      <c r="E103" s="161">
        <f t="shared" ca="1" si="7"/>
        <v>248.18999999999997</v>
      </c>
      <c r="F103" s="161">
        <f t="shared" ca="1" si="8"/>
        <v>253.23999999999998</v>
      </c>
      <c r="G103" s="161">
        <f t="shared" ca="1" si="9"/>
        <v>249.14999999999998</v>
      </c>
      <c r="H103" s="161">
        <f t="shared" ca="1" si="10"/>
        <v>250.65999999999997</v>
      </c>
      <c r="I103" s="161">
        <f t="shared" ca="1" si="11"/>
        <v>255.70999999999998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246.67999999999998</v>
      </c>
      <c r="E104" s="161">
        <f t="shared" ca="1" si="7"/>
        <v>248.18999999999997</v>
      </c>
      <c r="F104" s="161">
        <f t="shared" ca="1" si="8"/>
        <v>253.23999999999998</v>
      </c>
      <c r="G104" s="161">
        <f t="shared" ca="1" si="9"/>
        <v>249.14999999999998</v>
      </c>
      <c r="H104" s="161">
        <f t="shared" ca="1" si="10"/>
        <v>250.65999999999997</v>
      </c>
      <c r="I104" s="161">
        <f t="shared" ca="1" si="11"/>
        <v>255.70999999999998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246.67999999999998</v>
      </c>
      <c r="E105" s="161">
        <f t="shared" ca="1" si="7"/>
        <v>248.18999999999997</v>
      </c>
      <c r="F105" s="161">
        <f t="shared" ca="1" si="8"/>
        <v>253.23999999999998</v>
      </c>
      <c r="G105" s="161">
        <f t="shared" ca="1" si="9"/>
        <v>249.14999999999998</v>
      </c>
      <c r="H105" s="161">
        <f t="shared" ca="1" si="10"/>
        <v>250.65999999999997</v>
      </c>
      <c r="I105" s="161">
        <f t="shared" ca="1" si="11"/>
        <v>255.70999999999998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246.67999999999998</v>
      </c>
      <c r="E106" s="161">
        <f t="shared" ca="1" si="7"/>
        <v>248.18999999999997</v>
      </c>
      <c r="F106" s="161">
        <f t="shared" ca="1" si="8"/>
        <v>253.23999999999998</v>
      </c>
      <c r="G106" s="161">
        <f t="shared" ca="1" si="9"/>
        <v>249.14999999999998</v>
      </c>
      <c r="H106" s="161">
        <f t="shared" ca="1" si="10"/>
        <v>250.65999999999997</v>
      </c>
      <c r="I106" s="161">
        <f t="shared" ca="1" si="11"/>
        <v>255.70999999999998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246.67999999999998</v>
      </c>
      <c r="E107" s="161">
        <f t="shared" ca="1" si="7"/>
        <v>248.18999999999997</v>
      </c>
      <c r="F107" s="161">
        <f t="shared" ca="1" si="8"/>
        <v>253.23999999999998</v>
      </c>
      <c r="G107" s="161">
        <f t="shared" ca="1" si="9"/>
        <v>249.14999999999998</v>
      </c>
      <c r="H107" s="161">
        <f t="shared" ca="1" si="10"/>
        <v>250.65999999999997</v>
      </c>
      <c r="I107" s="161">
        <f t="shared" ca="1" si="11"/>
        <v>255.70999999999998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246.67999999999998</v>
      </c>
      <c r="E108" s="161">
        <f t="shared" ca="1" si="7"/>
        <v>248.18999999999997</v>
      </c>
      <c r="F108" s="161">
        <f t="shared" ca="1" si="8"/>
        <v>253.23999999999998</v>
      </c>
      <c r="G108" s="161">
        <f t="shared" ca="1" si="9"/>
        <v>249.14999999999998</v>
      </c>
      <c r="H108" s="161">
        <f t="shared" ca="1" si="10"/>
        <v>250.65999999999997</v>
      </c>
      <c r="I108" s="161">
        <f t="shared" ca="1" si="11"/>
        <v>255.70999999999998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256.88</v>
      </c>
      <c r="E109" s="164">
        <f t="shared" ca="1" si="7"/>
        <v>258.39</v>
      </c>
      <c r="F109" s="164">
        <f t="shared" ca="1" si="8"/>
        <v>263.44</v>
      </c>
      <c r="G109" s="164">
        <f t="shared" ca="1" si="9"/>
        <v>259.35000000000002</v>
      </c>
      <c r="H109" s="164">
        <f t="shared" ca="1" si="10"/>
        <v>260.86</v>
      </c>
      <c r="I109" s="164">
        <f t="shared" ca="1" si="11"/>
        <v>265.91000000000003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256.88</v>
      </c>
      <c r="E110" s="164">
        <f t="shared" ca="1" si="7"/>
        <v>258.39</v>
      </c>
      <c r="F110" s="164">
        <f t="shared" ca="1" si="8"/>
        <v>263.44</v>
      </c>
      <c r="G110" s="164">
        <f t="shared" ca="1" si="9"/>
        <v>259.35000000000002</v>
      </c>
      <c r="H110" s="164">
        <f t="shared" ca="1" si="10"/>
        <v>260.86</v>
      </c>
      <c r="I110" s="164">
        <f t="shared" ca="1" si="11"/>
        <v>265.91000000000003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256.88</v>
      </c>
      <c r="E111" s="164">
        <f t="shared" ca="1" si="7"/>
        <v>258.39</v>
      </c>
      <c r="F111" s="164">
        <f t="shared" ca="1" si="8"/>
        <v>263.44</v>
      </c>
      <c r="G111" s="164">
        <f t="shared" ca="1" si="9"/>
        <v>259.35000000000002</v>
      </c>
      <c r="H111" s="164">
        <f t="shared" ca="1" si="10"/>
        <v>260.86</v>
      </c>
      <c r="I111" s="164">
        <f t="shared" ca="1" si="11"/>
        <v>265.91000000000003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256.88</v>
      </c>
      <c r="E112" s="164">
        <f t="shared" ca="1" si="7"/>
        <v>258.39</v>
      </c>
      <c r="F112" s="164">
        <f t="shared" ca="1" si="8"/>
        <v>263.44</v>
      </c>
      <c r="G112" s="164">
        <f t="shared" ca="1" si="9"/>
        <v>259.35000000000002</v>
      </c>
      <c r="H112" s="164">
        <f t="shared" ca="1" si="10"/>
        <v>260.86</v>
      </c>
      <c r="I112" s="164">
        <f t="shared" ca="1" si="11"/>
        <v>265.91000000000003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256.88</v>
      </c>
      <c r="E113" s="164">
        <f t="shared" ca="1" si="7"/>
        <v>258.39</v>
      </c>
      <c r="F113" s="164">
        <f t="shared" ca="1" si="8"/>
        <v>263.44</v>
      </c>
      <c r="G113" s="164">
        <f t="shared" ca="1" si="9"/>
        <v>259.35000000000002</v>
      </c>
      <c r="H113" s="164">
        <f t="shared" ca="1" si="10"/>
        <v>260.86</v>
      </c>
      <c r="I113" s="164">
        <f t="shared" ca="1" si="11"/>
        <v>265.91000000000003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256.88</v>
      </c>
      <c r="E114" s="164">
        <f t="shared" ca="1" si="7"/>
        <v>258.39</v>
      </c>
      <c r="F114" s="164">
        <f t="shared" ca="1" si="8"/>
        <v>263.44</v>
      </c>
      <c r="G114" s="164">
        <f t="shared" ca="1" si="9"/>
        <v>259.35000000000002</v>
      </c>
      <c r="H114" s="164">
        <f t="shared" ca="1" si="10"/>
        <v>260.86</v>
      </c>
      <c r="I114" s="164">
        <f t="shared" ca="1" si="11"/>
        <v>265.91000000000003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256.88</v>
      </c>
      <c r="E115" s="164">
        <f t="shared" ca="1" si="7"/>
        <v>258.39</v>
      </c>
      <c r="F115" s="164">
        <f t="shared" ca="1" si="8"/>
        <v>263.44</v>
      </c>
      <c r="G115" s="164">
        <f t="shared" ca="1" si="9"/>
        <v>259.35000000000002</v>
      </c>
      <c r="H115" s="164">
        <f t="shared" ca="1" si="10"/>
        <v>260.86</v>
      </c>
      <c r="I115" s="164">
        <f t="shared" ca="1" si="11"/>
        <v>265.91000000000003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256.88</v>
      </c>
      <c r="E116" s="164">
        <f t="shared" ca="1" si="7"/>
        <v>258.39</v>
      </c>
      <c r="F116" s="164">
        <f t="shared" ca="1" si="8"/>
        <v>263.44</v>
      </c>
      <c r="G116" s="164">
        <f t="shared" ca="1" si="9"/>
        <v>259.35000000000002</v>
      </c>
      <c r="H116" s="164">
        <f t="shared" ca="1" si="10"/>
        <v>260.86</v>
      </c>
      <c r="I116" s="164">
        <f t="shared" ca="1" si="11"/>
        <v>265.91000000000003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256.88</v>
      </c>
      <c r="E117" s="164">
        <f t="shared" ca="1" si="7"/>
        <v>258.39</v>
      </c>
      <c r="F117" s="164">
        <f t="shared" ca="1" si="8"/>
        <v>263.44</v>
      </c>
      <c r="G117" s="164">
        <f t="shared" ca="1" si="9"/>
        <v>259.35000000000002</v>
      </c>
      <c r="H117" s="164">
        <f t="shared" ca="1" si="10"/>
        <v>260.86</v>
      </c>
      <c r="I117" s="164">
        <f t="shared" ca="1" si="11"/>
        <v>265.91000000000003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256.88</v>
      </c>
      <c r="E118" s="164">
        <f t="shared" ca="1" si="7"/>
        <v>258.39</v>
      </c>
      <c r="F118" s="164">
        <f t="shared" ca="1" si="8"/>
        <v>263.44</v>
      </c>
      <c r="G118" s="164">
        <f t="shared" ca="1" si="9"/>
        <v>259.35000000000002</v>
      </c>
      <c r="H118" s="164">
        <f t="shared" ca="1" si="10"/>
        <v>260.86</v>
      </c>
      <c r="I118" s="164">
        <f t="shared" ca="1" si="11"/>
        <v>265.91000000000003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267.08</v>
      </c>
      <c r="E119" s="161">
        <f t="shared" ca="1" si="7"/>
        <v>268.58999999999997</v>
      </c>
      <c r="F119" s="161">
        <f t="shared" ca="1" si="8"/>
        <v>273.64</v>
      </c>
      <c r="G119" s="161">
        <f t="shared" ca="1" si="9"/>
        <v>269.55</v>
      </c>
      <c r="H119" s="161">
        <f t="shared" ca="1" si="10"/>
        <v>271.06</v>
      </c>
      <c r="I119" s="161">
        <f t="shared" ca="1" si="11"/>
        <v>276.11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267.08</v>
      </c>
      <c r="E120" s="161">
        <f t="shared" ca="1" si="7"/>
        <v>268.58999999999997</v>
      </c>
      <c r="F120" s="161">
        <f t="shared" ca="1" si="8"/>
        <v>273.64</v>
      </c>
      <c r="G120" s="161">
        <f t="shared" ca="1" si="9"/>
        <v>269.55</v>
      </c>
      <c r="H120" s="161">
        <f t="shared" ca="1" si="10"/>
        <v>271.06</v>
      </c>
      <c r="I120" s="161">
        <f t="shared" ca="1" si="11"/>
        <v>276.11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267.08</v>
      </c>
      <c r="E121" s="161">
        <f t="shared" ca="1" si="7"/>
        <v>268.58999999999997</v>
      </c>
      <c r="F121" s="161">
        <f t="shared" ca="1" si="8"/>
        <v>273.64</v>
      </c>
      <c r="G121" s="161">
        <f t="shared" ca="1" si="9"/>
        <v>269.55</v>
      </c>
      <c r="H121" s="161">
        <f t="shared" ca="1" si="10"/>
        <v>271.06</v>
      </c>
      <c r="I121" s="161">
        <f t="shared" ca="1" si="11"/>
        <v>276.11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267.08</v>
      </c>
      <c r="E122" s="161">
        <f t="shared" ca="1" si="7"/>
        <v>268.58999999999997</v>
      </c>
      <c r="F122" s="161">
        <f t="shared" ca="1" si="8"/>
        <v>273.64</v>
      </c>
      <c r="G122" s="161">
        <f t="shared" ca="1" si="9"/>
        <v>269.55</v>
      </c>
      <c r="H122" s="161">
        <f t="shared" ca="1" si="10"/>
        <v>271.06</v>
      </c>
      <c r="I122" s="161">
        <f t="shared" ca="1" si="11"/>
        <v>276.11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267.08</v>
      </c>
      <c r="E123" s="161">
        <f t="shared" ca="1" si="7"/>
        <v>268.58999999999997</v>
      </c>
      <c r="F123" s="161">
        <f t="shared" ca="1" si="8"/>
        <v>273.64</v>
      </c>
      <c r="G123" s="161">
        <f t="shared" ca="1" si="9"/>
        <v>269.55</v>
      </c>
      <c r="H123" s="161">
        <f t="shared" ca="1" si="10"/>
        <v>271.06</v>
      </c>
      <c r="I123" s="161">
        <f t="shared" ca="1" si="11"/>
        <v>276.11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267.08</v>
      </c>
      <c r="E124" s="161">
        <f t="shared" ca="1" si="7"/>
        <v>268.58999999999997</v>
      </c>
      <c r="F124" s="161">
        <f t="shared" ca="1" si="8"/>
        <v>273.64</v>
      </c>
      <c r="G124" s="161">
        <f t="shared" ca="1" si="9"/>
        <v>269.55</v>
      </c>
      <c r="H124" s="161">
        <f t="shared" ca="1" si="10"/>
        <v>271.06</v>
      </c>
      <c r="I124" s="161">
        <f t="shared" ca="1" si="11"/>
        <v>276.11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267.08</v>
      </c>
      <c r="E125" s="161">
        <f t="shared" ca="1" si="7"/>
        <v>268.58999999999997</v>
      </c>
      <c r="F125" s="161">
        <f t="shared" ca="1" si="8"/>
        <v>273.64</v>
      </c>
      <c r="G125" s="161">
        <f t="shared" ca="1" si="9"/>
        <v>269.55</v>
      </c>
      <c r="H125" s="161">
        <f t="shared" ca="1" si="10"/>
        <v>271.06</v>
      </c>
      <c r="I125" s="161">
        <f t="shared" ca="1" si="11"/>
        <v>276.11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267.08</v>
      </c>
      <c r="E126" s="161">
        <f t="shared" ca="1" si="7"/>
        <v>268.58999999999997</v>
      </c>
      <c r="F126" s="161">
        <f t="shared" ca="1" si="8"/>
        <v>273.64</v>
      </c>
      <c r="G126" s="161">
        <f t="shared" ca="1" si="9"/>
        <v>269.55</v>
      </c>
      <c r="H126" s="161">
        <f t="shared" ca="1" si="10"/>
        <v>271.06</v>
      </c>
      <c r="I126" s="161">
        <f t="shared" ca="1" si="11"/>
        <v>276.11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267.08</v>
      </c>
      <c r="E127" s="161">
        <f t="shared" ca="1" si="7"/>
        <v>268.58999999999997</v>
      </c>
      <c r="F127" s="161">
        <f t="shared" ca="1" si="8"/>
        <v>273.64</v>
      </c>
      <c r="G127" s="161">
        <f t="shared" ca="1" si="9"/>
        <v>269.55</v>
      </c>
      <c r="H127" s="161">
        <f t="shared" ca="1" si="10"/>
        <v>271.06</v>
      </c>
      <c r="I127" s="161">
        <f t="shared" ca="1" si="11"/>
        <v>276.11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267.08</v>
      </c>
      <c r="E128" s="161">
        <f t="shared" ca="1" si="7"/>
        <v>268.58999999999997</v>
      </c>
      <c r="F128" s="161">
        <f t="shared" ca="1" si="8"/>
        <v>273.64</v>
      </c>
      <c r="G128" s="161">
        <f t="shared" ca="1" si="9"/>
        <v>269.55</v>
      </c>
      <c r="H128" s="161">
        <f t="shared" ca="1" si="10"/>
        <v>271.06</v>
      </c>
      <c r="I128" s="161">
        <f t="shared" ca="1" si="11"/>
        <v>276.11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267.08</v>
      </c>
      <c r="E129" s="161">
        <f t="shared" ca="1" si="7"/>
        <v>268.58999999999997</v>
      </c>
      <c r="F129" s="161">
        <f t="shared" ca="1" si="8"/>
        <v>273.64</v>
      </c>
      <c r="G129" s="161">
        <f t="shared" ca="1" si="9"/>
        <v>269.55</v>
      </c>
      <c r="H129" s="161">
        <f t="shared" ca="1" si="10"/>
        <v>271.06</v>
      </c>
      <c r="I129" s="161">
        <f t="shared" ca="1" si="11"/>
        <v>276.11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68.14</v>
      </c>
      <c r="E134" s="161">
        <f t="shared" ca="1" si="13"/>
        <v>69.650000000000006</v>
      </c>
      <c r="F134" s="161">
        <f t="shared" ca="1" si="14"/>
        <v>74.7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73.239999999999995</v>
      </c>
      <c r="E135" s="164">
        <f t="shared" ca="1" si="13"/>
        <v>74.75</v>
      </c>
      <c r="F135" s="164">
        <f t="shared" ca="1" si="14"/>
        <v>79.8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78.34</v>
      </c>
      <c r="E136" s="161">
        <f t="shared" ca="1" si="13"/>
        <v>79.850000000000009</v>
      </c>
      <c r="F136" s="161">
        <f t="shared" ca="1" si="14"/>
        <v>84.9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83.44</v>
      </c>
      <c r="E137" s="164">
        <f t="shared" ca="1" si="13"/>
        <v>84.95</v>
      </c>
      <c r="F137" s="164">
        <f t="shared" ca="1" si="14"/>
        <v>90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88.539999999999992</v>
      </c>
      <c r="E138" s="161">
        <f t="shared" ca="1" si="13"/>
        <v>90.05</v>
      </c>
      <c r="F138" s="161">
        <f t="shared" ca="1" si="14"/>
        <v>95.1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93.64</v>
      </c>
      <c r="E139" s="164">
        <f t="shared" ca="1" si="13"/>
        <v>95.15</v>
      </c>
      <c r="F139" s="164">
        <f t="shared" ca="1" si="14"/>
        <v>100.2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98.74</v>
      </c>
      <c r="E140" s="161">
        <f t="shared" ca="1" si="13"/>
        <v>100.25</v>
      </c>
      <c r="F140" s="161">
        <f t="shared" ca="1" si="14"/>
        <v>105.3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103.84</v>
      </c>
      <c r="E141" s="164">
        <f t="shared" ca="1" si="13"/>
        <v>105.35000000000001</v>
      </c>
      <c r="F141" s="164">
        <f t="shared" ca="1" si="14"/>
        <v>110.4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108.94</v>
      </c>
      <c r="E142" s="161">
        <f t="shared" ca="1" si="13"/>
        <v>110.45</v>
      </c>
      <c r="F142" s="161">
        <f t="shared" ca="1" si="14"/>
        <v>115.5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114.03999999999999</v>
      </c>
      <c r="E143" s="164">
        <f t="shared" ca="1" si="13"/>
        <v>115.55</v>
      </c>
      <c r="F143" s="164">
        <f t="shared" ca="1" si="14"/>
        <v>120.6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119.14</v>
      </c>
      <c r="E144" s="161">
        <f t="shared" ca="1" si="13"/>
        <v>120.65</v>
      </c>
      <c r="F144" s="161">
        <f t="shared" ca="1" si="14"/>
        <v>125.7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180.33999999999997</v>
      </c>
      <c r="E145" s="164">
        <f t="shared" ca="1" si="13"/>
        <v>181.84999999999997</v>
      </c>
      <c r="F145" s="164">
        <f t="shared" ca="1" si="14"/>
        <v>186.89999999999998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190.54</v>
      </c>
      <c r="E146" s="161">
        <f t="shared" ca="1" si="13"/>
        <v>192.04999999999998</v>
      </c>
      <c r="F146" s="161">
        <f t="shared" ca="1" si="14"/>
        <v>197.1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200.74</v>
      </c>
      <c r="E147" s="164">
        <f t="shared" ca="1" si="13"/>
        <v>202.25</v>
      </c>
      <c r="F147" s="164">
        <f t="shared" ca="1" si="14"/>
        <v>207.3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210.94</v>
      </c>
      <c r="E148" s="161">
        <f t="shared" ca="1" si="13"/>
        <v>212.45</v>
      </c>
      <c r="F148" s="161">
        <f t="shared" ca="1" si="14"/>
        <v>217.5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221.14</v>
      </c>
      <c r="E149" s="164">
        <f t="shared" ca="1" si="13"/>
        <v>222.64999999999998</v>
      </c>
      <c r="F149" s="164">
        <f t="shared" ca="1" si="14"/>
        <v>227.7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231.33999999999997</v>
      </c>
      <c r="E150" s="161">
        <f t="shared" ca="1" si="13"/>
        <v>232.84999999999997</v>
      </c>
      <c r="F150" s="161">
        <f t="shared" ca="1" si="14"/>
        <v>237.89999999999998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241.53999999999996</v>
      </c>
      <c r="E151" s="164">
        <f t="shared" ca="1" si="13"/>
        <v>243.04999999999995</v>
      </c>
      <c r="F151" s="164">
        <f t="shared" ca="1" si="14"/>
        <v>248.09999999999997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251.74</v>
      </c>
      <c r="E152" s="161">
        <f t="shared" ca="1" si="13"/>
        <v>253.25</v>
      </c>
      <c r="F152" s="161">
        <f t="shared" ca="1" si="14"/>
        <v>258.3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8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SP6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(810-SP6)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(815-SP6)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49.989999999999995</v>
      </c>
      <c r="E11" s="161">
        <f t="shared" ca="1" si="1"/>
        <v>51.499999999999993</v>
      </c>
      <c r="F11" s="161">
        <f t="shared" ca="1" si="2"/>
        <v>56.55</v>
      </c>
      <c r="G11" s="161">
        <f t="shared" ca="1" si="3"/>
        <v>51.449999999999996</v>
      </c>
      <c r="H11" s="161">
        <f t="shared" ca="1" si="4"/>
        <v>52.959999999999994</v>
      </c>
      <c r="I11" s="161">
        <f t="shared" ca="1" si="5"/>
        <v>58.01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49.989999999999995</v>
      </c>
      <c r="E12" s="161">
        <f t="shared" ca="1" si="1"/>
        <v>51.499999999999993</v>
      </c>
      <c r="F12" s="161">
        <f t="shared" ca="1" si="2"/>
        <v>56.55</v>
      </c>
      <c r="G12" s="161">
        <f t="shared" ca="1" si="3"/>
        <v>51.449999999999996</v>
      </c>
      <c r="H12" s="161">
        <f t="shared" ca="1" si="4"/>
        <v>52.959999999999994</v>
      </c>
      <c r="I12" s="161">
        <f t="shared" ca="1" si="5"/>
        <v>58.01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49.989999999999995</v>
      </c>
      <c r="E13" s="161">
        <f t="shared" ca="1" si="1"/>
        <v>51.499999999999993</v>
      </c>
      <c r="F13" s="161">
        <f t="shared" ca="1" si="2"/>
        <v>56.55</v>
      </c>
      <c r="G13" s="161">
        <f t="shared" ca="1" si="3"/>
        <v>51.449999999999996</v>
      </c>
      <c r="H13" s="161">
        <f t="shared" ca="1" si="4"/>
        <v>52.959999999999994</v>
      </c>
      <c r="I13" s="161">
        <f t="shared" ca="1" si="5"/>
        <v>58.01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55.089999999999996</v>
      </c>
      <c r="E14" s="164">
        <f t="shared" ca="1" si="1"/>
        <v>56.599999999999994</v>
      </c>
      <c r="F14" s="164">
        <f t="shared" ca="1" si="2"/>
        <v>61.65</v>
      </c>
      <c r="G14" s="164">
        <f t="shared" ca="1" si="3"/>
        <v>56.55</v>
      </c>
      <c r="H14" s="164">
        <f t="shared" ca="1" si="4"/>
        <v>58.059999999999995</v>
      </c>
      <c r="I14" s="164">
        <f t="shared" ca="1" si="5"/>
        <v>63.11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60.19</v>
      </c>
      <c r="E15" s="161">
        <f t="shared" ca="1" si="1"/>
        <v>61.699999999999996</v>
      </c>
      <c r="F15" s="161">
        <f t="shared" ca="1" si="2"/>
        <v>66.75</v>
      </c>
      <c r="G15" s="161">
        <f t="shared" ca="1" si="3"/>
        <v>61.65</v>
      </c>
      <c r="H15" s="161">
        <f t="shared" ca="1" si="4"/>
        <v>63.16</v>
      </c>
      <c r="I15" s="161">
        <f t="shared" ca="1" si="5"/>
        <v>68.209999999999994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60.19</v>
      </c>
      <c r="E16" s="161">
        <f t="shared" ca="1" si="1"/>
        <v>61.699999999999996</v>
      </c>
      <c r="F16" s="161">
        <f t="shared" ca="1" si="2"/>
        <v>66.75</v>
      </c>
      <c r="G16" s="161">
        <f t="shared" ca="1" si="3"/>
        <v>61.65</v>
      </c>
      <c r="H16" s="161">
        <f t="shared" ca="1" si="4"/>
        <v>63.16</v>
      </c>
      <c r="I16" s="161">
        <f t="shared" ca="1" si="5"/>
        <v>68.209999999999994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60.19</v>
      </c>
      <c r="E17" s="161">
        <f t="shared" ca="1" si="1"/>
        <v>61.699999999999996</v>
      </c>
      <c r="F17" s="161">
        <f t="shared" ca="1" si="2"/>
        <v>66.75</v>
      </c>
      <c r="G17" s="161">
        <f t="shared" ca="1" si="3"/>
        <v>61.65</v>
      </c>
      <c r="H17" s="161">
        <f t="shared" ca="1" si="4"/>
        <v>63.16</v>
      </c>
      <c r="I17" s="161">
        <f t="shared" ca="1" si="5"/>
        <v>68.209999999999994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65.289999999999992</v>
      </c>
      <c r="E18" s="164">
        <f t="shared" ca="1" si="1"/>
        <v>66.8</v>
      </c>
      <c r="F18" s="164">
        <f t="shared" ca="1" si="2"/>
        <v>71.849999999999994</v>
      </c>
      <c r="G18" s="164">
        <f t="shared" ca="1" si="3"/>
        <v>66.749999999999986</v>
      </c>
      <c r="H18" s="164">
        <f t="shared" ca="1" si="4"/>
        <v>68.259999999999991</v>
      </c>
      <c r="I18" s="164">
        <f t="shared" ca="1" si="5"/>
        <v>73.309999999999988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65.289999999999992</v>
      </c>
      <c r="E19" s="164">
        <f t="shared" ca="1" si="1"/>
        <v>66.8</v>
      </c>
      <c r="F19" s="164">
        <f t="shared" ca="1" si="2"/>
        <v>71.849999999999994</v>
      </c>
      <c r="G19" s="164">
        <f t="shared" ca="1" si="3"/>
        <v>66.749999999999986</v>
      </c>
      <c r="H19" s="164">
        <f t="shared" ca="1" si="4"/>
        <v>68.259999999999991</v>
      </c>
      <c r="I19" s="164">
        <f t="shared" ca="1" si="5"/>
        <v>73.309999999999988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65.289999999999992</v>
      </c>
      <c r="E20" s="164">
        <f t="shared" ca="1" si="1"/>
        <v>66.8</v>
      </c>
      <c r="F20" s="164">
        <f t="shared" ca="1" si="2"/>
        <v>71.849999999999994</v>
      </c>
      <c r="G20" s="164">
        <f t="shared" ca="1" si="3"/>
        <v>66.749999999999986</v>
      </c>
      <c r="H20" s="164">
        <f t="shared" ca="1" si="4"/>
        <v>68.259999999999991</v>
      </c>
      <c r="I20" s="164">
        <f t="shared" ca="1" si="5"/>
        <v>73.309999999999988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70.39</v>
      </c>
      <c r="E21" s="161">
        <f t="shared" ca="1" si="1"/>
        <v>71.900000000000006</v>
      </c>
      <c r="F21" s="161">
        <f t="shared" ca="1" si="2"/>
        <v>76.95</v>
      </c>
      <c r="G21" s="161">
        <f t="shared" ca="1" si="3"/>
        <v>71.849999999999994</v>
      </c>
      <c r="H21" s="161">
        <f t="shared" ca="1" si="4"/>
        <v>73.36</v>
      </c>
      <c r="I21" s="161">
        <f t="shared" ca="1" si="5"/>
        <v>78.41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70.39</v>
      </c>
      <c r="E22" s="161">
        <f t="shared" ca="1" si="1"/>
        <v>71.900000000000006</v>
      </c>
      <c r="F22" s="161">
        <f t="shared" ca="1" si="2"/>
        <v>76.95</v>
      </c>
      <c r="G22" s="161">
        <f t="shared" ca="1" si="3"/>
        <v>71.849999999999994</v>
      </c>
      <c r="H22" s="161">
        <f t="shared" ca="1" si="4"/>
        <v>73.36</v>
      </c>
      <c r="I22" s="161">
        <f t="shared" ca="1" si="5"/>
        <v>78.41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70.39</v>
      </c>
      <c r="E23" s="161">
        <f t="shared" ca="1" si="1"/>
        <v>71.900000000000006</v>
      </c>
      <c r="F23" s="161">
        <f t="shared" ca="1" si="2"/>
        <v>76.95</v>
      </c>
      <c r="G23" s="161">
        <f t="shared" ca="1" si="3"/>
        <v>71.849999999999994</v>
      </c>
      <c r="H23" s="161">
        <f t="shared" ca="1" si="4"/>
        <v>73.36</v>
      </c>
      <c r="I23" s="161">
        <f t="shared" ca="1" si="5"/>
        <v>78.41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70.39</v>
      </c>
      <c r="E24" s="161">
        <f t="shared" ca="1" si="1"/>
        <v>71.900000000000006</v>
      </c>
      <c r="F24" s="161">
        <f t="shared" ca="1" si="2"/>
        <v>76.95</v>
      </c>
      <c r="G24" s="161">
        <f t="shared" ca="1" si="3"/>
        <v>71.849999999999994</v>
      </c>
      <c r="H24" s="161">
        <f t="shared" ca="1" si="4"/>
        <v>73.36</v>
      </c>
      <c r="I24" s="161">
        <f t="shared" ca="1" si="5"/>
        <v>78.41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75.489999999999995</v>
      </c>
      <c r="E25" s="164">
        <f t="shared" ca="1" si="1"/>
        <v>77</v>
      </c>
      <c r="F25" s="164">
        <f t="shared" ca="1" si="2"/>
        <v>82.05</v>
      </c>
      <c r="G25" s="164">
        <f t="shared" ca="1" si="3"/>
        <v>76.949999999999989</v>
      </c>
      <c r="H25" s="164">
        <f t="shared" ca="1" si="4"/>
        <v>78.459999999999994</v>
      </c>
      <c r="I25" s="164">
        <f t="shared" ca="1" si="5"/>
        <v>83.509999999999991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75.489999999999995</v>
      </c>
      <c r="E26" s="164">
        <f t="shared" ca="1" si="1"/>
        <v>77</v>
      </c>
      <c r="F26" s="164">
        <f t="shared" ca="1" si="2"/>
        <v>82.05</v>
      </c>
      <c r="G26" s="164">
        <f t="shared" ca="1" si="3"/>
        <v>76.949999999999989</v>
      </c>
      <c r="H26" s="164">
        <f t="shared" ca="1" si="4"/>
        <v>78.459999999999994</v>
      </c>
      <c r="I26" s="164">
        <f t="shared" ca="1" si="5"/>
        <v>83.509999999999991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75.489999999999995</v>
      </c>
      <c r="E27" s="164">
        <f t="shared" ca="1" si="1"/>
        <v>77</v>
      </c>
      <c r="F27" s="164">
        <f t="shared" ca="1" si="2"/>
        <v>82.05</v>
      </c>
      <c r="G27" s="164">
        <f t="shared" ca="1" si="3"/>
        <v>76.949999999999989</v>
      </c>
      <c r="H27" s="164">
        <f t="shared" ca="1" si="4"/>
        <v>78.459999999999994</v>
      </c>
      <c r="I27" s="164">
        <f t="shared" ca="1" si="5"/>
        <v>83.509999999999991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75.489999999999995</v>
      </c>
      <c r="E28" s="164">
        <f t="shared" ca="1" si="1"/>
        <v>77</v>
      </c>
      <c r="F28" s="164">
        <f t="shared" ca="1" si="2"/>
        <v>82.05</v>
      </c>
      <c r="G28" s="164">
        <f t="shared" ca="1" si="3"/>
        <v>76.949999999999989</v>
      </c>
      <c r="H28" s="164">
        <f t="shared" ca="1" si="4"/>
        <v>78.459999999999994</v>
      </c>
      <c r="I28" s="164">
        <f t="shared" ca="1" si="5"/>
        <v>83.509999999999991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80.589999999999989</v>
      </c>
      <c r="E29" s="161">
        <f t="shared" ca="1" si="1"/>
        <v>82.1</v>
      </c>
      <c r="F29" s="161">
        <f t="shared" ca="1" si="2"/>
        <v>87.149999999999991</v>
      </c>
      <c r="G29" s="161">
        <f t="shared" ca="1" si="3"/>
        <v>82.049999999999983</v>
      </c>
      <c r="H29" s="161">
        <f t="shared" ca="1" si="4"/>
        <v>83.559999999999988</v>
      </c>
      <c r="I29" s="161">
        <f t="shared" ca="1" si="5"/>
        <v>88.609999999999985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80.589999999999989</v>
      </c>
      <c r="E30" s="161">
        <f t="shared" ca="1" si="1"/>
        <v>82.1</v>
      </c>
      <c r="F30" s="161">
        <f t="shared" ca="1" si="2"/>
        <v>87.149999999999991</v>
      </c>
      <c r="G30" s="161">
        <f t="shared" ca="1" si="3"/>
        <v>82.049999999999983</v>
      </c>
      <c r="H30" s="161">
        <f t="shared" ca="1" si="4"/>
        <v>83.559999999999988</v>
      </c>
      <c r="I30" s="161">
        <f t="shared" ca="1" si="5"/>
        <v>88.609999999999985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80.589999999999989</v>
      </c>
      <c r="E31" s="161">
        <f t="shared" ca="1" si="1"/>
        <v>82.1</v>
      </c>
      <c r="F31" s="161">
        <f t="shared" ca="1" si="2"/>
        <v>87.149999999999991</v>
      </c>
      <c r="G31" s="161">
        <f t="shared" ca="1" si="3"/>
        <v>82.049999999999983</v>
      </c>
      <c r="H31" s="161">
        <f t="shared" ca="1" si="4"/>
        <v>83.559999999999988</v>
      </c>
      <c r="I31" s="161">
        <f t="shared" ca="1" si="5"/>
        <v>88.609999999999985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80.589999999999989</v>
      </c>
      <c r="E32" s="161">
        <f t="shared" ca="1" si="1"/>
        <v>82.1</v>
      </c>
      <c r="F32" s="161">
        <f t="shared" ca="1" si="2"/>
        <v>87.149999999999991</v>
      </c>
      <c r="G32" s="161">
        <f t="shared" ca="1" si="3"/>
        <v>82.049999999999983</v>
      </c>
      <c r="H32" s="161">
        <f t="shared" ca="1" si="4"/>
        <v>83.559999999999988</v>
      </c>
      <c r="I32" s="161">
        <f t="shared" ca="1" si="5"/>
        <v>88.609999999999985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80.589999999999989</v>
      </c>
      <c r="E33" s="161">
        <f t="shared" ca="1" si="1"/>
        <v>82.1</v>
      </c>
      <c r="F33" s="161">
        <f t="shared" ca="1" si="2"/>
        <v>87.149999999999991</v>
      </c>
      <c r="G33" s="161">
        <f t="shared" ca="1" si="3"/>
        <v>82.049999999999983</v>
      </c>
      <c r="H33" s="161">
        <f t="shared" ca="1" si="4"/>
        <v>83.559999999999988</v>
      </c>
      <c r="I33" s="161">
        <f t="shared" ca="1" si="5"/>
        <v>88.609999999999985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85.689999999999984</v>
      </c>
      <c r="E34" s="164">
        <f t="shared" ca="1" si="1"/>
        <v>87.199999999999989</v>
      </c>
      <c r="F34" s="164">
        <f t="shared" ca="1" si="2"/>
        <v>92.249999999999986</v>
      </c>
      <c r="G34" s="164">
        <f t="shared" ca="1" si="3"/>
        <v>87.149999999999977</v>
      </c>
      <c r="H34" s="164">
        <f t="shared" ca="1" si="4"/>
        <v>88.659999999999982</v>
      </c>
      <c r="I34" s="164">
        <f t="shared" ca="1" si="5"/>
        <v>93.70999999999998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85.689999999999984</v>
      </c>
      <c r="E35" s="164">
        <f t="shared" ca="1" si="1"/>
        <v>87.199999999999989</v>
      </c>
      <c r="F35" s="164">
        <f t="shared" ca="1" si="2"/>
        <v>92.249999999999986</v>
      </c>
      <c r="G35" s="164">
        <f t="shared" ca="1" si="3"/>
        <v>87.149999999999977</v>
      </c>
      <c r="H35" s="164">
        <f t="shared" ca="1" si="4"/>
        <v>88.659999999999982</v>
      </c>
      <c r="I35" s="164">
        <f t="shared" ca="1" si="5"/>
        <v>93.70999999999998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85.689999999999984</v>
      </c>
      <c r="E36" s="164">
        <f t="shared" ca="1" si="1"/>
        <v>87.199999999999989</v>
      </c>
      <c r="F36" s="164">
        <f t="shared" ca="1" si="2"/>
        <v>92.249999999999986</v>
      </c>
      <c r="G36" s="164">
        <f t="shared" ca="1" si="3"/>
        <v>87.149999999999977</v>
      </c>
      <c r="H36" s="164">
        <f t="shared" ca="1" si="4"/>
        <v>88.659999999999982</v>
      </c>
      <c r="I36" s="164">
        <f t="shared" ca="1" si="5"/>
        <v>93.70999999999998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85.689999999999984</v>
      </c>
      <c r="E37" s="164">
        <f t="shared" ca="1" si="1"/>
        <v>87.199999999999989</v>
      </c>
      <c r="F37" s="164">
        <f t="shared" ca="1" si="2"/>
        <v>92.249999999999986</v>
      </c>
      <c r="G37" s="164">
        <f t="shared" ca="1" si="3"/>
        <v>87.149999999999977</v>
      </c>
      <c r="H37" s="164">
        <f t="shared" ca="1" si="4"/>
        <v>88.659999999999982</v>
      </c>
      <c r="I37" s="164">
        <f t="shared" ca="1" si="5"/>
        <v>93.70999999999998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85.689999999999984</v>
      </c>
      <c r="E38" s="164">
        <f t="shared" ca="1" si="1"/>
        <v>87.199999999999989</v>
      </c>
      <c r="F38" s="164">
        <f t="shared" ca="1" si="2"/>
        <v>92.249999999999986</v>
      </c>
      <c r="G38" s="164">
        <f t="shared" ca="1" si="3"/>
        <v>87.149999999999977</v>
      </c>
      <c r="H38" s="164">
        <f t="shared" ca="1" si="4"/>
        <v>88.659999999999982</v>
      </c>
      <c r="I38" s="164">
        <f t="shared" ca="1" si="5"/>
        <v>93.70999999999998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90.789999999999992</v>
      </c>
      <c r="E39" s="161">
        <f t="shared" ca="1" si="1"/>
        <v>92.3</v>
      </c>
      <c r="F39" s="161">
        <f t="shared" ca="1" si="2"/>
        <v>97.35</v>
      </c>
      <c r="G39" s="161">
        <f t="shared" ca="1" si="3"/>
        <v>92.249999999999986</v>
      </c>
      <c r="H39" s="161">
        <f t="shared" ca="1" si="4"/>
        <v>93.759999999999991</v>
      </c>
      <c r="I39" s="161">
        <f t="shared" ca="1" si="5"/>
        <v>98.809999999999988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90.789999999999992</v>
      </c>
      <c r="E40" s="161">
        <f t="shared" ca="1" si="1"/>
        <v>92.3</v>
      </c>
      <c r="F40" s="161">
        <f t="shared" ca="1" si="2"/>
        <v>97.35</v>
      </c>
      <c r="G40" s="161">
        <f t="shared" ca="1" si="3"/>
        <v>92.249999999999986</v>
      </c>
      <c r="H40" s="161">
        <f t="shared" ca="1" si="4"/>
        <v>93.759999999999991</v>
      </c>
      <c r="I40" s="161">
        <f t="shared" ca="1" si="5"/>
        <v>98.809999999999988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90.789999999999992</v>
      </c>
      <c r="E41" s="161">
        <f t="shared" ca="1" si="1"/>
        <v>92.3</v>
      </c>
      <c r="F41" s="161">
        <f t="shared" ca="1" si="2"/>
        <v>97.35</v>
      </c>
      <c r="G41" s="161">
        <f t="shared" ca="1" si="3"/>
        <v>92.249999999999986</v>
      </c>
      <c r="H41" s="161">
        <f t="shared" ca="1" si="4"/>
        <v>93.759999999999991</v>
      </c>
      <c r="I41" s="161">
        <f t="shared" ca="1" si="5"/>
        <v>98.809999999999988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90.789999999999992</v>
      </c>
      <c r="E42" s="161">
        <f t="shared" ca="1" si="1"/>
        <v>92.3</v>
      </c>
      <c r="F42" s="161">
        <f t="shared" ca="1" si="2"/>
        <v>97.35</v>
      </c>
      <c r="G42" s="161">
        <f t="shared" ca="1" si="3"/>
        <v>92.249999999999986</v>
      </c>
      <c r="H42" s="161">
        <f t="shared" ca="1" si="4"/>
        <v>93.759999999999991</v>
      </c>
      <c r="I42" s="161">
        <f t="shared" ca="1" si="5"/>
        <v>98.809999999999988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90.789999999999992</v>
      </c>
      <c r="E43" s="161">
        <f t="shared" ca="1" si="1"/>
        <v>92.3</v>
      </c>
      <c r="F43" s="161">
        <f t="shared" ca="1" si="2"/>
        <v>97.35</v>
      </c>
      <c r="G43" s="161">
        <f t="shared" ca="1" si="3"/>
        <v>92.249999999999986</v>
      </c>
      <c r="H43" s="161">
        <f t="shared" ca="1" si="4"/>
        <v>93.759999999999991</v>
      </c>
      <c r="I43" s="161">
        <f t="shared" ca="1" si="5"/>
        <v>98.809999999999988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90.789999999999992</v>
      </c>
      <c r="E44" s="161">
        <f t="shared" ca="1" si="1"/>
        <v>92.3</v>
      </c>
      <c r="F44" s="161">
        <f t="shared" ca="1" si="2"/>
        <v>97.35</v>
      </c>
      <c r="G44" s="161">
        <f t="shared" ca="1" si="3"/>
        <v>92.249999999999986</v>
      </c>
      <c r="H44" s="161">
        <f t="shared" ca="1" si="4"/>
        <v>93.759999999999991</v>
      </c>
      <c r="I44" s="161">
        <f t="shared" ca="1" si="5"/>
        <v>98.809999999999988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95.89</v>
      </c>
      <c r="E45" s="164">
        <f t="shared" ca="1" si="1"/>
        <v>97.4</v>
      </c>
      <c r="F45" s="164">
        <f t="shared" ca="1" si="2"/>
        <v>102.45</v>
      </c>
      <c r="G45" s="164">
        <f t="shared" ca="1" si="3"/>
        <v>97.35</v>
      </c>
      <c r="H45" s="164">
        <f t="shared" ca="1" si="4"/>
        <v>98.86</v>
      </c>
      <c r="I45" s="164">
        <f t="shared" ca="1" si="5"/>
        <v>103.91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95.89</v>
      </c>
      <c r="E46" s="164">
        <f t="shared" ca="1" si="1"/>
        <v>97.4</v>
      </c>
      <c r="F46" s="164">
        <f t="shared" ca="1" si="2"/>
        <v>102.45</v>
      </c>
      <c r="G46" s="164">
        <f t="shared" ca="1" si="3"/>
        <v>97.35</v>
      </c>
      <c r="H46" s="164">
        <f t="shared" ca="1" si="4"/>
        <v>98.86</v>
      </c>
      <c r="I46" s="164">
        <f t="shared" ca="1" si="5"/>
        <v>103.91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95.89</v>
      </c>
      <c r="E47" s="164">
        <f t="shared" ca="1" si="1"/>
        <v>97.4</v>
      </c>
      <c r="F47" s="164">
        <f t="shared" ca="1" si="2"/>
        <v>102.45</v>
      </c>
      <c r="G47" s="164">
        <f t="shared" ca="1" si="3"/>
        <v>97.35</v>
      </c>
      <c r="H47" s="164">
        <f t="shared" ca="1" si="4"/>
        <v>98.86</v>
      </c>
      <c r="I47" s="164">
        <f t="shared" ca="1" si="5"/>
        <v>103.91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95.89</v>
      </c>
      <c r="E48" s="164">
        <f t="shared" ca="1" si="1"/>
        <v>97.4</v>
      </c>
      <c r="F48" s="164">
        <f t="shared" ca="1" si="2"/>
        <v>102.45</v>
      </c>
      <c r="G48" s="164">
        <f t="shared" ca="1" si="3"/>
        <v>97.35</v>
      </c>
      <c r="H48" s="164">
        <f t="shared" ca="1" si="4"/>
        <v>98.86</v>
      </c>
      <c r="I48" s="164">
        <f t="shared" ca="1" si="5"/>
        <v>103.91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95.89</v>
      </c>
      <c r="E49" s="164">
        <f t="shared" ca="1" si="1"/>
        <v>97.4</v>
      </c>
      <c r="F49" s="164">
        <f t="shared" ca="1" si="2"/>
        <v>102.45</v>
      </c>
      <c r="G49" s="164">
        <f t="shared" ca="1" si="3"/>
        <v>97.35</v>
      </c>
      <c r="H49" s="164">
        <f t="shared" ca="1" si="4"/>
        <v>98.86</v>
      </c>
      <c r="I49" s="164">
        <f t="shared" ca="1" si="5"/>
        <v>103.91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95.89</v>
      </c>
      <c r="E50" s="164">
        <f t="shared" ca="1" si="1"/>
        <v>97.4</v>
      </c>
      <c r="F50" s="164">
        <f t="shared" ca="1" si="2"/>
        <v>102.45</v>
      </c>
      <c r="G50" s="164">
        <f t="shared" ca="1" si="3"/>
        <v>97.35</v>
      </c>
      <c r="H50" s="164">
        <f t="shared" ca="1" si="4"/>
        <v>98.86</v>
      </c>
      <c r="I50" s="164">
        <f t="shared" ca="1" si="5"/>
        <v>103.91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100.99</v>
      </c>
      <c r="E51" s="161">
        <f t="shared" ca="1" si="1"/>
        <v>102.5</v>
      </c>
      <c r="F51" s="161">
        <f t="shared" ca="1" si="2"/>
        <v>107.55</v>
      </c>
      <c r="G51" s="161">
        <f t="shared" ca="1" si="3"/>
        <v>102.44999999999999</v>
      </c>
      <c r="H51" s="161">
        <f t="shared" ca="1" si="4"/>
        <v>103.96</v>
      </c>
      <c r="I51" s="161">
        <f t="shared" ca="1" si="5"/>
        <v>109.00999999999999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100.99</v>
      </c>
      <c r="E52" s="161">
        <f t="shared" ca="1" si="1"/>
        <v>102.5</v>
      </c>
      <c r="F52" s="161">
        <f t="shared" ca="1" si="2"/>
        <v>107.55</v>
      </c>
      <c r="G52" s="161">
        <f t="shared" ca="1" si="3"/>
        <v>102.44999999999999</v>
      </c>
      <c r="H52" s="161">
        <f t="shared" ca="1" si="4"/>
        <v>103.96</v>
      </c>
      <c r="I52" s="161">
        <f t="shared" ca="1" si="5"/>
        <v>109.00999999999999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100.99</v>
      </c>
      <c r="E53" s="161">
        <f t="shared" ca="1" si="1"/>
        <v>102.5</v>
      </c>
      <c r="F53" s="161">
        <f t="shared" ca="1" si="2"/>
        <v>107.55</v>
      </c>
      <c r="G53" s="161">
        <f t="shared" ca="1" si="3"/>
        <v>102.44999999999999</v>
      </c>
      <c r="H53" s="161">
        <f t="shared" ca="1" si="4"/>
        <v>103.96</v>
      </c>
      <c r="I53" s="161">
        <f t="shared" ca="1" si="5"/>
        <v>109.00999999999999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100.99</v>
      </c>
      <c r="E54" s="161">
        <f t="shared" ca="1" si="1"/>
        <v>102.5</v>
      </c>
      <c r="F54" s="161">
        <f t="shared" ca="1" si="2"/>
        <v>107.55</v>
      </c>
      <c r="G54" s="161">
        <f t="shared" ca="1" si="3"/>
        <v>102.44999999999999</v>
      </c>
      <c r="H54" s="161">
        <f t="shared" ca="1" si="4"/>
        <v>103.96</v>
      </c>
      <c r="I54" s="161">
        <f t="shared" ca="1" si="5"/>
        <v>109.00999999999999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100.99</v>
      </c>
      <c r="E55" s="161">
        <f t="shared" ca="1" si="1"/>
        <v>102.5</v>
      </c>
      <c r="F55" s="161">
        <f t="shared" ca="1" si="2"/>
        <v>107.55</v>
      </c>
      <c r="G55" s="161">
        <f t="shared" ca="1" si="3"/>
        <v>102.44999999999999</v>
      </c>
      <c r="H55" s="161">
        <f t="shared" ca="1" si="4"/>
        <v>103.96</v>
      </c>
      <c r="I55" s="161">
        <f t="shared" ca="1" si="5"/>
        <v>109.00999999999999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100.99</v>
      </c>
      <c r="E56" s="161">
        <f t="shared" ca="1" si="1"/>
        <v>102.5</v>
      </c>
      <c r="F56" s="161">
        <f t="shared" ca="1" si="2"/>
        <v>107.55</v>
      </c>
      <c r="G56" s="161">
        <f t="shared" ca="1" si="3"/>
        <v>102.44999999999999</v>
      </c>
      <c r="H56" s="161">
        <f t="shared" ca="1" si="4"/>
        <v>103.96</v>
      </c>
      <c r="I56" s="161">
        <f t="shared" ca="1" si="5"/>
        <v>109.00999999999999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100.99</v>
      </c>
      <c r="E57" s="161">
        <f t="shared" ca="1" si="1"/>
        <v>102.5</v>
      </c>
      <c r="F57" s="161">
        <f t="shared" ca="1" si="2"/>
        <v>107.55</v>
      </c>
      <c r="G57" s="161">
        <f t="shared" ca="1" si="3"/>
        <v>102.44999999999999</v>
      </c>
      <c r="H57" s="161">
        <f t="shared" ca="1" si="4"/>
        <v>103.96</v>
      </c>
      <c r="I57" s="161">
        <f t="shared" ca="1" si="5"/>
        <v>109.00999999999999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162.19</v>
      </c>
      <c r="E58" s="164">
        <f t="shared" ca="1" si="1"/>
        <v>163.69999999999999</v>
      </c>
      <c r="F58" s="164">
        <f t="shared" ca="1" si="2"/>
        <v>168.75</v>
      </c>
      <c r="G58" s="164">
        <f t="shared" ca="1" si="3"/>
        <v>163.65</v>
      </c>
      <c r="H58" s="164">
        <f t="shared" ca="1" si="4"/>
        <v>165.16</v>
      </c>
      <c r="I58" s="164">
        <f t="shared" ca="1" si="5"/>
        <v>170.21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162.19</v>
      </c>
      <c r="E59" s="164">
        <f t="shared" ca="1" si="1"/>
        <v>163.69999999999999</v>
      </c>
      <c r="F59" s="164">
        <f t="shared" ca="1" si="2"/>
        <v>168.75</v>
      </c>
      <c r="G59" s="164">
        <f t="shared" ca="1" si="3"/>
        <v>163.65</v>
      </c>
      <c r="H59" s="164">
        <f t="shared" ca="1" si="4"/>
        <v>165.16</v>
      </c>
      <c r="I59" s="164">
        <f t="shared" ca="1" si="5"/>
        <v>170.21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162.19</v>
      </c>
      <c r="E60" s="164">
        <f t="shared" ca="1" si="1"/>
        <v>163.69999999999999</v>
      </c>
      <c r="F60" s="164">
        <f t="shared" ca="1" si="2"/>
        <v>168.75</v>
      </c>
      <c r="G60" s="164">
        <f t="shared" ca="1" si="3"/>
        <v>163.65</v>
      </c>
      <c r="H60" s="164">
        <f t="shared" ca="1" si="4"/>
        <v>165.16</v>
      </c>
      <c r="I60" s="164">
        <f t="shared" ca="1" si="5"/>
        <v>170.21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162.19</v>
      </c>
      <c r="E61" s="164">
        <f t="shared" ca="1" si="1"/>
        <v>163.69999999999999</v>
      </c>
      <c r="F61" s="164">
        <f t="shared" ca="1" si="2"/>
        <v>168.75</v>
      </c>
      <c r="G61" s="164">
        <f t="shared" ca="1" si="3"/>
        <v>163.65</v>
      </c>
      <c r="H61" s="164">
        <f t="shared" ca="1" si="4"/>
        <v>165.16</v>
      </c>
      <c r="I61" s="164">
        <f t="shared" ca="1" si="5"/>
        <v>170.21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162.19</v>
      </c>
      <c r="E62" s="164">
        <f t="shared" ca="1" si="1"/>
        <v>163.69999999999999</v>
      </c>
      <c r="F62" s="164">
        <f t="shared" ca="1" si="2"/>
        <v>168.75</v>
      </c>
      <c r="G62" s="164">
        <f t="shared" ca="1" si="3"/>
        <v>163.65</v>
      </c>
      <c r="H62" s="164">
        <f t="shared" ca="1" si="4"/>
        <v>165.16</v>
      </c>
      <c r="I62" s="164">
        <f t="shared" ca="1" si="5"/>
        <v>170.21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162.19</v>
      </c>
      <c r="E63" s="164">
        <f t="shared" ca="1" si="1"/>
        <v>163.69999999999999</v>
      </c>
      <c r="F63" s="164">
        <f t="shared" ca="1" si="2"/>
        <v>168.75</v>
      </c>
      <c r="G63" s="164">
        <f t="shared" ca="1" si="3"/>
        <v>163.65</v>
      </c>
      <c r="H63" s="164">
        <f t="shared" ca="1" si="4"/>
        <v>165.16</v>
      </c>
      <c r="I63" s="164">
        <f t="shared" ca="1" si="5"/>
        <v>170.21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162.19</v>
      </c>
      <c r="E64" s="164">
        <f t="shared" ca="1" si="1"/>
        <v>163.69999999999999</v>
      </c>
      <c r="F64" s="164">
        <f t="shared" ca="1" si="2"/>
        <v>168.75</v>
      </c>
      <c r="G64" s="164">
        <f t="shared" ca="1" si="3"/>
        <v>163.65</v>
      </c>
      <c r="H64" s="164">
        <f t="shared" ca="1" si="4"/>
        <v>165.16</v>
      </c>
      <c r="I64" s="164">
        <f t="shared" ca="1" si="5"/>
        <v>170.21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172.39</v>
      </c>
      <c r="E65" s="161">
        <f t="shared" ca="1" si="1"/>
        <v>173.89999999999998</v>
      </c>
      <c r="F65" s="161">
        <f t="shared" ca="1" si="2"/>
        <v>178.95</v>
      </c>
      <c r="G65" s="161">
        <f t="shared" ca="1" si="3"/>
        <v>173.85</v>
      </c>
      <c r="H65" s="161">
        <f t="shared" ca="1" si="4"/>
        <v>175.35999999999999</v>
      </c>
      <c r="I65" s="161">
        <f t="shared" ca="1" si="5"/>
        <v>180.41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172.39</v>
      </c>
      <c r="E66" s="161">
        <f t="shared" ca="1" si="1"/>
        <v>173.89999999999998</v>
      </c>
      <c r="F66" s="161">
        <f t="shared" ca="1" si="2"/>
        <v>178.95</v>
      </c>
      <c r="G66" s="161">
        <f t="shared" ca="1" si="3"/>
        <v>173.85</v>
      </c>
      <c r="H66" s="161">
        <f t="shared" ca="1" si="4"/>
        <v>175.35999999999999</v>
      </c>
      <c r="I66" s="161">
        <f t="shared" ca="1" si="5"/>
        <v>180.41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172.39</v>
      </c>
      <c r="E67" s="161">
        <f t="shared" ca="1" si="1"/>
        <v>173.89999999999998</v>
      </c>
      <c r="F67" s="161">
        <f t="shared" ca="1" si="2"/>
        <v>178.95</v>
      </c>
      <c r="G67" s="161">
        <f t="shared" ca="1" si="3"/>
        <v>173.85</v>
      </c>
      <c r="H67" s="161">
        <f t="shared" ca="1" si="4"/>
        <v>175.35999999999999</v>
      </c>
      <c r="I67" s="161">
        <f t="shared" ca="1" si="5"/>
        <v>180.41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172.39</v>
      </c>
      <c r="E68" s="161">
        <f t="shared" ca="1" si="1"/>
        <v>173.89999999999998</v>
      </c>
      <c r="F68" s="161">
        <f t="shared" ca="1" si="2"/>
        <v>178.95</v>
      </c>
      <c r="G68" s="161">
        <f t="shared" ca="1" si="3"/>
        <v>173.85</v>
      </c>
      <c r="H68" s="161">
        <f t="shared" ca="1" si="4"/>
        <v>175.35999999999999</v>
      </c>
      <c r="I68" s="161">
        <f t="shared" ca="1" si="5"/>
        <v>180.41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172.39</v>
      </c>
      <c r="E69" s="161">
        <f t="shared" ca="1" si="1"/>
        <v>173.89999999999998</v>
      </c>
      <c r="F69" s="161">
        <f t="shared" ca="1" si="2"/>
        <v>178.95</v>
      </c>
      <c r="G69" s="161">
        <f t="shared" ca="1" si="3"/>
        <v>173.85</v>
      </c>
      <c r="H69" s="161">
        <f t="shared" ca="1" si="4"/>
        <v>175.35999999999999</v>
      </c>
      <c r="I69" s="161">
        <f t="shared" ca="1" si="5"/>
        <v>180.41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172.39</v>
      </c>
      <c r="E70" s="161">
        <f t="shared" ca="1" si="1"/>
        <v>173.89999999999998</v>
      </c>
      <c r="F70" s="161">
        <f t="shared" ca="1" si="2"/>
        <v>178.95</v>
      </c>
      <c r="G70" s="161">
        <f t="shared" ca="1" si="3"/>
        <v>173.85</v>
      </c>
      <c r="H70" s="161">
        <f t="shared" ca="1" si="4"/>
        <v>175.35999999999999</v>
      </c>
      <c r="I70" s="161">
        <f t="shared" ca="1" si="5"/>
        <v>180.41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172.39</v>
      </c>
      <c r="E71" s="161">
        <f t="shared" ca="1" si="1"/>
        <v>173.89999999999998</v>
      </c>
      <c r="F71" s="161">
        <f t="shared" ca="1" si="2"/>
        <v>178.95</v>
      </c>
      <c r="G71" s="161">
        <f t="shared" ca="1" si="3"/>
        <v>173.85</v>
      </c>
      <c r="H71" s="161">
        <f t="shared" ca="1" si="4"/>
        <v>175.35999999999999</v>
      </c>
      <c r="I71" s="161">
        <f t="shared" ca="1" si="5"/>
        <v>180.41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172.39</v>
      </c>
      <c r="E72" s="161">
        <f t="shared" ca="1" si="1"/>
        <v>173.89999999999998</v>
      </c>
      <c r="F72" s="161">
        <f t="shared" ca="1" si="2"/>
        <v>178.95</v>
      </c>
      <c r="G72" s="161">
        <f t="shared" ca="1" si="3"/>
        <v>173.85</v>
      </c>
      <c r="H72" s="161">
        <f t="shared" ca="1" si="4"/>
        <v>175.35999999999999</v>
      </c>
      <c r="I72" s="161">
        <f t="shared" ca="1" si="5"/>
        <v>180.41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182.59</v>
      </c>
      <c r="E73" s="164">
        <f t="shared" ca="1" si="1"/>
        <v>184.1</v>
      </c>
      <c r="F73" s="164">
        <f t="shared" ca="1" si="2"/>
        <v>189.15</v>
      </c>
      <c r="G73" s="164">
        <f t="shared" ca="1" si="3"/>
        <v>184.05</v>
      </c>
      <c r="H73" s="164">
        <f t="shared" ca="1" si="4"/>
        <v>185.56</v>
      </c>
      <c r="I73" s="164">
        <f t="shared" ca="1" si="5"/>
        <v>190.61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182.59</v>
      </c>
      <c r="E75" s="164">
        <f t="shared" ca="1" si="7"/>
        <v>184.1</v>
      </c>
      <c r="F75" s="164">
        <f t="shared" ca="1" si="8"/>
        <v>189.15</v>
      </c>
      <c r="G75" s="164">
        <f t="shared" ca="1" si="9"/>
        <v>184.05</v>
      </c>
      <c r="H75" s="164">
        <f t="shared" ca="1" si="10"/>
        <v>185.56</v>
      </c>
      <c r="I75" s="164">
        <f t="shared" ca="1" si="11"/>
        <v>190.61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182.59</v>
      </c>
      <c r="E76" s="164">
        <f t="shared" ca="1" si="7"/>
        <v>184.1</v>
      </c>
      <c r="F76" s="164">
        <f t="shared" ca="1" si="8"/>
        <v>189.15</v>
      </c>
      <c r="G76" s="164">
        <f t="shared" ca="1" si="9"/>
        <v>184.05</v>
      </c>
      <c r="H76" s="164">
        <f t="shared" ca="1" si="10"/>
        <v>185.56</v>
      </c>
      <c r="I76" s="164">
        <f t="shared" ca="1" si="11"/>
        <v>190.61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182.59</v>
      </c>
      <c r="E77" s="164">
        <f t="shared" ca="1" si="7"/>
        <v>184.1</v>
      </c>
      <c r="F77" s="164">
        <f t="shared" ca="1" si="8"/>
        <v>189.15</v>
      </c>
      <c r="G77" s="164">
        <f t="shared" ca="1" si="9"/>
        <v>184.05</v>
      </c>
      <c r="H77" s="164">
        <f t="shared" ca="1" si="10"/>
        <v>185.56</v>
      </c>
      <c r="I77" s="164">
        <f t="shared" ca="1" si="11"/>
        <v>190.61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182.59</v>
      </c>
      <c r="E78" s="164">
        <f t="shared" ca="1" si="7"/>
        <v>184.1</v>
      </c>
      <c r="F78" s="164">
        <f t="shared" ca="1" si="8"/>
        <v>189.15</v>
      </c>
      <c r="G78" s="164">
        <f t="shared" ca="1" si="9"/>
        <v>184.05</v>
      </c>
      <c r="H78" s="164">
        <f t="shared" ca="1" si="10"/>
        <v>185.56</v>
      </c>
      <c r="I78" s="164">
        <f t="shared" ca="1" si="11"/>
        <v>190.61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182.59</v>
      </c>
      <c r="E79" s="164">
        <f t="shared" ca="1" si="7"/>
        <v>184.1</v>
      </c>
      <c r="F79" s="164">
        <f t="shared" ca="1" si="8"/>
        <v>189.15</v>
      </c>
      <c r="G79" s="164">
        <f t="shared" ca="1" si="9"/>
        <v>184.05</v>
      </c>
      <c r="H79" s="164">
        <f t="shared" ca="1" si="10"/>
        <v>185.56</v>
      </c>
      <c r="I79" s="164">
        <f t="shared" ca="1" si="11"/>
        <v>190.61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182.59</v>
      </c>
      <c r="E80" s="164">
        <f t="shared" ca="1" si="7"/>
        <v>184.1</v>
      </c>
      <c r="F80" s="164">
        <f t="shared" ca="1" si="8"/>
        <v>189.15</v>
      </c>
      <c r="G80" s="164">
        <f t="shared" ca="1" si="9"/>
        <v>184.05</v>
      </c>
      <c r="H80" s="164">
        <f t="shared" ca="1" si="10"/>
        <v>185.56</v>
      </c>
      <c r="I80" s="164">
        <f t="shared" ca="1" si="11"/>
        <v>190.61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192.79</v>
      </c>
      <c r="E81" s="161">
        <f t="shared" ca="1" si="7"/>
        <v>194.29999999999998</v>
      </c>
      <c r="F81" s="161">
        <f t="shared" ca="1" si="8"/>
        <v>199.35</v>
      </c>
      <c r="G81" s="161">
        <f t="shared" ca="1" si="9"/>
        <v>194.25</v>
      </c>
      <c r="H81" s="161">
        <f t="shared" ca="1" si="10"/>
        <v>195.76</v>
      </c>
      <c r="I81" s="161">
        <f t="shared" ca="1" si="11"/>
        <v>200.81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192.79</v>
      </c>
      <c r="E82" s="161">
        <f t="shared" ca="1" si="7"/>
        <v>194.29999999999998</v>
      </c>
      <c r="F82" s="161">
        <f t="shared" ca="1" si="8"/>
        <v>199.35</v>
      </c>
      <c r="G82" s="161">
        <f t="shared" ca="1" si="9"/>
        <v>194.25</v>
      </c>
      <c r="H82" s="161">
        <f t="shared" ca="1" si="10"/>
        <v>195.76</v>
      </c>
      <c r="I82" s="161">
        <f t="shared" ca="1" si="11"/>
        <v>200.81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192.79</v>
      </c>
      <c r="E83" s="161">
        <f t="shared" ca="1" si="7"/>
        <v>194.29999999999998</v>
      </c>
      <c r="F83" s="161">
        <f t="shared" ca="1" si="8"/>
        <v>199.35</v>
      </c>
      <c r="G83" s="161">
        <f t="shared" ca="1" si="9"/>
        <v>194.25</v>
      </c>
      <c r="H83" s="161">
        <f t="shared" ca="1" si="10"/>
        <v>195.76</v>
      </c>
      <c r="I83" s="161">
        <f t="shared" ca="1" si="11"/>
        <v>200.81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192.79</v>
      </c>
      <c r="E84" s="161">
        <f t="shared" ca="1" si="7"/>
        <v>194.29999999999998</v>
      </c>
      <c r="F84" s="161">
        <f t="shared" ca="1" si="8"/>
        <v>199.35</v>
      </c>
      <c r="G84" s="161">
        <f t="shared" ca="1" si="9"/>
        <v>194.25</v>
      </c>
      <c r="H84" s="161">
        <f t="shared" ca="1" si="10"/>
        <v>195.76</v>
      </c>
      <c r="I84" s="161">
        <f t="shared" ca="1" si="11"/>
        <v>200.81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192.79</v>
      </c>
      <c r="E85" s="161">
        <f t="shared" ca="1" si="7"/>
        <v>194.29999999999998</v>
      </c>
      <c r="F85" s="161">
        <f t="shared" ca="1" si="8"/>
        <v>199.35</v>
      </c>
      <c r="G85" s="161">
        <f t="shared" ca="1" si="9"/>
        <v>194.25</v>
      </c>
      <c r="H85" s="161">
        <f t="shared" ca="1" si="10"/>
        <v>195.76</v>
      </c>
      <c r="I85" s="161">
        <f t="shared" ca="1" si="11"/>
        <v>200.81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192.79</v>
      </c>
      <c r="E86" s="161">
        <f t="shared" ca="1" si="7"/>
        <v>194.29999999999998</v>
      </c>
      <c r="F86" s="161">
        <f t="shared" ca="1" si="8"/>
        <v>199.35</v>
      </c>
      <c r="G86" s="161">
        <f t="shared" ca="1" si="9"/>
        <v>194.25</v>
      </c>
      <c r="H86" s="161">
        <f t="shared" ca="1" si="10"/>
        <v>195.76</v>
      </c>
      <c r="I86" s="161">
        <f t="shared" ca="1" si="11"/>
        <v>200.81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192.79</v>
      </c>
      <c r="E87" s="161">
        <f t="shared" ca="1" si="7"/>
        <v>194.29999999999998</v>
      </c>
      <c r="F87" s="161">
        <f t="shared" ca="1" si="8"/>
        <v>199.35</v>
      </c>
      <c r="G87" s="161">
        <f t="shared" ca="1" si="9"/>
        <v>194.25</v>
      </c>
      <c r="H87" s="161">
        <f t="shared" ca="1" si="10"/>
        <v>195.76</v>
      </c>
      <c r="I87" s="161">
        <f t="shared" ca="1" si="11"/>
        <v>200.81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192.79</v>
      </c>
      <c r="E88" s="161">
        <f t="shared" ca="1" si="7"/>
        <v>194.29999999999998</v>
      </c>
      <c r="F88" s="161">
        <f t="shared" ca="1" si="8"/>
        <v>199.35</v>
      </c>
      <c r="G88" s="161">
        <f t="shared" ca="1" si="9"/>
        <v>194.25</v>
      </c>
      <c r="H88" s="161">
        <f t="shared" ca="1" si="10"/>
        <v>195.76</v>
      </c>
      <c r="I88" s="161">
        <f t="shared" ca="1" si="11"/>
        <v>200.81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192.79</v>
      </c>
      <c r="E89" s="161">
        <f t="shared" ca="1" si="7"/>
        <v>194.29999999999998</v>
      </c>
      <c r="F89" s="161">
        <f t="shared" ca="1" si="8"/>
        <v>199.35</v>
      </c>
      <c r="G89" s="161">
        <f t="shared" ca="1" si="9"/>
        <v>194.25</v>
      </c>
      <c r="H89" s="161">
        <f t="shared" ca="1" si="10"/>
        <v>195.76</v>
      </c>
      <c r="I89" s="161">
        <f t="shared" ca="1" si="11"/>
        <v>200.81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202.99</v>
      </c>
      <c r="E90" s="164">
        <f t="shared" ca="1" si="7"/>
        <v>204.5</v>
      </c>
      <c r="F90" s="164">
        <f t="shared" ca="1" si="8"/>
        <v>209.55</v>
      </c>
      <c r="G90" s="164">
        <f t="shared" ca="1" si="9"/>
        <v>204.45000000000002</v>
      </c>
      <c r="H90" s="164">
        <f t="shared" ca="1" si="10"/>
        <v>205.96</v>
      </c>
      <c r="I90" s="164">
        <f t="shared" ca="1" si="11"/>
        <v>211.01000000000002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202.99</v>
      </c>
      <c r="E91" s="164">
        <f t="shared" ca="1" si="7"/>
        <v>204.5</v>
      </c>
      <c r="F91" s="164">
        <f t="shared" ca="1" si="8"/>
        <v>209.55</v>
      </c>
      <c r="G91" s="164">
        <f t="shared" ca="1" si="9"/>
        <v>204.45000000000002</v>
      </c>
      <c r="H91" s="164">
        <f t="shared" ca="1" si="10"/>
        <v>205.96</v>
      </c>
      <c r="I91" s="164">
        <f t="shared" ca="1" si="11"/>
        <v>211.01000000000002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202.99</v>
      </c>
      <c r="E92" s="164">
        <f t="shared" ca="1" si="7"/>
        <v>204.5</v>
      </c>
      <c r="F92" s="164">
        <f t="shared" ca="1" si="8"/>
        <v>209.55</v>
      </c>
      <c r="G92" s="164">
        <f t="shared" ca="1" si="9"/>
        <v>204.45000000000002</v>
      </c>
      <c r="H92" s="164">
        <f t="shared" ca="1" si="10"/>
        <v>205.96</v>
      </c>
      <c r="I92" s="164">
        <f t="shared" ca="1" si="11"/>
        <v>211.01000000000002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202.99</v>
      </c>
      <c r="E93" s="164">
        <f t="shared" ca="1" si="7"/>
        <v>204.5</v>
      </c>
      <c r="F93" s="164">
        <f t="shared" ca="1" si="8"/>
        <v>209.55</v>
      </c>
      <c r="G93" s="164">
        <f t="shared" ca="1" si="9"/>
        <v>204.45000000000002</v>
      </c>
      <c r="H93" s="164">
        <f t="shared" ca="1" si="10"/>
        <v>205.96</v>
      </c>
      <c r="I93" s="164">
        <f t="shared" ca="1" si="11"/>
        <v>211.01000000000002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202.99</v>
      </c>
      <c r="E94" s="164">
        <f t="shared" ca="1" si="7"/>
        <v>204.5</v>
      </c>
      <c r="F94" s="164">
        <f t="shared" ca="1" si="8"/>
        <v>209.55</v>
      </c>
      <c r="G94" s="164">
        <f t="shared" ca="1" si="9"/>
        <v>204.45000000000002</v>
      </c>
      <c r="H94" s="164">
        <f t="shared" ca="1" si="10"/>
        <v>205.96</v>
      </c>
      <c r="I94" s="164">
        <f t="shared" ca="1" si="11"/>
        <v>211.01000000000002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202.99</v>
      </c>
      <c r="E95" s="164">
        <f t="shared" ca="1" si="7"/>
        <v>204.5</v>
      </c>
      <c r="F95" s="164">
        <f t="shared" ca="1" si="8"/>
        <v>209.55</v>
      </c>
      <c r="G95" s="164">
        <f t="shared" ca="1" si="9"/>
        <v>204.45000000000002</v>
      </c>
      <c r="H95" s="164">
        <f t="shared" ca="1" si="10"/>
        <v>205.96</v>
      </c>
      <c r="I95" s="164">
        <f t="shared" ca="1" si="11"/>
        <v>211.01000000000002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202.99</v>
      </c>
      <c r="E96" s="164">
        <f t="shared" ca="1" si="7"/>
        <v>204.5</v>
      </c>
      <c r="F96" s="164">
        <f t="shared" ca="1" si="8"/>
        <v>209.55</v>
      </c>
      <c r="G96" s="164">
        <f t="shared" ca="1" si="9"/>
        <v>204.45000000000002</v>
      </c>
      <c r="H96" s="164">
        <f t="shared" ca="1" si="10"/>
        <v>205.96</v>
      </c>
      <c r="I96" s="164">
        <f t="shared" ca="1" si="11"/>
        <v>211.01000000000002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202.99</v>
      </c>
      <c r="E97" s="164">
        <f t="shared" ca="1" si="7"/>
        <v>204.5</v>
      </c>
      <c r="F97" s="164">
        <f t="shared" ca="1" si="8"/>
        <v>209.55</v>
      </c>
      <c r="G97" s="164">
        <f t="shared" ca="1" si="9"/>
        <v>204.45000000000002</v>
      </c>
      <c r="H97" s="164">
        <f t="shared" ca="1" si="10"/>
        <v>205.96</v>
      </c>
      <c r="I97" s="164">
        <f t="shared" ca="1" si="11"/>
        <v>211.01000000000002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202.99</v>
      </c>
      <c r="E98" s="164">
        <f t="shared" ca="1" si="7"/>
        <v>204.5</v>
      </c>
      <c r="F98" s="164">
        <f t="shared" ca="1" si="8"/>
        <v>209.55</v>
      </c>
      <c r="G98" s="164">
        <f t="shared" ca="1" si="9"/>
        <v>204.45000000000002</v>
      </c>
      <c r="H98" s="164">
        <f t="shared" ca="1" si="10"/>
        <v>205.96</v>
      </c>
      <c r="I98" s="164">
        <f t="shared" ca="1" si="11"/>
        <v>211.01000000000002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213.19</v>
      </c>
      <c r="E99" s="161">
        <f t="shared" ca="1" si="7"/>
        <v>214.7</v>
      </c>
      <c r="F99" s="161">
        <f t="shared" ca="1" si="8"/>
        <v>219.75</v>
      </c>
      <c r="G99" s="161">
        <f t="shared" ca="1" si="9"/>
        <v>214.65</v>
      </c>
      <c r="H99" s="161">
        <f t="shared" ca="1" si="10"/>
        <v>216.16</v>
      </c>
      <c r="I99" s="161">
        <f t="shared" ca="1" si="11"/>
        <v>221.21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213.19</v>
      </c>
      <c r="E100" s="161">
        <f t="shared" ca="1" si="7"/>
        <v>214.7</v>
      </c>
      <c r="F100" s="161">
        <f t="shared" ca="1" si="8"/>
        <v>219.75</v>
      </c>
      <c r="G100" s="161">
        <f t="shared" ca="1" si="9"/>
        <v>214.65</v>
      </c>
      <c r="H100" s="161">
        <f t="shared" ca="1" si="10"/>
        <v>216.16</v>
      </c>
      <c r="I100" s="161">
        <f t="shared" ca="1" si="11"/>
        <v>221.21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213.19</v>
      </c>
      <c r="E101" s="161">
        <f t="shared" ca="1" si="7"/>
        <v>214.7</v>
      </c>
      <c r="F101" s="161">
        <f t="shared" ca="1" si="8"/>
        <v>219.75</v>
      </c>
      <c r="G101" s="161">
        <f t="shared" ca="1" si="9"/>
        <v>214.65</v>
      </c>
      <c r="H101" s="161">
        <f t="shared" ca="1" si="10"/>
        <v>216.16</v>
      </c>
      <c r="I101" s="161">
        <f t="shared" ca="1" si="11"/>
        <v>221.21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213.19</v>
      </c>
      <c r="E102" s="161">
        <f t="shared" ca="1" si="7"/>
        <v>214.7</v>
      </c>
      <c r="F102" s="161">
        <f t="shared" ca="1" si="8"/>
        <v>219.75</v>
      </c>
      <c r="G102" s="161">
        <f t="shared" ca="1" si="9"/>
        <v>214.65</v>
      </c>
      <c r="H102" s="161">
        <f t="shared" ca="1" si="10"/>
        <v>216.16</v>
      </c>
      <c r="I102" s="161">
        <f t="shared" ca="1" si="11"/>
        <v>221.21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213.19</v>
      </c>
      <c r="E103" s="161">
        <f t="shared" ca="1" si="7"/>
        <v>214.7</v>
      </c>
      <c r="F103" s="161">
        <f t="shared" ca="1" si="8"/>
        <v>219.75</v>
      </c>
      <c r="G103" s="161">
        <f t="shared" ca="1" si="9"/>
        <v>214.65</v>
      </c>
      <c r="H103" s="161">
        <f t="shared" ca="1" si="10"/>
        <v>216.16</v>
      </c>
      <c r="I103" s="161">
        <f t="shared" ca="1" si="11"/>
        <v>221.21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213.19</v>
      </c>
      <c r="E104" s="161">
        <f t="shared" ca="1" si="7"/>
        <v>214.7</v>
      </c>
      <c r="F104" s="161">
        <f t="shared" ca="1" si="8"/>
        <v>219.75</v>
      </c>
      <c r="G104" s="161">
        <f t="shared" ca="1" si="9"/>
        <v>214.65</v>
      </c>
      <c r="H104" s="161">
        <f t="shared" ca="1" si="10"/>
        <v>216.16</v>
      </c>
      <c r="I104" s="161">
        <f t="shared" ca="1" si="11"/>
        <v>221.21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213.19</v>
      </c>
      <c r="E105" s="161">
        <f t="shared" ca="1" si="7"/>
        <v>214.7</v>
      </c>
      <c r="F105" s="161">
        <f t="shared" ca="1" si="8"/>
        <v>219.75</v>
      </c>
      <c r="G105" s="161">
        <f t="shared" ca="1" si="9"/>
        <v>214.65</v>
      </c>
      <c r="H105" s="161">
        <f t="shared" ca="1" si="10"/>
        <v>216.16</v>
      </c>
      <c r="I105" s="161">
        <f t="shared" ca="1" si="11"/>
        <v>221.21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213.19</v>
      </c>
      <c r="E106" s="161">
        <f t="shared" ca="1" si="7"/>
        <v>214.7</v>
      </c>
      <c r="F106" s="161">
        <f t="shared" ca="1" si="8"/>
        <v>219.75</v>
      </c>
      <c r="G106" s="161">
        <f t="shared" ca="1" si="9"/>
        <v>214.65</v>
      </c>
      <c r="H106" s="161">
        <f t="shared" ca="1" si="10"/>
        <v>216.16</v>
      </c>
      <c r="I106" s="161">
        <f t="shared" ca="1" si="11"/>
        <v>221.21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213.19</v>
      </c>
      <c r="E107" s="161">
        <f t="shared" ca="1" si="7"/>
        <v>214.7</v>
      </c>
      <c r="F107" s="161">
        <f t="shared" ca="1" si="8"/>
        <v>219.75</v>
      </c>
      <c r="G107" s="161">
        <f t="shared" ca="1" si="9"/>
        <v>214.65</v>
      </c>
      <c r="H107" s="161">
        <f t="shared" ca="1" si="10"/>
        <v>216.16</v>
      </c>
      <c r="I107" s="161">
        <f t="shared" ca="1" si="11"/>
        <v>221.21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213.19</v>
      </c>
      <c r="E108" s="161">
        <f t="shared" ca="1" si="7"/>
        <v>214.7</v>
      </c>
      <c r="F108" s="161">
        <f t="shared" ca="1" si="8"/>
        <v>219.75</v>
      </c>
      <c r="G108" s="161">
        <f t="shared" ca="1" si="9"/>
        <v>214.65</v>
      </c>
      <c r="H108" s="161">
        <f t="shared" ca="1" si="10"/>
        <v>216.16</v>
      </c>
      <c r="I108" s="161">
        <f t="shared" ca="1" si="11"/>
        <v>221.21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223.39</v>
      </c>
      <c r="E109" s="164">
        <f t="shared" ca="1" si="7"/>
        <v>224.89999999999998</v>
      </c>
      <c r="F109" s="164">
        <f t="shared" ca="1" si="8"/>
        <v>229.95</v>
      </c>
      <c r="G109" s="164">
        <f t="shared" ca="1" si="9"/>
        <v>224.85</v>
      </c>
      <c r="H109" s="164">
        <f t="shared" ca="1" si="10"/>
        <v>226.35999999999999</v>
      </c>
      <c r="I109" s="164">
        <f t="shared" ca="1" si="11"/>
        <v>231.41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223.39</v>
      </c>
      <c r="E110" s="164">
        <f t="shared" ca="1" si="7"/>
        <v>224.89999999999998</v>
      </c>
      <c r="F110" s="164">
        <f t="shared" ca="1" si="8"/>
        <v>229.95</v>
      </c>
      <c r="G110" s="164">
        <f t="shared" ca="1" si="9"/>
        <v>224.85</v>
      </c>
      <c r="H110" s="164">
        <f t="shared" ca="1" si="10"/>
        <v>226.35999999999999</v>
      </c>
      <c r="I110" s="164">
        <f t="shared" ca="1" si="11"/>
        <v>231.41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223.39</v>
      </c>
      <c r="E111" s="164">
        <f t="shared" ca="1" si="7"/>
        <v>224.89999999999998</v>
      </c>
      <c r="F111" s="164">
        <f t="shared" ca="1" si="8"/>
        <v>229.95</v>
      </c>
      <c r="G111" s="164">
        <f t="shared" ca="1" si="9"/>
        <v>224.85</v>
      </c>
      <c r="H111" s="164">
        <f t="shared" ca="1" si="10"/>
        <v>226.35999999999999</v>
      </c>
      <c r="I111" s="164">
        <f t="shared" ca="1" si="11"/>
        <v>231.41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223.39</v>
      </c>
      <c r="E112" s="164">
        <f t="shared" ca="1" si="7"/>
        <v>224.89999999999998</v>
      </c>
      <c r="F112" s="164">
        <f t="shared" ca="1" si="8"/>
        <v>229.95</v>
      </c>
      <c r="G112" s="164">
        <f t="shared" ca="1" si="9"/>
        <v>224.85</v>
      </c>
      <c r="H112" s="164">
        <f t="shared" ca="1" si="10"/>
        <v>226.35999999999999</v>
      </c>
      <c r="I112" s="164">
        <f t="shared" ca="1" si="11"/>
        <v>231.41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223.39</v>
      </c>
      <c r="E113" s="164">
        <f t="shared" ca="1" si="7"/>
        <v>224.89999999999998</v>
      </c>
      <c r="F113" s="164">
        <f t="shared" ca="1" si="8"/>
        <v>229.95</v>
      </c>
      <c r="G113" s="164">
        <f t="shared" ca="1" si="9"/>
        <v>224.85</v>
      </c>
      <c r="H113" s="164">
        <f t="shared" ca="1" si="10"/>
        <v>226.35999999999999</v>
      </c>
      <c r="I113" s="164">
        <f t="shared" ca="1" si="11"/>
        <v>231.41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223.39</v>
      </c>
      <c r="E114" s="164">
        <f t="shared" ca="1" si="7"/>
        <v>224.89999999999998</v>
      </c>
      <c r="F114" s="164">
        <f t="shared" ca="1" si="8"/>
        <v>229.95</v>
      </c>
      <c r="G114" s="164">
        <f t="shared" ca="1" si="9"/>
        <v>224.85</v>
      </c>
      <c r="H114" s="164">
        <f t="shared" ca="1" si="10"/>
        <v>226.35999999999999</v>
      </c>
      <c r="I114" s="164">
        <f t="shared" ca="1" si="11"/>
        <v>231.41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223.39</v>
      </c>
      <c r="E115" s="164">
        <f t="shared" ca="1" si="7"/>
        <v>224.89999999999998</v>
      </c>
      <c r="F115" s="164">
        <f t="shared" ca="1" si="8"/>
        <v>229.95</v>
      </c>
      <c r="G115" s="164">
        <f t="shared" ca="1" si="9"/>
        <v>224.85</v>
      </c>
      <c r="H115" s="164">
        <f t="shared" ca="1" si="10"/>
        <v>226.35999999999999</v>
      </c>
      <c r="I115" s="164">
        <f t="shared" ca="1" si="11"/>
        <v>231.41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223.39</v>
      </c>
      <c r="E116" s="164">
        <f t="shared" ca="1" si="7"/>
        <v>224.89999999999998</v>
      </c>
      <c r="F116" s="164">
        <f t="shared" ca="1" si="8"/>
        <v>229.95</v>
      </c>
      <c r="G116" s="164">
        <f t="shared" ca="1" si="9"/>
        <v>224.85</v>
      </c>
      <c r="H116" s="164">
        <f t="shared" ca="1" si="10"/>
        <v>226.35999999999999</v>
      </c>
      <c r="I116" s="164">
        <f t="shared" ca="1" si="11"/>
        <v>231.41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223.39</v>
      </c>
      <c r="E117" s="164">
        <f t="shared" ca="1" si="7"/>
        <v>224.89999999999998</v>
      </c>
      <c r="F117" s="164">
        <f t="shared" ca="1" si="8"/>
        <v>229.95</v>
      </c>
      <c r="G117" s="164">
        <f t="shared" ca="1" si="9"/>
        <v>224.85</v>
      </c>
      <c r="H117" s="164">
        <f t="shared" ca="1" si="10"/>
        <v>226.35999999999999</v>
      </c>
      <c r="I117" s="164">
        <f t="shared" ca="1" si="11"/>
        <v>231.41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223.39</v>
      </c>
      <c r="E118" s="164">
        <f t="shared" ca="1" si="7"/>
        <v>224.89999999999998</v>
      </c>
      <c r="F118" s="164">
        <f t="shared" ca="1" si="8"/>
        <v>229.95</v>
      </c>
      <c r="G118" s="164">
        <f t="shared" ca="1" si="9"/>
        <v>224.85</v>
      </c>
      <c r="H118" s="164">
        <f t="shared" ca="1" si="10"/>
        <v>226.35999999999999</v>
      </c>
      <c r="I118" s="164">
        <f t="shared" ca="1" si="11"/>
        <v>231.41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233.59</v>
      </c>
      <c r="E119" s="161">
        <f t="shared" ca="1" si="7"/>
        <v>235.1</v>
      </c>
      <c r="F119" s="161">
        <f t="shared" ca="1" si="8"/>
        <v>240.15</v>
      </c>
      <c r="G119" s="161">
        <f t="shared" ca="1" si="9"/>
        <v>235.05</v>
      </c>
      <c r="H119" s="161">
        <f t="shared" ca="1" si="10"/>
        <v>236.56</v>
      </c>
      <c r="I119" s="161">
        <f t="shared" ca="1" si="11"/>
        <v>241.61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233.59</v>
      </c>
      <c r="E120" s="161">
        <f t="shared" ca="1" si="7"/>
        <v>235.1</v>
      </c>
      <c r="F120" s="161">
        <f t="shared" ca="1" si="8"/>
        <v>240.15</v>
      </c>
      <c r="G120" s="161">
        <f t="shared" ca="1" si="9"/>
        <v>235.05</v>
      </c>
      <c r="H120" s="161">
        <f t="shared" ca="1" si="10"/>
        <v>236.56</v>
      </c>
      <c r="I120" s="161">
        <f t="shared" ca="1" si="11"/>
        <v>241.61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233.59</v>
      </c>
      <c r="E121" s="161">
        <f t="shared" ca="1" si="7"/>
        <v>235.1</v>
      </c>
      <c r="F121" s="161">
        <f t="shared" ca="1" si="8"/>
        <v>240.15</v>
      </c>
      <c r="G121" s="161">
        <f t="shared" ca="1" si="9"/>
        <v>235.05</v>
      </c>
      <c r="H121" s="161">
        <f t="shared" ca="1" si="10"/>
        <v>236.56</v>
      </c>
      <c r="I121" s="161">
        <f t="shared" ca="1" si="11"/>
        <v>241.61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233.59</v>
      </c>
      <c r="E122" s="161">
        <f t="shared" ca="1" si="7"/>
        <v>235.1</v>
      </c>
      <c r="F122" s="161">
        <f t="shared" ca="1" si="8"/>
        <v>240.15</v>
      </c>
      <c r="G122" s="161">
        <f t="shared" ca="1" si="9"/>
        <v>235.05</v>
      </c>
      <c r="H122" s="161">
        <f t="shared" ca="1" si="10"/>
        <v>236.56</v>
      </c>
      <c r="I122" s="161">
        <f t="shared" ca="1" si="11"/>
        <v>241.61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233.59</v>
      </c>
      <c r="E123" s="161">
        <f t="shared" ca="1" si="7"/>
        <v>235.1</v>
      </c>
      <c r="F123" s="161">
        <f t="shared" ca="1" si="8"/>
        <v>240.15</v>
      </c>
      <c r="G123" s="161">
        <f t="shared" ca="1" si="9"/>
        <v>235.05</v>
      </c>
      <c r="H123" s="161">
        <f t="shared" ca="1" si="10"/>
        <v>236.56</v>
      </c>
      <c r="I123" s="161">
        <f t="shared" ca="1" si="11"/>
        <v>241.61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233.59</v>
      </c>
      <c r="E124" s="161">
        <f t="shared" ca="1" si="7"/>
        <v>235.1</v>
      </c>
      <c r="F124" s="161">
        <f t="shared" ca="1" si="8"/>
        <v>240.15</v>
      </c>
      <c r="G124" s="161">
        <f t="shared" ca="1" si="9"/>
        <v>235.05</v>
      </c>
      <c r="H124" s="161">
        <f t="shared" ca="1" si="10"/>
        <v>236.56</v>
      </c>
      <c r="I124" s="161">
        <f t="shared" ca="1" si="11"/>
        <v>241.61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233.59</v>
      </c>
      <c r="E125" s="161">
        <f t="shared" ca="1" si="7"/>
        <v>235.1</v>
      </c>
      <c r="F125" s="161">
        <f t="shared" ca="1" si="8"/>
        <v>240.15</v>
      </c>
      <c r="G125" s="161">
        <f t="shared" ca="1" si="9"/>
        <v>235.05</v>
      </c>
      <c r="H125" s="161">
        <f t="shared" ca="1" si="10"/>
        <v>236.56</v>
      </c>
      <c r="I125" s="161">
        <f t="shared" ca="1" si="11"/>
        <v>241.61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233.59</v>
      </c>
      <c r="E126" s="161">
        <f t="shared" ca="1" si="7"/>
        <v>235.1</v>
      </c>
      <c r="F126" s="161">
        <f t="shared" ca="1" si="8"/>
        <v>240.15</v>
      </c>
      <c r="G126" s="161">
        <f t="shared" ca="1" si="9"/>
        <v>235.05</v>
      </c>
      <c r="H126" s="161">
        <f t="shared" ca="1" si="10"/>
        <v>236.56</v>
      </c>
      <c r="I126" s="161">
        <f t="shared" ca="1" si="11"/>
        <v>241.61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233.59</v>
      </c>
      <c r="E127" s="161">
        <f t="shared" ca="1" si="7"/>
        <v>235.1</v>
      </c>
      <c r="F127" s="161">
        <f t="shared" ca="1" si="8"/>
        <v>240.15</v>
      </c>
      <c r="G127" s="161">
        <f t="shared" ca="1" si="9"/>
        <v>235.05</v>
      </c>
      <c r="H127" s="161">
        <f t="shared" ca="1" si="10"/>
        <v>236.56</v>
      </c>
      <c r="I127" s="161">
        <f t="shared" ca="1" si="11"/>
        <v>241.61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233.59</v>
      </c>
      <c r="E128" s="161">
        <f t="shared" ca="1" si="7"/>
        <v>235.1</v>
      </c>
      <c r="F128" s="161">
        <f t="shared" ca="1" si="8"/>
        <v>240.15</v>
      </c>
      <c r="G128" s="161">
        <f t="shared" ca="1" si="9"/>
        <v>235.05</v>
      </c>
      <c r="H128" s="161">
        <f t="shared" ca="1" si="10"/>
        <v>236.56</v>
      </c>
      <c r="I128" s="161">
        <f t="shared" ca="1" si="11"/>
        <v>241.61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233.59</v>
      </c>
      <c r="E129" s="161">
        <f t="shared" ca="1" si="7"/>
        <v>235.1</v>
      </c>
      <c r="F129" s="161">
        <f t="shared" ca="1" si="8"/>
        <v>240.15</v>
      </c>
      <c r="G129" s="161">
        <f t="shared" ca="1" si="9"/>
        <v>235.05</v>
      </c>
      <c r="H129" s="161">
        <f t="shared" ca="1" si="10"/>
        <v>236.56</v>
      </c>
      <c r="I129" s="161">
        <f t="shared" ca="1" si="11"/>
        <v>241.61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38.519999999999996</v>
      </c>
      <c r="E134" s="161">
        <f t="shared" ca="1" si="13"/>
        <v>40.029999999999994</v>
      </c>
      <c r="F134" s="161">
        <f t="shared" ca="1" si="14"/>
        <v>45.08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43.62</v>
      </c>
      <c r="E135" s="164">
        <f t="shared" ca="1" si="13"/>
        <v>45.129999999999995</v>
      </c>
      <c r="F135" s="164">
        <f t="shared" ca="1" si="14"/>
        <v>50.18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48.72</v>
      </c>
      <c r="E136" s="161">
        <f t="shared" ca="1" si="13"/>
        <v>50.23</v>
      </c>
      <c r="F136" s="161">
        <f t="shared" ca="1" si="14"/>
        <v>55.28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53.819999999999993</v>
      </c>
      <c r="E137" s="164">
        <f t="shared" ca="1" si="13"/>
        <v>55.329999999999991</v>
      </c>
      <c r="F137" s="164">
        <f t="shared" ca="1" si="14"/>
        <v>60.379999999999995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58.919999999999995</v>
      </c>
      <c r="E138" s="161">
        <f t="shared" ca="1" si="13"/>
        <v>60.429999999999993</v>
      </c>
      <c r="F138" s="161">
        <f t="shared" ca="1" si="14"/>
        <v>65.48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64.02</v>
      </c>
      <c r="E139" s="164">
        <f t="shared" ca="1" si="13"/>
        <v>65.53</v>
      </c>
      <c r="F139" s="164">
        <f t="shared" ca="1" si="14"/>
        <v>70.58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69.11999999999999</v>
      </c>
      <c r="E140" s="161">
        <f t="shared" ca="1" si="13"/>
        <v>70.63</v>
      </c>
      <c r="F140" s="161">
        <f t="shared" ca="1" si="14"/>
        <v>75.679999999999993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74.219999999999985</v>
      </c>
      <c r="E141" s="164">
        <f t="shared" ca="1" si="13"/>
        <v>75.72999999999999</v>
      </c>
      <c r="F141" s="164">
        <f t="shared" ca="1" si="14"/>
        <v>80.779999999999987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79.319999999999993</v>
      </c>
      <c r="E142" s="161">
        <f t="shared" ca="1" si="13"/>
        <v>80.83</v>
      </c>
      <c r="F142" s="161">
        <f t="shared" ca="1" si="14"/>
        <v>85.88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84.42</v>
      </c>
      <c r="E143" s="164">
        <f t="shared" ca="1" si="13"/>
        <v>85.93</v>
      </c>
      <c r="F143" s="164">
        <f t="shared" ca="1" si="14"/>
        <v>90.98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89.52</v>
      </c>
      <c r="E144" s="161">
        <f t="shared" ca="1" si="13"/>
        <v>91.03</v>
      </c>
      <c r="F144" s="161">
        <f t="shared" ca="1" si="14"/>
        <v>96.08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150.72</v>
      </c>
      <c r="E145" s="164">
        <f t="shared" ca="1" si="13"/>
        <v>152.22999999999999</v>
      </c>
      <c r="F145" s="164">
        <f t="shared" ca="1" si="14"/>
        <v>157.28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160.92000000000002</v>
      </c>
      <c r="E146" s="161">
        <f t="shared" ca="1" si="13"/>
        <v>162.43</v>
      </c>
      <c r="F146" s="161">
        <f t="shared" ca="1" si="14"/>
        <v>167.48000000000002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171.12</v>
      </c>
      <c r="E147" s="164">
        <f t="shared" ca="1" si="13"/>
        <v>172.63</v>
      </c>
      <c r="F147" s="164">
        <f t="shared" ca="1" si="14"/>
        <v>177.68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181.32</v>
      </c>
      <c r="E148" s="161">
        <f t="shared" ca="1" si="13"/>
        <v>182.82999999999998</v>
      </c>
      <c r="F148" s="161">
        <f t="shared" ca="1" si="14"/>
        <v>187.88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191.52</v>
      </c>
      <c r="E149" s="164">
        <f t="shared" ca="1" si="13"/>
        <v>193.03</v>
      </c>
      <c r="F149" s="164">
        <f t="shared" ca="1" si="14"/>
        <v>198.08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201.72</v>
      </c>
      <c r="E150" s="161">
        <f t="shared" ca="1" si="13"/>
        <v>203.23</v>
      </c>
      <c r="F150" s="161">
        <f t="shared" ca="1" si="14"/>
        <v>208.28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211.92</v>
      </c>
      <c r="E151" s="164">
        <f t="shared" ca="1" si="13"/>
        <v>213.42999999999998</v>
      </c>
      <c r="F151" s="164">
        <f t="shared" ca="1" si="14"/>
        <v>218.48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222.12</v>
      </c>
      <c r="E152" s="161">
        <f t="shared" ca="1" si="13"/>
        <v>223.63</v>
      </c>
      <c r="F152" s="161">
        <f t="shared" ca="1" si="14"/>
        <v>228.68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9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DU6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(810-DU6)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(815-DU6)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72.59</v>
      </c>
      <c r="E11" s="161">
        <f t="shared" ca="1" si="1"/>
        <v>74.100000000000009</v>
      </c>
      <c r="F11" s="161">
        <f t="shared" ca="1" si="2"/>
        <v>79.150000000000006</v>
      </c>
      <c r="G11" s="161">
        <f t="shared" ca="1" si="3"/>
        <v>74.78</v>
      </c>
      <c r="H11" s="161">
        <f t="shared" ca="1" si="4"/>
        <v>76.290000000000006</v>
      </c>
      <c r="I11" s="161">
        <f t="shared" ca="1" si="5"/>
        <v>81.34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72.59</v>
      </c>
      <c r="E12" s="161">
        <f t="shared" ca="1" si="1"/>
        <v>74.100000000000009</v>
      </c>
      <c r="F12" s="161">
        <f t="shared" ca="1" si="2"/>
        <v>79.150000000000006</v>
      </c>
      <c r="G12" s="161">
        <f t="shared" ca="1" si="3"/>
        <v>74.78</v>
      </c>
      <c r="H12" s="161">
        <f t="shared" ca="1" si="4"/>
        <v>76.290000000000006</v>
      </c>
      <c r="I12" s="161">
        <f t="shared" ca="1" si="5"/>
        <v>81.34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72.59</v>
      </c>
      <c r="E13" s="161">
        <f t="shared" ca="1" si="1"/>
        <v>74.100000000000009</v>
      </c>
      <c r="F13" s="161">
        <f t="shared" ca="1" si="2"/>
        <v>79.150000000000006</v>
      </c>
      <c r="G13" s="161">
        <f t="shared" ca="1" si="3"/>
        <v>74.78</v>
      </c>
      <c r="H13" s="161">
        <f t="shared" ca="1" si="4"/>
        <v>76.290000000000006</v>
      </c>
      <c r="I13" s="161">
        <f t="shared" ca="1" si="5"/>
        <v>81.34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77.69</v>
      </c>
      <c r="E14" s="164">
        <f t="shared" ca="1" si="1"/>
        <v>79.2</v>
      </c>
      <c r="F14" s="164">
        <f t="shared" ca="1" si="2"/>
        <v>84.25</v>
      </c>
      <c r="G14" s="164">
        <f t="shared" ca="1" si="3"/>
        <v>79.88</v>
      </c>
      <c r="H14" s="164">
        <f t="shared" ca="1" si="4"/>
        <v>81.39</v>
      </c>
      <c r="I14" s="164">
        <f t="shared" ca="1" si="5"/>
        <v>86.44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82.79</v>
      </c>
      <c r="E15" s="161">
        <f t="shared" ca="1" si="1"/>
        <v>84.300000000000011</v>
      </c>
      <c r="F15" s="161">
        <f t="shared" ca="1" si="2"/>
        <v>89.350000000000009</v>
      </c>
      <c r="G15" s="161">
        <f t="shared" ca="1" si="3"/>
        <v>84.98</v>
      </c>
      <c r="H15" s="161">
        <f t="shared" ca="1" si="4"/>
        <v>86.490000000000009</v>
      </c>
      <c r="I15" s="161">
        <f t="shared" ca="1" si="5"/>
        <v>91.54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82.79</v>
      </c>
      <c r="E16" s="161">
        <f t="shared" ca="1" si="1"/>
        <v>84.300000000000011</v>
      </c>
      <c r="F16" s="161">
        <f t="shared" ca="1" si="2"/>
        <v>89.350000000000009</v>
      </c>
      <c r="G16" s="161">
        <f t="shared" ca="1" si="3"/>
        <v>84.98</v>
      </c>
      <c r="H16" s="161">
        <f t="shared" ca="1" si="4"/>
        <v>86.490000000000009</v>
      </c>
      <c r="I16" s="161">
        <f t="shared" ca="1" si="5"/>
        <v>91.54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82.79</v>
      </c>
      <c r="E17" s="161">
        <f t="shared" ca="1" si="1"/>
        <v>84.300000000000011</v>
      </c>
      <c r="F17" s="161">
        <f t="shared" ca="1" si="2"/>
        <v>89.350000000000009</v>
      </c>
      <c r="G17" s="161">
        <f t="shared" ca="1" si="3"/>
        <v>84.98</v>
      </c>
      <c r="H17" s="161">
        <f t="shared" ca="1" si="4"/>
        <v>86.490000000000009</v>
      </c>
      <c r="I17" s="161">
        <f t="shared" ca="1" si="5"/>
        <v>91.54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87.89</v>
      </c>
      <c r="E18" s="164">
        <f t="shared" ca="1" si="1"/>
        <v>89.4</v>
      </c>
      <c r="F18" s="164">
        <f t="shared" ca="1" si="2"/>
        <v>94.45</v>
      </c>
      <c r="G18" s="164">
        <f t="shared" ca="1" si="3"/>
        <v>90.08</v>
      </c>
      <c r="H18" s="164">
        <f t="shared" ca="1" si="4"/>
        <v>91.59</v>
      </c>
      <c r="I18" s="164">
        <f t="shared" ca="1" si="5"/>
        <v>96.64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87.89</v>
      </c>
      <c r="E19" s="164">
        <f t="shared" ca="1" si="1"/>
        <v>89.4</v>
      </c>
      <c r="F19" s="164">
        <f t="shared" ca="1" si="2"/>
        <v>94.45</v>
      </c>
      <c r="G19" s="164">
        <f t="shared" ca="1" si="3"/>
        <v>90.08</v>
      </c>
      <c r="H19" s="164">
        <f t="shared" ca="1" si="4"/>
        <v>91.59</v>
      </c>
      <c r="I19" s="164">
        <f t="shared" ca="1" si="5"/>
        <v>96.64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87.89</v>
      </c>
      <c r="E20" s="164">
        <f t="shared" ca="1" si="1"/>
        <v>89.4</v>
      </c>
      <c r="F20" s="164">
        <f t="shared" ca="1" si="2"/>
        <v>94.45</v>
      </c>
      <c r="G20" s="164">
        <f t="shared" ca="1" si="3"/>
        <v>90.08</v>
      </c>
      <c r="H20" s="164">
        <f t="shared" ca="1" si="4"/>
        <v>91.59</v>
      </c>
      <c r="I20" s="164">
        <f t="shared" ca="1" si="5"/>
        <v>96.64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92.99</v>
      </c>
      <c r="E21" s="161">
        <f t="shared" ca="1" si="1"/>
        <v>94.5</v>
      </c>
      <c r="F21" s="161">
        <f t="shared" ca="1" si="2"/>
        <v>99.55</v>
      </c>
      <c r="G21" s="161">
        <f t="shared" ca="1" si="3"/>
        <v>95.179999999999993</v>
      </c>
      <c r="H21" s="161">
        <f t="shared" ca="1" si="4"/>
        <v>96.69</v>
      </c>
      <c r="I21" s="161">
        <f t="shared" ca="1" si="5"/>
        <v>101.74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92.99</v>
      </c>
      <c r="E22" s="161">
        <f t="shared" ca="1" si="1"/>
        <v>94.5</v>
      </c>
      <c r="F22" s="161">
        <f t="shared" ca="1" si="2"/>
        <v>99.55</v>
      </c>
      <c r="G22" s="161">
        <f t="shared" ca="1" si="3"/>
        <v>95.179999999999993</v>
      </c>
      <c r="H22" s="161">
        <f t="shared" ca="1" si="4"/>
        <v>96.69</v>
      </c>
      <c r="I22" s="161">
        <f t="shared" ca="1" si="5"/>
        <v>101.74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92.99</v>
      </c>
      <c r="E23" s="161">
        <f t="shared" ca="1" si="1"/>
        <v>94.5</v>
      </c>
      <c r="F23" s="161">
        <f t="shared" ca="1" si="2"/>
        <v>99.55</v>
      </c>
      <c r="G23" s="161">
        <f t="shared" ca="1" si="3"/>
        <v>95.179999999999993</v>
      </c>
      <c r="H23" s="161">
        <f t="shared" ca="1" si="4"/>
        <v>96.69</v>
      </c>
      <c r="I23" s="161">
        <f t="shared" ca="1" si="5"/>
        <v>101.74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92.99</v>
      </c>
      <c r="E24" s="161">
        <f t="shared" ca="1" si="1"/>
        <v>94.5</v>
      </c>
      <c r="F24" s="161">
        <f t="shared" ca="1" si="2"/>
        <v>99.55</v>
      </c>
      <c r="G24" s="161">
        <f t="shared" ca="1" si="3"/>
        <v>95.179999999999993</v>
      </c>
      <c r="H24" s="161">
        <f t="shared" ca="1" si="4"/>
        <v>96.69</v>
      </c>
      <c r="I24" s="161">
        <f t="shared" ca="1" si="5"/>
        <v>101.74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98.09</v>
      </c>
      <c r="E25" s="164">
        <f t="shared" ca="1" si="1"/>
        <v>99.600000000000009</v>
      </c>
      <c r="F25" s="164">
        <f t="shared" ca="1" si="2"/>
        <v>104.65</v>
      </c>
      <c r="G25" s="164">
        <f t="shared" ca="1" si="3"/>
        <v>100.28</v>
      </c>
      <c r="H25" s="164">
        <f t="shared" ca="1" si="4"/>
        <v>101.79</v>
      </c>
      <c r="I25" s="164">
        <f t="shared" ca="1" si="5"/>
        <v>106.84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98.09</v>
      </c>
      <c r="E26" s="164">
        <f t="shared" ca="1" si="1"/>
        <v>99.600000000000009</v>
      </c>
      <c r="F26" s="164">
        <f t="shared" ca="1" si="2"/>
        <v>104.65</v>
      </c>
      <c r="G26" s="164">
        <f t="shared" ca="1" si="3"/>
        <v>100.28</v>
      </c>
      <c r="H26" s="164">
        <f t="shared" ca="1" si="4"/>
        <v>101.79</v>
      </c>
      <c r="I26" s="164">
        <f t="shared" ca="1" si="5"/>
        <v>106.84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98.09</v>
      </c>
      <c r="E27" s="164">
        <f t="shared" ca="1" si="1"/>
        <v>99.600000000000009</v>
      </c>
      <c r="F27" s="164">
        <f t="shared" ca="1" si="2"/>
        <v>104.65</v>
      </c>
      <c r="G27" s="164">
        <f t="shared" ca="1" si="3"/>
        <v>100.28</v>
      </c>
      <c r="H27" s="164">
        <f t="shared" ca="1" si="4"/>
        <v>101.79</v>
      </c>
      <c r="I27" s="164">
        <f t="shared" ca="1" si="5"/>
        <v>106.84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98.09</v>
      </c>
      <c r="E28" s="164">
        <f t="shared" ca="1" si="1"/>
        <v>99.600000000000009</v>
      </c>
      <c r="F28" s="164">
        <f t="shared" ca="1" si="2"/>
        <v>104.65</v>
      </c>
      <c r="G28" s="164">
        <f t="shared" ca="1" si="3"/>
        <v>100.28</v>
      </c>
      <c r="H28" s="164">
        <f t="shared" ca="1" si="4"/>
        <v>101.79</v>
      </c>
      <c r="I28" s="164">
        <f t="shared" ca="1" si="5"/>
        <v>106.84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103.19</v>
      </c>
      <c r="E29" s="161">
        <f t="shared" ca="1" si="1"/>
        <v>104.7</v>
      </c>
      <c r="F29" s="161">
        <f t="shared" ca="1" si="2"/>
        <v>109.75</v>
      </c>
      <c r="G29" s="161">
        <f t="shared" ca="1" si="3"/>
        <v>105.38</v>
      </c>
      <c r="H29" s="161">
        <f t="shared" ca="1" si="4"/>
        <v>106.89</v>
      </c>
      <c r="I29" s="161">
        <f t="shared" ca="1" si="5"/>
        <v>111.94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103.19</v>
      </c>
      <c r="E30" s="161">
        <f t="shared" ca="1" si="1"/>
        <v>104.7</v>
      </c>
      <c r="F30" s="161">
        <f t="shared" ca="1" si="2"/>
        <v>109.75</v>
      </c>
      <c r="G30" s="161">
        <f t="shared" ca="1" si="3"/>
        <v>105.38</v>
      </c>
      <c r="H30" s="161">
        <f t="shared" ca="1" si="4"/>
        <v>106.89</v>
      </c>
      <c r="I30" s="161">
        <f t="shared" ca="1" si="5"/>
        <v>111.94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103.19</v>
      </c>
      <c r="E31" s="161">
        <f t="shared" ca="1" si="1"/>
        <v>104.7</v>
      </c>
      <c r="F31" s="161">
        <f t="shared" ca="1" si="2"/>
        <v>109.75</v>
      </c>
      <c r="G31" s="161">
        <f t="shared" ca="1" si="3"/>
        <v>105.38</v>
      </c>
      <c r="H31" s="161">
        <f t="shared" ca="1" si="4"/>
        <v>106.89</v>
      </c>
      <c r="I31" s="161">
        <f t="shared" ca="1" si="5"/>
        <v>111.94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103.19</v>
      </c>
      <c r="E32" s="161">
        <f t="shared" ca="1" si="1"/>
        <v>104.7</v>
      </c>
      <c r="F32" s="161">
        <f t="shared" ca="1" si="2"/>
        <v>109.75</v>
      </c>
      <c r="G32" s="161">
        <f t="shared" ca="1" si="3"/>
        <v>105.38</v>
      </c>
      <c r="H32" s="161">
        <f t="shared" ca="1" si="4"/>
        <v>106.89</v>
      </c>
      <c r="I32" s="161">
        <f t="shared" ca="1" si="5"/>
        <v>111.94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103.19</v>
      </c>
      <c r="E33" s="161">
        <f t="shared" ca="1" si="1"/>
        <v>104.7</v>
      </c>
      <c r="F33" s="161">
        <f t="shared" ca="1" si="2"/>
        <v>109.75</v>
      </c>
      <c r="G33" s="161">
        <f t="shared" ca="1" si="3"/>
        <v>105.38</v>
      </c>
      <c r="H33" s="161">
        <f t="shared" ca="1" si="4"/>
        <v>106.89</v>
      </c>
      <c r="I33" s="161">
        <f t="shared" ca="1" si="5"/>
        <v>111.94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108.29</v>
      </c>
      <c r="E34" s="164">
        <f t="shared" ca="1" si="1"/>
        <v>109.80000000000001</v>
      </c>
      <c r="F34" s="164">
        <f t="shared" ca="1" si="2"/>
        <v>114.85000000000001</v>
      </c>
      <c r="G34" s="164">
        <f t="shared" ca="1" si="3"/>
        <v>110.48</v>
      </c>
      <c r="H34" s="164">
        <f t="shared" ca="1" si="4"/>
        <v>111.99000000000001</v>
      </c>
      <c r="I34" s="164">
        <f t="shared" ca="1" si="5"/>
        <v>117.04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108.29</v>
      </c>
      <c r="E35" s="164">
        <f t="shared" ca="1" si="1"/>
        <v>109.80000000000001</v>
      </c>
      <c r="F35" s="164">
        <f t="shared" ca="1" si="2"/>
        <v>114.85000000000001</v>
      </c>
      <c r="G35" s="164">
        <f t="shared" ca="1" si="3"/>
        <v>110.48</v>
      </c>
      <c r="H35" s="164">
        <f t="shared" ca="1" si="4"/>
        <v>111.99000000000001</v>
      </c>
      <c r="I35" s="164">
        <f t="shared" ca="1" si="5"/>
        <v>117.04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108.29</v>
      </c>
      <c r="E36" s="164">
        <f t="shared" ca="1" si="1"/>
        <v>109.80000000000001</v>
      </c>
      <c r="F36" s="164">
        <f t="shared" ca="1" si="2"/>
        <v>114.85000000000001</v>
      </c>
      <c r="G36" s="164">
        <f t="shared" ca="1" si="3"/>
        <v>110.48</v>
      </c>
      <c r="H36" s="164">
        <f t="shared" ca="1" si="4"/>
        <v>111.99000000000001</v>
      </c>
      <c r="I36" s="164">
        <f t="shared" ca="1" si="5"/>
        <v>117.04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108.29</v>
      </c>
      <c r="E37" s="164">
        <f t="shared" ca="1" si="1"/>
        <v>109.80000000000001</v>
      </c>
      <c r="F37" s="164">
        <f t="shared" ca="1" si="2"/>
        <v>114.85000000000001</v>
      </c>
      <c r="G37" s="164">
        <f t="shared" ca="1" si="3"/>
        <v>110.48</v>
      </c>
      <c r="H37" s="164">
        <f t="shared" ca="1" si="4"/>
        <v>111.99000000000001</v>
      </c>
      <c r="I37" s="164">
        <f t="shared" ca="1" si="5"/>
        <v>117.04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108.29</v>
      </c>
      <c r="E38" s="164">
        <f t="shared" ca="1" si="1"/>
        <v>109.80000000000001</v>
      </c>
      <c r="F38" s="164">
        <f t="shared" ca="1" si="2"/>
        <v>114.85000000000001</v>
      </c>
      <c r="G38" s="164">
        <f t="shared" ca="1" si="3"/>
        <v>110.48</v>
      </c>
      <c r="H38" s="164">
        <f t="shared" ca="1" si="4"/>
        <v>111.99000000000001</v>
      </c>
      <c r="I38" s="164">
        <f t="shared" ca="1" si="5"/>
        <v>117.04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113.39</v>
      </c>
      <c r="E39" s="161">
        <f t="shared" ca="1" si="1"/>
        <v>114.9</v>
      </c>
      <c r="F39" s="161">
        <f t="shared" ca="1" si="2"/>
        <v>119.95</v>
      </c>
      <c r="G39" s="161">
        <f t="shared" ca="1" si="3"/>
        <v>115.58</v>
      </c>
      <c r="H39" s="161">
        <f t="shared" ca="1" si="4"/>
        <v>117.09</v>
      </c>
      <c r="I39" s="161">
        <f t="shared" ca="1" si="5"/>
        <v>122.14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113.39</v>
      </c>
      <c r="E40" s="161">
        <f t="shared" ca="1" si="1"/>
        <v>114.9</v>
      </c>
      <c r="F40" s="161">
        <f t="shared" ca="1" si="2"/>
        <v>119.95</v>
      </c>
      <c r="G40" s="161">
        <f t="shared" ca="1" si="3"/>
        <v>115.58</v>
      </c>
      <c r="H40" s="161">
        <f t="shared" ca="1" si="4"/>
        <v>117.09</v>
      </c>
      <c r="I40" s="161">
        <f t="shared" ca="1" si="5"/>
        <v>122.14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113.39</v>
      </c>
      <c r="E41" s="161">
        <f t="shared" ca="1" si="1"/>
        <v>114.9</v>
      </c>
      <c r="F41" s="161">
        <f t="shared" ca="1" si="2"/>
        <v>119.95</v>
      </c>
      <c r="G41" s="161">
        <f t="shared" ca="1" si="3"/>
        <v>115.58</v>
      </c>
      <c r="H41" s="161">
        <f t="shared" ca="1" si="4"/>
        <v>117.09</v>
      </c>
      <c r="I41" s="161">
        <f t="shared" ca="1" si="5"/>
        <v>122.14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113.39</v>
      </c>
      <c r="E42" s="161">
        <f t="shared" ca="1" si="1"/>
        <v>114.9</v>
      </c>
      <c r="F42" s="161">
        <f t="shared" ca="1" si="2"/>
        <v>119.95</v>
      </c>
      <c r="G42" s="161">
        <f t="shared" ca="1" si="3"/>
        <v>115.58</v>
      </c>
      <c r="H42" s="161">
        <f t="shared" ca="1" si="4"/>
        <v>117.09</v>
      </c>
      <c r="I42" s="161">
        <f t="shared" ca="1" si="5"/>
        <v>122.14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113.39</v>
      </c>
      <c r="E43" s="161">
        <f t="shared" ca="1" si="1"/>
        <v>114.9</v>
      </c>
      <c r="F43" s="161">
        <f t="shared" ca="1" si="2"/>
        <v>119.95</v>
      </c>
      <c r="G43" s="161">
        <f t="shared" ca="1" si="3"/>
        <v>115.58</v>
      </c>
      <c r="H43" s="161">
        <f t="shared" ca="1" si="4"/>
        <v>117.09</v>
      </c>
      <c r="I43" s="161">
        <f t="shared" ca="1" si="5"/>
        <v>122.14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113.39</v>
      </c>
      <c r="E44" s="161">
        <f t="shared" ca="1" si="1"/>
        <v>114.9</v>
      </c>
      <c r="F44" s="161">
        <f t="shared" ca="1" si="2"/>
        <v>119.95</v>
      </c>
      <c r="G44" s="161">
        <f t="shared" ca="1" si="3"/>
        <v>115.58</v>
      </c>
      <c r="H44" s="161">
        <f t="shared" ca="1" si="4"/>
        <v>117.09</v>
      </c>
      <c r="I44" s="161">
        <f t="shared" ca="1" si="5"/>
        <v>122.14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118.49</v>
      </c>
      <c r="E45" s="164">
        <f t="shared" ca="1" si="1"/>
        <v>120</v>
      </c>
      <c r="F45" s="164">
        <f t="shared" ca="1" si="2"/>
        <v>125.05</v>
      </c>
      <c r="G45" s="164">
        <f t="shared" ca="1" si="3"/>
        <v>120.67999999999999</v>
      </c>
      <c r="H45" s="164">
        <f t="shared" ca="1" si="4"/>
        <v>122.19</v>
      </c>
      <c r="I45" s="164">
        <f t="shared" ca="1" si="5"/>
        <v>127.24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118.49</v>
      </c>
      <c r="E46" s="164">
        <f t="shared" ca="1" si="1"/>
        <v>120</v>
      </c>
      <c r="F46" s="164">
        <f t="shared" ca="1" si="2"/>
        <v>125.05</v>
      </c>
      <c r="G46" s="164">
        <f t="shared" ca="1" si="3"/>
        <v>120.67999999999999</v>
      </c>
      <c r="H46" s="164">
        <f t="shared" ca="1" si="4"/>
        <v>122.19</v>
      </c>
      <c r="I46" s="164">
        <f t="shared" ca="1" si="5"/>
        <v>127.24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118.49</v>
      </c>
      <c r="E47" s="164">
        <f t="shared" ca="1" si="1"/>
        <v>120</v>
      </c>
      <c r="F47" s="164">
        <f t="shared" ca="1" si="2"/>
        <v>125.05</v>
      </c>
      <c r="G47" s="164">
        <f t="shared" ca="1" si="3"/>
        <v>120.67999999999999</v>
      </c>
      <c r="H47" s="164">
        <f t="shared" ca="1" si="4"/>
        <v>122.19</v>
      </c>
      <c r="I47" s="164">
        <f t="shared" ca="1" si="5"/>
        <v>127.24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118.49</v>
      </c>
      <c r="E48" s="164">
        <f t="shared" ca="1" si="1"/>
        <v>120</v>
      </c>
      <c r="F48" s="164">
        <f t="shared" ca="1" si="2"/>
        <v>125.05</v>
      </c>
      <c r="G48" s="164">
        <f t="shared" ca="1" si="3"/>
        <v>120.67999999999999</v>
      </c>
      <c r="H48" s="164">
        <f t="shared" ca="1" si="4"/>
        <v>122.19</v>
      </c>
      <c r="I48" s="164">
        <f t="shared" ca="1" si="5"/>
        <v>127.24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118.49</v>
      </c>
      <c r="E49" s="164">
        <f t="shared" ca="1" si="1"/>
        <v>120</v>
      </c>
      <c r="F49" s="164">
        <f t="shared" ca="1" si="2"/>
        <v>125.05</v>
      </c>
      <c r="G49" s="164">
        <f t="shared" ca="1" si="3"/>
        <v>120.67999999999999</v>
      </c>
      <c r="H49" s="164">
        <f t="shared" ca="1" si="4"/>
        <v>122.19</v>
      </c>
      <c r="I49" s="164">
        <f t="shared" ca="1" si="5"/>
        <v>127.24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118.49</v>
      </c>
      <c r="E50" s="164">
        <f t="shared" ca="1" si="1"/>
        <v>120</v>
      </c>
      <c r="F50" s="164">
        <f t="shared" ca="1" si="2"/>
        <v>125.05</v>
      </c>
      <c r="G50" s="164">
        <f t="shared" ca="1" si="3"/>
        <v>120.67999999999999</v>
      </c>
      <c r="H50" s="164">
        <f t="shared" ca="1" si="4"/>
        <v>122.19</v>
      </c>
      <c r="I50" s="164">
        <f t="shared" ca="1" si="5"/>
        <v>127.24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123.59</v>
      </c>
      <c r="E51" s="161">
        <f t="shared" ca="1" si="1"/>
        <v>125.10000000000001</v>
      </c>
      <c r="F51" s="161">
        <f t="shared" ca="1" si="2"/>
        <v>130.15</v>
      </c>
      <c r="G51" s="161">
        <f t="shared" ca="1" si="3"/>
        <v>125.78</v>
      </c>
      <c r="H51" s="161">
        <f t="shared" ca="1" si="4"/>
        <v>127.29</v>
      </c>
      <c r="I51" s="161">
        <f t="shared" ca="1" si="5"/>
        <v>132.34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123.59</v>
      </c>
      <c r="E52" s="161">
        <f t="shared" ca="1" si="1"/>
        <v>125.10000000000001</v>
      </c>
      <c r="F52" s="161">
        <f t="shared" ca="1" si="2"/>
        <v>130.15</v>
      </c>
      <c r="G52" s="161">
        <f t="shared" ca="1" si="3"/>
        <v>125.78</v>
      </c>
      <c r="H52" s="161">
        <f t="shared" ca="1" si="4"/>
        <v>127.29</v>
      </c>
      <c r="I52" s="161">
        <f t="shared" ca="1" si="5"/>
        <v>132.34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123.59</v>
      </c>
      <c r="E53" s="161">
        <f t="shared" ca="1" si="1"/>
        <v>125.10000000000001</v>
      </c>
      <c r="F53" s="161">
        <f t="shared" ca="1" si="2"/>
        <v>130.15</v>
      </c>
      <c r="G53" s="161">
        <f t="shared" ca="1" si="3"/>
        <v>125.78</v>
      </c>
      <c r="H53" s="161">
        <f t="shared" ca="1" si="4"/>
        <v>127.29</v>
      </c>
      <c r="I53" s="161">
        <f t="shared" ca="1" si="5"/>
        <v>132.34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123.59</v>
      </c>
      <c r="E54" s="161">
        <f t="shared" ca="1" si="1"/>
        <v>125.10000000000001</v>
      </c>
      <c r="F54" s="161">
        <f t="shared" ca="1" si="2"/>
        <v>130.15</v>
      </c>
      <c r="G54" s="161">
        <f t="shared" ca="1" si="3"/>
        <v>125.78</v>
      </c>
      <c r="H54" s="161">
        <f t="shared" ca="1" si="4"/>
        <v>127.29</v>
      </c>
      <c r="I54" s="161">
        <f t="shared" ca="1" si="5"/>
        <v>132.34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123.59</v>
      </c>
      <c r="E55" s="161">
        <f t="shared" ca="1" si="1"/>
        <v>125.10000000000001</v>
      </c>
      <c r="F55" s="161">
        <f t="shared" ca="1" si="2"/>
        <v>130.15</v>
      </c>
      <c r="G55" s="161">
        <f t="shared" ca="1" si="3"/>
        <v>125.78</v>
      </c>
      <c r="H55" s="161">
        <f t="shared" ca="1" si="4"/>
        <v>127.29</v>
      </c>
      <c r="I55" s="161">
        <f t="shared" ca="1" si="5"/>
        <v>132.34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123.59</v>
      </c>
      <c r="E56" s="161">
        <f t="shared" ca="1" si="1"/>
        <v>125.10000000000001</v>
      </c>
      <c r="F56" s="161">
        <f t="shared" ca="1" si="2"/>
        <v>130.15</v>
      </c>
      <c r="G56" s="161">
        <f t="shared" ca="1" si="3"/>
        <v>125.78</v>
      </c>
      <c r="H56" s="161">
        <f t="shared" ca="1" si="4"/>
        <v>127.29</v>
      </c>
      <c r="I56" s="161">
        <f t="shared" ca="1" si="5"/>
        <v>132.34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123.59</v>
      </c>
      <c r="E57" s="161">
        <f t="shared" ca="1" si="1"/>
        <v>125.10000000000001</v>
      </c>
      <c r="F57" s="161">
        <f t="shared" ca="1" si="2"/>
        <v>130.15</v>
      </c>
      <c r="G57" s="161">
        <f t="shared" ca="1" si="3"/>
        <v>125.78</v>
      </c>
      <c r="H57" s="161">
        <f t="shared" ca="1" si="4"/>
        <v>127.29</v>
      </c>
      <c r="I57" s="161">
        <f t="shared" ca="1" si="5"/>
        <v>132.34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184.79000000000002</v>
      </c>
      <c r="E58" s="164">
        <f t="shared" ca="1" si="1"/>
        <v>186.3</v>
      </c>
      <c r="F58" s="164">
        <f t="shared" ca="1" si="2"/>
        <v>191.35000000000002</v>
      </c>
      <c r="G58" s="164">
        <f t="shared" ca="1" si="3"/>
        <v>186.98000000000002</v>
      </c>
      <c r="H58" s="164">
        <f t="shared" ca="1" si="4"/>
        <v>188.49</v>
      </c>
      <c r="I58" s="164">
        <f t="shared" ca="1" si="5"/>
        <v>193.54000000000002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184.79000000000002</v>
      </c>
      <c r="E59" s="164">
        <f t="shared" ca="1" si="1"/>
        <v>186.3</v>
      </c>
      <c r="F59" s="164">
        <f t="shared" ca="1" si="2"/>
        <v>191.35000000000002</v>
      </c>
      <c r="G59" s="164">
        <f t="shared" ca="1" si="3"/>
        <v>186.98000000000002</v>
      </c>
      <c r="H59" s="164">
        <f t="shared" ca="1" si="4"/>
        <v>188.49</v>
      </c>
      <c r="I59" s="164">
        <f t="shared" ca="1" si="5"/>
        <v>193.54000000000002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184.79000000000002</v>
      </c>
      <c r="E60" s="164">
        <f t="shared" ca="1" si="1"/>
        <v>186.3</v>
      </c>
      <c r="F60" s="164">
        <f t="shared" ca="1" si="2"/>
        <v>191.35000000000002</v>
      </c>
      <c r="G60" s="164">
        <f t="shared" ca="1" si="3"/>
        <v>186.98000000000002</v>
      </c>
      <c r="H60" s="164">
        <f t="shared" ca="1" si="4"/>
        <v>188.49</v>
      </c>
      <c r="I60" s="164">
        <f t="shared" ca="1" si="5"/>
        <v>193.54000000000002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184.79000000000002</v>
      </c>
      <c r="E61" s="164">
        <f t="shared" ca="1" si="1"/>
        <v>186.3</v>
      </c>
      <c r="F61" s="164">
        <f t="shared" ca="1" si="2"/>
        <v>191.35000000000002</v>
      </c>
      <c r="G61" s="164">
        <f t="shared" ca="1" si="3"/>
        <v>186.98000000000002</v>
      </c>
      <c r="H61" s="164">
        <f t="shared" ca="1" si="4"/>
        <v>188.49</v>
      </c>
      <c r="I61" s="164">
        <f t="shared" ca="1" si="5"/>
        <v>193.54000000000002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184.79000000000002</v>
      </c>
      <c r="E62" s="164">
        <f t="shared" ca="1" si="1"/>
        <v>186.3</v>
      </c>
      <c r="F62" s="164">
        <f t="shared" ca="1" si="2"/>
        <v>191.35000000000002</v>
      </c>
      <c r="G62" s="164">
        <f t="shared" ca="1" si="3"/>
        <v>186.98000000000002</v>
      </c>
      <c r="H62" s="164">
        <f t="shared" ca="1" si="4"/>
        <v>188.49</v>
      </c>
      <c r="I62" s="164">
        <f t="shared" ca="1" si="5"/>
        <v>193.54000000000002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184.79000000000002</v>
      </c>
      <c r="E63" s="164">
        <f t="shared" ca="1" si="1"/>
        <v>186.3</v>
      </c>
      <c r="F63" s="164">
        <f t="shared" ca="1" si="2"/>
        <v>191.35000000000002</v>
      </c>
      <c r="G63" s="164">
        <f t="shared" ca="1" si="3"/>
        <v>186.98000000000002</v>
      </c>
      <c r="H63" s="164">
        <f t="shared" ca="1" si="4"/>
        <v>188.49</v>
      </c>
      <c r="I63" s="164">
        <f t="shared" ca="1" si="5"/>
        <v>193.54000000000002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184.79000000000002</v>
      </c>
      <c r="E64" s="164">
        <f t="shared" ca="1" si="1"/>
        <v>186.3</v>
      </c>
      <c r="F64" s="164">
        <f t="shared" ca="1" si="2"/>
        <v>191.35000000000002</v>
      </c>
      <c r="G64" s="164">
        <f t="shared" ca="1" si="3"/>
        <v>186.98000000000002</v>
      </c>
      <c r="H64" s="164">
        <f t="shared" ca="1" si="4"/>
        <v>188.49</v>
      </c>
      <c r="I64" s="164">
        <f t="shared" ca="1" si="5"/>
        <v>193.54000000000002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194.99</v>
      </c>
      <c r="E65" s="161">
        <f t="shared" ca="1" si="1"/>
        <v>196.5</v>
      </c>
      <c r="F65" s="161">
        <f t="shared" ca="1" si="2"/>
        <v>201.55</v>
      </c>
      <c r="G65" s="161">
        <f t="shared" ca="1" si="3"/>
        <v>197.18</v>
      </c>
      <c r="H65" s="161">
        <f t="shared" ca="1" si="4"/>
        <v>198.69</v>
      </c>
      <c r="I65" s="161">
        <f t="shared" ca="1" si="5"/>
        <v>203.74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194.99</v>
      </c>
      <c r="E66" s="161">
        <f t="shared" ca="1" si="1"/>
        <v>196.5</v>
      </c>
      <c r="F66" s="161">
        <f t="shared" ca="1" si="2"/>
        <v>201.55</v>
      </c>
      <c r="G66" s="161">
        <f t="shared" ca="1" si="3"/>
        <v>197.18</v>
      </c>
      <c r="H66" s="161">
        <f t="shared" ca="1" si="4"/>
        <v>198.69</v>
      </c>
      <c r="I66" s="161">
        <f t="shared" ca="1" si="5"/>
        <v>203.74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194.99</v>
      </c>
      <c r="E67" s="161">
        <f t="shared" ca="1" si="1"/>
        <v>196.5</v>
      </c>
      <c r="F67" s="161">
        <f t="shared" ca="1" si="2"/>
        <v>201.55</v>
      </c>
      <c r="G67" s="161">
        <f t="shared" ca="1" si="3"/>
        <v>197.18</v>
      </c>
      <c r="H67" s="161">
        <f t="shared" ca="1" si="4"/>
        <v>198.69</v>
      </c>
      <c r="I67" s="161">
        <f t="shared" ca="1" si="5"/>
        <v>203.74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194.99</v>
      </c>
      <c r="E68" s="161">
        <f t="shared" ca="1" si="1"/>
        <v>196.5</v>
      </c>
      <c r="F68" s="161">
        <f t="shared" ca="1" si="2"/>
        <v>201.55</v>
      </c>
      <c r="G68" s="161">
        <f t="shared" ca="1" si="3"/>
        <v>197.18</v>
      </c>
      <c r="H68" s="161">
        <f t="shared" ca="1" si="4"/>
        <v>198.69</v>
      </c>
      <c r="I68" s="161">
        <f t="shared" ca="1" si="5"/>
        <v>203.74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194.99</v>
      </c>
      <c r="E69" s="161">
        <f t="shared" ca="1" si="1"/>
        <v>196.5</v>
      </c>
      <c r="F69" s="161">
        <f t="shared" ca="1" si="2"/>
        <v>201.55</v>
      </c>
      <c r="G69" s="161">
        <f t="shared" ca="1" si="3"/>
        <v>197.18</v>
      </c>
      <c r="H69" s="161">
        <f t="shared" ca="1" si="4"/>
        <v>198.69</v>
      </c>
      <c r="I69" s="161">
        <f t="shared" ca="1" si="5"/>
        <v>203.74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194.99</v>
      </c>
      <c r="E70" s="161">
        <f t="shared" ca="1" si="1"/>
        <v>196.5</v>
      </c>
      <c r="F70" s="161">
        <f t="shared" ca="1" si="2"/>
        <v>201.55</v>
      </c>
      <c r="G70" s="161">
        <f t="shared" ca="1" si="3"/>
        <v>197.18</v>
      </c>
      <c r="H70" s="161">
        <f t="shared" ca="1" si="4"/>
        <v>198.69</v>
      </c>
      <c r="I70" s="161">
        <f t="shared" ca="1" si="5"/>
        <v>203.74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194.99</v>
      </c>
      <c r="E71" s="161">
        <f t="shared" ca="1" si="1"/>
        <v>196.5</v>
      </c>
      <c r="F71" s="161">
        <f t="shared" ca="1" si="2"/>
        <v>201.55</v>
      </c>
      <c r="G71" s="161">
        <f t="shared" ca="1" si="3"/>
        <v>197.18</v>
      </c>
      <c r="H71" s="161">
        <f t="shared" ca="1" si="4"/>
        <v>198.69</v>
      </c>
      <c r="I71" s="161">
        <f t="shared" ca="1" si="5"/>
        <v>203.74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194.99</v>
      </c>
      <c r="E72" s="161">
        <f t="shared" ca="1" si="1"/>
        <v>196.5</v>
      </c>
      <c r="F72" s="161">
        <f t="shared" ca="1" si="2"/>
        <v>201.55</v>
      </c>
      <c r="G72" s="161">
        <f t="shared" ca="1" si="3"/>
        <v>197.18</v>
      </c>
      <c r="H72" s="161">
        <f t="shared" ca="1" si="4"/>
        <v>198.69</v>
      </c>
      <c r="I72" s="161">
        <f t="shared" ca="1" si="5"/>
        <v>203.74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205.19</v>
      </c>
      <c r="E73" s="164">
        <f t="shared" ca="1" si="1"/>
        <v>206.7</v>
      </c>
      <c r="F73" s="164">
        <f t="shared" ca="1" si="2"/>
        <v>211.75</v>
      </c>
      <c r="G73" s="164">
        <f t="shared" ca="1" si="3"/>
        <v>207.38</v>
      </c>
      <c r="H73" s="164">
        <f t="shared" ca="1" si="4"/>
        <v>208.89</v>
      </c>
      <c r="I73" s="164">
        <f t="shared" ca="1" si="5"/>
        <v>213.94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205.19</v>
      </c>
      <c r="E75" s="164">
        <f t="shared" ca="1" si="7"/>
        <v>206.7</v>
      </c>
      <c r="F75" s="164">
        <f t="shared" ca="1" si="8"/>
        <v>211.75</v>
      </c>
      <c r="G75" s="164">
        <f t="shared" ca="1" si="9"/>
        <v>207.38</v>
      </c>
      <c r="H75" s="164">
        <f t="shared" ca="1" si="10"/>
        <v>208.89</v>
      </c>
      <c r="I75" s="164">
        <f t="shared" ca="1" si="11"/>
        <v>213.94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205.19</v>
      </c>
      <c r="E76" s="164">
        <f t="shared" ca="1" si="7"/>
        <v>206.7</v>
      </c>
      <c r="F76" s="164">
        <f t="shared" ca="1" si="8"/>
        <v>211.75</v>
      </c>
      <c r="G76" s="164">
        <f t="shared" ca="1" si="9"/>
        <v>207.38</v>
      </c>
      <c r="H76" s="164">
        <f t="shared" ca="1" si="10"/>
        <v>208.89</v>
      </c>
      <c r="I76" s="164">
        <f t="shared" ca="1" si="11"/>
        <v>213.94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205.19</v>
      </c>
      <c r="E77" s="164">
        <f t="shared" ca="1" si="7"/>
        <v>206.7</v>
      </c>
      <c r="F77" s="164">
        <f t="shared" ca="1" si="8"/>
        <v>211.75</v>
      </c>
      <c r="G77" s="164">
        <f t="shared" ca="1" si="9"/>
        <v>207.38</v>
      </c>
      <c r="H77" s="164">
        <f t="shared" ca="1" si="10"/>
        <v>208.89</v>
      </c>
      <c r="I77" s="164">
        <f t="shared" ca="1" si="11"/>
        <v>213.94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205.19</v>
      </c>
      <c r="E78" s="164">
        <f t="shared" ca="1" si="7"/>
        <v>206.7</v>
      </c>
      <c r="F78" s="164">
        <f t="shared" ca="1" si="8"/>
        <v>211.75</v>
      </c>
      <c r="G78" s="164">
        <f t="shared" ca="1" si="9"/>
        <v>207.38</v>
      </c>
      <c r="H78" s="164">
        <f t="shared" ca="1" si="10"/>
        <v>208.89</v>
      </c>
      <c r="I78" s="164">
        <f t="shared" ca="1" si="11"/>
        <v>213.94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205.19</v>
      </c>
      <c r="E79" s="164">
        <f t="shared" ca="1" si="7"/>
        <v>206.7</v>
      </c>
      <c r="F79" s="164">
        <f t="shared" ca="1" si="8"/>
        <v>211.75</v>
      </c>
      <c r="G79" s="164">
        <f t="shared" ca="1" si="9"/>
        <v>207.38</v>
      </c>
      <c r="H79" s="164">
        <f t="shared" ca="1" si="10"/>
        <v>208.89</v>
      </c>
      <c r="I79" s="164">
        <f t="shared" ca="1" si="11"/>
        <v>213.94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205.19</v>
      </c>
      <c r="E80" s="164">
        <f t="shared" ca="1" si="7"/>
        <v>206.7</v>
      </c>
      <c r="F80" s="164">
        <f t="shared" ca="1" si="8"/>
        <v>211.75</v>
      </c>
      <c r="G80" s="164">
        <f t="shared" ca="1" si="9"/>
        <v>207.38</v>
      </c>
      <c r="H80" s="164">
        <f t="shared" ca="1" si="10"/>
        <v>208.89</v>
      </c>
      <c r="I80" s="164">
        <f t="shared" ca="1" si="11"/>
        <v>213.94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215.39</v>
      </c>
      <c r="E81" s="161">
        <f t="shared" ca="1" si="7"/>
        <v>216.89999999999998</v>
      </c>
      <c r="F81" s="161">
        <f t="shared" ca="1" si="8"/>
        <v>221.95</v>
      </c>
      <c r="G81" s="161">
        <f t="shared" ca="1" si="9"/>
        <v>217.57999999999998</v>
      </c>
      <c r="H81" s="161">
        <f t="shared" ca="1" si="10"/>
        <v>219.08999999999997</v>
      </c>
      <c r="I81" s="161">
        <f t="shared" ca="1" si="11"/>
        <v>224.14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215.39</v>
      </c>
      <c r="E82" s="161">
        <f t="shared" ca="1" si="7"/>
        <v>216.89999999999998</v>
      </c>
      <c r="F82" s="161">
        <f t="shared" ca="1" si="8"/>
        <v>221.95</v>
      </c>
      <c r="G82" s="161">
        <f t="shared" ca="1" si="9"/>
        <v>217.57999999999998</v>
      </c>
      <c r="H82" s="161">
        <f t="shared" ca="1" si="10"/>
        <v>219.08999999999997</v>
      </c>
      <c r="I82" s="161">
        <f t="shared" ca="1" si="11"/>
        <v>224.14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215.39</v>
      </c>
      <c r="E83" s="161">
        <f t="shared" ca="1" si="7"/>
        <v>216.89999999999998</v>
      </c>
      <c r="F83" s="161">
        <f t="shared" ca="1" si="8"/>
        <v>221.95</v>
      </c>
      <c r="G83" s="161">
        <f t="shared" ca="1" si="9"/>
        <v>217.57999999999998</v>
      </c>
      <c r="H83" s="161">
        <f t="shared" ca="1" si="10"/>
        <v>219.08999999999997</v>
      </c>
      <c r="I83" s="161">
        <f t="shared" ca="1" si="11"/>
        <v>224.14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215.39</v>
      </c>
      <c r="E84" s="161">
        <f t="shared" ca="1" si="7"/>
        <v>216.89999999999998</v>
      </c>
      <c r="F84" s="161">
        <f t="shared" ca="1" si="8"/>
        <v>221.95</v>
      </c>
      <c r="G84" s="161">
        <f t="shared" ca="1" si="9"/>
        <v>217.57999999999998</v>
      </c>
      <c r="H84" s="161">
        <f t="shared" ca="1" si="10"/>
        <v>219.08999999999997</v>
      </c>
      <c r="I84" s="161">
        <f t="shared" ca="1" si="11"/>
        <v>224.14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215.39</v>
      </c>
      <c r="E85" s="161">
        <f t="shared" ca="1" si="7"/>
        <v>216.89999999999998</v>
      </c>
      <c r="F85" s="161">
        <f t="shared" ca="1" si="8"/>
        <v>221.95</v>
      </c>
      <c r="G85" s="161">
        <f t="shared" ca="1" si="9"/>
        <v>217.57999999999998</v>
      </c>
      <c r="H85" s="161">
        <f t="shared" ca="1" si="10"/>
        <v>219.08999999999997</v>
      </c>
      <c r="I85" s="161">
        <f t="shared" ca="1" si="11"/>
        <v>224.14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215.39</v>
      </c>
      <c r="E86" s="161">
        <f t="shared" ca="1" si="7"/>
        <v>216.89999999999998</v>
      </c>
      <c r="F86" s="161">
        <f t="shared" ca="1" si="8"/>
        <v>221.95</v>
      </c>
      <c r="G86" s="161">
        <f t="shared" ca="1" si="9"/>
        <v>217.57999999999998</v>
      </c>
      <c r="H86" s="161">
        <f t="shared" ca="1" si="10"/>
        <v>219.08999999999997</v>
      </c>
      <c r="I86" s="161">
        <f t="shared" ca="1" si="11"/>
        <v>224.14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215.39</v>
      </c>
      <c r="E87" s="161">
        <f t="shared" ca="1" si="7"/>
        <v>216.89999999999998</v>
      </c>
      <c r="F87" s="161">
        <f t="shared" ca="1" si="8"/>
        <v>221.95</v>
      </c>
      <c r="G87" s="161">
        <f t="shared" ca="1" si="9"/>
        <v>217.57999999999998</v>
      </c>
      <c r="H87" s="161">
        <f t="shared" ca="1" si="10"/>
        <v>219.08999999999997</v>
      </c>
      <c r="I87" s="161">
        <f t="shared" ca="1" si="11"/>
        <v>224.14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215.39</v>
      </c>
      <c r="E88" s="161">
        <f t="shared" ca="1" si="7"/>
        <v>216.89999999999998</v>
      </c>
      <c r="F88" s="161">
        <f t="shared" ca="1" si="8"/>
        <v>221.95</v>
      </c>
      <c r="G88" s="161">
        <f t="shared" ca="1" si="9"/>
        <v>217.57999999999998</v>
      </c>
      <c r="H88" s="161">
        <f t="shared" ca="1" si="10"/>
        <v>219.08999999999997</v>
      </c>
      <c r="I88" s="161">
        <f t="shared" ca="1" si="11"/>
        <v>224.14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215.39</v>
      </c>
      <c r="E89" s="161">
        <f t="shared" ca="1" si="7"/>
        <v>216.89999999999998</v>
      </c>
      <c r="F89" s="161">
        <f t="shared" ca="1" si="8"/>
        <v>221.95</v>
      </c>
      <c r="G89" s="161">
        <f t="shared" ca="1" si="9"/>
        <v>217.57999999999998</v>
      </c>
      <c r="H89" s="161">
        <f t="shared" ca="1" si="10"/>
        <v>219.08999999999997</v>
      </c>
      <c r="I89" s="161">
        <f t="shared" ca="1" si="11"/>
        <v>224.14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225.59000000000003</v>
      </c>
      <c r="E90" s="164">
        <f t="shared" ca="1" si="7"/>
        <v>227.10000000000002</v>
      </c>
      <c r="F90" s="164">
        <f t="shared" ca="1" si="8"/>
        <v>232.15000000000003</v>
      </c>
      <c r="G90" s="164">
        <f t="shared" ca="1" si="9"/>
        <v>227.78000000000003</v>
      </c>
      <c r="H90" s="164">
        <f t="shared" ca="1" si="10"/>
        <v>229.29000000000002</v>
      </c>
      <c r="I90" s="164">
        <f t="shared" ca="1" si="11"/>
        <v>234.34000000000003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225.59000000000003</v>
      </c>
      <c r="E91" s="164">
        <f t="shared" ca="1" si="7"/>
        <v>227.10000000000002</v>
      </c>
      <c r="F91" s="164">
        <f t="shared" ca="1" si="8"/>
        <v>232.15000000000003</v>
      </c>
      <c r="G91" s="164">
        <f t="shared" ca="1" si="9"/>
        <v>227.78000000000003</v>
      </c>
      <c r="H91" s="164">
        <f t="shared" ca="1" si="10"/>
        <v>229.29000000000002</v>
      </c>
      <c r="I91" s="164">
        <f t="shared" ca="1" si="11"/>
        <v>234.34000000000003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225.59000000000003</v>
      </c>
      <c r="E92" s="164">
        <f t="shared" ca="1" si="7"/>
        <v>227.10000000000002</v>
      </c>
      <c r="F92" s="164">
        <f t="shared" ca="1" si="8"/>
        <v>232.15000000000003</v>
      </c>
      <c r="G92" s="164">
        <f t="shared" ca="1" si="9"/>
        <v>227.78000000000003</v>
      </c>
      <c r="H92" s="164">
        <f t="shared" ca="1" si="10"/>
        <v>229.29000000000002</v>
      </c>
      <c r="I92" s="164">
        <f t="shared" ca="1" si="11"/>
        <v>234.34000000000003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225.59000000000003</v>
      </c>
      <c r="E93" s="164">
        <f t="shared" ca="1" si="7"/>
        <v>227.10000000000002</v>
      </c>
      <c r="F93" s="164">
        <f t="shared" ca="1" si="8"/>
        <v>232.15000000000003</v>
      </c>
      <c r="G93" s="164">
        <f t="shared" ca="1" si="9"/>
        <v>227.78000000000003</v>
      </c>
      <c r="H93" s="164">
        <f t="shared" ca="1" si="10"/>
        <v>229.29000000000002</v>
      </c>
      <c r="I93" s="164">
        <f t="shared" ca="1" si="11"/>
        <v>234.34000000000003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225.59000000000003</v>
      </c>
      <c r="E94" s="164">
        <f t="shared" ca="1" si="7"/>
        <v>227.10000000000002</v>
      </c>
      <c r="F94" s="164">
        <f t="shared" ca="1" si="8"/>
        <v>232.15000000000003</v>
      </c>
      <c r="G94" s="164">
        <f t="shared" ca="1" si="9"/>
        <v>227.78000000000003</v>
      </c>
      <c r="H94" s="164">
        <f t="shared" ca="1" si="10"/>
        <v>229.29000000000002</v>
      </c>
      <c r="I94" s="164">
        <f t="shared" ca="1" si="11"/>
        <v>234.34000000000003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225.59000000000003</v>
      </c>
      <c r="E95" s="164">
        <f t="shared" ca="1" si="7"/>
        <v>227.10000000000002</v>
      </c>
      <c r="F95" s="164">
        <f t="shared" ca="1" si="8"/>
        <v>232.15000000000003</v>
      </c>
      <c r="G95" s="164">
        <f t="shared" ca="1" si="9"/>
        <v>227.78000000000003</v>
      </c>
      <c r="H95" s="164">
        <f t="shared" ca="1" si="10"/>
        <v>229.29000000000002</v>
      </c>
      <c r="I95" s="164">
        <f t="shared" ca="1" si="11"/>
        <v>234.34000000000003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225.59000000000003</v>
      </c>
      <c r="E96" s="164">
        <f t="shared" ca="1" si="7"/>
        <v>227.10000000000002</v>
      </c>
      <c r="F96" s="164">
        <f t="shared" ca="1" si="8"/>
        <v>232.15000000000003</v>
      </c>
      <c r="G96" s="164">
        <f t="shared" ca="1" si="9"/>
        <v>227.78000000000003</v>
      </c>
      <c r="H96" s="164">
        <f t="shared" ca="1" si="10"/>
        <v>229.29000000000002</v>
      </c>
      <c r="I96" s="164">
        <f t="shared" ca="1" si="11"/>
        <v>234.34000000000003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225.59000000000003</v>
      </c>
      <c r="E97" s="164">
        <f t="shared" ca="1" si="7"/>
        <v>227.10000000000002</v>
      </c>
      <c r="F97" s="164">
        <f t="shared" ca="1" si="8"/>
        <v>232.15000000000003</v>
      </c>
      <c r="G97" s="164">
        <f t="shared" ca="1" si="9"/>
        <v>227.78000000000003</v>
      </c>
      <c r="H97" s="164">
        <f t="shared" ca="1" si="10"/>
        <v>229.29000000000002</v>
      </c>
      <c r="I97" s="164">
        <f t="shared" ca="1" si="11"/>
        <v>234.34000000000003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225.59000000000003</v>
      </c>
      <c r="E98" s="164">
        <f t="shared" ca="1" si="7"/>
        <v>227.10000000000002</v>
      </c>
      <c r="F98" s="164">
        <f t="shared" ca="1" si="8"/>
        <v>232.15000000000003</v>
      </c>
      <c r="G98" s="164">
        <f t="shared" ca="1" si="9"/>
        <v>227.78000000000003</v>
      </c>
      <c r="H98" s="164">
        <f t="shared" ca="1" si="10"/>
        <v>229.29000000000002</v>
      </c>
      <c r="I98" s="164">
        <f t="shared" ca="1" si="11"/>
        <v>234.34000000000003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235.79000000000002</v>
      </c>
      <c r="E99" s="161">
        <f t="shared" ca="1" si="7"/>
        <v>237.3</v>
      </c>
      <c r="F99" s="161">
        <f t="shared" ca="1" si="8"/>
        <v>242.35000000000002</v>
      </c>
      <c r="G99" s="161">
        <f t="shared" ca="1" si="9"/>
        <v>237.98000000000002</v>
      </c>
      <c r="H99" s="161">
        <f t="shared" ca="1" si="10"/>
        <v>239.49</v>
      </c>
      <c r="I99" s="161">
        <f t="shared" ca="1" si="11"/>
        <v>244.54000000000002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235.79000000000002</v>
      </c>
      <c r="E100" s="161">
        <f t="shared" ca="1" si="7"/>
        <v>237.3</v>
      </c>
      <c r="F100" s="161">
        <f t="shared" ca="1" si="8"/>
        <v>242.35000000000002</v>
      </c>
      <c r="G100" s="161">
        <f t="shared" ca="1" si="9"/>
        <v>237.98000000000002</v>
      </c>
      <c r="H100" s="161">
        <f t="shared" ca="1" si="10"/>
        <v>239.49</v>
      </c>
      <c r="I100" s="161">
        <f t="shared" ca="1" si="11"/>
        <v>244.54000000000002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235.79000000000002</v>
      </c>
      <c r="E101" s="161">
        <f t="shared" ca="1" si="7"/>
        <v>237.3</v>
      </c>
      <c r="F101" s="161">
        <f t="shared" ca="1" si="8"/>
        <v>242.35000000000002</v>
      </c>
      <c r="G101" s="161">
        <f t="shared" ca="1" si="9"/>
        <v>237.98000000000002</v>
      </c>
      <c r="H101" s="161">
        <f t="shared" ca="1" si="10"/>
        <v>239.49</v>
      </c>
      <c r="I101" s="161">
        <f t="shared" ca="1" si="11"/>
        <v>244.54000000000002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235.79000000000002</v>
      </c>
      <c r="E102" s="161">
        <f t="shared" ca="1" si="7"/>
        <v>237.3</v>
      </c>
      <c r="F102" s="161">
        <f t="shared" ca="1" si="8"/>
        <v>242.35000000000002</v>
      </c>
      <c r="G102" s="161">
        <f t="shared" ca="1" si="9"/>
        <v>237.98000000000002</v>
      </c>
      <c r="H102" s="161">
        <f t="shared" ca="1" si="10"/>
        <v>239.49</v>
      </c>
      <c r="I102" s="161">
        <f t="shared" ca="1" si="11"/>
        <v>244.54000000000002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235.79000000000002</v>
      </c>
      <c r="E103" s="161">
        <f t="shared" ca="1" si="7"/>
        <v>237.3</v>
      </c>
      <c r="F103" s="161">
        <f t="shared" ca="1" si="8"/>
        <v>242.35000000000002</v>
      </c>
      <c r="G103" s="161">
        <f t="shared" ca="1" si="9"/>
        <v>237.98000000000002</v>
      </c>
      <c r="H103" s="161">
        <f t="shared" ca="1" si="10"/>
        <v>239.49</v>
      </c>
      <c r="I103" s="161">
        <f t="shared" ca="1" si="11"/>
        <v>244.54000000000002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235.79000000000002</v>
      </c>
      <c r="E104" s="161">
        <f t="shared" ca="1" si="7"/>
        <v>237.3</v>
      </c>
      <c r="F104" s="161">
        <f t="shared" ca="1" si="8"/>
        <v>242.35000000000002</v>
      </c>
      <c r="G104" s="161">
        <f t="shared" ca="1" si="9"/>
        <v>237.98000000000002</v>
      </c>
      <c r="H104" s="161">
        <f t="shared" ca="1" si="10"/>
        <v>239.49</v>
      </c>
      <c r="I104" s="161">
        <f t="shared" ca="1" si="11"/>
        <v>244.54000000000002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235.79000000000002</v>
      </c>
      <c r="E105" s="161">
        <f t="shared" ca="1" si="7"/>
        <v>237.3</v>
      </c>
      <c r="F105" s="161">
        <f t="shared" ca="1" si="8"/>
        <v>242.35000000000002</v>
      </c>
      <c r="G105" s="161">
        <f t="shared" ca="1" si="9"/>
        <v>237.98000000000002</v>
      </c>
      <c r="H105" s="161">
        <f t="shared" ca="1" si="10"/>
        <v>239.49</v>
      </c>
      <c r="I105" s="161">
        <f t="shared" ca="1" si="11"/>
        <v>244.54000000000002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235.79000000000002</v>
      </c>
      <c r="E106" s="161">
        <f t="shared" ca="1" si="7"/>
        <v>237.3</v>
      </c>
      <c r="F106" s="161">
        <f t="shared" ca="1" si="8"/>
        <v>242.35000000000002</v>
      </c>
      <c r="G106" s="161">
        <f t="shared" ca="1" si="9"/>
        <v>237.98000000000002</v>
      </c>
      <c r="H106" s="161">
        <f t="shared" ca="1" si="10"/>
        <v>239.49</v>
      </c>
      <c r="I106" s="161">
        <f t="shared" ca="1" si="11"/>
        <v>244.54000000000002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235.79000000000002</v>
      </c>
      <c r="E107" s="161">
        <f t="shared" ca="1" si="7"/>
        <v>237.3</v>
      </c>
      <c r="F107" s="161">
        <f t="shared" ca="1" si="8"/>
        <v>242.35000000000002</v>
      </c>
      <c r="G107" s="161">
        <f t="shared" ca="1" si="9"/>
        <v>237.98000000000002</v>
      </c>
      <c r="H107" s="161">
        <f t="shared" ca="1" si="10"/>
        <v>239.49</v>
      </c>
      <c r="I107" s="161">
        <f t="shared" ca="1" si="11"/>
        <v>244.54000000000002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235.79000000000002</v>
      </c>
      <c r="E108" s="161">
        <f t="shared" ca="1" si="7"/>
        <v>237.3</v>
      </c>
      <c r="F108" s="161">
        <f t="shared" ca="1" si="8"/>
        <v>242.35000000000002</v>
      </c>
      <c r="G108" s="161">
        <f t="shared" ca="1" si="9"/>
        <v>237.98000000000002</v>
      </c>
      <c r="H108" s="161">
        <f t="shared" ca="1" si="10"/>
        <v>239.49</v>
      </c>
      <c r="I108" s="161">
        <f t="shared" ca="1" si="11"/>
        <v>244.54000000000002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245.99</v>
      </c>
      <c r="E109" s="164">
        <f t="shared" ca="1" si="7"/>
        <v>247.5</v>
      </c>
      <c r="F109" s="164">
        <f t="shared" ca="1" si="8"/>
        <v>252.55</v>
      </c>
      <c r="G109" s="164">
        <f t="shared" ca="1" si="9"/>
        <v>248.18</v>
      </c>
      <c r="H109" s="164">
        <f t="shared" ca="1" si="10"/>
        <v>249.69</v>
      </c>
      <c r="I109" s="164">
        <f t="shared" ca="1" si="11"/>
        <v>254.74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245.99</v>
      </c>
      <c r="E110" s="164">
        <f t="shared" ca="1" si="7"/>
        <v>247.5</v>
      </c>
      <c r="F110" s="164">
        <f t="shared" ca="1" si="8"/>
        <v>252.55</v>
      </c>
      <c r="G110" s="164">
        <f t="shared" ca="1" si="9"/>
        <v>248.18</v>
      </c>
      <c r="H110" s="164">
        <f t="shared" ca="1" si="10"/>
        <v>249.69</v>
      </c>
      <c r="I110" s="164">
        <f t="shared" ca="1" si="11"/>
        <v>254.74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245.99</v>
      </c>
      <c r="E111" s="164">
        <f t="shared" ca="1" si="7"/>
        <v>247.5</v>
      </c>
      <c r="F111" s="164">
        <f t="shared" ca="1" si="8"/>
        <v>252.55</v>
      </c>
      <c r="G111" s="164">
        <f t="shared" ca="1" si="9"/>
        <v>248.18</v>
      </c>
      <c r="H111" s="164">
        <f t="shared" ca="1" si="10"/>
        <v>249.69</v>
      </c>
      <c r="I111" s="164">
        <f t="shared" ca="1" si="11"/>
        <v>254.74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245.99</v>
      </c>
      <c r="E112" s="164">
        <f t="shared" ca="1" si="7"/>
        <v>247.5</v>
      </c>
      <c r="F112" s="164">
        <f t="shared" ca="1" si="8"/>
        <v>252.55</v>
      </c>
      <c r="G112" s="164">
        <f t="shared" ca="1" si="9"/>
        <v>248.18</v>
      </c>
      <c r="H112" s="164">
        <f t="shared" ca="1" si="10"/>
        <v>249.69</v>
      </c>
      <c r="I112" s="164">
        <f t="shared" ca="1" si="11"/>
        <v>254.74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245.99</v>
      </c>
      <c r="E113" s="164">
        <f t="shared" ca="1" si="7"/>
        <v>247.5</v>
      </c>
      <c r="F113" s="164">
        <f t="shared" ca="1" si="8"/>
        <v>252.55</v>
      </c>
      <c r="G113" s="164">
        <f t="shared" ca="1" si="9"/>
        <v>248.18</v>
      </c>
      <c r="H113" s="164">
        <f t="shared" ca="1" si="10"/>
        <v>249.69</v>
      </c>
      <c r="I113" s="164">
        <f t="shared" ca="1" si="11"/>
        <v>254.74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245.99</v>
      </c>
      <c r="E114" s="164">
        <f t="shared" ca="1" si="7"/>
        <v>247.5</v>
      </c>
      <c r="F114" s="164">
        <f t="shared" ca="1" si="8"/>
        <v>252.55</v>
      </c>
      <c r="G114" s="164">
        <f t="shared" ca="1" si="9"/>
        <v>248.18</v>
      </c>
      <c r="H114" s="164">
        <f t="shared" ca="1" si="10"/>
        <v>249.69</v>
      </c>
      <c r="I114" s="164">
        <f t="shared" ca="1" si="11"/>
        <v>254.74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245.99</v>
      </c>
      <c r="E115" s="164">
        <f t="shared" ca="1" si="7"/>
        <v>247.5</v>
      </c>
      <c r="F115" s="164">
        <f t="shared" ca="1" si="8"/>
        <v>252.55</v>
      </c>
      <c r="G115" s="164">
        <f t="shared" ca="1" si="9"/>
        <v>248.18</v>
      </c>
      <c r="H115" s="164">
        <f t="shared" ca="1" si="10"/>
        <v>249.69</v>
      </c>
      <c r="I115" s="164">
        <f t="shared" ca="1" si="11"/>
        <v>254.74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245.99</v>
      </c>
      <c r="E116" s="164">
        <f t="shared" ca="1" si="7"/>
        <v>247.5</v>
      </c>
      <c r="F116" s="164">
        <f t="shared" ca="1" si="8"/>
        <v>252.55</v>
      </c>
      <c r="G116" s="164">
        <f t="shared" ca="1" si="9"/>
        <v>248.18</v>
      </c>
      <c r="H116" s="164">
        <f t="shared" ca="1" si="10"/>
        <v>249.69</v>
      </c>
      <c r="I116" s="164">
        <f t="shared" ca="1" si="11"/>
        <v>254.74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245.99</v>
      </c>
      <c r="E117" s="164">
        <f t="shared" ca="1" si="7"/>
        <v>247.5</v>
      </c>
      <c r="F117" s="164">
        <f t="shared" ca="1" si="8"/>
        <v>252.55</v>
      </c>
      <c r="G117" s="164">
        <f t="shared" ca="1" si="9"/>
        <v>248.18</v>
      </c>
      <c r="H117" s="164">
        <f t="shared" ca="1" si="10"/>
        <v>249.69</v>
      </c>
      <c r="I117" s="164">
        <f t="shared" ca="1" si="11"/>
        <v>254.74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245.99</v>
      </c>
      <c r="E118" s="164">
        <f t="shared" ca="1" si="7"/>
        <v>247.5</v>
      </c>
      <c r="F118" s="164">
        <f t="shared" ca="1" si="8"/>
        <v>252.55</v>
      </c>
      <c r="G118" s="164">
        <f t="shared" ca="1" si="9"/>
        <v>248.18</v>
      </c>
      <c r="H118" s="164">
        <f t="shared" ca="1" si="10"/>
        <v>249.69</v>
      </c>
      <c r="I118" s="164">
        <f t="shared" ca="1" si="11"/>
        <v>254.74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256.19</v>
      </c>
      <c r="E119" s="161">
        <f t="shared" ca="1" si="7"/>
        <v>257.7</v>
      </c>
      <c r="F119" s="161">
        <f t="shared" ca="1" si="8"/>
        <v>262.75</v>
      </c>
      <c r="G119" s="161">
        <f t="shared" ca="1" si="9"/>
        <v>258.38</v>
      </c>
      <c r="H119" s="161">
        <f t="shared" ca="1" si="10"/>
        <v>259.89</v>
      </c>
      <c r="I119" s="161">
        <f t="shared" ca="1" si="11"/>
        <v>264.94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256.19</v>
      </c>
      <c r="E120" s="161">
        <f t="shared" ca="1" si="7"/>
        <v>257.7</v>
      </c>
      <c r="F120" s="161">
        <f t="shared" ca="1" si="8"/>
        <v>262.75</v>
      </c>
      <c r="G120" s="161">
        <f t="shared" ca="1" si="9"/>
        <v>258.38</v>
      </c>
      <c r="H120" s="161">
        <f t="shared" ca="1" si="10"/>
        <v>259.89</v>
      </c>
      <c r="I120" s="161">
        <f t="shared" ca="1" si="11"/>
        <v>264.94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256.19</v>
      </c>
      <c r="E121" s="161">
        <f t="shared" ca="1" si="7"/>
        <v>257.7</v>
      </c>
      <c r="F121" s="161">
        <f t="shared" ca="1" si="8"/>
        <v>262.75</v>
      </c>
      <c r="G121" s="161">
        <f t="shared" ca="1" si="9"/>
        <v>258.38</v>
      </c>
      <c r="H121" s="161">
        <f t="shared" ca="1" si="10"/>
        <v>259.89</v>
      </c>
      <c r="I121" s="161">
        <f t="shared" ca="1" si="11"/>
        <v>264.94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256.19</v>
      </c>
      <c r="E122" s="161">
        <f t="shared" ca="1" si="7"/>
        <v>257.7</v>
      </c>
      <c r="F122" s="161">
        <f t="shared" ca="1" si="8"/>
        <v>262.75</v>
      </c>
      <c r="G122" s="161">
        <f t="shared" ca="1" si="9"/>
        <v>258.38</v>
      </c>
      <c r="H122" s="161">
        <f t="shared" ca="1" si="10"/>
        <v>259.89</v>
      </c>
      <c r="I122" s="161">
        <f t="shared" ca="1" si="11"/>
        <v>264.94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256.19</v>
      </c>
      <c r="E123" s="161">
        <f t="shared" ca="1" si="7"/>
        <v>257.7</v>
      </c>
      <c r="F123" s="161">
        <f t="shared" ca="1" si="8"/>
        <v>262.75</v>
      </c>
      <c r="G123" s="161">
        <f t="shared" ca="1" si="9"/>
        <v>258.38</v>
      </c>
      <c r="H123" s="161">
        <f t="shared" ca="1" si="10"/>
        <v>259.89</v>
      </c>
      <c r="I123" s="161">
        <f t="shared" ca="1" si="11"/>
        <v>264.94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256.19</v>
      </c>
      <c r="E124" s="161">
        <f t="shared" ca="1" si="7"/>
        <v>257.7</v>
      </c>
      <c r="F124" s="161">
        <f t="shared" ca="1" si="8"/>
        <v>262.75</v>
      </c>
      <c r="G124" s="161">
        <f t="shared" ca="1" si="9"/>
        <v>258.38</v>
      </c>
      <c r="H124" s="161">
        <f t="shared" ca="1" si="10"/>
        <v>259.89</v>
      </c>
      <c r="I124" s="161">
        <f t="shared" ca="1" si="11"/>
        <v>264.94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256.19</v>
      </c>
      <c r="E125" s="161">
        <f t="shared" ca="1" si="7"/>
        <v>257.7</v>
      </c>
      <c r="F125" s="161">
        <f t="shared" ca="1" si="8"/>
        <v>262.75</v>
      </c>
      <c r="G125" s="161">
        <f t="shared" ca="1" si="9"/>
        <v>258.38</v>
      </c>
      <c r="H125" s="161">
        <f t="shared" ca="1" si="10"/>
        <v>259.89</v>
      </c>
      <c r="I125" s="161">
        <f t="shared" ca="1" si="11"/>
        <v>264.94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256.19</v>
      </c>
      <c r="E126" s="161">
        <f t="shared" ca="1" si="7"/>
        <v>257.7</v>
      </c>
      <c r="F126" s="161">
        <f t="shared" ca="1" si="8"/>
        <v>262.75</v>
      </c>
      <c r="G126" s="161">
        <f t="shared" ca="1" si="9"/>
        <v>258.38</v>
      </c>
      <c r="H126" s="161">
        <f t="shared" ca="1" si="10"/>
        <v>259.89</v>
      </c>
      <c r="I126" s="161">
        <f t="shared" ca="1" si="11"/>
        <v>264.94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256.19</v>
      </c>
      <c r="E127" s="161">
        <f t="shared" ca="1" si="7"/>
        <v>257.7</v>
      </c>
      <c r="F127" s="161">
        <f t="shared" ca="1" si="8"/>
        <v>262.75</v>
      </c>
      <c r="G127" s="161">
        <f t="shared" ca="1" si="9"/>
        <v>258.38</v>
      </c>
      <c r="H127" s="161">
        <f t="shared" ca="1" si="10"/>
        <v>259.89</v>
      </c>
      <c r="I127" s="161">
        <f t="shared" ca="1" si="11"/>
        <v>264.94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256.19</v>
      </c>
      <c r="E128" s="161">
        <f t="shared" ca="1" si="7"/>
        <v>257.7</v>
      </c>
      <c r="F128" s="161">
        <f t="shared" ca="1" si="8"/>
        <v>262.75</v>
      </c>
      <c r="G128" s="161">
        <f t="shared" ca="1" si="9"/>
        <v>258.38</v>
      </c>
      <c r="H128" s="161">
        <f t="shared" ca="1" si="10"/>
        <v>259.89</v>
      </c>
      <c r="I128" s="161">
        <f t="shared" ca="1" si="11"/>
        <v>264.94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256.19</v>
      </c>
      <c r="E129" s="161">
        <f t="shared" ca="1" si="7"/>
        <v>257.7</v>
      </c>
      <c r="F129" s="161">
        <f t="shared" ca="1" si="8"/>
        <v>262.75</v>
      </c>
      <c r="G129" s="161">
        <f t="shared" ca="1" si="9"/>
        <v>258.38</v>
      </c>
      <c r="H129" s="161">
        <f t="shared" ca="1" si="10"/>
        <v>259.89</v>
      </c>
      <c r="I129" s="161">
        <f t="shared" ca="1" si="11"/>
        <v>264.94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55.379999999999995</v>
      </c>
      <c r="E134" s="161">
        <f t="shared" ca="1" si="13"/>
        <v>56.889999999999993</v>
      </c>
      <c r="F134" s="161">
        <f t="shared" ca="1" si="14"/>
        <v>61.94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60.48</v>
      </c>
      <c r="E135" s="164">
        <f t="shared" ca="1" si="13"/>
        <v>61.989999999999995</v>
      </c>
      <c r="F135" s="164">
        <f t="shared" ca="1" si="14"/>
        <v>67.040000000000006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65.58</v>
      </c>
      <c r="E136" s="161">
        <f t="shared" ca="1" si="13"/>
        <v>67.09</v>
      </c>
      <c r="F136" s="161">
        <f t="shared" ca="1" si="14"/>
        <v>72.14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70.679999999999993</v>
      </c>
      <c r="E137" s="164">
        <f t="shared" ca="1" si="13"/>
        <v>72.19</v>
      </c>
      <c r="F137" s="164">
        <f t="shared" ca="1" si="14"/>
        <v>77.239999999999995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75.779999999999987</v>
      </c>
      <c r="E138" s="161">
        <f t="shared" ca="1" si="13"/>
        <v>77.289999999999992</v>
      </c>
      <c r="F138" s="161">
        <f t="shared" ca="1" si="14"/>
        <v>82.339999999999989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80.88</v>
      </c>
      <c r="E139" s="164">
        <f t="shared" ca="1" si="13"/>
        <v>82.39</v>
      </c>
      <c r="F139" s="164">
        <f t="shared" ca="1" si="14"/>
        <v>87.44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85.97999999999999</v>
      </c>
      <c r="E140" s="161">
        <f t="shared" ca="1" si="13"/>
        <v>87.49</v>
      </c>
      <c r="F140" s="161">
        <f t="shared" ca="1" si="14"/>
        <v>92.539999999999992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91.08</v>
      </c>
      <c r="E141" s="164">
        <f t="shared" ca="1" si="13"/>
        <v>92.59</v>
      </c>
      <c r="F141" s="164">
        <f t="shared" ca="1" si="14"/>
        <v>97.64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96.179999999999993</v>
      </c>
      <c r="E142" s="161">
        <f t="shared" ca="1" si="13"/>
        <v>97.69</v>
      </c>
      <c r="F142" s="161">
        <f t="shared" ca="1" si="14"/>
        <v>102.74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101.27999999999999</v>
      </c>
      <c r="E143" s="164">
        <f t="shared" ca="1" si="13"/>
        <v>102.78999999999999</v>
      </c>
      <c r="F143" s="164">
        <f t="shared" ca="1" si="14"/>
        <v>107.83999999999999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106.38</v>
      </c>
      <c r="E144" s="161">
        <f t="shared" ca="1" si="13"/>
        <v>107.89</v>
      </c>
      <c r="F144" s="161">
        <f t="shared" ca="1" si="14"/>
        <v>112.94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167.57999999999998</v>
      </c>
      <c r="E145" s="164">
        <f t="shared" ca="1" si="13"/>
        <v>169.08999999999997</v>
      </c>
      <c r="F145" s="164">
        <f t="shared" ca="1" si="14"/>
        <v>174.14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177.78</v>
      </c>
      <c r="E146" s="161">
        <f t="shared" ca="1" si="13"/>
        <v>179.29</v>
      </c>
      <c r="F146" s="161">
        <f t="shared" ca="1" si="14"/>
        <v>184.34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187.98000000000002</v>
      </c>
      <c r="E147" s="164">
        <f t="shared" ca="1" si="13"/>
        <v>189.49</v>
      </c>
      <c r="F147" s="164">
        <f t="shared" ca="1" si="14"/>
        <v>194.54000000000002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198.18</v>
      </c>
      <c r="E148" s="161">
        <f t="shared" ca="1" si="13"/>
        <v>199.69</v>
      </c>
      <c r="F148" s="161">
        <f t="shared" ca="1" si="14"/>
        <v>204.74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208.38</v>
      </c>
      <c r="E149" s="164">
        <f t="shared" ca="1" si="13"/>
        <v>209.89</v>
      </c>
      <c r="F149" s="164">
        <f t="shared" ca="1" si="14"/>
        <v>214.94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218.57999999999998</v>
      </c>
      <c r="E150" s="161">
        <f t="shared" ca="1" si="13"/>
        <v>220.08999999999997</v>
      </c>
      <c r="F150" s="161">
        <f t="shared" ca="1" si="14"/>
        <v>225.14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228.77999999999997</v>
      </c>
      <c r="E151" s="164">
        <f t="shared" ca="1" si="13"/>
        <v>230.28999999999996</v>
      </c>
      <c r="F151" s="164">
        <f t="shared" ca="1" si="14"/>
        <v>235.33999999999997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238.98000000000002</v>
      </c>
      <c r="E152" s="161">
        <f t="shared" ca="1" si="13"/>
        <v>240.49</v>
      </c>
      <c r="F152" s="161">
        <f t="shared" ca="1" si="14"/>
        <v>245.54000000000002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13.07€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24.28€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A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WO6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(810-WO6)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(815-WO6)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89.31</v>
      </c>
      <c r="E11" s="161">
        <f t="shared" ca="1" si="1"/>
        <v>90.820000000000007</v>
      </c>
      <c r="F11" s="161">
        <f t="shared" ca="1" si="2"/>
        <v>95.87</v>
      </c>
      <c r="G11" s="161">
        <f t="shared" ca="1" si="3"/>
        <v>92.04</v>
      </c>
      <c r="H11" s="161">
        <f t="shared" ca="1" si="4"/>
        <v>93.550000000000011</v>
      </c>
      <c r="I11" s="161">
        <f t="shared" ca="1" si="5"/>
        <v>98.600000000000009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89.31</v>
      </c>
      <c r="E12" s="161">
        <f t="shared" ca="1" si="1"/>
        <v>90.820000000000007</v>
      </c>
      <c r="F12" s="161">
        <f t="shared" ca="1" si="2"/>
        <v>95.87</v>
      </c>
      <c r="G12" s="161">
        <f t="shared" ca="1" si="3"/>
        <v>92.04</v>
      </c>
      <c r="H12" s="161">
        <f t="shared" ca="1" si="4"/>
        <v>93.550000000000011</v>
      </c>
      <c r="I12" s="161">
        <f t="shared" ca="1" si="5"/>
        <v>98.600000000000009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89.31</v>
      </c>
      <c r="E13" s="161">
        <f t="shared" ca="1" si="1"/>
        <v>90.820000000000007</v>
      </c>
      <c r="F13" s="161">
        <f t="shared" ca="1" si="2"/>
        <v>95.87</v>
      </c>
      <c r="G13" s="161">
        <f t="shared" ca="1" si="3"/>
        <v>92.04</v>
      </c>
      <c r="H13" s="161">
        <f t="shared" ca="1" si="4"/>
        <v>93.550000000000011</v>
      </c>
      <c r="I13" s="161">
        <f t="shared" ca="1" si="5"/>
        <v>98.600000000000009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94.41</v>
      </c>
      <c r="E14" s="164">
        <f t="shared" ca="1" si="1"/>
        <v>95.92</v>
      </c>
      <c r="F14" s="164">
        <f t="shared" ca="1" si="2"/>
        <v>100.97</v>
      </c>
      <c r="G14" s="164">
        <f t="shared" ca="1" si="3"/>
        <v>97.14</v>
      </c>
      <c r="H14" s="164">
        <f t="shared" ca="1" si="4"/>
        <v>98.65</v>
      </c>
      <c r="I14" s="164">
        <f t="shared" ca="1" si="5"/>
        <v>103.7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99.51</v>
      </c>
      <c r="E15" s="161">
        <f t="shared" ca="1" si="1"/>
        <v>101.02000000000001</v>
      </c>
      <c r="F15" s="161">
        <f t="shared" ca="1" si="2"/>
        <v>106.07000000000001</v>
      </c>
      <c r="G15" s="161">
        <f t="shared" ca="1" si="3"/>
        <v>102.24000000000001</v>
      </c>
      <c r="H15" s="161">
        <f t="shared" ca="1" si="4"/>
        <v>103.75000000000001</v>
      </c>
      <c r="I15" s="161">
        <f t="shared" ca="1" si="5"/>
        <v>108.80000000000001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99.51</v>
      </c>
      <c r="E16" s="161">
        <f t="shared" ca="1" si="1"/>
        <v>101.02000000000001</v>
      </c>
      <c r="F16" s="161">
        <f t="shared" ca="1" si="2"/>
        <v>106.07000000000001</v>
      </c>
      <c r="G16" s="161">
        <f t="shared" ca="1" si="3"/>
        <v>102.24000000000001</v>
      </c>
      <c r="H16" s="161">
        <f t="shared" ca="1" si="4"/>
        <v>103.75000000000001</v>
      </c>
      <c r="I16" s="161">
        <f t="shared" ca="1" si="5"/>
        <v>108.80000000000001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99.51</v>
      </c>
      <c r="E17" s="161">
        <f t="shared" ca="1" si="1"/>
        <v>101.02000000000001</v>
      </c>
      <c r="F17" s="161">
        <f t="shared" ca="1" si="2"/>
        <v>106.07000000000001</v>
      </c>
      <c r="G17" s="161">
        <f t="shared" ca="1" si="3"/>
        <v>102.24000000000001</v>
      </c>
      <c r="H17" s="161">
        <f t="shared" ca="1" si="4"/>
        <v>103.75000000000001</v>
      </c>
      <c r="I17" s="161">
        <f t="shared" ca="1" si="5"/>
        <v>108.80000000000001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104.61</v>
      </c>
      <c r="E18" s="164">
        <f t="shared" ca="1" si="1"/>
        <v>106.12</v>
      </c>
      <c r="F18" s="164">
        <f t="shared" ca="1" si="2"/>
        <v>111.17</v>
      </c>
      <c r="G18" s="164">
        <f t="shared" ca="1" si="3"/>
        <v>107.34</v>
      </c>
      <c r="H18" s="164">
        <f t="shared" ca="1" si="4"/>
        <v>108.85000000000001</v>
      </c>
      <c r="I18" s="164">
        <f t="shared" ca="1" si="5"/>
        <v>113.9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104.61</v>
      </c>
      <c r="E19" s="164">
        <f t="shared" ca="1" si="1"/>
        <v>106.12</v>
      </c>
      <c r="F19" s="164">
        <f t="shared" ca="1" si="2"/>
        <v>111.17</v>
      </c>
      <c r="G19" s="164">
        <f t="shared" ca="1" si="3"/>
        <v>107.34</v>
      </c>
      <c r="H19" s="164">
        <f t="shared" ca="1" si="4"/>
        <v>108.85000000000001</v>
      </c>
      <c r="I19" s="164">
        <f t="shared" ca="1" si="5"/>
        <v>113.9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104.61</v>
      </c>
      <c r="E20" s="164">
        <f t="shared" ca="1" si="1"/>
        <v>106.12</v>
      </c>
      <c r="F20" s="164">
        <f t="shared" ca="1" si="2"/>
        <v>111.17</v>
      </c>
      <c r="G20" s="164">
        <f t="shared" ca="1" si="3"/>
        <v>107.34</v>
      </c>
      <c r="H20" s="164">
        <f t="shared" ca="1" si="4"/>
        <v>108.85000000000001</v>
      </c>
      <c r="I20" s="164">
        <f t="shared" ca="1" si="5"/>
        <v>113.9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109.71</v>
      </c>
      <c r="E21" s="161">
        <f t="shared" ca="1" si="1"/>
        <v>111.22</v>
      </c>
      <c r="F21" s="161">
        <f t="shared" ca="1" si="2"/>
        <v>116.27</v>
      </c>
      <c r="G21" s="161">
        <f t="shared" ca="1" si="3"/>
        <v>112.44</v>
      </c>
      <c r="H21" s="161">
        <f t="shared" ca="1" si="4"/>
        <v>113.95</v>
      </c>
      <c r="I21" s="161">
        <f t="shared" ca="1" si="5"/>
        <v>119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109.71</v>
      </c>
      <c r="E22" s="161">
        <f t="shared" ca="1" si="1"/>
        <v>111.22</v>
      </c>
      <c r="F22" s="161">
        <f t="shared" ca="1" si="2"/>
        <v>116.27</v>
      </c>
      <c r="G22" s="161">
        <f t="shared" ca="1" si="3"/>
        <v>112.44</v>
      </c>
      <c r="H22" s="161">
        <f t="shared" ca="1" si="4"/>
        <v>113.95</v>
      </c>
      <c r="I22" s="161">
        <f t="shared" ca="1" si="5"/>
        <v>119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109.71</v>
      </c>
      <c r="E23" s="161">
        <f t="shared" ca="1" si="1"/>
        <v>111.22</v>
      </c>
      <c r="F23" s="161">
        <f t="shared" ca="1" si="2"/>
        <v>116.27</v>
      </c>
      <c r="G23" s="161">
        <f t="shared" ca="1" si="3"/>
        <v>112.44</v>
      </c>
      <c r="H23" s="161">
        <f t="shared" ca="1" si="4"/>
        <v>113.95</v>
      </c>
      <c r="I23" s="161">
        <f t="shared" ca="1" si="5"/>
        <v>119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109.71</v>
      </c>
      <c r="E24" s="161">
        <f t="shared" ca="1" si="1"/>
        <v>111.22</v>
      </c>
      <c r="F24" s="161">
        <f t="shared" ca="1" si="2"/>
        <v>116.27</v>
      </c>
      <c r="G24" s="161">
        <f t="shared" ca="1" si="3"/>
        <v>112.44</v>
      </c>
      <c r="H24" s="161">
        <f t="shared" ca="1" si="4"/>
        <v>113.95</v>
      </c>
      <c r="I24" s="161">
        <f t="shared" ca="1" si="5"/>
        <v>119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114.81</v>
      </c>
      <c r="E25" s="164">
        <f t="shared" ca="1" si="1"/>
        <v>116.32000000000001</v>
      </c>
      <c r="F25" s="164">
        <f t="shared" ca="1" si="2"/>
        <v>121.37</v>
      </c>
      <c r="G25" s="164">
        <f t="shared" ca="1" si="3"/>
        <v>117.54</v>
      </c>
      <c r="H25" s="164">
        <f t="shared" ca="1" si="4"/>
        <v>119.05000000000001</v>
      </c>
      <c r="I25" s="164">
        <f t="shared" ca="1" si="5"/>
        <v>124.10000000000001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114.81</v>
      </c>
      <c r="E26" s="164">
        <f t="shared" ca="1" si="1"/>
        <v>116.32000000000001</v>
      </c>
      <c r="F26" s="164">
        <f t="shared" ca="1" si="2"/>
        <v>121.37</v>
      </c>
      <c r="G26" s="164">
        <f t="shared" ca="1" si="3"/>
        <v>117.54</v>
      </c>
      <c r="H26" s="164">
        <f t="shared" ca="1" si="4"/>
        <v>119.05000000000001</v>
      </c>
      <c r="I26" s="164">
        <f t="shared" ca="1" si="5"/>
        <v>124.10000000000001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114.81</v>
      </c>
      <c r="E27" s="164">
        <f t="shared" ca="1" si="1"/>
        <v>116.32000000000001</v>
      </c>
      <c r="F27" s="164">
        <f t="shared" ca="1" si="2"/>
        <v>121.37</v>
      </c>
      <c r="G27" s="164">
        <f t="shared" ca="1" si="3"/>
        <v>117.54</v>
      </c>
      <c r="H27" s="164">
        <f t="shared" ca="1" si="4"/>
        <v>119.05000000000001</v>
      </c>
      <c r="I27" s="164">
        <f t="shared" ca="1" si="5"/>
        <v>124.10000000000001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114.81</v>
      </c>
      <c r="E28" s="164">
        <f t="shared" ca="1" si="1"/>
        <v>116.32000000000001</v>
      </c>
      <c r="F28" s="164">
        <f t="shared" ca="1" si="2"/>
        <v>121.37</v>
      </c>
      <c r="G28" s="164">
        <f t="shared" ca="1" si="3"/>
        <v>117.54</v>
      </c>
      <c r="H28" s="164">
        <f t="shared" ca="1" si="4"/>
        <v>119.05000000000001</v>
      </c>
      <c r="I28" s="164">
        <f t="shared" ca="1" si="5"/>
        <v>124.10000000000001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119.91</v>
      </c>
      <c r="E29" s="161">
        <f t="shared" ca="1" si="1"/>
        <v>121.42</v>
      </c>
      <c r="F29" s="161">
        <f t="shared" ca="1" si="2"/>
        <v>126.47</v>
      </c>
      <c r="G29" s="161">
        <f t="shared" ca="1" si="3"/>
        <v>122.64</v>
      </c>
      <c r="H29" s="161">
        <f t="shared" ca="1" si="4"/>
        <v>124.15</v>
      </c>
      <c r="I29" s="161">
        <f t="shared" ca="1" si="5"/>
        <v>129.19999999999999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119.91</v>
      </c>
      <c r="E30" s="161">
        <f t="shared" ca="1" si="1"/>
        <v>121.42</v>
      </c>
      <c r="F30" s="161">
        <f t="shared" ca="1" si="2"/>
        <v>126.47</v>
      </c>
      <c r="G30" s="161">
        <f t="shared" ca="1" si="3"/>
        <v>122.64</v>
      </c>
      <c r="H30" s="161">
        <f t="shared" ca="1" si="4"/>
        <v>124.15</v>
      </c>
      <c r="I30" s="161">
        <f t="shared" ca="1" si="5"/>
        <v>129.19999999999999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119.91</v>
      </c>
      <c r="E31" s="161">
        <f t="shared" ca="1" si="1"/>
        <v>121.42</v>
      </c>
      <c r="F31" s="161">
        <f t="shared" ca="1" si="2"/>
        <v>126.47</v>
      </c>
      <c r="G31" s="161">
        <f t="shared" ca="1" si="3"/>
        <v>122.64</v>
      </c>
      <c r="H31" s="161">
        <f t="shared" ca="1" si="4"/>
        <v>124.15</v>
      </c>
      <c r="I31" s="161">
        <f t="shared" ca="1" si="5"/>
        <v>129.19999999999999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119.91</v>
      </c>
      <c r="E32" s="161">
        <f t="shared" ca="1" si="1"/>
        <v>121.42</v>
      </c>
      <c r="F32" s="161">
        <f t="shared" ca="1" si="2"/>
        <v>126.47</v>
      </c>
      <c r="G32" s="161">
        <f t="shared" ca="1" si="3"/>
        <v>122.64</v>
      </c>
      <c r="H32" s="161">
        <f t="shared" ca="1" si="4"/>
        <v>124.15</v>
      </c>
      <c r="I32" s="161">
        <f t="shared" ca="1" si="5"/>
        <v>129.19999999999999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119.91</v>
      </c>
      <c r="E33" s="161">
        <f t="shared" ca="1" si="1"/>
        <v>121.42</v>
      </c>
      <c r="F33" s="161">
        <f t="shared" ca="1" si="2"/>
        <v>126.47</v>
      </c>
      <c r="G33" s="161">
        <f t="shared" ca="1" si="3"/>
        <v>122.64</v>
      </c>
      <c r="H33" s="161">
        <f t="shared" ca="1" si="4"/>
        <v>124.15</v>
      </c>
      <c r="I33" s="161">
        <f t="shared" ca="1" si="5"/>
        <v>129.19999999999999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125.01</v>
      </c>
      <c r="E34" s="164">
        <f t="shared" ca="1" si="1"/>
        <v>126.52000000000001</v>
      </c>
      <c r="F34" s="164">
        <f t="shared" ca="1" si="2"/>
        <v>131.57</v>
      </c>
      <c r="G34" s="164">
        <f t="shared" ca="1" si="3"/>
        <v>127.74000000000001</v>
      </c>
      <c r="H34" s="164">
        <f t="shared" ca="1" si="4"/>
        <v>129.25</v>
      </c>
      <c r="I34" s="164">
        <f t="shared" ca="1" si="5"/>
        <v>134.30000000000001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125.01</v>
      </c>
      <c r="E35" s="164">
        <f t="shared" ca="1" si="1"/>
        <v>126.52000000000001</v>
      </c>
      <c r="F35" s="164">
        <f t="shared" ca="1" si="2"/>
        <v>131.57</v>
      </c>
      <c r="G35" s="164">
        <f t="shared" ca="1" si="3"/>
        <v>127.74000000000001</v>
      </c>
      <c r="H35" s="164">
        <f t="shared" ca="1" si="4"/>
        <v>129.25</v>
      </c>
      <c r="I35" s="164">
        <f t="shared" ca="1" si="5"/>
        <v>134.30000000000001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125.01</v>
      </c>
      <c r="E36" s="164">
        <f t="shared" ca="1" si="1"/>
        <v>126.52000000000001</v>
      </c>
      <c r="F36" s="164">
        <f t="shared" ca="1" si="2"/>
        <v>131.57</v>
      </c>
      <c r="G36" s="164">
        <f t="shared" ca="1" si="3"/>
        <v>127.74000000000001</v>
      </c>
      <c r="H36" s="164">
        <f t="shared" ca="1" si="4"/>
        <v>129.25</v>
      </c>
      <c r="I36" s="164">
        <f t="shared" ca="1" si="5"/>
        <v>134.30000000000001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125.01</v>
      </c>
      <c r="E37" s="164">
        <f t="shared" ca="1" si="1"/>
        <v>126.52000000000001</v>
      </c>
      <c r="F37" s="164">
        <f t="shared" ca="1" si="2"/>
        <v>131.57</v>
      </c>
      <c r="G37" s="164">
        <f t="shared" ca="1" si="3"/>
        <v>127.74000000000001</v>
      </c>
      <c r="H37" s="164">
        <f t="shared" ca="1" si="4"/>
        <v>129.25</v>
      </c>
      <c r="I37" s="164">
        <f t="shared" ca="1" si="5"/>
        <v>134.30000000000001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125.01</v>
      </c>
      <c r="E38" s="164">
        <f t="shared" ca="1" si="1"/>
        <v>126.52000000000001</v>
      </c>
      <c r="F38" s="164">
        <f t="shared" ca="1" si="2"/>
        <v>131.57</v>
      </c>
      <c r="G38" s="164">
        <f t="shared" ca="1" si="3"/>
        <v>127.74000000000001</v>
      </c>
      <c r="H38" s="164">
        <f t="shared" ca="1" si="4"/>
        <v>129.25</v>
      </c>
      <c r="I38" s="164">
        <f t="shared" ca="1" si="5"/>
        <v>134.30000000000001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130.11000000000001</v>
      </c>
      <c r="E39" s="161">
        <f t="shared" ca="1" si="1"/>
        <v>131.62</v>
      </c>
      <c r="F39" s="161">
        <f t="shared" ca="1" si="2"/>
        <v>136.67000000000002</v>
      </c>
      <c r="G39" s="161">
        <f t="shared" ca="1" si="3"/>
        <v>132.84</v>
      </c>
      <c r="H39" s="161">
        <f t="shared" ca="1" si="4"/>
        <v>134.35</v>
      </c>
      <c r="I39" s="161">
        <f t="shared" ca="1" si="5"/>
        <v>139.4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130.11000000000001</v>
      </c>
      <c r="E40" s="161">
        <f t="shared" ca="1" si="1"/>
        <v>131.62</v>
      </c>
      <c r="F40" s="161">
        <f t="shared" ca="1" si="2"/>
        <v>136.67000000000002</v>
      </c>
      <c r="G40" s="161">
        <f t="shared" ca="1" si="3"/>
        <v>132.84</v>
      </c>
      <c r="H40" s="161">
        <f t="shared" ca="1" si="4"/>
        <v>134.35</v>
      </c>
      <c r="I40" s="161">
        <f t="shared" ca="1" si="5"/>
        <v>139.4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130.11000000000001</v>
      </c>
      <c r="E41" s="161">
        <f t="shared" ca="1" si="1"/>
        <v>131.62</v>
      </c>
      <c r="F41" s="161">
        <f t="shared" ca="1" si="2"/>
        <v>136.67000000000002</v>
      </c>
      <c r="G41" s="161">
        <f t="shared" ca="1" si="3"/>
        <v>132.84</v>
      </c>
      <c r="H41" s="161">
        <f t="shared" ca="1" si="4"/>
        <v>134.35</v>
      </c>
      <c r="I41" s="161">
        <f t="shared" ca="1" si="5"/>
        <v>139.4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130.11000000000001</v>
      </c>
      <c r="E42" s="161">
        <f t="shared" ca="1" si="1"/>
        <v>131.62</v>
      </c>
      <c r="F42" s="161">
        <f t="shared" ca="1" si="2"/>
        <v>136.67000000000002</v>
      </c>
      <c r="G42" s="161">
        <f t="shared" ca="1" si="3"/>
        <v>132.84</v>
      </c>
      <c r="H42" s="161">
        <f t="shared" ca="1" si="4"/>
        <v>134.35</v>
      </c>
      <c r="I42" s="161">
        <f t="shared" ca="1" si="5"/>
        <v>139.4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130.11000000000001</v>
      </c>
      <c r="E43" s="161">
        <f t="shared" ca="1" si="1"/>
        <v>131.62</v>
      </c>
      <c r="F43" s="161">
        <f t="shared" ca="1" si="2"/>
        <v>136.67000000000002</v>
      </c>
      <c r="G43" s="161">
        <f t="shared" ca="1" si="3"/>
        <v>132.84</v>
      </c>
      <c r="H43" s="161">
        <f t="shared" ca="1" si="4"/>
        <v>134.35</v>
      </c>
      <c r="I43" s="161">
        <f t="shared" ca="1" si="5"/>
        <v>139.4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130.11000000000001</v>
      </c>
      <c r="E44" s="161">
        <f t="shared" ca="1" si="1"/>
        <v>131.62</v>
      </c>
      <c r="F44" s="161">
        <f t="shared" ca="1" si="2"/>
        <v>136.67000000000002</v>
      </c>
      <c r="G44" s="161">
        <f t="shared" ca="1" si="3"/>
        <v>132.84</v>
      </c>
      <c r="H44" s="161">
        <f t="shared" ca="1" si="4"/>
        <v>134.35</v>
      </c>
      <c r="I44" s="161">
        <f t="shared" ca="1" si="5"/>
        <v>139.4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135.21</v>
      </c>
      <c r="E45" s="164">
        <f t="shared" ca="1" si="1"/>
        <v>136.72</v>
      </c>
      <c r="F45" s="164">
        <f t="shared" ca="1" si="2"/>
        <v>141.77000000000001</v>
      </c>
      <c r="G45" s="164">
        <f t="shared" ca="1" si="3"/>
        <v>137.94</v>
      </c>
      <c r="H45" s="164">
        <f t="shared" ca="1" si="4"/>
        <v>139.44999999999999</v>
      </c>
      <c r="I45" s="164">
        <f t="shared" ca="1" si="5"/>
        <v>144.5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135.21</v>
      </c>
      <c r="E46" s="164">
        <f t="shared" ca="1" si="1"/>
        <v>136.72</v>
      </c>
      <c r="F46" s="164">
        <f t="shared" ca="1" si="2"/>
        <v>141.77000000000001</v>
      </c>
      <c r="G46" s="164">
        <f t="shared" ca="1" si="3"/>
        <v>137.94</v>
      </c>
      <c r="H46" s="164">
        <f t="shared" ca="1" si="4"/>
        <v>139.44999999999999</v>
      </c>
      <c r="I46" s="164">
        <f t="shared" ca="1" si="5"/>
        <v>144.5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135.21</v>
      </c>
      <c r="E47" s="164">
        <f t="shared" ca="1" si="1"/>
        <v>136.72</v>
      </c>
      <c r="F47" s="164">
        <f t="shared" ca="1" si="2"/>
        <v>141.77000000000001</v>
      </c>
      <c r="G47" s="164">
        <f t="shared" ca="1" si="3"/>
        <v>137.94</v>
      </c>
      <c r="H47" s="164">
        <f t="shared" ca="1" si="4"/>
        <v>139.44999999999999</v>
      </c>
      <c r="I47" s="164">
        <f t="shared" ca="1" si="5"/>
        <v>144.5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135.21</v>
      </c>
      <c r="E48" s="164">
        <f t="shared" ca="1" si="1"/>
        <v>136.72</v>
      </c>
      <c r="F48" s="164">
        <f t="shared" ca="1" si="2"/>
        <v>141.77000000000001</v>
      </c>
      <c r="G48" s="164">
        <f t="shared" ca="1" si="3"/>
        <v>137.94</v>
      </c>
      <c r="H48" s="164">
        <f t="shared" ca="1" si="4"/>
        <v>139.44999999999999</v>
      </c>
      <c r="I48" s="164">
        <f t="shared" ca="1" si="5"/>
        <v>144.5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135.21</v>
      </c>
      <c r="E49" s="164">
        <f t="shared" ca="1" si="1"/>
        <v>136.72</v>
      </c>
      <c r="F49" s="164">
        <f t="shared" ca="1" si="2"/>
        <v>141.77000000000001</v>
      </c>
      <c r="G49" s="164">
        <f t="shared" ca="1" si="3"/>
        <v>137.94</v>
      </c>
      <c r="H49" s="164">
        <f t="shared" ca="1" si="4"/>
        <v>139.44999999999999</v>
      </c>
      <c r="I49" s="164">
        <f t="shared" ca="1" si="5"/>
        <v>144.5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135.21</v>
      </c>
      <c r="E50" s="164">
        <f t="shared" ca="1" si="1"/>
        <v>136.72</v>
      </c>
      <c r="F50" s="164">
        <f t="shared" ca="1" si="2"/>
        <v>141.77000000000001</v>
      </c>
      <c r="G50" s="164">
        <f t="shared" ca="1" si="3"/>
        <v>137.94</v>
      </c>
      <c r="H50" s="164">
        <f t="shared" ca="1" si="4"/>
        <v>139.44999999999999</v>
      </c>
      <c r="I50" s="164">
        <f t="shared" ca="1" si="5"/>
        <v>144.5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140.31</v>
      </c>
      <c r="E51" s="161">
        <f t="shared" ca="1" si="1"/>
        <v>141.82</v>
      </c>
      <c r="F51" s="161">
        <f t="shared" ca="1" si="2"/>
        <v>146.87</v>
      </c>
      <c r="G51" s="161">
        <f t="shared" ca="1" si="3"/>
        <v>143.04</v>
      </c>
      <c r="H51" s="161">
        <f t="shared" ca="1" si="4"/>
        <v>144.54999999999998</v>
      </c>
      <c r="I51" s="161">
        <f t="shared" ca="1" si="5"/>
        <v>149.6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140.31</v>
      </c>
      <c r="E52" s="161">
        <f t="shared" ca="1" si="1"/>
        <v>141.82</v>
      </c>
      <c r="F52" s="161">
        <f t="shared" ca="1" si="2"/>
        <v>146.87</v>
      </c>
      <c r="G52" s="161">
        <f t="shared" ca="1" si="3"/>
        <v>143.04</v>
      </c>
      <c r="H52" s="161">
        <f t="shared" ca="1" si="4"/>
        <v>144.54999999999998</v>
      </c>
      <c r="I52" s="161">
        <f t="shared" ca="1" si="5"/>
        <v>149.6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140.31</v>
      </c>
      <c r="E53" s="161">
        <f t="shared" ca="1" si="1"/>
        <v>141.82</v>
      </c>
      <c r="F53" s="161">
        <f t="shared" ca="1" si="2"/>
        <v>146.87</v>
      </c>
      <c r="G53" s="161">
        <f t="shared" ca="1" si="3"/>
        <v>143.04</v>
      </c>
      <c r="H53" s="161">
        <f t="shared" ca="1" si="4"/>
        <v>144.54999999999998</v>
      </c>
      <c r="I53" s="161">
        <f t="shared" ca="1" si="5"/>
        <v>149.6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140.31</v>
      </c>
      <c r="E54" s="161">
        <f t="shared" ca="1" si="1"/>
        <v>141.82</v>
      </c>
      <c r="F54" s="161">
        <f t="shared" ca="1" si="2"/>
        <v>146.87</v>
      </c>
      <c r="G54" s="161">
        <f t="shared" ca="1" si="3"/>
        <v>143.04</v>
      </c>
      <c r="H54" s="161">
        <f t="shared" ca="1" si="4"/>
        <v>144.54999999999998</v>
      </c>
      <c r="I54" s="161">
        <f t="shared" ca="1" si="5"/>
        <v>149.6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140.31</v>
      </c>
      <c r="E55" s="161">
        <f t="shared" ca="1" si="1"/>
        <v>141.82</v>
      </c>
      <c r="F55" s="161">
        <f t="shared" ca="1" si="2"/>
        <v>146.87</v>
      </c>
      <c r="G55" s="161">
        <f t="shared" ca="1" si="3"/>
        <v>143.04</v>
      </c>
      <c r="H55" s="161">
        <f t="shared" ca="1" si="4"/>
        <v>144.54999999999998</v>
      </c>
      <c r="I55" s="161">
        <f t="shared" ca="1" si="5"/>
        <v>149.6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140.31</v>
      </c>
      <c r="E56" s="161">
        <f t="shared" ca="1" si="1"/>
        <v>141.82</v>
      </c>
      <c r="F56" s="161">
        <f t="shared" ca="1" si="2"/>
        <v>146.87</v>
      </c>
      <c r="G56" s="161">
        <f t="shared" ca="1" si="3"/>
        <v>143.04</v>
      </c>
      <c r="H56" s="161">
        <f t="shared" ca="1" si="4"/>
        <v>144.54999999999998</v>
      </c>
      <c r="I56" s="161">
        <f t="shared" ca="1" si="5"/>
        <v>149.6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140.31</v>
      </c>
      <c r="E57" s="161">
        <f t="shared" ca="1" si="1"/>
        <v>141.82</v>
      </c>
      <c r="F57" s="161">
        <f t="shared" ca="1" si="2"/>
        <v>146.87</v>
      </c>
      <c r="G57" s="161">
        <f t="shared" ca="1" si="3"/>
        <v>143.04</v>
      </c>
      <c r="H57" s="161">
        <f t="shared" ca="1" si="4"/>
        <v>144.54999999999998</v>
      </c>
      <c r="I57" s="161">
        <f t="shared" ca="1" si="5"/>
        <v>149.6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201.51</v>
      </c>
      <c r="E58" s="164">
        <f t="shared" ca="1" si="1"/>
        <v>203.01999999999998</v>
      </c>
      <c r="F58" s="164">
        <f t="shared" ca="1" si="2"/>
        <v>208.07</v>
      </c>
      <c r="G58" s="164">
        <f t="shared" ca="1" si="3"/>
        <v>204.23999999999998</v>
      </c>
      <c r="H58" s="164">
        <f t="shared" ca="1" si="4"/>
        <v>205.74999999999997</v>
      </c>
      <c r="I58" s="164">
        <f t="shared" ca="1" si="5"/>
        <v>210.79999999999998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201.51</v>
      </c>
      <c r="E59" s="164">
        <f t="shared" ca="1" si="1"/>
        <v>203.01999999999998</v>
      </c>
      <c r="F59" s="164">
        <f t="shared" ca="1" si="2"/>
        <v>208.07</v>
      </c>
      <c r="G59" s="164">
        <f t="shared" ca="1" si="3"/>
        <v>204.23999999999998</v>
      </c>
      <c r="H59" s="164">
        <f t="shared" ca="1" si="4"/>
        <v>205.74999999999997</v>
      </c>
      <c r="I59" s="164">
        <f t="shared" ca="1" si="5"/>
        <v>210.79999999999998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201.51</v>
      </c>
      <c r="E60" s="164">
        <f t="shared" ca="1" si="1"/>
        <v>203.01999999999998</v>
      </c>
      <c r="F60" s="164">
        <f t="shared" ca="1" si="2"/>
        <v>208.07</v>
      </c>
      <c r="G60" s="164">
        <f t="shared" ca="1" si="3"/>
        <v>204.23999999999998</v>
      </c>
      <c r="H60" s="164">
        <f t="shared" ca="1" si="4"/>
        <v>205.74999999999997</v>
      </c>
      <c r="I60" s="164">
        <f t="shared" ca="1" si="5"/>
        <v>210.79999999999998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201.51</v>
      </c>
      <c r="E61" s="164">
        <f t="shared" ca="1" si="1"/>
        <v>203.01999999999998</v>
      </c>
      <c r="F61" s="164">
        <f t="shared" ca="1" si="2"/>
        <v>208.07</v>
      </c>
      <c r="G61" s="164">
        <f t="shared" ca="1" si="3"/>
        <v>204.23999999999998</v>
      </c>
      <c r="H61" s="164">
        <f t="shared" ca="1" si="4"/>
        <v>205.74999999999997</v>
      </c>
      <c r="I61" s="164">
        <f t="shared" ca="1" si="5"/>
        <v>210.79999999999998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201.51</v>
      </c>
      <c r="E62" s="164">
        <f t="shared" ca="1" si="1"/>
        <v>203.01999999999998</v>
      </c>
      <c r="F62" s="164">
        <f t="shared" ca="1" si="2"/>
        <v>208.07</v>
      </c>
      <c r="G62" s="164">
        <f t="shared" ca="1" si="3"/>
        <v>204.23999999999998</v>
      </c>
      <c r="H62" s="164">
        <f t="shared" ca="1" si="4"/>
        <v>205.74999999999997</v>
      </c>
      <c r="I62" s="164">
        <f t="shared" ca="1" si="5"/>
        <v>210.79999999999998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201.51</v>
      </c>
      <c r="E63" s="164">
        <f t="shared" ca="1" si="1"/>
        <v>203.01999999999998</v>
      </c>
      <c r="F63" s="164">
        <f t="shared" ca="1" si="2"/>
        <v>208.07</v>
      </c>
      <c r="G63" s="164">
        <f t="shared" ca="1" si="3"/>
        <v>204.23999999999998</v>
      </c>
      <c r="H63" s="164">
        <f t="shared" ca="1" si="4"/>
        <v>205.74999999999997</v>
      </c>
      <c r="I63" s="164">
        <f t="shared" ca="1" si="5"/>
        <v>210.79999999999998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201.51</v>
      </c>
      <c r="E64" s="164">
        <f t="shared" ca="1" si="1"/>
        <v>203.01999999999998</v>
      </c>
      <c r="F64" s="164">
        <f t="shared" ca="1" si="2"/>
        <v>208.07</v>
      </c>
      <c r="G64" s="164">
        <f t="shared" ca="1" si="3"/>
        <v>204.23999999999998</v>
      </c>
      <c r="H64" s="164">
        <f t="shared" ca="1" si="4"/>
        <v>205.74999999999997</v>
      </c>
      <c r="I64" s="164">
        <f t="shared" ca="1" si="5"/>
        <v>210.79999999999998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211.71</v>
      </c>
      <c r="E65" s="161">
        <f t="shared" ca="1" si="1"/>
        <v>213.22</v>
      </c>
      <c r="F65" s="161">
        <f t="shared" ca="1" si="2"/>
        <v>218.27</v>
      </c>
      <c r="G65" s="161">
        <f t="shared" ca="1" si="3"/>
        <v>214.44</v>
      </c>
      <c r="H65" s="161">
        <f t="shared" ca="1" si="4"/>
        <v>215.95</v>
      </c>
      <c r="I65" s="161">
        <f t="shared" ca="1" si="5"/>
        <v>221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211.71</v>
      </c>
      <c r="E66" s="161">
        <f t="shared" ca="1" si="1"/>
        <v>213.22</v>
      </c>
      <c r="F66" s="161">
        <f t="shared" ca="1" si="2"/>
        <v>218.27</v>
      </c>
      <c r="G66" s="161">
        <f t="shared" ca="1" si="3"/>
        <v>214.44</v>
      </c>
      <c r="H66" s="161">
        <f t="shared" ca="1" si="4"/>
        <v>215.95</v>
      </c>
      <c r="I66" s="161">
        <f t="shared" ca="1" si="5"/>
        <v>221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211.71</v>
      </c>
      <c r="E67" s="161">
        <f t="shared" ca="1" si="1"/>
        <v>213.22</v>
      </c>
      <c r="F67" s="161">
        <f t="shared" ca="1" si="2"/>
        <v>218.27</v>
      </c>
      <c r="G67" s="161">
        <f t="shared" ca="1" si="3"/>
        <v>214.44</v>
      </c>
      <c r="H67" s="161">
        <f t="shared" ca="1" si="4"/>
        <v>215.95</v>
      </c>
      <c r="I67" s="161">
        <f t="shared" ca="1" si="5"/>
        <v>221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211.71</v>
      </c>
      <c r="E68" s="161">
        <f t="shared" ca="1" si="1"/>
        <v>213.22</v>
      </c>
      <c r="F68" s="161">
        <f t="shared" ca="1" si="2"/>
        <v>218.27</v>
      </c>
      <c r="G68" s="161">
        <f t="shared" ca="1" si="3"/>
        <v>214.44</v>
      </c>
      <c r="H68" s="161">
        <f t="shared" ca="1" si="4"/>
        <v>215.95</v>
      </c>
      <c r="I68" s="161">
        <f t="shared" ca="1" si="5"/>
        <v>221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211.71</v>
      </c>
      <c r="E69" s="161">
        <f t="shared" ca="1" si="1"/>
        <v>213.22</v>
      </c>
      <c r="F69" s="161">
        <f t="shared" ca="1" si="2"/>
        <v>218.27</v>
      </c>
      <c r="G69" s="161">
        <f t="shared" ca="1" si="3"/>
        <v>214.44</v>
      </c>
      <c r="H69" s="161">
        <f t="shared" ca="1" si="4"/>
        <v>215.95</v>
      </c>
      <c r="I69" s="161">
        <f t="shared" ca="1" si="5"/>
        <v>221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211.71</v>
      </c>
      <c r="E70" s="161">
        <f t="shared" ca="1" si="1"/>
        <v>213.22</v>
      </c>
      <c r="F70" s="161">
        <f t="shared" ca="1" si="2"/>
        <v>218.27</v>
      </c>
      <c r="G70" s="161">
        <f t="shared" ca="1" si="3"/>
        <v>214.44</v>
      </c>
      <c r="H70" s="161">
        <f t="shared" ca="1" si="4"/>
        <v>215.95</v>
      </c>
      <c r="I70" s="161">
        <f t="shared" ca="1" si="5"/>
        <v>221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211.71</v>
      </c>
      <c r="E71" s="161">
        <f t="shared" ca="1" si="1"/>
        <v>213.22</v>
      </c>
      <c r="F71" s="161">
        <f t="shared" ca="1" si="2"/>
        <v>218.27</v>
      </c>
      <c r="G71" s="161">
        <f t="shared" ca="1" si="3"/>
        <v>214.44</v>
      </c>
      <c r="H71" s="161">
        <f t="shared" ca="1" si="4"/>
        <v>215.95</v>
      </c>
      <c r="I71" s="161">
        <f t="shared" ca="1" si="5"/>
        <v>221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211.71</v>
      </c>
      <c r="E72" s="161">
        <f t="shared" ca="1" si="1"/>
        <v>213.22</v>
      </c>
      <c r="F72" s="161">
        <f t="shared" ca="1" si="2"/>
        <v>218.27</v>
      </c>
      <c r="G72" s="161">
        <f t="shared" ca="1" si="3"/>
        <v>214.44</v>
      </c>
      <c r="H72" s="161">
        <f t="shared" ca="1" si="4"/>
        <v>215.95</v>
      </c>
      <c r="I72" s="161">
        <f t="shared" ca="1" si="5"/>
        <v>221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221.91000000000003</v>
      </c>
      <c r="E73" s="164">
        <f t="shared" ca="1" si="1"/>
        <v>223.42000000000002</v>
      </c>
      <c r="F73" s="164">
        <f t="shared" ca="1" si="2"/>
        <v>228.47000000000003</v>
      </c>
      <c r="G73" s="164">
        <f t="shared" ca="1" si="3"/>
        <v>224.64000000000001</v>
      </c>
      <c r="H73" s="164">
        <f t="shared" ca="1" si="4"/>
        <v>226.15</v>
      </c>
      <c r="I73" s="164">
        <f t="shared" ca="1" si="5"/>
        <v>231.20000000000002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221.91000000000003</v>
      </c>
      <c r="E75" s="164">
        <f t="shared" ca="1" si="7"/>
        <v>223.42000000000002</v>
      </c>
      <c r="F75" s="164">
        <f t="shared" ca="1" si="8"/>
        <v>228.47000000000003</v>
      </c>
      <c r="G75" s="164">
        <f t="shared" ca="1" si="9"/>
        <v>224.64000000000001</v>
      </c>
      <c r="H75" s="164">
        <f t="shared" ca="1" si="10"/>
        <v>226.15</v>
      </c>
      <c r="I75" s="164">
        <f t="shared" ca="1" si="11"/>
        <v>231.20000000000002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221.91000000000003</v>
      </c>
      <c r="E76" s="164">
        <f t="shared" ca="1" si="7"/>
        <v>223.42000000000002</v>
      </c>
      <c r="F76" s="164">
        <f t="shared" ca="1" si="8"/>
        <v>228.47000000000003</v>
      </c>
      <c r="G76" s="164">
        <f t="shared" ca="1" si="9"/>
        <v>224.64000000000001</v>
      </c>
      <c r="H76" s="164">
        <f t="shared" ca="1" si="10"/>
        <v>226.15</v>
      </c>
      <c r="I76" s="164">
        <f t="shared" ca="1" si="11"/>
        <v>231.20000000000002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221.91000000000003</v>
      </c>
      <c r="E77" s="164">
        <f t="shared" ca="1" si="7"/>
        <v>223.42000000000002</v>
      </c>
      <c r="F77" s="164">
        <f t="shared" ca="1" si="8"/>
        <v>228.47000000000003</v>
      </c>
      <c r="G77" s="164">
        <f t="shared" ca="1" si="9"/>
        <v>224.64000000000001</v>
      </c>
      <c r="H77" s="164">
        <f t="shared" ca="1" si="10"/>
        <v>226.15</v>
      </c>
      <c r="I77" s="164">
        <f t="shared" ca="1" si="11"/>
        <v>231.20000000000002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221.91000000000003</v>
      </c>
      <c r="E78" s="164">
        <f t="shared" ca="1" si="7"/>
        <v>223.42000000000002</v>
      </c>
      <c r="F78" s="164">
        <f t="shared" ca="1" si="8"/>
        <v>228.47000000000003</v>
      </c>
      <c r="G78" s="164">
        <f t="shared" ca="1" si="9"/>
        <v>224.64000000000001</v>
      </c>
      <c r="H78" s="164">
        <f t="shared" ca="1" si="10"/>
        <v>226.15</v>
      </c>
      <c r="I78" s="164">
        <f t="shared" ca="1" si="11"/>
        <v>231.20000000000002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221.91000000000003</v>
      </c>
      <c r="E79" s="164">
        <f t="shared" ca="1" si="7"/>
        <v>223.42000000000002</v>
      </c>
      <c r="F79" s="164">
        <f t="shared" ca="1" si="8"/>
        <v>228.47000000000003</v>
      </c>
      <c r="G79" s="164">
        <f t="shared" ca="1" si="9"/>
        <v>224.64000000000001</v>
      </c>
      <c r="H79" s="164">
        <f t="shared" ca="1" si="10"/>
        <v>226.15</v>
      </c>
      <c r="I79" s="164">
        <f t="shared" ca="1" si="11"/>
        <v>231.20000000000002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221.91000000000003</v>
      </c>
      <c r="E80" s="164">
        <f t="shared" ca="1" si="7"/>
        <v>223.42000000000002</v>
      </c>
      <c r="F80" s="164">
        <f t="shared" ca="1" si="8"/>
        <v>228.47000000000003</v>
      </c>
      <c r="G80" s="164">
        <f t="shared" ca="1" si="9"/>
        <v>224.64000000000001</v>
      </c>
      <c r="H80" s="164">
        <f t="shared" ca="1" si="10"/>
        <v>226.15</v>
      </c>
      <c r="I80" s="164">
        <f t="shared" ca="1" si="11"/>
        <v>231.20000000000002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232.11</v>
      </c>
      <c r="E81" s="161">
        <f t="shared" ca="1" si="7"/>
        <v>233.62</v>
      </c>
      <c r="F81" s="161">
        <f t="shared" ca="1" si="8"/>
        <v>238.67000000000002</v>
      </c>
      <c r="G81" s="161">
        <f t="shared" ca="1" si="9"/>
        <v>234.84</v>
      </c>
      <c r="H81" s="161">
        <f t="shared" ca="1" si="10"/>
        <v>236.35</v>
      </c>
      <c r="I81" s="161">
        <f t="shared" ca="1" si="11"/>
        <v>241.4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232.11</v>
      </c>
      <c r="E82" s="161">
        <f t="shared" ca="1" si="7"/>
        <v>233.62</v>
      </c>
      <c r="F82" s="161">
        <f t="shared" ca="1" si="8"/>
        <v>238.67000000000002</v>
      </c>
      <c r="G82" s="161">
        <f t="shared" ca="1" si="9"/>
        <v>234.84</v>
      </c>
      <c r="H82" s="161">
        <f t="shared" ca="1" si="10"/>
        <v>236.35</v>
      </c>
      <c r="I82" s="161">
        <f t="shared" ca="1" si="11"/>
        <v>241.4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232.11</v>
      </c>
      <c r="E83" s="161">
        <f t="shared" ca="1" si="7"/>
        <v>233.62</v>
      </c>
      <c r="F83" s="161">
        <f t="shared" ca="1" si="8"/>
        <v>238.67000000000002</v>
      </c>
      <c r="G83" s="161">
        <f t="shared" ca="1" si="9"/>
        <v>234.84</v>
      </c>
      <c r="H83" s="161">
        <f t="shared" ca="1" si="10"/>
        <v>236.35</v>
      </c>
      <c r="I83" s="161">
        <f t="shared" ca="1" si="11"/>
        <v>241.4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232.11</v>
      </c>
      <c r="E84" s="161">
        <f t="shared" ca="1" si="7"/>
        <v>233.62</v>
      </c>
      <c r="F84" s="161">
        <f t="shared" ca="1" si="8"/>
        <v>238.67000000000002</v>
      </c>
      <c r="G84" s="161">
        <f t="shared" ca="1" si="9"/>
        <v>234.84</v>
      </c>
      <c r="H84" s="161">
        <f t="shared" ca="1" si="10"/>
        <v>236.35</v>
      </c>
      <c r="I84" s="161">
        <f t="shared" ca="1" si="11"/>
        <v>241.4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232.11</v>
      </c>
      <c r="E85" s="161">
        <f t="shared" ca="1" si="7"/>
        <v>233.62</v>
      </c>
      <c r="F85" s="161">
        <f t="shared" ca="1" si="8"/>
        <v>238.67000000000002</v>
      </c>
      <c r="G85" s="161">
        <f t="shared" ca="1" si="9"/>
        <v>234.84</v>
      </c>
      <c r="H85" s="161">
        <f t="shared" ca="1" si="10"/>
        <v>236.35</v>
      </c>
      <c r="I85" s="161">
        <f t="shared" ca="1" si="11"/>
        <v>241.4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232.11</v>
      </c>
      <c r="E86" s="161">
        <f t="shared" ca="1" si="7"/>
        <v>233.62</v>
      </c>
      <c r="F86" s="161">
        <f t="shared" ca="1" si="8"/>
        <v>238.67000000000002</v>
      </c>
      <c r="G86" s="161">
        <f t="shared" ca="1" si="9"/>
        <v>234.84</v>
      </c>
      <c r="H86" s="161">
        <f t="shared" ca="1" si="10"/>
        <v>236.35</v>
      </c>
      <c r="I86" s="161">
        <f t="shared" ca="1" si="11"/>
        <v>241.4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232.11</v>
      </c>
      <c r="E87" s="161">
        <f t="shared" ca="1" si="7"/>
        <v>233.62</v>
      </c>
      <c r="F87" s="161">
        <f t="shared" ca="1" si="8"/>
        <v>238.67000000000002</v>
      </c>
      <c r="G87" s="161">
        <f t="shared" ca="1" si="9"/>
        <v>234.84</v>
      </c>
      <c r="H87" s="161">
        <f t="shared" ca="1" si="10"/>
        <v>236.35</v>
      </c>
      <c r="I87" s="161">
        <f t="shared" ca="1" si="11"/>
        <v>241.4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232.11</v>
      </c>
      <c r="E88" s="161">
        <f t="shared" ca="1" si="7"/>
        <v>233.62</v>
      </c>
      <c r="F88" s="161">
        <f t="shared" ca="1" si="8"/>
        <v>238.67000000000002</v>
      </c>
      <c r="G88" s="161">
        <f t="shared" ca="1" si="9"/>
        <v>234.84</v>
      </c>
      <c r="H88" s="161">
        <f t="shared" ca="1" si="10"/>
        <v>236.35</v>
      </c>
      <c r="I88" s="161">
        <f t="shared" ca="1" si="11"/>
        <v>241.4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232.11</v>
      </c>
      <c r="E89" s="161">
        <f t="shared" ca="1" si="7"/>
        <v>233.62</v>
      </c>
      <c r="F89" s="161">
        <f t="shared" ca="1" si="8"/>
        <v>238.67000000000002</v>
      </c>
      <c r="G89" s="161">
        <f t="shared" ca="1" si="9"/>
        <v>234.84</v>
      </c>
      <c r="H89" s="161">
        <f t="shared" ca="1" si="10"/>
        <v>236.35</v>
      </c>
      <c r="I89" s="161">
        <f t="shared" ca="1" si="11"/>
        <v>241.4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242.31</v>
      </c>
      <c r="E90" s="164">
        <f t="shared" ca="1" si="7"/>
        <v>243.82</v>
      </c>
      <c r="F90" s="164">
        <f t="shared" ca="1" si="8"/>
        <v>248.87</v>
      </c>
      <c r="G90" s="164">
        <f t="shared" ca="1" si="9"/>
        <v>245.04</v>
      </c>
      <c r="H90" s="164">
        <f t="shared" ca="1" si="10"/>
        <v>246.54999999999998</v>
      </c>
      <c r="I90" s="164">
        <f t="shared" ca="1" si="11"/>
        <v>251.6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242.31</v>
      </c>
      <c r="E91" s="164">
        <f t="shared" ca="1" si="7"/>
        <v>243.82</v>
      </c>
      <c r="F91" s="164">
        <f t="shared" ca="1" si="8"/>
        <v>248.87</v>
      </c>
      <c r="G91" s="164">
        <f t="shared" ca="1" si="9"/>
        <v>245.04</v>
      </c>
      <c r="H91" s="164">
        <f t="shared" ca="1" si="10"/>
        <v>246.54999999999998</v>
      </c>
      <c r="I91" s="164">
        <f t="shared" ca="1" si="11"/>
        <v>251.6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242.31</v>
      </c>
      <c r="E92" s="164">
        <f t="shared" ca="1" si="7"/>
        <v>243.82</v>
      </c>
      <c r="F92" s="164">
        <f t="shared" ca="1" si="8"/>
        <v>248.87</v>
      </c>
      <c r="G92" s="164">
        <f t="shared" ca="1" si="9"/>
        <v>245.04</v>
      </c>
      <c r="H92" s="164">
        <f t="shared" ca="1" si="10"/>
        <v>246.54999999999998</v>
      </c>
      <c r="I92" s="164">
        <f t="shared" ca="1" si="11"/>
        <v>251.6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242.31</v>
      </c>
      <c r="E93" s="164">
        <f t="shared" ca="1" si="7"/>
        <v>243.82</v>
      </c>
      <c r="F93" s="164">
        <f t="shared" ca="1" si="8"/>
        <v>248.87</v>
      </c>
      <c r="G93" s="164">
        <f t="shared" ca="1" si="9"/>
        <v>245.04</v>
      </c>
      <c r="H93" s="164">
        <f t="shared" ca="1" si="10"/>
        <v>246.54999999999998</v>
      </c>
      <c r="I93" s="164">
        <f t="shared" ca="1" si="11"/>
        <v>251.6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242.31</v>
      </c>
      <c r="E94" s="164">
        <f t="shared" ca="1" si="7"/>
        <v>243.82</v>
      </c>
      <c r="F94" s="164">
        <f t="shared" ca="1" si="8"/>
        <v>248.87</v>
      </c>
      <c r="G94" s="164">
        <f t="shared" ca="1" si="9"/>
        <v>245.04</v>
      </c>
      <c r="H94" s="164">
        <f t="shared" ca="1" si="10"/>
        <v>246.54999999999998</v>
      </c>
      <c r="I94" s="164">
        <f t="shared" ca="1" si="11"/>
        <v>251.6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242.31</v>
      </c>
      <c r="E95" s="164">
        <f t="shared" ca="1" si="7"/>
        <v>243.82</v>
      </c>
      <c r="F95" s="164">
        <f t="shared" ca="1" si="8"/>
        <v>248.87</v>
      </c>
      <c r="G95" s="164">
        <f t="shared" ca="1" si="9"/>
        <v>245.04</v>
      </c>
      <c r="H95" s="164">
        <f t="shared" ca="1" si="10"/>
        <v>246.54999999999998</v>
      </c>
      <c r="I95" s="164">
        <f t="shared" ca="1" si="11"/>
        <v>251.6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242.31</v>
      </c>
      <c r="E96" s="164">
        <f t="shared" ca="1" si="7"/>
        <v>243.82</v>
      </c>
      <c r="F96" s="164">
        <f t="shared" ca="1" si="8"/>
        <v>248.87</v>
      </c>
      <c r="G96" s="164">
        <f t="shared" ca="1" si="9"/>
        <v>245.04</v>
      </c>
      <c r="H96" s="164">
        <f t="shared" ca="1" si="10"/>
        <v>246.54999999999998</v>
      </c>
      <c r="I96" s="164">
        <f t="shared" ca="1" si="11"/>
        <v>251.6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242.31</v>
      </c>
      <c r="E97" s="164">
        <f t="shared" ca="1" si="7"/>
        <v>243.82</v>
      </c>
      <c r="F97" s="164">
        <f t="shared" ca="1" si="8"/>
        <v>248.87</v>
      </c>
      <c r="G97" s="164">
        <f t="shared" ca="1" si="9"/>
        <v>245.04</v>
      </c>
      <c r="H97" s="164">
        <f t="shared" ca="1" si="10"/>
        <v>246.54999999999998</v>
      </c>
      <c r="I97" s="164">
        <f t="shared" ca="1" si="11"/>
        <v>251.6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242.31</v>
      </c>
      <c r="E98" s="164">
        <f t="shared" ca="1" si="7"/>
        <v>243.82</v>
      </c>
      <c r="F98" s="164">
        <f t="shared" ca="1" si="8"/>
        <v>248.87</v>
      </c>
      <c r="G98" s="164">
        <f t="shared" ca="1" si="9"/>
        <v>245.04</v>
      </c>
      <c r="H98" s="164">
        <f t="shared" ca="1" si="10"/>
        <v>246.54999999999998</v>
      </c>
      <c r="I98" s="164">
        <f t="shared" ca="1" si="11"/>
        <v>251.6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252.51</v>
      </c>
      <c r="E99" s="161">
        <f t="shared" ca="1" si="7"/>
        <v>254.01999999999998</v>
      </c>
      <c r="F99" s="161">
        <f t="shared" ca="1" si="8"/>
        <v>259.07</v>
      </c>
      <c r="G99" s="161">
        <f t="shared" ca="1" si="9"/>
        <v>255.23999999999998</v>
      </c>
      <c r="H99" s="161">
        <f t="shared" ca="1" si="10"/>
        <v>256.75</v>
      </c>
      <c r="I99" s="161">
        <f t="shared" ca="1" si="11"/>
        <v>261.8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252.51</v>
      </c>
      <c r="E100" s="161">
        <f t="shared" ca="1" si="7"/>
        <v>254.01999999999998</v>
      </c>
      <c r="F100" s="161">
        <f t="shared" ca="1" si="8"/>
        <v>259.07</v>
      </c>
      <c r="G100" s="161">
        <f t="shared" ca="1" si="9"/>
        <v>255.23999999999998</v>
      </c>
      <c r="H100" s="161">
        <f t="shared" ca="1" si="10"/>
        <v>256.75</v>
      </c>
      <c r="I100" s="161">
        <f t="shared" ca="1" si="11"/>
        <v>261.8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252.51</v>
      </c>
      <c r="E101" s="161">
        <f t="shared" ca="1" si="7"/>
        <v>254.01999999999998</v>
      </c>
      <c r="F101" s="161">
        <f t="shared" ca="1" si="8"/>
        <v>259.07</v>
      </c>
      <c r="G101" s="161">
        <f t="shared" ca="1" si="9"/>
        <v>255.23999999999998</v>
      </c>
      <c r="H101" s="161">
        <f t="shared" ca="1" si="10"/>
        <v>256.75</v>
      </c>
      <c r="I101" s="161">
        <f t="shared" ca="1" si="11"/>
        <v>261.8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252.51</v>
      </c>
      <c r="E102" s="161">
        <f t="shared" ca="1" si="7"/>
        <v>254.01999999999998</v>
      </c>
      <c r="F102" s="161">
        <f t="shared" ca="1" si="8"/>
        <v>259.07</v>
      </c>
      <c r="G102" s="161">
        <f t="shared" ca="1" si="9"/>
        <v>255.23999999999998</v>
      </c>
      <c r="H102" s="161">
        <f t="shared" ca="1" si="10"/>
        <v>256.75</v>
      </c>
      <c r="I102" s="161">
        <f t="shared" ca="1" si="11"/>
        <v>261.8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252.51</v>
      </c>
      <c r="E103" s="161">
        <f t="shared" ca="1" si="7"/>
        <v>254.01999999999998</v>
      </c>
      <c r="F103" s="161">
        <f t="shared" ca="1" si="8"/>
        <v>259.07</v>
      </c>
      <c r="G103" s="161">
        <f t="shared" ca="1" si="9"/>
        <v>255.23999999999998</v>
      </c>
      <c r="H103" s="161">
        <f t="shared" ca="1" si="10"/>
        <v>256.75</v>
      </c>
      <c r="I103" s="161">
        <f t="shared" ca="1" si="11"/>
        <v>261.8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252.51</v>
      </c>
      <c r="E104" s="161">
        <f t="shared" ca="1" si="7"/>
        <v>254.01999999999998</v>
      </c>
      <c r="F104" s="161">
        <f t="shared" ca="1" si="8"/>
        <v>259.07</v>
      </c>
      <c r="G104" s="161">
        <f t="shared" ca="1" si="9"/>
        <v>255.23999999999998</v>
      </c>
      <c r="H104" s="161">
        <f t="shared" ca="1" si="10"/>
        <v>256.75</v>
      </c>
      <c r="I104" s="161">
        <f t="shared" ca="1" si="11"/>
        <v>261.8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252.51</v>
      </c>
      <c r="E105" s="161">
        <f t="shared" ca="1" si="7"/>
        <v>254.01999999999998</v>
      </c>
      <c r="F105" s="161">
        <f t="shared" ca="1" si="8"/>
        <v>259.07</v>
      </c>
      <c r="G105" s="161">
        <f t="shared" ca="1" si="9"/>
        <v>255.23999999999998</v>
      </c>
      <c r="H105" s="161">
        <f t="shared" ca="1" si="10"/>
        <v>256.75</v>
      </c>
      <c r="I105" s="161">
        <f t="shared" ca="1" si="11"/>
        <v>261.8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252.51</v>
      </c>
      <c r="E106" s="161">
        <f t="shared" ca="1" si="7"/>
        <v>254.01999999999998</v>
      </c>
      <c r="F106" s="161">
        <f t="shared" ca="1" si="8"/>
        <v>259.07</v>
      </c>
      <c r="G106" s="161">
        <f t="shared" ca="1" si="9"/>
        <v>255.23999999999998</v>
      </c>
      <c r="H106" s="161">
        <f t="shared" ca="1" si="10"/>
        <v>256.75</v>
      </c>
      <c r="I106" s="161">
        <f t="shared" ca="1" si="11"/>
        <v>261.8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252.51</v>
      </c>
      <c r="E107" s="161">
        <f t="shared" ca="1" si="7"/>
        <v>254.01999999999998</v>
      </c>
      <c r="F107" s="161">
        <f t="shared" ca="1" si="8"/>
        <v>259.07</v>
      </c>
      <c r="G107" s="161">
        <f t="shared" ca="1" si="9"/>
        <v>255.23999999999998</v>
      </c>
      <c r="H107" s="161">
        <f t="shared" ca="1" si="10"/>
        <v>256.75</v>
      </c>
      <c r="I107" s="161">
        <f t="shared" ca="1" si="11"/>
        <v>261.8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252.51</v>
      </c>
      <c r="E108" s="161">
        <f t="shared" ca="1" si="7"/>
        <v>254.01999999999998</v>
      </c>
      <c r="F108" s="161">
        <f t="shared" ca="1" si="8"/>
        <v>259.07</v>
      </c>
      <c r="G108" s="161">
        <f t="shared" ca="1" si="9"/>
        <v>255.23999999999998</v>
      </c>
      <c r="H108" s="161">
        <f t="shared" ca="1" si="10"/>
        <v>256.75</v>
      </c>
      <c r="I108" s="161">
        <f t="shared" ca="1" si="11"/>
        <v>261.8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262.70999999999998</v>
      </c>
      <c r="E109" s="164">
        <f t="shared" ca="1" si="7"/>
        <v>264.21999999999997</v>
      </c>
      <c r="F109" s="164">
        <f t="shared" ca="1" si="8"/>
        <v>269.27</v>
      </c>
      <c r="G109" s="164">
        <f t="shared" ca="1" si="9"/>
        <v>265.44</v>
      </c>
      <c r="H109" s="164">
        <f t="shared" ca="1" si="10"/>
        <v>266.95</v>
      </c>
      <c r="I109" s="164">
        <f t="shared" ca="1" si="11"/>
        <v>272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262.70999999999998</v>
      </c>
      <c r="E110" s="164">
        <f t="shared" ca="1" si="7"/>
        <v>264.21999999999997</v>
      </c>
      <c r="F110" s="164">
        <f t="shared" ca="1" si="8"/>
        <v>269.27</v>
      </c>
      <c r="G110" s="164">
        <f t="shared" ca="1" si="9"/>
        <v>265.44</v>
      </c>
      <c r="H110" s="164">
        <f t="shared" ca="1" si="10"/>
        <v>266.95</v>
      </c>
      <c r="I110" s="164">
        <f t="shared" ca="1" si="11"/>
        <v>272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262.70999999999998</v>
      </c>
      <c r="E111" s="164">
        <f t="shared" ca="1" si="7"/>
        <v>264.21999999999997</v>
      </c>
      <c r="F111" s="164">
        <f t="shared" ca="1" si="8"/>
        <v>269.27</v>
      </c>
      <c r="G111" s="164">
        <f t="shared" ca="1" si="9"/>
        <v>265.44</v>
      </c>
      <c r="H111" s="164">
        <f t="shared" ca="1" si="10"/>
        <v>266.95</v>
      </c>
      <c r="I111" s="164">
        <f t="shared" ca="1" si="11"/>
        <v>272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262.70999999999998</v>
      </c>
      <c r="E112" s="164">
        <f t="shared" ca="1" si="7"/>
        <v>264.21999999999997</v>
      </c>
      <c r="F112" s="164">
        <f t="shared" ca="1" si="8"/>
        <v>269.27</v>
      </c>
      <c r="G112" s="164">
        <f t="shared" ca="1" si="9"/>
        <v>265.44</v>
      </c>
      <c r="H112" s="164">
        <f t="shared" ca="1" si="10"/>
        <v>266.95</v>
      </c>
      <c r="I112" s="164">
        <f t="shared" ca="1" si="11"/>
        <v>272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262.70999999999998</v>
      </c>
      <c r="E113" s="164">
        <f t="shared" ca="1" si="7"/>
        <v>264.21999999999997</v>
      </c>
      <c r="F113" s="164">
        <f t="shared" ca="1" si="8"/>
        <v>269.27</v>
      </c>
      <c r="G113" s="164">
        <f t="shared" ca="1" si="9"/>
        <v>265.44</v>
      </c>
      <c r="H113" s="164">
        <f t="shared" ca="1" si="10"/>
        <v>266.95</v>
      </c>
      <c r="I113" s="164">
        <f t="shared" ca="1" si="11"/>
        <v>272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262.70999999999998</v>
      </c>
      <c r="E114" s="164">
        <f t="shared" ca="1" si="7"/>
        <v>264.21999999999997</v>
      </c>
      <c r="F114" s="164">
        <f t="shared" ca="1" si="8"/>
        <v>269.27</v>
      </c>
      <c r="G114" s="164">
        <f t="shared" ca="1" si="9"/>
        <v>265.44</v>
      </c>
      <c r="H114" s="164">
        <f t="shared" ca="1" si="10"/>
        <v>266.95</v>
      </c>
      <c r="I114" s="164">
        <f t="shared" ca="1" si="11"/>
        <v>272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262.70999999999998</v>
      </c>
      <c r="E115" s="164">
        <f t="shared" ca="1" si="7"/>
        <v>264.21999999999997</v>
      </c>
      <c r="F115" s="164">
        <f t="shared" ca="1" si="8"/>
        <v>269.27</v>
      </c>
      <c r="G115" s="164">
        <f t="shared" ca="1" si="9"/>
        <v>265.44</v>
      </c>
      <c r="H115" s="164">
        <f t="shared" ca="1" si="10"/>
        <v>266.95</v>
      </c>
      <c r="I115" s="164">
        <f t="shared" ca="1" si="11"/>
        <v>272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262.70999999999998</v>
      </c>
      <c r="E116" s="164">
        <f t="shared" ca="1" si="7"/>
        <v>264.21999999999997</v>
      </c>
      <c r="F116" s="164">
        <f t="shared" ca="1" si="8"/>
        <v>269.27</v>
      </c>
      <c r="G116" s="164">
        <f t="shared" ca="1" si="9"/>
        <v>265.44</v>
      </c>
      <c r="H116" s="164">
        <f t="shared" ca="1" si="10"/>
        <v>266.95</v>
      </c>
      <c r="I116" s="164">
        <f t="shared" ca="1" si="11"/>
        <v>272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262.70999999999998</v>
      </c>
      <c r="E117" s="164">
        <f t="shared" ca="1" si="7"/>
        <v>264.21999999999997</v>
      </c>
      <c r="F117" s="164">
        <f t="shared" ca="1" si="8"/>
        <v>269.27</v>
      </c>
      <c r="G117" s="164">
        <f t="shared" ca="1" si="9"/>
        <v>265.44</v>
      </c>
      <c r="H117" s="164">
        <f t="shared" ca="1" si="10"/>
        <v>266.95</v>
      </c>
      <c r="I117" s="164">
        <f t="shared" ca="1" si="11"/>
        <v>272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262.70999999999998</v>
      </c>
      <c r="E118" s="164">
        <f t="shared" ca="1" si="7"/>
        <v>264.21999999999997</v>
      </c>
      <c r="F118" s="164">
        <f t="shared" ca="1" si="8"/>
        <v>269.27</v>
      </c>
      <c r="G118" s="164">
        <f t="shared" ca="1" si="9"/>
        <v>265.44</v>
      </c>
      <c r="H118" s="164">
        <f t="shared" ca="1" si="10"/>
        <v>266.95</v>
      </c>
      <c r="I118" s="164">
        <f t="shared" ca="1" si="11"/>
        <v>272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272.91000000000003</v>
      </c>
      <c r="E119" s="161">
        <f t="shared" ca="1" si="7"/>
        <v>274.42</v>
      </c>
      <c r="F119" s="161">
        <f t="shared" ca="1" si="8"/>
        <v>279.47000000000003</v>
      </c>
      <c r="G119" s="161">
        <f t="shared" ca="1" si="9"/>
        <v>275.64000000000004</v>
      </c>
      <c r="H119" s="161">
        <f t="shared" ca="1" si="10"/>
        <v>277.15000000000003</v>
      </c>
      <c r="I119" s="161">
        <f t="shared" ca="1" si="11"/>
        <v>282.20000000000005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272.91000000000003</v>
      </c>
      <c r="E120" s="161">
        <f t="shared" ca="1" si="7"/>
        <v>274.42</v>
      </c>
      <c r="F120" s="161">
        <f t="shared" ca="1" si="8"/>
        <v>279.47000000000003</v>
      </c>
      <c r="G120" s="161">
        <f t="shared" ca="1" si="9"/>
        <v>275.64000000000004</v>
      </c>
      <c r="H120" s="161">
        <f t="shared" ca="1" si="10"/>
        <v>277.15000000000003</v>
      </c>
      <c r="I120" s="161">
        <f t="shared" ca="1" si="11"/>
        <v>282.20000000000005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272.91000000000003</v>
      </c>
      <c r="E121" s="161">
        <f t="shared" ca="1" si="7"/>
        <v>274.42</v>
      </c>
      <c r="F121" s="161">
        <f t="shared" ca="1" si="8"/>
        <v>279.47000000000003</v>
      </c>
      <c r="G121" s="161">
        <f t="shared" ca="1" si="9"/>
        <v>275.64000000000004</v>
      </c>
      <c r="H121" s="161">
        <f t="shared" ca="1" si="10"/>
        <v>277.15000000000003</v>
      </c>
      <c r="I121" s="161">
        <f t="shared" ca="1" si="11"/>
        <v>282.20000000000005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272.91000000000003</v>
      </c>
      <c r="E122" s="161">
        <f t="shared" ca="1" si="7"/>
        <v>274.42</v>
      </c>
      <c r="F122" s="161">
        <f t="shared" ca="1" si="8"/>
        <v>279.47000000000003</v>
      </c>
      <c r="G122" s="161">
        <f t="shared" ca="1" si="9"/>
        <v>275.64000000000004</v>
      </c>
      <c r="H122" s="161">
        <f t="shared" ca="1" si="10"/>
        <v>277.15000000000003</v>
      </c>
      <c r="I122" s="161">
        <f t="shared" ca="1" si="11"/>
        <v>282.20000000000005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272.91000000000003</v>
      </c>
      <c r="E123" s="161">
        <f t="shared" ca="1" si="7"/>
        <v>274.42</v>
      </c>
      <c r="F123" s="161">
        <f t="shared" ca="1" si="8"/>
        <v>279.47000000000003</v>
      </c>
      <c r="G123" s="161">
        <f t="shared" ca="1" si="9"/>
        <v>275.64000000000004</v>
      </c>
      <c r="H123" s="161">
        <f t="shared" ca="1" si="10"/>
        <v>277.15000000000003</v>
      </c>
      <c r="I123" s="161">
        <f t="shared" ca="1" si="11"/>
        <v>282.20000000000005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272.91000000000003</v>
      </c>
      <c r="E124" s="161">
        <f t="shared" ca="1" si="7"/>
        <v>274.42</v>
      </c>
      <c r="F124" s="161">
        <f t="shared" ca="1" si="8"/>
        <v>279.47000000000003</v>
      </c>
      <c r="G124" s="161">
        <f t="shared" ca="1" si="9"/>
        <v>275.64000000000004</v>
      </c>
      <c r="H124" s="161">
        <f t="shared" ca="1" si="10"/>
        <v>277.15000000000003</v>
      </c>
      <c r="I124" s="161">
        <f t="shared" ca="1" si="11"/>
        <v>282.20000000000005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272.91000000000003</v>
      </c>
      <c r="E125" s="161">
        <f t="shared" ca="1" si="7"/>
        <v>274.42</v>
      </c>
      <c r="F125" s="161">
        <f t="shared" ca="1" si="8"/>
        <v>279.47000000000003</v>
      </c>
      <c r="G125" s="161">
        <f t="shared" ca="1" si="9"/>
        <v>275.64000000000004</v>
      </c>
      <c r="H125" s="161">
        <f t="shared" ca="1" si="10"/>
        <v>277.15000000000003</v>
      </c>
      <c r="I125" s="161">
        <f t="shared" ca="1" si="11"/>
        <v>282.20000000000005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272.91000000000003</v>
      </c>
      <c r="E126" s="161">
        <f t="shared" ca="1" si="7"/>
        <v>274.42</v>
      </c>
      <c r="F126" s="161">
        <f t="shared" ca="1" si="8"/>
        <v>279.47000000000003</v>
      </c>
      <c r="G126" s="161">
        <f t="shared" ca="1" si="9"/>
        <v>275.64000000000004</v>
      </c>
      <c r="H126" s="161">
        <f t="shared" ca="1" si="10"/>
        <v>277.15000000000003</v>
      </c>
      <c r="I126" s="161">
        <f t="shared" ca="1" si="11"/>
        <v>282.20000000000005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272.91000000000003</v>
      </c>
      <c r="E127" s="161">
        <f t="shared" ca="1" si="7"/>
        <v>274.42</v>
      </c>
      <c r="F127" s="161">
        <f t="shared" ca="1" si="8"/>
        <v>279.47000000000003</v>
      </c>
      <c r="G127" s="161">
        <f t="shared" ca="1" si="9"/>
        <v>275.64000000000004</v>
      </c>
      <c r="H127" s="161">
        <f t="shared" ca="1" si="10"/>
        <v>277.15000000000003</v>
      </c>
      <c r="I127" s="161">
        <f t="shared" ca="1" si="11"/>
        <v>282.20000000000005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272.91000000000003</v>
      </c>
      <c r="E128" s="161">
        <f t="shared" ca="1" si="7"/>
        <v>274.42</v>
      </c>
      <c r="F128" s="161">
        <f t="shared" ca="1" si="8"/>
        <v>279.47000000000003</v>
      </c>
      <c r="G128" s="161">
        <f t="shared" ca="1" si="9"/>
        <v>275.64000000000004</v>
      </c>
      <c r="H128" s="161">
        <f t="shared" ca="1" si="10"/>
        <v>277.15000000000003</v>
      </c>
      <c r="I128" s="161">
        <f t="shared" ca="1" si="11"/>
        <v>282.20000000000005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272.91000000000003</v>
      </c>
      <c r="E129" s="161">
        <f t="shared" ca="1" si="7"/>
        <v>274.42</v>
      </c>
      <c r="F129" s="161">
        <f t="shared" ca="1" si="8"/>
        <v>279.47000000000003</v>
      </c>
      <c r="G129" s="161">
        <f t="shared" ca="1" si="9"/>
        <v>275.64000000000004</v>
      </c>
      <c r="H129" s="161">
        <f t="shared" ca="1" si="10"/>
        <v>277.15000000000003</v>
      </c>
      <c r="I129" s="161">
        <f t="shared" ca="1" si="11"/>
        <v>282.20000000000005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67.86</v>
      </c>
      <c r="E134" s="161">
        <f t="shared" ca="1" si="13"/>
        <v>69.37</v>
      </c>
      <c r="F134" s="161">
        <f t="shared" ca="1" si="14"/>
        <v>74.42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72.959999999999994</v>
      </c>
      <c r="E135" s="164">
        <f t="shared" ca="1" si="13"/>
        <v>74.47</v>
      </c>
      <c r="F135" s="164">
        <f t="shared" ca="1" si="14"/>
        <v>79.52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78.06</v>
      </c>
      <c r="E136" s="161">
        <f t="shared" ca="1" si="13"/>
        <v>79.570000000000007</v>
      </c>
      <c r="F136" s="161">
        <f t="shared" ca="1" si="14"/>
        <v>84.62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83.16</v>
      </c>
      <c r="E137" s="164">
        <f t="shared" ca="1" si="13"/>
        <v>84.67</v>
      </c>
      <c r="F137" s="164">
        <f t="shared" ca="1" si="14"/>
        <v>89.72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88.26</v>
      </c>
      <c r="E138" s="161">
        <f t="shared" ca="1" si="13"/>
        <v>89.77000000000001</v>
      </c>
      <c r="F138" s="161">
        <f t="shared" ca="1" si="14"/>
        <v>94.820000000000007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93.36</v>
      </c>
      <c r="E139" s="164">
        <f t="shared" ca="1" si="13"/>
        <v>94.87</v>
      </c>
      <c r="F139" s="164">
        <f t="shared" ca="1" si="14"/>
        <v>99.92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98.46</v>
      </c>
      <c r="E140" s="161">
        <f t="shared" ca="1" si="13"/>
        <v>99.97</v>
      </c>
      <c r="F140" s="161">
        <f t="shared" ca="1" si="14"/>
        <v>105.02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103.55999999999999</v>
      </c>
      <c r="E141" s="164">
        <f t="shared" ca="1" si="13"/>
        <v>105.07</v>
      </c>
      <c r="F141" s="164">
        <f t="shared" ca="1" si="14"/>
        <v>110.11999999999999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108.66</v>
      </c>
      <c r="E142" s="161">
        <f t="shared" ca="1" si="13"/>
        <v>110.17</v>
      </c>
      <c r="F142" s="161">
        <f t="shared" ca="1" si="14"/>
        <v>115.22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113.76</v>
      </c>
      <c r="E143" s="164">
        <f t="shared" ca="1" si="13"/>
        <v>115.27000000000001</v>
      </c>
      <c r="F143" s="164">
        <f t="shared" ca="1" si="14"/>
        <v>120.32000000000001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118.86</v>
      </c>
      <c r="E144" s="161">
        <f t="shared" ca="1" si="13"/>
        <v>120.37</v>
      </c>
      <c r="F144" s="161">
        <f t="shared" ca="1" si="14"/>
        <v>125.42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180.06</v>
      </c>
      <c r="E145" s="164">
        <f t="shared" ca="1" si="13"/>
        <v>181.57</v>
      </c>
      <c r="F145" s="164">
        <f t="shared" ca="1" si="14"/>
        <v>186.62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190.26</v>
      </c>
      <c r="E146" s="161">
        <f t="shared" ca="1" si="13"/>
        <v>191.76999999999998</v>
      </c>
      <c r="F146" s="161">
        <f t="shared" ca="1" si="14"/>
        <v>196.82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200.46</v>
      </c>
      <c r="E147" s="164">
        <f t="shared" ca="1" si="13"/>
        <v>201.97</v>
      </c>
      <c r="F147" s="164">
        <f t="shared" ca="1" si="14"/>
        <v>207.02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210.66</v>
      </c>
      <c r="E148" s="161">
        <f t="shared" ca="1" si="13"/>
        <v>212.17</v>
      </c>
      <c r="F148" s="161">
        <f t="shared" ca="1" si="14"/>
        <v>217.22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220.86</v>
      </c>
      <c r="E149" s="164">
        <f t="shared" ca="1" si="13"/>
        <v>222.37</v>
      </c>
      <c r="F149" s="164">
        <f t="shared" ca="1" si="14"/>
        <v>227.42000000000002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231.06</v>
      </c>
      <c r="E150" s="161">
        <f t="shared" ca="1" si="13"/>
        <v>232.57</v>
      </c>
      <c r="F150" s="161">
        <f t="shared" ca="1" si="14"/>
        <v>237.62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241.26</v>
      </c>
      <c r="E151" s="164">
        <f t="shared" ca="1" si="13"/>
        <v>242.76999999999998</v>
      </c>
      <c r="F151" s="164">
        <f t="shared" ca="1" si="14"/>
        <v>247.82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251.46</v>
      </c>
      <c r="E152" s="161">
        <f t="shared" ca="1" si="13"/>
        <v>252.97</v>
      </c>
      <c r="F152" s="161">
        <f t="shared" ca="1" si="14"/>
        <v>258.02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B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WD6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(810-WD6)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(815-WD6)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98.34</v>
      </c>
      <c r="E11" s="161">
        <f t="shared" ca="1" si="1"/>
        <v>99.850000000000009</v>
      </c>
      <c r="F11" s="161">
        <f t="shared" ca="1" si="2"/>
        <v>104.9</v>
      </c>
      <c r="G11" s="161">
        <f t="shared" ca="1" si="3"/>
        <v>101.37</v>
      </c>
      <c r="H11" s="161">
        <f t="shared" ca="1" si="4"/>
        <v>102.88000000000001</v>
      </c>
      <c r="I11" s="161">
        <f t="shared" ca="1" si="5"/>
        <v>107.93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98.34</v>
      </c>
      <c r="E12" s="161">
        <f t="shared" ca="1" si="1"/>
        <v>99.850000000000009</v>
      </c>
      <c r="F12" s="161">
        <f t="shared" ca="1" si="2"/>
        <v>104.9</v>
      </c>
      <c r="G12" s="161">
        <f t="shared" ca="1" si="3"/>
        <v>101.37</v>
      </c>
      <c r="H12" s="161">
        <f t="shared" ca="1" si="4"/>
        <v>102.88000000000001</v>
      </c>
      <c r="I12" s="161">
        <f t="shared" ca="1" si="5"/>
        <v>107.93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98.34</v>
      </c>
      <c r="E13" s="161">
        <f t="shared" ca="1" si="1"/>
        <v>99.850000000000009</v>
      </c>
      <c r="F13" s="161">
        <f t="shared" ca="1" si="2"/>
        <v>104.9</v>
      </c>
      <c r="G13" s="161">
        <f t="shared" ca="1" si="3"/>
        <v>101.37</v>
      </c>
      <c r="H13" s="161">
        <f t="shared" ca="1" si="4"/>
        <v>102.88000000000001</v>
      </c>
      <c r="I13" s="161">
        <f t="shared" ca="1" si="5"/>
        <v>107.93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103.44</v>
      </c>
      <c r="E14" s="164">
        <f t="shared" ca="1" si="1"/>
        <v>104.95</v>
      </c>
      <c r="F14" s="164">
        <f t="shared" ca="1" si="2"/>
        <v>110</v>
      </c>
      <c r="G14" s="164">
        <f t="shared" ca="1" si="3"/>
        <v>106.47</v>
      </c>
      <c r="H14" s="164">
        <f t="shared" ca="1" si="4"/>
        <v>107.98</v>
      </c>
      <c r="I14" s="164">
        <f t="shared" ca="1" si="5"/>
        <v>113.03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108.54</v>
      </c>
      <c r="E15" s="161">
        <f t="shared" ca="1" si="1"/>
        <v>110.05000000000001</v>
      </c>
      <c r="F15" s="161">
        <f t="shared" ca="1" si="2"/>
        <v>115.10000000000001</v>
      </c>
      <c r="G15" s="161">
        <f t="shared" ca="1" si="3"/>
        <v>111.57000000000001</v>
      </c>
      <c r="H15" s="161">
        <f t="shared" ca="1" si="4"/>
        <v>113.08000000000001</v>
      </c>
      <c r="I15" s="161">
        <f t="shared" ca="1" si="5"/>
        <v>118.13000000000001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108.54</v>
      </c>
      <c r="E16" s="161">
        <f t="shared" ca="1" si="1"/>
        <v>110.05000000000001</v>
      </c>
      <c r="F16" s="161">
        <f t="shared" ca="1" si="2"/>
        <v>115.10000000000001</v>
      </c>
      <c r="G16" s="161">
        <f t="shared" ca="1" si="3"/>
        <v>111.57000000000001</v>
      </c>
      <c r="H16" s="161">
        <f t="shared" ca="1" si="4"/>
        <v>113.08000000000001</v>
      </c>
      <c r="I16" s="161">
        <f t="shared" ca="1" si="5"/>
        <v>118.13000000000001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108.54</v>
      </c>
      <c r="E17" s="161">
        <f t="shared" ca="1" si="1"/>
        <v>110.05000000000001</v>
      </c>
      <c r="F17" s="161">
        <f t="shared" ca="1" si="2"/>
        <v>115.10000000000001</v>
      </c>
      <c r="G17" s="161">
        <f t="shared" ca="1" si="3"/>
        <v>111.57000000000001</v>
      </c>
      <c r="H17" s="161">
        <f t="shared" ca="1" si="4"/>
        <v>113.08000000000001</v>
      </c>
      <c r="I17" s="161">
        <f t="shared" ca="1" si="5"/>
        <v>118.13000000000001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113.64</v>
      </c>
      <c r="E18" s="164">
        <f t="shared" ca="1" si="1"/>
        <v>115.15</v>
      </c>
      <c r="F18" s="164">
        <f t="shared" ca="1" si="2"/>
        <v>120.2</v>
      </c>
      <c r="G18" s="164">
        <f t="shared" ca="1" si="3"/>
        <v>116.67</v>
      </c>
      <c r="H18" s="164">
        <f t="shared" ca="1" si="4"/>
        <v>118.18</v>
      </c>
      <c r="I18" s="164">
        <f t="shared" ca="1" si="5"/>
        <v>123.23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113.64</v>
      </c>
      <c r="E19" s="164">
        <f t="shared" ca="1" si="1"/>
        <v>115.15</v>
      </c>
      <c r="F19" s="164">
        <f t="shared" ca="1" si="2"/>
        <v>120.2</v>
      </c>
      <c r="G19" s="164">
        <f t="shared" ca="1" si="3"/>
        <v>116.67</v>
      </c>
      <c r="H19" s="164">
        <f t="shared" ca="1" si="4"/>
        <v>118.18</v>
      </c>
      <c r="I19" s="164">
        <f t="shared" ca="1" si="5"/>
        <v>123.23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113.64</v>
      </c>
      <c r="E20" s="164">
        <f t="shared" ca="1" si="1"/>
        <v>115.15</v>
      </c>
      <c r="F20" s="164">
        <f t="shared" ca="1" si="2"/>
        <v>120.2</v>
      </c>
      <c r="G20" s="164">
        <f t="shared" ca="1" si="3"/>
        <v>116.67</v>
      </c>
      <c r="H20" s="164">
        <f t="shared" ca="1" si="4"/>
        <v>118.18</v>
      </c>
      <c r="I20" s="164">
        <f t="shared" ca="1" si="5"/>
        <v>123.23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118.74</v>
      </c>
      <c r="E21" s="161">
        <f t="shared" ca="1" si="1"/>
        <v>120.25</v>
      </c>
      <c r="F21" s="161">
        <f t="shared" ca="1" si="2"/>
        <v>125.3</v>
      </c>
      <c r="G21" s="161">
        <f t="shared" ca="1" si="3"/>
        <v>121.77</v>
      </c>
      <c r="H21" s="161">
        <f t="shared" ca="1" si="4"/>
        <v>123.28</v>
      </c>
      <c r="I21" s="161">
        <f t="shared" ca="1" si="5"/>
        <v>128.32999999999998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118.74</v>
      </c>
      <c r="E22" s="161">
        <f t="shared" ca="1" si="1"/>
        <v>120.25</v>
      </c>
      <c r="F22" s="161">
        <f t="shared" ca="1" si="2"/>
        <v>125.3</v>
      </c>
      <c r="G22" s="161">
        <f t="shared" ca="1" si="3"/>
        <v>121.77</v>
      </c>
      <c r="H22" s="161">
        <f t="shared" ca="1" si="4"/>
        <v>123.28</v>
      </c>
      <c r="I22" s="161">
        <f t="shared" ca="1" si="5"/>
        <v>128.32999999999998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118.74</v>
      </c>
      <c r="E23" s="161">
        <f t="shared" ca="1" si="1"/>
        <v>120.25</v>
      </c>
      <c r="F23" s="161">
        <f t="shared" ca="1" si="2"/>
        <v>125.3</v>
      </c>
      <c r="G23" s="161">
        <f t="shared" ca="1" si="3"/>
        <v>121.77</v>
      </c>
      <c r="H23" s="161">
        <f t="shared" ca="1" si="4"/>
        <v>123.28</v>
      </c>
      <c r="I23" s="161">
        <f t="shared" ca="1" si="5"/>
        <v>128.32999999999998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118.74</v>
      </c>
      <c r="E24" s="161">
        <f t="shared" ca="1" si="1"/>
        <v>120.25</v>
      </c>
      <c r="F24" s="161">
        <f t="shared" ca="1" si="2"/>
        <v>125.3</v>
      </c>
      <c r="G24" s="161">
        <f t="shared" ca="1" si="3"/>
        <v>121.77</v>
      </c>
      <c r="H24" s="161">
        <f t="shared" ca="1" si="4"/>
        <v>123.28</v>
      </c>
      <c r="I24" s="161">
        <f t="shared" ca="1" si="5"/>
        <v>128.32999999999998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123.84</v>
      </c>
      <c r="E25" s="164">
        <f t="shared" ca="1" si="1"/>
        <v>125.35000000000001</v>
      </c>
      <c r="F25" s="164">
        <f t="shared" ca="1" si="2"/>
        <v>130.4</v>
      </c>
      <c r="G25" s="164">
        <f t="shared" ca="1" si="3"/>
        <v>126.87</v>
      </c>
      <c r="H25" s="164">
        <f t="shared" ca="1" si="4"/>
        <v>128.38</v>
      </c>
      <c r="I25" s="164">
        <f t="shared" ca="1" si="5"/>
        <v>133.43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123.84</v>
      </c>
      <c r="E26" s="164">
        <f t="shared" ca="1" si="1"/>
        <v>125.35000000000001</v>
      </c>
      <c r="F26" s="164">
        <f t="shared" ca="1" si="2"/>
        <v>130.4</v>
      </c>
      <c r="G26" s="164">
        <f t="shared" ca="1" si="3"/>
        <v>126.87</v>
      </c>
      <c r="H26" s="164">
        <f t="shared" ca="1" si="4"/>
        <v>128.38</v>
      </c>
      <c r="I26" s="164">
        <f t="shared" ca="1" si="5"/>
        <v>133.43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123.84</v>
      </c>
      <c r="E27" s="164">
        <f t="shared" ca="1" si="1"/>
        <v>125.35000000000001</v>
      </c>
      <c r="F27" s="164">
        <f t="shared" ca="1" si="2"/>
        <v>130.4</v>
      </c>
      <c r="G27" s="164">
        <f t="shared" ca="1" si="3"/>
        <v>126.87</v>
      </c>
      <c r="H27" s="164">
        <f t="shared" ca="1" si="4"/>
        <v>128.38</v>
      </c>
      <c r="I27" s="164">
        <f t="shared" ca="1" si="5"/>
        <v>133.43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123.84</v>
      </c>
      <c r="E28" s="164">
        <f t="shared" ca="1" si="1"/>
        <v>125.35000000000001</v>
      </c>
      <c r="F28" s="164">
        <f t="shared" ca="1" si="2"/>
        <v>130.4</v>
      </c>
      <c r="G28" s="164">
        <f t="shared" ca="1" si="3"/>
        <v>126.87</v>
      </c>
      <c r="H28" s="164">
        <f t="shared" ca="1" si="4"/>
        <v>128.38</v>
      </c>
      <c r="I28" s="164">
        <f t="shared" ca="1" si="5"/>
        <v>133.43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128.94</v>
      </c>
      <c r="E29" s="161">
        <f t="shared" ca="1" si="1"/>
        <v>130.45000000000002</v>
      </c>
      <c r="F29" s="161">
        <f t="shared" ca="1" si="2"/>
        <v>135.5</v>
      </c>
      <c r="G29" s="161">
        <f t="shared" ca="1" si="3"/>
        <v>131.97</v>
      </c>
      <c r="H29" s="161">
        <f t="shared" ca="1" si="4"/>
        <v>133.48000000000002</v>
      </c>
      <c r="I29" s="161">
        <f t="shared" ca="1" si="5"/>
        <v>138.53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128.94</v>
      </c>
      <c r="E30" s="161">
        <f t="shared" ca="1" si="1"/>
        <v>130.45000000000002</v>
      </c>
      <c r="F30" s="161">
        <f t="shared" ca="1" si="2"/>
        <v>135.5</v>
      </c>
      <c r="G30" s="161">
        <f t="shared" ca="1" si="3"/>
        <v>131.97</v>
      </c>
      <c r="H30" s="161">
        <f t="shared" ca="1" si="4"/>
        <v>133.48000000000002</v>
      </c>
      <c r="I30" s="161">
        <f t="shared" ca="1" si="5"/>
        <v>138.53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128.94</v>
      </c>
      <c r="E31" s="161">
        <f t="shared" ca="1" si="1"/>
        <v>130.45000000000002</v>
      </c>
      <c r="F31" s="161">
        <f t="shared" ca="1" si="2"/>
        <v>135.5</v>
      </c>
      <c r="G31" s="161">
        <f t="shared" ca="1" si="3"/>
        <v>131.97</v>
      </c>
      <c r="H31" s="161">
        <f t="shared" ca="1" si="4"/>
        <v>133.48000000000002</v>
      </c>
      <c r="I31" s="161">
        <f t="shared" ca="1" si="5"/>
        <v>138.53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128.94</v>
      </c>
      <c r="E32" s="161">
        <f t="shared" ca="1" si="1"/>
        <v>130.45000000000002</v>
      </c>
      <c r="F32" s="161">
        <f t="shared" ca="1" si="2"/>
        <v>135.5</v>
      </c>
      <c r="G32" s="161">
        <f t="shared" ca="1" si="3"/>
        <v>131.97</v>
      </c>
      <c r="H32" s="161">
        <f t="shared" ca="1" si="4"/>
        <v>133.48000000000002</v>
      </c>
      <c r="I32" s="161">
        <f t="shared" ca="1" si="5"/>
        <v>138.53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128.94</v>
      </c>
      <c r="E33" s="161">
        <f t="shared" ca="1" si="1"/>
        <v>130.45000000000002</v>
      </c>
      <c r="F33" s="161">
        <f t="shared" ca="1" si="2"/>
        <v>135.5</v>
      </c>
      <c r="G33" s="161">
        <f t="shared" ca="1" si="3"/>
        <v>131.97</v>
      </c>
      <c r="H33" s="161">
        <f t="shared" ca="1" si="4"/>
        <v>133.48000000000002</v>
      </c>
      <c r="I33" s="161">
        <f t="shared" ca="1" si="5"/>
        <v>138.53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134.04000000000002</v>
      </c>
      <c r="E34" s="164">
        <f t="shared" ca="1" si="1"/>
        <v>135.55000000000001</v>
      </c>
      <c r="F34" s="164">
        <f t="shared" ca="1" si="2"/>
        <v>140.60000000000002</v>
      </c>
      <c r="G34" s="164">
        <f t="shared" ca="1" si="3"/>
        <v>137.07000000000002</v>
      </c>
      <c r="H34" s="164">
        <f t="shared" ca="1" si="4"/>
        <v>138.58000000000001</v>
      </c>
      <c r="I34" s="164">
        <f t="shared" ca="1" si="5"/>
        <v>143.63000000000002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134.04000000000002</v>
      </c>
      <c r="E35" s="164">
        <f t="shared" ca="1" si="1"/>
        <v>135.55000000000001</v>
      </c>
      <c r="F35" s="164">
        <f t="shared" ca="1" si="2"/>
        <v>140.60000000000002</v>
      </c>
      <c r="G35" s="164">
        <f t="shared" ca="1" si="3"/>
        <v>137.07000000000002</v>
      </c>
      <c r="H35" s="164">
        <f t="shared" ca="1" si="4"/>
        <v>138.58000000000001</v>
      </c>
      <c r="I35" s="164">
        <f t="shared" ca="1" si="5"/>
        <v>143.63000000000002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134.04000000000002</v>
      </c>
      <c r="E36" s="164">
        <f t="shared" ca="1" si="1"/>
        <v>135.55000000000001</v>
      </c>
      <c r="F36" s="164">
        <f t="shared" ca="1" si="2"/>
        <v>140.60000000000002</v>
      </c>
      <c r="G36" s="164">
        <f t="shared" ca="1" si="3"/>
        <v>137.07000000000002</v>
      </c>
      <c r="H36" s="164">
        <f t="shared" ca="1" si="4"/>
        <v>138.58000000000001</v>
      </c>
      <c r="I36" s="164">
        <f t="shared" ca="1" si="5"/>
        <v>143.63000000000002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134.04000000000002</v>
      </c>
      <c r="E37" s="164">
        <f t="shared" ca="1" si="1"/>
        <v>135.55000000000001</v>
      </c>
      <c r="F37" s="164">
        <f t="shared" ca="1" si="2"/>
        <v>140.60000000000002</v>
      </c>
      <c r="G37" s="164">
        <f t="shared" ca="1" si="3"/>
        <v>137.07000000000002</v>
      </c>
      <c r="H37" s="164">
        <f t="shared" ca="1" si="4"/>
        <v>138.58000000000001</v>
      </c>
      <c r="I37" s="164">
        <f t="shared" ca="1" si="5"/>
        <v>143.63000000000002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134.04000000000002</v>
      </c>
      <c r="E38" s="164">
        <f t="shared" ca="1" si="1"/>
        <v>135.55000000000001</v>
      </c>
      <c r="F38" s="164">
        <f t="shared" ca="1" si="2"/>
        <v>140.60000000000002</v>
      </c>
      <c r="G38" s="164">
        <f t="shared" ca="1" si="3"/>
        <v>137.07000000000002</v>
      </c>
      <c r="H38" s="164">
        <f t="shared" ca="1" si="4"/>
        <v>138.58000000000001</v>
      </c>
      <c r="I38" s="164">
        <f t="shared" ca="1" si="5"/>
        <v>143.63000000000002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139.14000000000001</v>
      </c>
      <c r="E39" s="161">
        <f t="shared" ca="1" si="1"/>
        <v>140.65</v>
      </c>
      <c r="F39" s="161">
        <f t="shared" ca="1" si="2"/>
        <v>145.70000000000002</v>
      </c>
      <c r="G39" s="161">
        <f t="shared" ca="1" si="3"/>
        <v>142.17000000000002</v>
      </c>
      <c r="H39" s="161">
        <f t="shared" ca="1" si="4"/>
        <v>143.68</v>
      </c>
      <c r="I39" s="161">
        <f t="shared" ca="1" si="5"/>
        <v>148.73000000000002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139.14000000000001</v>
      </c>
      <c r="E40" s="161">
        <f t="shared" ca="1" si="1"/>
        <v>140.65</v>
      </c>
      <c r="F40" s="161">
        <f t="shared" ca="1" si="2"/>
        <v>145.70000000000002</v>
      </c>
      <c r="G40" s="161">
        <f t="shared" ca="1" si="3"/>
        <v>142.17000000000002</v>
      </c>
      <c r="H40" s="161">
        <f t="shared" ca="1" si="4"/>
        <v>143.68</v>
      </c>
      <c r="I40" s="161">
        <f t="shared" ca="1" si="5"/>
        <v>148.73000000000002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139.14000000000001</v>
      </c>
      <c r="E41" s="161">
        <f t="shared" ca="1" si="1"/>
        <v>140.65</v>
      </c>
      <c r="F41" s="161">
        <f t="shared" ca="1" si="2"/>
        <v>145.70000000000002</v>
      </c>
      <c r="G41" s="161">
        <f t="shared" ca="1" si="3"/>
        <v>142.17000000000002</v>
      </c>
      <c r="H41" s="161">
        <f t="shared" ca="1" si="4"/>
        <v>143.68</v>
      </c>
      <c r="I41" s="161">
        <f t="shared" ca="1" si="5"/>
        <v>148.73000000000002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139.14000000000001</v>
      </c>
      <c r="E42" s="161">
        <f t="shared" ca="1" si="1"/>
        <v>140.65</v>
      </c>
      <c r="F42" s="161">
        <f t="shared" ca="1" si="2"/>
        <v>145.70000000000002</v>
      </c>
      <c r="G42" s="161">
        <f t="shared" ca="1" si="3"/>
        <v>142.17000000000002</v>
      </c>
      <c r="H42" s="161">
        <f t="shared" ca="1" si="4"/>
        <v>143.68</v>
      </c>
      <c r="I42" s="161">
        <f t="shared" ca="1" si="5"/>
        <v>148.73000000000002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139.14000000000001</v>
      </c>
      <c r="E43" s="161">
        <f t="shared" ca="1" si="1"/>
        <v>140.65</v>
      </c>
      <c r="F43" s="161">
        <f t="shared" ca="1" si="2"/>
        <v>145.70000000000002</v>
      </c>
      <c r="G43" s="161">
        <f t="shared" ca="1" si="3"/>
        <v>142.17000000000002</v>
      </c>
      <c r="H43" s="161">
        <f t="shared" ca="1" si="4"/>
        <v>143.68</v>
      </c>
      <c r="I43" s="161">
        <f t="shared" ca="1" si="5"/>
        <v>148.73000000000002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139.14000000000001</v>
      </c>
      <c r="E44" s="161">
        <f t="shared" ca="1" si="1"/>
        <v>140.65</v>
      </c>
      <c r="F44" s="161">
        <f t="shared" ca="1" si="2"/>
        <v>145.70000000000002</v>
      </c>
      <c r="G44" s="161">
        <f t="shared" ca="1" si="3"/>
        <v>142.17000000000002</v>
      </c>
      <c r="H44" s="161">
        <f t="shared" ca="1" si="4"/>
        <v>143.68</v>
      </c>
      <c r="I44" s="161">
        <f t="shared" ca="1" si="5"/>
        <v>148.73000000000002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144.24</v>
      </c>
      <c r="E45" s="164">
        <f t="shared" ca="1" si="1"/>
        <v>145.75</v>
      </c>
      <c r="F45" s="164">
        <f t="shared" ca="1" si="2"/>
        <v>150.80000000000001</v>
      </c>
      <c r="G45" s="164">
        <f t="shared" ca="1" si="3"/>
        <v>147.27000000000001</v>
      </c>
      <c r="H45" s="164">
        <f t="shared" ca="1" si="4"/>
        <v>148.78</v>
      </c>
      <c r="I45" s="164">
        <f t="shared" ca="1" si="5"/>
        <v>153.83000000000001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144.24</v>
      </c>
      <c r="E46" s="164">
        <f t="shared" ca="1" si="1"/>
        <v>145.75</v>
      </c>
      <c r="F46" s="164">
        <f t="shared" ca="1" si="2"/>
        <v>150.80000000000001</v>
      </c>
      <c r="G46" s="164">
        <f t="shared" ca="1" si="3"/>
        <v>147.27000000000001</v>
      </c>
      <c r="H46" s="164">
        <f t="shared" ca="1" si="4"/>
        <v>148.78</v>
      </c>
      <c r="I46" s="164">
        <f t="shared" ca="1" si="5"/>
        <v>153.83000000000001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144.24</v>
      </c>
      <c r="E47" s="164">
        <f t="shared" ca="1" si="1"/>
        <v>145.75</v>
      </c>
      <c r="F47" s="164">
        <f t="shared" ca="1" si="2"/>
        <v>150.80000000000001</v>
      </c>
      <c r="G47" s="164">
        <f t="shared" ca="1" si="3"/>
        <v>147.27000000000001</v>
      </c>
      <c r="H47" s="164">
        <f t="shared" ca="1" si="4"/>
        <v>148.78</v>
      </c>
      <c r="I47" s="164">
        <f t="shared" ca="1" si="5"/>
        <v>153.83000000000001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144.24</v>
      </c>
      <c r="E48" s="164">
        <f t="shared" ca="1" si="1"/>
        <v>145.75</v>
      </c>
      <c r="F48" s="164">
        <f t="shared" ca="1" si="2"/>
        <v>150.80000000000001</v>
      </c>
      <c r="G48" s="164">
        <f t="shared" ca="1" si="3"/>
        <v>147.27000000000001</v>
      </c>
      <c r="H48" s="164">
        <f t="shared" ca="1" si="4"/>
        <v>148.78</v>
      </c>
      <c r="I48" s="164">
        <f t="shared" ca="1" si="5"/>
        <v>153.83000000000001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144.24</v>
      </c>
      <c r="E49" s="164">
        <f t="shared" ca="1" si="1"/>
        <v>145.75</v>
      </c>
      <c r="F49" s="164">
        <f t="shared" ca="1" si="2"/>
        <v>150.80000000000001</v>
      </c>
      <c r="G49" s="164">
        <f t="shared" ca="1" si="3"/>
        <v>147.27000000000001</v>
      </c>
      <c r="H49" s="164">
        <f t="shared" ca="1" si="4"/>
        <v>148.78</v>
      </c>
      <c r="I49" s="164">
        <f t="shared" ca="1" si="5"/>
        <v>153.83000000000001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144.24</v>
      </c>
      <c r="E50" s="164">
        <f t="shared" ca="1" si="1"/>
        <v>145.75</v>
      </c>
      <c r="F50" s="164">
        <f t="shared" ca="1" si="2"/>
        <v>150.80000000000001</v>
      </c>
      <c r="G50" s="164">
        <f t="shared" ca="1" si="3"/>
        <v>147.27000000000001</v>
      </c>
      <c r="H50" s="164">
        <f t="shared" ca="1" si="4"/>
        <v>148.78</v>
      </c>
      <c r="I50" s="164">
        <f t="shared" ca="1" si="5"/>
        <v>153.83000000000001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149.34000000000003</v>
      </c>
      <c r="E51" s="161">
        <f t="shared" ca="1" si="1"/>
        <v>150.85000000000002</v>
      </c>
      <c r="F51" s="161">
        <f t="shared" ca="1" si="2"/>
        <v>155.90000000000003</v>
      </c>
      <c r="G51" s="161">
        <f t="shared" ca="1" si="3"/>
        <v>152.37000000000003</v>
      </c>
      <c r="H51" s="161">
        <f t="shared" ca="1" si="4"/>
        <v>153.88000000000002</v>
      </c>
      <c r="I51" s="161">
        <f t="shared" ca="1" si="5"/>
        <v>158.93000000000004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149.34000000000003</v>
      </c>
      <c r="E52" s="161">
        <f t="shared" ca="1" si="1"/>
        <v>150.85000000000002</v>
      </c>
      <c r="F52" s="161">
        <f t="shared" ca="1" si="2"/>
        <v>155.90000000000003</v>
      </c>
      <c r="G52" s="161">
        <f t="shared" ca="1" si="3"/>
        <v>152.37000000000003</v>
      </c>
      <c r="H52" s="161">
        <f t="shared" ca="1" si="4"/>
        <v>153.88000000000002</v>
      </c>
      <c r="I52" s="161">
        <f t="shared" ca="1" si="5"/>
        <v>158.93000000000004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149.34000000000003</v>
      </c>
      <c r="E53" s="161">
        <f t="shared" ca="1" si="1"/>
        <v>150.85000000000002</v>
      </c>
      <c r="F53" s="161">
        <f t="shared" ca="1" si="2"/>
        <v>155.90000000000003</v>
      </c>
      <c r="G53" s="161">
        <f t="shared" ca="1" si="3"/>
        <v>152.37000000000003</v>
      </c>
      <c r="H53" s="161">
        <f t="shared" ca="1" si="4"/>
        <v>153.88000000000002</v>
      </c>
      <c r="I53" s="161">
        <f t="shared" ca="1" si="5"/>
        <v>158.93000000000004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149.34000000000003</v>
      </c>
      <c r="E54" s="161">
        <f t="shared" ca="1" si="1"/>
        <v>150.85000000000002</v>
      </c>
      <c r="F54" s="161">
        <f t="shared" ca="1" si="2"/>
        <v>155.90000000000003</v>
      </c>
      <c r="G54" s="161">
        <f t="shared" ca="1" si="3"/>
        <v>152.37000000000003</v>
      </c>
      <c r="H54" s="161">
        <f t="shared" ca="1" si="4"/>
        <v>153.88000000000002</v>
      </c>
      <c r="I54" s="161">
        <f t="shared" ca="1" si="5"/>
        <v>158.93000000000004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149.34000000000003</v>
      </c>
      <c r="E55" s="161">
        <f t="shared" ca="1" si="1"/>
        <v>150.85000000000002</v>
      </c>
      <c r="F55" s="161">
        <f t="shared" ca="1" si="2"/>
        <v>155.90000000000003</v>
      </c>
      <c r="G55" s="161">
        <f t="shared" ca="1" si="3"/>
        <v>152.37000000000003</v>
      </c>
      <c r="H55" s="161">
        <f t="shared" ca="1" si="4"/>
        <v>153.88000000000002</v>
      </c>
      <c r="I55" s="161">
        <f t="shared" ca="1" si="5"/>
        <v>158.93000000000004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149.34000000000003</v>
      </c>
      <c r="E56" s="161">
        <f t="shared" ca="1" si="1"/>
        <v>150.85000000000002</v>
      </c>
      <c r="F56" s="161">
        <f t="shared" ca="1" si="2"/>
        <v>155.90000000000003</v>
      </c>
      <c r="G56" s="161">
        <f t="shared" ca="1" si="3"/>
        <v>152.37000000000003</v>
      </c>
      <c r="H56" s="161">
        <f t="shared" ca="1" si="4"/>
        <v>153.88000000000002</v>
      </c>
      <c r="I56" s="161">
        <f t="shared" ca="1" si="5"/>
        <v>158.93000000000004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149.34000000000003</v>
      </c>
      <c r="E57" s="161">
        <f t="shared" ca="1" si="1"/>
        <v>150.85000000000002</v>
      </c>
      <c r="F57" s="161">
        <f t="shared" ca="1" si="2"/>
        <v>155.90000000000003</v>
      </c>
      <c r="G57" s="161">
        <f t="shared" ca="1" si="3"/>
        <v>152.37000000000003</v>
      </c>
      <c r="H57" s="161">
        <f t="shared" ca="1" si="4"/>
        <v>153.88000000000002</v>
      </c>
      <c r="I57" s="161">
        <f t="shared" ca="1" si="5"/>
        <v>158.93000000000004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210.54000000000002</v>
      </c>
      <c r="E58" s="164">
        <f t="shared" ca="1" si="1"/>
        <v>212.05</v>
      </c>
      <c r="F58" s="164">
        <f t="shared" ca="1" si="2"/>
        <v>217.10000000000002</v>
      </c>
      <c r="G58" s="164">
        <f t="shared" ca="1" si="3"/>
        <v>213.57000000000002</v>
      </c>
      <c r="H58" s="164">
        <f t="shared" ca="1" si="4"/>
        <v>215.08</v>
      </c>
      <c r="I58" s="164">
        <f t="shared" ca="1" si="5"/>
        <v>220.13000000000002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210.54000000000002</v>
      </c>
      <c r="E59" s="164">
        <f t="shared" ca="1" si="1"/>
        <v>212.05</v>
      </c>
      <c r="F59" s="164">
        <f t="shared" ca="1" si="2"/>
        <v>217.10000000000002</v>
      </c>
      <c r="G59" s="164">
        <f t="shared" ca="1" si="3"/>
        <v>213.57000000000002</v>
      </c>
      <c r="H59" s="164">
        <f t="shared" ca="1" si="4"/>
        <v>215.08</v>
      </c>
      <c r="I59" s="164">
        <f t="shared" ca="1" si="5"/>
        <v>220.13000000000002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210.54000000000002</v>
      </c>
      <c r="E60" s="164">
        <f t="shared" ca="1" si="1"/>
        <v>212.05</v>
      </c>
      <c r="F60" s="164">
        <f t="shared" ca="1" si="2"/>
        <v>217.10000000000002</v>
      </c>
      <c r="G60" s="164">
        <f t="shared" ca="1" si="3"/>
        <v>213.57000000000002</v>
      </c>
      <c r="H60" s="164">
        <f t="shared" ca="1" si="4"/>
        <v>215.08</v>
      </c>
      <c r="I60" s="164">
        <f t="shared" ca="1" si="5"/>
        <v>220.13000000000002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210.54000000000002</v>
      </c>
      <c r="E61" s="164">
        <f t="shared" ca="1" si="1"/>
        <v>212.05</v>
      </c>
      <c r="F61" s="164">
        <f t="shared" ca="1" si="2"/>
        <v>217.10000000000002</v>
      </c>
      <c r="G61" s="164">
        <f t="shared" ca="1" si="3"/>
        <v>213.57000000000002</v>
      </c>
      <c r="H61" s="164">
        <f t="shared" ca="1" si="4"/>
        <v>215.08</v>
      </c>
      <c r="I61" s="164">
        <f t="shared" ca="1" si="5"/>
        <v>220.13000000000002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210.54000000000002</v>
      </c>
      <c r="E62" s="164">
        <f t="shared" ca="1" si="1"/>
        <v>212.05</v>
      </c>
      <c r="F62" s="164">
        <f t="shared" ca="1" si="2"/>
        <v>217.10000000000002</v>
      </c>
      <c r="G62" s="164">
        <f t="shared" ca="1" si="3"/>
        <v>213.57000000000002</v>
      </c>
      <c r="H62" s="164">
        <f t="shared" ca="1" si="4"/>
        <v>215.08</v>
      </c>
      <c r="I62" s="164">
        <f t="shared" ca="1" si="5"/>
        <v>220.13000000000002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210.54000000000002</v>
      </c>
      <c r="E63" s="164">
        <f t="shared" ca="1" si="1"/>
        <v>212.05</v>
      </c>
      <c r="F63" s="164">
        <f t="shared" ca="1" si="2"/>
        <v>217.10000000000002</v>
      </c>
      <c r="G63" s="164">
        <f t="shared" ca="1" si="3"/>
        <v>213.57000000000002</v>
      </c>
      <c r="H63" s="164">
        <f t="shared" ca="1" si="4"/>
        <v>215.08</v>
      </c>
      <c r="I63" s="164">
        <f t="shared" ca="1" si="5"/>
        <v>220.13000000000002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210.54000000000002</v>
      </c>
      <c r="E64" s="164">
        <f t="shared" ca="1" si="1"/>
        <v>212.05</v>
      </c>
      <c r="F64" s="164">
        <f t="shared" ca="1" si="2"/>
        <v>217.10000000000002</v>
      </c>
      <c r="G64" s="164">
        <f t="shared" ca="1" si="3"/>
        <v>213.57000000000002</v>
      </c>
      <c r="H64" s="164">
        <f t="shared" ca="1" si="4"/>
        <v>215.08</v>
      </c>
      <c r="I64" s="164">
        <f t="shared" ca="1" si="5"/>
        <v>220.13000000000002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220.74</v>
      </c>
      <c r="E65" s="161">
        <f t="shared" ca="1" si="1"/>
        <v>222.25</v>
      </c>
      <c r="F65" s="161">
        <f t="shared" ca="1" si="2"/>
        <v>227.3</v>
      </c>
      <c r="G65" s="161">
        <f t="shared" ca="1" si="3"/>
        <v>223.77</v>
      </c>
      <c r="H65" s="161">
        <f t="shared" ca="1" si="4"/>
        <v>225.28</v>
      </c>
      <c r="I65" s="161">
        <f t="shared" ca="1" si="5"/>
        <v>230.33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220.74</v>
      </c>
      <c r="E66" s="161">
        <f t="shared" ca="1" si="1"/>
        <v>222.25</v>
      </c>
      <c r="F66" s="161">
        <f t="shared" ca="1" si="2"/>
        <v>227.3</v>
      </c>
      <c r="G66" s="161">
        <f t="shared" ca="1" si="3"/>
        <v>223.77</v>
      </c>
      <c r="H66" s="161">
        <f t="shared" ca="1" si="4"/>
        <v>225.28</v>
      </c>
      <c r="I66" s="161">
        <f t="shared" ca="1" si="5"/>
        <v>230.33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220.74</v>
      </c>
      <c r="E67" s="161">
        <f t="shared" ca="1" si="1"/>
        <v>222.25</v>
      </c>
      <c r="F67" s="161">
        <f t="shared" ca="1" si="2"/>
        <v>227.3</v>
      </c>
      <c r="G67" s="161">
        <f t="shared" ca="1" si="3"/>
        <v>223.77</v>
      </c>
      <c r="H67" s="161">
        <f t="shared" ca="1" si="4"/>
        <v>225.28</v>
      </c>
      <c r="I67" s="161">
        <f t="shared" ca="1" si="5"/>
        <v>230.33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220.74</v>
      </c>
      <c r="E68" s="161">
        <f t="shared" ca="1" si="1"/>
        <v>222.25</v>
      </c>
      <c r="F68" s="161">
        <f t="shared" ca="1" si="2"/>
        <v>227.3</v>
      </c>
      <c r="G68" s="161">
        <f t="shared" ca="1" si="3"/>
        <v>223.77</v>
      </c>
      <c r="H68" s="161">
        <f t="shared" ca="1" si="4"/>
        <v>225.28</v>
      </c>
      <c r="I68" s="161">
        <f t="shared" ca="1" si="5"/>
        <v>230.33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220.74</v>
      </c>
      <c r="E69" s="161">
        <f t="shared" ca="1" si="1"/>
        <v>222.25</v>
      </c>
      <c r="F69" s="161">
        <f t="shared" ca="1" si="2"/>
        <v>227.3</v>
      </c>
      <c r="G69" s="161">
        <f t="shared" ca="1" si="3"/>
        <v>223.77</v>
      </c>
      <c r="H69" s="161">
        <f t="shared" ca="1" si="4"/>
        <v>225.28</v>
      </c>
      <c r="I69" s="161">
        <f t="shared" ca="1" si="5"/>
        <v>230.33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220.74</v>
      </c>
      <c r="E70" s="161">
        <f t="shared" ca="1" si="1"/>
        <v>222.25</v>
      </c>
      <c r="F70" s="161">
        <f t="shared" ca="1" si="2"/>
        <v>227.3</v>
      </c>
      <c r="G70" s="161">
        <f t="shared" ca="1" si="3"/>
        <v>223.77</v>
      </c>
      <c r="H70" s="161">
        <f t="shared" ca="1" si="4"/>
        <v>225.28</v>
      </c>
      <c r="I70" s="161">
        <f t="shared" ca="1" si="5"/>
        <v>230.33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220.74</v>
      </c>
      <c r="E71" s="161">
        <f t="shared" ca="1" si="1"/>
        <v>222.25</v>
      </c>
      <c r="F71" s="161">
        <f t="shared" ca="1" si="2"/>
        <v>227.3</v>
      </c>
      <c r="G71" s="161">
        <f t="shared" ca="1" si="3"/>
        <v>223.77</v>
      </c>
      <c r="H71" s="161">
        <f t="shared" ca="1" si="4"/>
        <v>225.28</v>
      </c>
      <c r="I71" s="161">
        <f t="shared" ca="1" si="5"/>
        <v>230.33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220.74</v>
      </c>
      <c r="E72" s="161">
        <f t="shared" ca="1" si="1"/>
        <v>222.25</v>
      </c>
      <c r="F72" s="161">
        <f t="shared" ca="1" si="2"/>
        <v>227.3</v>
      </c>
      <c r="G72" s="161">
        <f t="shared" ca="1" si="3"/>
        <v>223.77</v>
      </c>
      <c r="H72" s="161">
        <f t="shared" ca="1" si="4"/>
        <v>225.28</v>
      </c>
      <c r="I72" s="161">
        <f t="shared" ca="1" si="5"/>
        <v>230.33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230.94</v>
      </c>
      <c r="E73" s="164">
        <f t="shared" ca="1" si="1"/>
        <v>232.45</v>
      </c>
      <c r="F73" s="164">
        <f t="shared" ca="1" si="2"/>
        <v>237.5</v>
      </c>
      <c r="G73" s="164">
        <f t="shared" ca="1" si="3"/>
        <v>233.97</v>
      </c>
      <c r="H73" s="164">
        <f t="shared" ca="1" si="4"/>
        <v>235.48</v>
      </c>
      <c r="I73" s="164">
        <f t="shared" ca="1" si="5"/>
        <v>240.53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230.94</v>
      </c>
      <c r="E75" s="164">
        <f t="shared" ca="1" si="7"/>
        <v>232.45</v>
      </c>
      <c r="F75" s="164">
        <f t="shared" ca="1" si="8"/>
        <v>237.5</v>
      </c>
      <c r="G75" s="164">
        <f t="shared" ca="1" si="9"/>
        <v>233.97</v>
      </c>
      <c r="H75" s="164">
        <f t="shared" ca="1" si="10"/>
        <v>235.48</v>
      </c>
      <c r="I75" s="164">
        <f t="shared" ca="1" si="11"/>
        <v>240.53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230.94</v>
      </c>
      <c r="E76" s="164">
        <f t="shared" ca="1" si="7"/>
        <v>232.45</v>
      </c>
      <c r="F76" s="164">
        <f t="shared" ca="1" si="8"/>
        <v>237.5</v>
      </c>
      <c r="G76" s="164">
        <f t="shared" ca="1" si="9"/>
        <v>233.97</v>
      </c>
      <c r="H76" s="164">
        <f t="shared" ca="1" si="10"/>
        <v>235.48</v>
      </c>
      <c r="I76" s="164">
        <f t="shared" ca="1" si="11"/>
        <v>240.53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230.94</v>
      </c>
      <c r="E77" s="164">
        <f t="shared" ca="1" si="7"/>
        <v>232.45</v>
      </c>
      <c r="F77" s="164">
        <f t="shared" ca="1" si="8"/>
        <v>237.5</v>
      </c>
      <c r="G77" s="164">
        <f t="shared" ca="1" si="9"/>
        <v>233.97</v>
      </c>
      <c r="H77" s="164">
        <f t="shared" ca="1" si="10"/>
        <v>235.48</v>
      </c>
      <c r="I77" s="164">
        <f t="shared" ca="1" si="11"/>
        <v>240.53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230.94</v>
      </c>
      <c r="E78" s="164">
        <f t="shared" ca="1" si="7"/>
        <v>232.45</v>
      </c>
      <c r="F78" s="164">
        <f t="shared" ca="1" si="8"/>
        <v>237.5</v>
      </c>
      <c r="G78" s="164">
        <f t="shared" ca="1" si="9"/>
        <v>233.97</v>
      </c>
      <c r="H78" s="164">
        <f t="shared" ca="1" si="10"/>
        <v>235.48</v>
      </c>
      <c r="I78" s="164">
        <f t="shared" ca="1" si="11"/>
        <v>240.53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230.94</v>
      </c>
      <c r="E79" s="164">
        <f t="shared" ca="1" si="7"/>
        <v>232.45</v>
      </c>
      <c r="F79" s="164">
        <f t="shared" ca="1" si="8"/>
        <v>237.5</v>
      </c>
      <c r="G79" s="164">
        <f t="shared" ca="1" si="9"/>
        <v>233.97</v>
      </c>
      <c r="H79" s="164">
        <f t="shared" ca="1" si="10"/>
        <v>235.48</v>
      </c>
      <c r="I79" s="164">
        <f t="shared" ca="1" si="11"/>
        <v>240.53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230.94</v>
      </c>
      <c r="E80" s="164">
        <f t="shared" ca="1" si="7"/>
        <v>232.45</v>
      </c>
      <c r="F80" s="164">
        <f t="shared" ca="1" si="8"/>
        <v>237.5</v>
      </c>
      <c r="G80" s="164">
        <f t="shared" ca="1" si="9"/>
        <v>233.97</v>
      </c>
      <c r="H80" s="164">
        <f t="shared" ca="1" si="10"/>
        <v>235.48</v>
      </c>
      <c r="I80" s="164">
        <f t="shared" ca="1" si="11"/>
        <v>240.53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241.14</v>
      </c>
      <c r="E81" s="161">
        <f t="shared" ca="1" si="7"/>
        <v>242.64999999999998</v>
      </c>
      <c r="F81" s="161">
        <f t="shared" ca="1" si="8"/>
        <v>247.7</v>
      </c>
      <c r="G81" s="161">
        <f t="shared" ca="1" si="9"/>
        <v>244.17</v>
      </c>
      <c r="H81" s="161">
        <f t="shared" ca="1" si="10"/>
        <v>245.67999999999998</v>
      </c>
      <c r="I81" s="161">
        <f t="shared" ca="1" si="11"/>
        <v>250.73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241.14</v>
      </c>
      <c r="E82" s="161">
        <f t="shared" ca="1" si="7"/>
        <v>242.64999999999998</v>
      </c>
      <c r="F82" s="161">
        <f t="shared" ca="1" si="8"/>
        <v>247.7</v>
      </c>
      <c r="G82" s="161">
        <f t="shared" ca="1" si="9"/>
        <v>244.17</v>
      </c>
      <c r="H82" s="161">
        <f t="shared" ca="1" si="10"/>
        <v>245.67999999999998</v>
      </c>
      <c r="I82" s="161">
        <f t="shared" ca="1" si="11"/>
        <v>250.73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241.14</v>
      </c>
      <c r="E83" s="161">
        <f t="shared" ca="1" si="7"/>
        <v>242.64999999999998</v>
      </c>
      <c r="F83" s="161">
        <f t="shared" ca="1" si="8"/>
        <v>247.7</v>
      </c>
      <c r="G83" s="161">
        <f t="shared" ca="1" si="9"/>
        <v>244.17</v>
      </c>
      <c r="H83" s="161">
        <f t="shared" ca="1" si="10"/>
        <v>245.67999999999998</v>
      </c>
      <c r="I83" s="161">
        <f t="shared" ca="1" si="11"/>
        <v>250.73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241.14</v>
      </c>
      <c r="E84" s="161">
        <f t="shared" ca="1" si="7"/>
        <v>242.64999999999998</v>
      </c>
      <c r="F84" s="161">
        <f t="shared" ca="1" si="8"/>
        <v>247.7</v>
      </c>
      <c r="G84" s="161">
        <f t="shared" ca="1" si="9"/>
        <v>244.17</v>
      </c>
      <c r="H84" s="161">
        <f t="shared" ca="1" si="10"/>
        <v>245.67999999999998</v>
      </c>
      <c r="I84" s="161">
        <f t="shared" ca="1" si="11"/>
        <v>250.73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241.14</v>
      </c>
      <c r="E85" s="161">
        <f t="shared" ca="1" si="7"/>
        <v>242.64999999999998</v>
      </c>
      <c r="F85" s="161">
        <f t="shared" ca="1" si="8"/>
        <v>247.7</v>
      </c>
      <c r="G85" s="161">
        <f t="shared" ca="1" si="9"/>
        <v>244.17</v>
      </c>
      <c r="H85" s="161">
        <f t="shared" ca="1" si="10"/>
        <v>245.67999999999998</v>
      </c>
      <c r="I85" s="161">
        <f t="shared" ca="1" si="11"/>
        <v>250.73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241.14</v>
      </c>
      <c r="E86" s="161">
        <f t="shared" ca="1" si="7"/>
        <v>242.64999999999998</v>
      </c>
      <c r="F86" s="161">
        <f t="shared" ca="1" si="8"/>
        <v>247.7</v>
      </c>
      <c r="G86" s="161">
        <f t="shared" ca="1" si="9"/>
        <v>244.17</v>
      </c>
      <c r="H86" s="161">
        <f t="shared" ca="1" si="10"/>
        <v>245.67999999999998</v>
      </c>
      <c r="I86" s="161">
        <f t="shared" ca="1" si="11"/>
        <v>250.73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241.14</v>
      </c>
      <c r="E87" s="161">
        <f t="shared" ca="1" si="7"/>
        <v>242.64999999999998</v>
      </c>
      <c r="F87" s="161">
        <f t="shared" ca="1" si="8"/>
        <v>247.7</v>
      </c>
      <c r="G87" s="161">
        <f t="shared" ca="1" si="9"/>
        <v>244.17</v>
      </c>
      <c r="H87" s="161">
        <f t="shared" ca="1" si="10"/>
        <v>245.67999999999998</v>
      </c>
      <c r="I87" s="161">
        <f t="shared" ca="1" si="11"/>
        <v>250.73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241.14</v>
      </c>
      <c r="E88" s="161">
        <f t="shared" ca="1" si="7"/>
        <v>242.64999999999998</v>
      </c>
      <c r="F88" s="161">
        <f t="shared" ca="1" si="8"/>
        <v>247.7</v>
      </c>
      <c r="G88" s="161">
        <f t="shared" ca="1" si="9"/>
        <v>244.17</v>
      </c>
      <c r="H88" s="161">
        <f t="shared" ca="1" si="10"/>
        <v>245.67999999999998</v>
      </c>
      <c r="I88" s="161">
        <f t="shared" ca="1" si="11"/>
        <v>250.73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241.14</v>
      </c>
      <c r="E89" s="161">
        <f t="shared" ca="1" si="7"/>
        <v>242.64999999999998</v>
      </c>
      <c r="F89" s="161">
        <f t="shared" ca="1" si="8"/>
        <v>247.7</v>
      </c>
      <c r="G89" s="161">
        <f t="shared" ca="1" si="9"/>
        <v>244.17</v>
      </c>
      <c r="H89" s="161">
        <f t="shared" ca="1" si="10"/>
        <v>245.67999999999998</v>
      </c>
      <c r="I89" s="161">
        <f t="shared" ca="1" si="11"/>
        <v>250.73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251.34000000000003</v>
      </c>
      <c r="E90" s="164">
        <f t="shared" ca="1" si="7"/>
        <v>252.85000000000002</v>
      </c>
      <c r="F90" s="164">
        <f t="shared" ca="1" si="8"/>
        <v>257.90000000000003</v>
      </c>
      <c r="G90" s="164">
        <f t="shared" ca="1" si="9"/>
        <v>254.37000000000003</v>
      </c>
      <c r="H90" s="164">
        <f t="shared" ca="1" si="10"/>
        <v>255.88000000000002</v>
      </c>
      <c r="I90" s="164">
        <f t="shared" ca="1" si="11"/>
        <v>260.93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251.34000000000003</v>
      </c>
      <c r="E91" s="164">
        <f t="shared" ca="1" si="7"/>
        <v>252.85000000000002</v>
      </c>
      <c r="F91" s="164">
        <f t="shared" ca="1" si="8"/>
        <v>257.90000000000003</v>
      </c>
      <c r="G91" s="164">
        <f t="shared" ca="1" si="9"/>
        <v>254.37000000000003</v>
      </c>
      <c r="H91" s="164">
        <f t="shared" ca="1" si="10"/>
        <v>255.88000000000002</v>
      </c>
      <c r="I91" s="164">
        <f t="shared" ca="1" si="11"/>
        <v>260.93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251.34000000000003</v>
      </c>
      <c r="E92" s="164">
        <f t="shared" ca="1" si="7"/>
        <v>252.85000000000002</v>
      </c>
      <c r="F92" s="164">
        <f t="shared" ca="1" si="8"/>
        <v>257.90000000000003</v>
      </c>
      <c r="G92" s="164">
        <f t="shared" ca="1" si="9"/>
        <v>254.37000000000003</v>
      </c>
      <c r="H92" s="164">
        <f t="shared" ca="1" si="10"/>
        <v>255.88000000000002</v>
      </c>
      <c r="I92" s="164">
        <f t="shared" ca="1" si="11"/>
        <v>260.93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251.34000000000003</v>
      </c>
      <c r="E93" s="164">
        <f t="shared" ca="1" si="7"/>
        <v>252.85000000000002</v>
      </c>
      <c r="F93" s="164">
        <f t="shared" ca="1" si="8"/>
        <v>257.90000000000003</v>
      </c>
      <c r="G93" s="164">
        <f t="shared" ca="1" si="9"/>
        <v>254.37000000000003</v>
      </c>
      <c r="H93" s="164">
        <f t="shared" ca="1" si="10"/>
        <v>255.88000000000002</v>
      </c>
      <c r="I93" s="164">
        <f t="shared" ca="1" si="11"/>
        <v>260.93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251.34000000000003</v>
      </c>
      <c r="E94" s="164">
        <f t="shared" ca="1" si="7"/>
        <v>252.85000000000002</v>
      </c>
      <c r="F94" s="164">
        <f t="shared" ca="1" si="8"/>
        <v>257.90000000000003</v>
      </c>
      <c r="G94" s="164">
        <f t="shared" ca="1" si="9"/>
        <v>254.37000000000003</v>
      </c>
      <c r="H94" s="164">
        <f t="shared" ca="1" si="10"/>
        <v>255.88000000000002</v>
      </c>
      <c r="I94" s="164">
        <f t="shared" ca="1" si="11"/>
        <v>260.93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251.34000000000003</v>
      </c>
      <c r="E95" s="164">
        <f t="shared" ca="1" si="7"/>
        <v>252.85000000000002</v>
      </c>
      <c r="F95" s="164">
        <f t="shared" ca="1" si="8"/>
        <v>257.90000000000003</v>
      </c>
      <c r="G95" s="164">
        <f t="shared" ca="1" si="9"/>
        <v>254.37000000000003</v>
      </c>
      <c r="H95" s="164">
        <f t="shared" ca="1" si="10"/>
        <v>255.88000000000002</v>
      </c>
      <c r="I95" s="164">
        <f t="shared" ca="1" si="11"/>
        <v>260.93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251.34000000000003</v>
      </c>
      <c r="E96" s="164">
        <f t="shared" ca="1" si="7"/>
        <v>252.85000000000002</v>
      </c>
      <c r="F96" s="164">
        <f t="shared" ca="1" si="8"/>
        <v>257.90000000000003</v>
      </c>
      <c r="G96" s="164">
        <f t="shared" ca="1" si="9"/>
        <v>254.37000000000003</v>
      </c>
      <c r="H96" s="164">
        <f t="shared" ca="1" si="10"/>
        <v>255.88000000000002</v>
      </c>
      <c r="I96" s="164">
        <f t="shared" ca="1" si="11"/>
        <v>260.93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251.34000000000003</v>
      </c>
      <c r="E97" s="164">
        <f t="shared" ca="1" si="7"/>
        <v>252.85000000000002</v>
      </c>
      <c r="F97" s="164">
        <f t="shared" ca="1" si="8"/>
        <v>257.90000000000003</v>
      </c>
      <c r="G97" s="164">
        <f t="shared" ca="1" si="9"/>
        <v>254.37000000000003</v>
      </c>
      <c r="H97" s="164">
        <f t="shared" ca="1" si="10"/>
        <v>255.88000000000002</v>
      </c>
      <c r="I97" s="164">
        <f t="shared" ca="1" si="11"/>
        <v>260.93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251.34000000000003</v>
      </c>
      <c r="E98" s="164">
        <f t="shared" ca="1" si="7"/>
        <v>252.85000000000002</v>
      </c>
      <c r="F98" s="164">
        <f t="shared" ca="1" si="8"/>
        <v>257.90000000000003</v>
      </c>
      <c r="G98" s="164">
        <f t="shared" ca="1" si="9"/>
        <v>254.37000000000003</v>
      </c>
      <c r="H98" s="164">
        <f t="shared" ca="1" si="10"/>
        <v>255.88000000000002</v>
      </c>
      <c r="I98" s="164">
        <f t="shared" ca="1" si="11"/>
        <v>260.93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261.54000000000002</v>
      </c>
      <c r="E99" s="161">
        <f t="shared" ca="1" si="7"/>
        <v>263.05</v>
      </c>
      <c r="F99" s="161">
        <f t="shared" ca="1" si="8"/>
        <v>268.10000000000002</v>
      </c>
      <c r="G99" s="161">
        <f t="shared" ca="1" si="9"/>
        <v>264.57</v>
      </c>
      <c r="H99" s="161">
        <f t="shared" ca="1" si="10"/>
        <v>266.08</v>
      </c>
      <c r="I99" s="161">
        <f t="shared" ca="1" si="11"/>
        <v>271.13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261.54000000000002</v>
      </c>
      <c r="E100" s="161">
        <f t="shared" ca="1" si="7"/>
        <v>263.05</v>
      </c>
      <c r="F100" s="161">
        <f t="shared" ca="1" si="8"/>
        <v>268.10000000000002</v>
      </c>
      <c r="G100" s="161">
        <f t="shared" ca="1" si="9"/>
        <v>264.57</v>
      </c>
      <c r="H100" s="161">
        <f t="shared" ca="1" si="10"/>
        <v>266.08</v>
      </c>
      <c r="I100" s="161">
        <f t="shared" ca="1" si="11"/>
        <v>271.13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261.54000000000002</v>
      </c>
      <c r="E101" s="161">
        <f t="shared" ca="1" si="7"/>
        <v>263.05</v>
      </c>
      <c r="F101" s="161">
        <f t="shared" ca="1" si="8"/>
        <v>268.10000000000002</v>
      </c>
      <c r="G101" s="161">
        <f t="shared" ca="1" si="9"/>
        <v>264.57</v>
      </c>
      <c r="H101" s="161">
        <f t="shared" ca="1" si="10"/>
        <v>266.08</v>
      </c>
      <c r="I101" s="161">
        <f t="shared" ca="1" si="11"/>
        <v>271.13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261.54000000000002</v>
      </c>
      <c r="E102" s="161">
        <f t="shared" ca="1" si="7"/>
        <v>263.05</v>
      </c>
      <c r="F102" s="161">
        <f t="shared" ca="1" si="8"/>
        <v>268.10000000000002</v>
      </c>
      <c r="G102" s="161">
        <f t="shared" ca="1" si="9"/>
        <v>264.57</v>
      </c>
      <c r="H102" s="161">
        <f t="shared" ca="1" si="10"/>
        <v>266.08</v>
      </c>
      <c r="I102" s="161">
        <f t="shared" ca="1" si="11"/>
        <v>271.13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261.54000000000002</v>
      </c>
      <c r="E103" s="161">
        <f t="shared" ca="1" si="7"/>
        <v>263.05</v>
      </c>
      <c r="F103" s="161">
        <f t="shared" ca="1" si="8"/>
        <v>268.10000000000002</v>
      </c>
      <c r="G103" s="161">
        <f t="shared" ca="1" si="9"/>
        <v>264.57</v>
      </c>
      <c r="H103" s="161">
        <f t="shared" ca="1" si="10"/>
        <v>266.08</v>
      </c>
      <c r="I103" s="161">
        <f t="shared" ca="1" si="11"/>
        <v>271.13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261.54000000000002</v>
      </c>
      <c r="E104" s="161">
        <f t="shared" ca="1" si="7"/>
        <v>263.05</v>
      </c>
      <c r="F104" s="161">
        <f t="shared" ca="1" si="8"/>
        <v>268.10000000000002</v>
      </c>
      <c r="G104" s="161">
        <f t="shared" ca="1" si="9"/>
        <v>264.57</v>
      </c>
      <c r="H104" s="161">
        <f t="shared" ca="1" si="10"/>
        <v>266.08</v>
      </c>
      <c r="I104" s="161">
        <f t="shared" ca="1" si="11"/>
        <v>271.13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261.54000000000002</v>
      </c>
      <c r="E105" s="161">
        <f t="shared" ca="1" si="7"/>
        <v>263.05</v>
      </c>
      <c r="F105" s="161">
        <f t="shared" ca="1" si="8"/>
        <v>268.10000000000002</v>
      </c>
      <c r="G105" s="161">
        <f t="shared" ca="1" si="9"/>
        <v>264.57</v>
      </c>
      <c r="H105" s="161">
        <f t="shared" ca="1" si="10"/>
        <v>266.08</v>
      </c>
      <c r="I105" s="161">
        <f t="shared" ca="1" si="11"/>
        <v>271.13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261.54000000000002</v>
      </c>
      <c r="E106" s="161">
        <f t="shared" ca="1" si="7"/>
        <v>263.05</v>
      </c>
      <c r="F106" s="161">
        <f t="shared" ca="1" si="8"/>
        <v>268.10000000000002</v>
      </c>
      <c r="G106" s="161">
        <f t="shared" ca="1" si="9"/>
        <v>264.57</v>
      </c>
      <c r="H106" s="161">
        <f t="shared" ca="1" si="10"/>
        <v>266.08</v>
      </c>
      <c r="I106" s="161">
        <f t="shared" ca="1" si="11"/>
        <v>271.13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261.54000000000002</v>
      </c>
      <c r="E107" s="161">
        <f t="shared" ca="1" si="7"/>
        <v>263.05</v>
      </c>
      <c r="F107" s="161">
        <f t="shared" ca="1" si="8"/>
        <v>268.10000000000002</v>
      </c>
      <c r="G107" s="161">
        <f t="shared" ca="1" si="9"/>
        <v>264.57</v>
      </c>
      <c r="H107" s="161">
        <f t="shared" ca="1" si="10"/>
        <v>266.08</v>
      </c>
      <c r="I107" s="161">
        <f t="shared" ca="1" si="11"/>
        <v>271.13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261.54000000000002</v>
      </c>
      <c r="E108" s="161">
        <f t="shared" ca="1" si="7"/>
        <v>263.05</v>
      </c>
      <c r="F108" s="161">
        <f t="shared" ca="1" si="8"/>
        <v>268.10000000000002</v>
      </c>
      <c r="G108" s="161">
        <f t="shared" ca="1" si="9"/>
        <v>264.57</v>
      </c>
      <c r="H108" s="161">
        <f t="shared" ca="1" si="10"/>
        <v>266.08</v>
      </c>
      <c r="I108" s="161">
        <f t="shared" ca="1" si="11"/>
        <v>271.13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271.74</v>
      </c>
      <c r="E109" s="164">
        <f t="shared" ca="1" si="7"/>
        <v>273.25</v>
      </c>
      <c r="F109" s="164">
        <f t="shared" ca="1" si="8"/>
        <v>278.3</v>
      </c>
      <c r="G109" s="164">
        <f t="shared" ca="1" si="9"/>
        <v>274.77</v>
      </c>
      <c r="H109" s="164">
        <f t="shared" ca="1" si="10"/>
        <v>276.27999999999997</v>
      </c>
      <c r="I109" s="164">
        <f t="shared" ca="1" si="11"/>
        <v>281.33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271.74</v>
      </c>
      <c r="E110" s="164">
        <f t="shared" ca="1" si="7"/>
        <v>273.25</v>
      </c>
      <c r="F110" s="164">
        <f t="shared" ca="1" si="8"/>
        <v>278.3</v>
      </c>
      <c r="G110" s="164">
        <f t="shared" ca="1" si="9"/>
        <v>274.77</v>
      </c>
      <c r="H110" s="164">
        <f t="shared" ca="1" si="10"/>
        <v>276.27999999999997</v>
      </c>
      <c r="I110" s="164">
        <f t="shared" ca="1" si="11"/>
        <v>281.33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271.74</v>
      </c>
      <c r="E111" s="164">
        <f t="shared" ca="1" si="7"/>
        <v>273.25</v>
      </c>
      <c r="F111" s="164">
        <f t="shared" ca="1" si="8"/>
        <v>278.3</v>
      </c>
      <c r="G111" s="164">
        <f t="shared" ca="1" si="9"/>
        <v>274.77</v>
      </c>
      <c r="H111" s="164">
        <f t="shared" ca="1" si="10"/>
        <v>276.27999999999997</v>
      </c>
      <c r="I111" s="164">
        <f t="shared" ca="1" si="11"/>
        <v>281.33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271.74</v>
      </c>
      <c r="E112" s="164">
        <f t="shared" ca="1" si="7"/>
        <v>273.25</v>
      </c>
      <c r="F112" s="164">
        <f t="shared" ca="1" si="8"/>
        <v>278.3</v>
      </c>
      <c r="G112" s="164">
        <f t="shared" ca="1" si="9"/>
        <v>274.77</v>
      </c>
      <c r="H112" s="164">
        <f t="shared" ca="1" si="10"/>
        <v>276.27999999999997</v>
      </c>
      <c r="I112" s="164">
        <f t="shared" ca="1" si="11"/>
        <v>281.33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271.74</v>
      </c>
      <c r="E113" s="164">
        <f t="shared" ca="1" si="7"/>
        <v>273.25</v>
      </c>
      <c r="F113" s="164">
        <f t="shared" ca="1" si="8"/>
        <v>278.3</v>
      </c>
      <c r="G113" s="164">
        <f t="shared" ca="1" si="9"/>
        <v>274.77</v>
      </c>
      <c r="H113" s="164">
        <f t="shared" ca="1" si="10"/>
        <v>276.27999999999997</v>
      </c>
      <c r="I113" s="164">
        <f t="shared" ca="1" si="11"/>
        <v>281.33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271.74</v>
      </c>
      <c r="E114" s="164">
        <f t="shared" ca="1" si="7"/>
        <v>273.25</v>
      </c>
      <c r="F114" s="164">
        <f t="shared" ca="1" si="8"/>
        <v>278.3</v>
      </c>
      <c r="G114" s="164">
        <f t="shared" ca="1" si="9"/>
        <v>274.77</v>
      </c>
      <c r="H114" s="164">
        <f t="shared" ca="1" si="10"/>
        <v>276.27999999999997</v>
      </c>
      <c r="I114" s="164">
        <f t="shared" ca="1" si="11"/>
        <v>281.33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271.74</v>
      </c>
      <c r="E115" s="164">
        <f t="shared" ca="1" si="7"/>
        <v>273.25</v>
      </c>
      <c r="F115" s="164">
        <f t="shared" ca="1" si="8"/>
        <v>278.3</v>
      </c>
      <c r="G115" s="164">
        <f t="shared" ca="1" si="9"/>
        <v>274.77</v>
      </c>
      <c r="H115" s="164">
        <f t="shared" ca="1" si="10"/>
        <v>276.27999999999997</v>
      </c>
      <c r="I115" s="164">
        <f t="shared" ca="1" si="11"/>
        <v>281.33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271.74</v>
      </c>
      <c r="E116" s="164">
        <f t="shared" ca="1" si="7"/>
        <v>273.25</v>
      </c>
      <c r="F116" s="164">
        <f t="shared" ca="1" si="8"/>
        <v>278.3</v>
      </c>
      <c r="G116" s="164">
        <f t="shared" ca="1" si="9"/>
        <v>274.77</v>
      </c>
      <c r="H116" s="164">
        <f t="shared" ca="1" si="10"/>
        <v>276.27999999999997</v>
      </c>
      <c r="I116" s="164">
        <f t="shared" ca="1" si="11"/>
        <v>281.33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271.74</v>
      </c>
      <c r="E117" s="164">
        <f t="shared" ca="1" si="7"/>
        <v>273.25</v>
      </c>
      <c r="F117" s="164">
        <f t="shared" ca="1" si="8"/>
        <v>278.3</v>
      </c>
      <c r="G117" s="164">
        <f t="shared" ca="1" si="9"/>
        <v>274.77</v>
      </c>
      <c r="H117" s="164">
        <f t="shared" ca="1" si="10"/>
        <v>276.27999999999997</v>
      </c>
      <c r="I117" s="164">
        <f t="shared" ca="1" si="11"/>
        <v>281.33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271.74</v>
      </c>
      <c r="E118" s="164">
        <f t="shared" ca="1" si="7"/>
        <v>273.25</v>
      </c>
      <c r="F118" s="164">
        <f t="shared" ca="1" si="8"/>
        <v>278.3</v>
      </c>
      <c r="G118" s="164">
        <f t="shared" ca="1" si="9"/>
        <v>274.77</v>
      </c>
      <c r="H118" s="164">
        <f t="shared" ca="1" si="10"/>
        <v>276.27999999999997</v>
      </c>
      <c r="I118" s="164">
        <f t="shared" ca="1" si="11"/>
        <v>281.33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281.94</v>
      </c>
      <c r="E119" s="161">
        <f t="shared" ca="1" si="7"/>
        <v>283.45</v>
      </c>
      <c r="F119" s="161">
        <f t="shared" ca="1" si="8"/>
        <v>288.5</v>
      </c>
      <c r="G119" s="161">
        <f t="shared" ca="1" si="9"/>
        <v>284.96999999999997</v>
      </c>
      <c r="H119" s="161">
        <f t="shared" ca="1" si="10"/>
        <v>286.47999999999996</v>
      </c>
      <c r="I119" s="161">
        <f t="shared" ca="1" si="11"/>
        <v>291.52999999999997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281.94</v>
      </c>
      <c r="E120" s="161">
        <f t="shared" ca="1" si="7"/>
        <v>283.45</v>
      </c>
      <c r="F120" s="161">
        <f t="shared" ca="1" si="8"/>
        <v>288.5</v>
      </c>
      <c r="G120" s="161">
        <f t="shared" ca="1" si="9"/>
        <v>284.96999999999997</v>
      </c>
      <c r="H120" s="161">
        <f t="shared" ca="1" si="10"/>
        <v>286.47999999999996</v>
      </c>
      <c r="I120" s="161">
        <f t="shared" ca="1" si="11"/>
        <v>291.52999999999997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281.94</v>
      </c>
      <c r="E121" s="161">
        <f t="shared" ca="1" si="7"/>
        <v>283.45</v>
      </c>
      <c r="F121" s="161">
        <f t="shared" ca="1" si="8"/>
        <v>288.5</v>
      </c>
      <c r="G121" s="161">
        <f t="shared" ca="1" si="9"/>
        <v>284.96999999999997</v>
      </c>
      <c r="H121" s="161">
        <f t="shared" ca="1" si="10"/>
        <v>286.47999999999996</v>
      </c>
      <c r="I121" s="161">
        <f t="shared" ca="1" si="11"/>
        <v>291.52999999999997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281.94</v>
      </c>
      <c r="E122" s="161">
        <f t="shared" ca="1" si="7"/>
        <v>283.45</v>
      </c>
      <c r="F122" s="161">
        <f t="shared" ca="1" si="8"/>
        <v>288.5</v>
      </c>
      <c r="G122" s="161">
        <f t="shared" ca="1" si="9"/>
        <v>284.96999999999997</v>
      </c>
      <c r="H122" s="161">
        <f t="shared" ca="1" si="10"/>
        <v>286.47999999999996</v>
      </c>
      <c r="I122" s="161">
        <f t="shared" ca="1" si="11"/>
        <v>291.52999999999997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281.94</v>
      </c>
      <c r="E123" s="161">
        <f t="shared" ca="1" si="7"/>
        <v>283.45</v>
      </c>
      <c r="F123" s="161">
        <f t="shared" ca="1" si="8"/>
        <v>288.5</v>
      </c>
      <c r="G123" s="161">
        <f t="shared" ca="1" si="9"/>
        <v>284.96999999999997</v>
      </c>
      <c r="H123" s="161">
        <f t="shared" ca="1" si="10"/>
        <v>286.47999999999996</v>
      </c>
      <c r="I123" s="161">
        <f t="shared" ca="1" si="11"/>
        <v>291.52999999999997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281.94</v>
      </c>
      <c r="E124" s="161">
        <f t="shared" ca="1" si="7"/>
        <v>283.45</v>
      </c>
      <c r="F124" s="161">
        <f t="shared" ca="1" si="8"/>
        <v>288.5</v>
      </c>
      <c r="G124" s="161">
        <f t="shared" ca="1" si="9"/>
        <v>284.96999999999997</v>
      </c>
      <c r="H124" s="161">
        <f t="shared" ca="1" si="10"/>
        <v>286.47999999999996</v>
      </c>
      <c r="I124" s="161">
        <f t="shared" ca="1" si="11"/>
        <v>291.52999999999997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281.94</v>
      </c>
      <c r="E125" s="161">
        <f t="shared" ca="1" si="7"/>
        <v>283.45</v>
      </c>
      <c r="F125" s="161">
        <f t="shared" ca="1" si="8"/>
        <v>288.5</v>
      </c>
      <c r="G125" s="161">
        <f t="shared" ca="1" si="9"/>
        <v>284.96999999999997</v>
      </c>
      <c r="H125" s="161">
        <f t="shared" ca="1" si="10"/>
        <v>286.47999999999996</v>
      </c>
      <c r="I125" s="161">
        <f t="shared" ca="1" si="11"/>
        <v>291.52999999999997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281.94</v>
      </c>
      <c r="E126" s="161">
        <f t="shared" ca="1" si="7"/>
        <v>283.45</v>
      </c>
      <c r="F126" s="161">
        <f t="shared" ca="1" si="8"/>
        <v>288.5</v>
      </c>
      <c r="G126" s="161">
        <f t="shared" ca="1" si="9"/>
        <v>284.96999999999997</v>
      </c>
      <c r="H126" s="161">
        <f t="shared" ca="1" si="10"/>
        <v>286.47999999999996</v>
      </c>
      <c r="I126" s="161">
        <f t="shared" ca="1" si="11"/>
        <v>291.52999999999997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281.94</v>
      </c>
      <c r="E127" s="161">
        <f t="shared" ca="1" si="7"/>
        <v>283.45</v>
      </c>
      <c r="F127" s="161">
        <f t="shared" ca="1" si="8"/>
        <v>288.5</v>
      </c>
      <c r="G127" s="161">
        <f t="shared" ca="1" si="9"/>
        <v>284.96999999999997</v>
      </c>
      <c r="H127" s="161">
        <f t="shared" ca="1" si="10"/>
        <v>286.47999999999996</v>
      </c>
      <c r="I127" s="161">
        <f t="shared" ca="1" si="11"/>
        <v>291.52999999999997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281.94</v>
      </c>
      <c r="E128" s="161">
        <f t="shared" ca="1" si="7"/>
        <v>283.45</v>
      </c>
      <c r="F128" s="161">
        <f t="shared" ca="1" si="8"/>
        <v>288.5</v>
      </c>
      <c r="G128" s="161">
        <f t="shared" ca="1" si="9"/>
        <v>284.96999999999997</v>
      </c>
      <c r="H128" s="161">
        <f t="shared" ca="1" si="10"/>
        <v>286.47999999999996</v>
      </c>
      <c r="I128" s="161">
        <f t="shared" ca="1" si="11"/>
        <v>291.52999999999997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281.94</v>
      </c>
      <c r="E129" s="161">
        <f t="shared" ca="1" si="7"/>
        <v>283.45</v>
      </c>
      <c r="F129" s="161">
        <f t="shared" ca="1" si="8"/>
        <v>288.5</v>
      </c>
      <c r="G129" s="161">
        <f t="shared" ca="1" si="9"/>
        <v>284.96999999999997</v>
      </c>
      <c r="H129" s="161">
        <f t="shared" ca="1" si="10"/>
        <v>286.47999999999996</v>
      </c>
      <c r="I129" s="161">
        <f t="shared" ca="1" si="11"/>
        <v>291.52999999999997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74.599999999999994</v>
      </c>
      <c r="E134" s="161">
        <f t="shared" ca="1" si="13"/>
        <v>76.11</v>
      </c>
      <c r="F134" s="161">
        <f t="shared" ca="1" si="14"/>
        <v>81.16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79.699999999999989</v>
      </c>
      <c r="E135" s="164">
        <f t="shared" ca="1" si="13"/>
        <v>81.209999999999994</v>
      </c>
      <c r="F135" s="164">
        <f t="shared" ca="1" si="14"/>
        <v>86.259999999999991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84.8</v>
      </c>
      <c r="E136" s="161">
        <f t="shared" ca="1" si="13"/>
        <v>86.31</v>
      </c>
      <c r="F136" s="161">
        <f t="shared" ca="1" si="14"/>
        <v>91.36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89.899999999999991</v>
      </c>
      <c r="E137" s="164">
        <f t="shared" ca="1" si="13"/>
        <v>91.41</v>
      </c>
      <c r="F137" s="164">
        <f t="shared" ca="1" si="14"/>
        <v>96.46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94.999999999999986</v>
      </c>
      <c r="E138" s="161">
        <f t="shared" ca="1" si="13"/>
        <v>96.509999999999991</v>
      </c>
      <c r="F138" s="161">
        <f t="shared" ca="1" si="14"/>
        <v>101.55999999999999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100.1</v>
      </c>
      <c r="E139" s="164">
        <f t="shared" ca="1" si="13"/>
        <v>101.61</v>
      </c>
      <c r="F139" s="164">
        <f t="shared" ca="1" si="14"/>
        <v>106.66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105.19999999999999</v>
      </c>
      <c r="E140" s="161">
        <f t="shared" ca="1" si="13"/>
        <v>106.71</v>
      </c>
      <c r="F140" s="161">
        <f t="shared" ca="1" si="14"/>
        <v>111.75999999999999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110.3</v>
      </c>
      <c r="E141" s="164">
        <f t="shared" ca="1" si="13"/>
        <v>111.81</v>
      </c>
      <c r="F141" s="164">
        <f t="shared" ca="1" si="14"/>
        <v>116.86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115.39999999999999</v>
      </c>
      <c r="E142" s="161">
        <f t="shared" ca="1" si="13"/>
        <v>116.91</v>
      </c>
      <c r="F142" s="161">
        <f t="shared" ca="1" si="14"/>
        <v>121.96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120.49999999999999</v>
      </c>
      <c r="E143" s="164">
        <f t="shared" ca="1" si="13"/>
        <v>122.00999999999999</v>
      </c>
      <c r="F143" s="164">
        <f t="shared" ca="1" si="14"/>
        <v>127.05999999999999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125.6</v>
      </c>
      <c r="E144" s="161">
        <f t="shared" ca="1" si="13"/>
        <v>127.11</v>
      </c>
      <c r="F144" s="161">
        <f t="shared" ca="1" si="14"/>
        <v>132.16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186.8</v>
      </c>
      <c r="E145" s="164">
        <f t="shared" ca="1" si="13"/>
        <v>188.31</v>
      </c>
      <c r="F145" s="164">
        <f t="shared" ca="1" si="14"/>
        <v>193.36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197</v>
      </c>
      <c r="E146" s="161">
        <f t="shared" ca="1" si="13"/>
        <v>198.51</v>
      </c>
      <c r="F146" s="161">
        <f t="shared" ca="1" si="14"/>
        <v>203.56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207.2</v>
      </c>
      <c r="E147" s="164">
        <f t="shared" ca="1" si="13"/>
        <v>208.70999999999998</v>
      </c>
      <c r="F147" s="164">
        <f t="shared" ca="1" si="14"/>
        <v>213.76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217.39999999999998</v>
      </c>
      <c r="E148" s="161">
        <f t="shared" ca="1" si="13"/>
        <v>218.90999999999997</v>
      </c>
      <c r="F148" s="161">
        <f t="shared" ca="1" si="14"/>
        <v>223.95999999999998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227.60000000000002</v>
      </c>
      <c r="E149" s="164">
        <f t="shared" ca="1" si="13"/>
        <v>229.11</v>
      </c>
      <c r="F149" s="164">
        <f t="shared" ca="1" si="14"/>
        <v>234.16000000000003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237.8</v>
      </c>
      <c r="E150" s="161">
        <f t="shared" ca="1" si="13"/>
        <v>239.31</v>
      </c>
      <c r="F150" s="161">
        <f t="shared" ca="1" si="14"/>
        <v>244.36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248</v>
      </c>
      <c r="E151" s="164">
        <f t="shared" ca="1" si="13"/>
        <v>249.51</v>
      </c>
      <c r="F151" s="164">
        <f t="shared" ca="1" si="14"/>
        <v>254.56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258.2</v>
      </c>
      <c r="E152" s="161">
        <f t="shared" ca="1" si="13"/>
        <v>259.70999999999998</v>
      </c>
      <c r="F152" s="161">
        <f t="shared" ca="1" si="14"/>
        <v>264.76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C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UDM6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(815-UDM6)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72.59</v>
      </c>
      <c r="E11" s="161">
        <f t="shared" ca="1" si="1"/>
        <v>74.100000000000009</v>
      </c>
      <c r="F11" s="161">
        <f t="shared" ca="1" si="2"/>
        <v>79.150000000000006</v>
      </c>
      <c r="G11" s="161">
        <f t="shared" ca="1" si="3"/>
        <v>74.77000000000001</v>
      </c>
      <c r="H11" s="161">
        <f t="shared" ca="1" si="4"/>
        <v>76.280000000000015</v>
      </c>
      <c r="I11" s="161">
        <f t="shared" ca="1" si="5"/>
        <v>81.330000000000013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72.59</v>
      </c>
      <c r="E12" s="161">
        <f t="shared" ca="1" si="1"/>
        <v>74.100000000000009</v>
      </c>
      <c r="F12" s="161">
        <f t="shared" ca="1" si="2"/>
        <v>79.150000000000006</v>
      </c>
      <c r="G12" s="161">
        <f t="shared" ca="1" si="3"/>
        <v>74.77000000000001</v>
      </c>
      <c r="H12" s="161">
        <f t="shared" ca="1" si="4"/>
        <v>76.280000000000015</v>
      </c>
      <c r="I12" s="161">
        <f t="shared" ca="1" si="5"/>
        <v>81.330000000000013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72.59</v>
      </c>
      <c r="E13" s="161">
        <f t="shared" ca="1" si="1"/>
        <v>74.100000000000009</v>
      </c>
      <c r="F13" s="161">
        <f t="shared" ca="1" si="2"/>
        <v>79.150000000000006</v>
      </c>
      <c r="G13" s="161">
        <f t="shared" ca="1" si="3"/>
        <v>74.77000000000001</v>
      </c>
      <c r="H13" s="161">
        <f t="shared" ca="1" si="4"/>
        <v>76.280000000000015</v>
      </c>
      <c r="I13" s="161">
        <f t="shared" ca="1" si="5"/>
        <v>81.330000000000013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77.69</v>
      </c>
      <c r="E14" s="164">
        <f t="shared" ca="1" si="1"/>
        <v>79.2</v>
      </c>
      <c r="F14" s="164">
        <f t="shared" ca="1" si="2"/>
        <v>84.25</v>
      </c>
      <c r="G14" s="164">
        <f t="shared" ca="1" si="3"/>
        <v>79.87</v>
      </c>
      <c r="H14" s="164">
        <f t="shared" ca="1" si="4"/>
        <v>81.38000000000001</v>
      </c>
      <c r="I14" s="164">
        <f t="shared" ca="1" si="5"/>
        <v>86.43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82.79</v>
      </c>
      <c r="E15" s="161">
        <f t="shared" ca="1" si="1"/>
        <v>84.300000000000011</v>
      </c>
      <c r="F15" s="161">
        <f t="shared" ca="1" si="2"/>
        <v>89.350000000000009</v>
      </c>
      <c r="G15" s="161">
        <f t="shared" ca="1" si="3"/>
        <v>84.970000000000013</v>
      </c>
      <c r="H15" s="161">
        <f t="shared" ca="1" si="4"/>
        <v>86.480000000000018</v>
      </c>
      <c r="I15" s="161">
        <f t="shared" ca="1" si="5"/>
        <v>91.530000000000015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82.79</v>
      </c>
      <c r="E16" s="161">
        <f t="shared" ca="1" si="1"/>
        <v>84.300000000000011</v>
      </c>
      <c r="F16" s="161">
        <f t="shared" ca="1" si="2"/>
        <v>89.350000000000009</v>
      </c>
      <c r="G16" s="161">
        <f t="shared" ca="1" si="3"/>
        <v>84.970000000000013</v>
      </c>
      <c r="H16" s="161">
        <f t="shared" ca="1" si="4"/>
        <v>86.480000000000018</v>
      </c>
      <c r="I16" s="161">
        <f t="shared" ca="1" si="5"/>
        <v>91.530000000000015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82.79</v>
      </c>
      <c r="E17" s="161">
        <f t="shared" ca="1" si="1"/>
        <v>84.300000000000011</v>
      </c>
      <c r="F17" s="161">
        <f t="shared" ca="1" si="2"/>
        <v>89.350000000000009</v>
      </c>
      <c r="G17" s="161">
        <f t="shared" ca="1" si="3"/>
        <v>84.970000000000013</v>
      </c>
      <c r="H17" s="161">
        <f t="shared" ca="1" si="4"/>
        <v>86.480000000000018</v>
      </c>
      <c r="I17" s="161">
        <f t="shared" ca="1" si="5"/>
        <v>91.530000000000015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87.89</v>
      </c>
      <c r="E18" s="164">
        <f t="shared" ca="1" si="1"/>
        <v>89.4</v>
      </c>
      <c r="F18" s="164">
        <f t="shared" ca="1" si="2"/>
        <v>94.45</v>
      </c>
      <c r="G18" s="164">
        <f t="shared" ca="1" si="3"/>
        <v>90.070000000000007</v>
      </c>
      <c r="H18" s="164">
        <f t="shared" ca="1" si="4"/>
        <v>91.580000000000013</v>
      </c>
      <c r="I18" s="164">
        <f t="shared" ca="1" si="5"/>
        <v>96.63000000000001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87.89</v>
      </c>
      <c r="E19" s="164">
        <f t="shared" ca="1" si="1"/>
        <v>89.4</v>
      </c>
      <c r="F19" s="164">
        <f t="shared" ca="1" si="2"/>
        <v>94.45</v>
      </c>
      <c r="G19" s="164">
        <f t="shared" ca="1" si="3"/>
        <v>90.070000000000007</v>
      </c>
      <c r="H19" s="164">
        <f t="shared" ca="1" si="4"/>
        <v>91.580000000000013</v>
      </c>
      <c r="I19" s="164">
        <f t="shared" ca="1" si="5"/>
        <v>96.63000000000001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87.89</v>
      </c>
      <c r="E20" s="164">
        <f t="shared" ca="1" si="1"/>
        <v>89.4</v>
      </c>
      <c r="F20" s="164">
        <f t="shared" ca="1" si="2"/>
        <v>94.45</v>
      </c>
      <c r="G20" s="164">
        <f t="shared" ca="1" si="3"/>
        <v>90.070000000000007</v>
      </c>
      <c r="H20" s="164">
        <f t="shared" ca="1" si="4"/>
        <v>91.580000000000013</v>
      </c>
      <c r="I20" s="164">
        <f t="shared" ca="1" si="5"/>
        <v>96.63000000000001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92.99</v>
      </c>
      <c r="E21" s="161">
        <f t="shared" ca="1" si="1"/>
        <v>94.5</v>
      </c>
      <c r="F21" s="161">
        <f t="shared" ca="1" si="2"/>
        <v>99.55</v>
      </c>
      <c r="G21" s="161">
        <f t="shared" ca="1" si="3"/>
        <v>95.17</v>
      </c>
      <c r="H21" s="161">
        <f t="shared" ca="1" si="4"/>
        <v>96.68</v>
      </c>
      <c r="I21" s="161">
        <f t="shared" ca="1" si="5"/>
        <v>101.73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92.99</v>
      </c>
      <c r="E22" s="161">
        <f t="shared" ca="1" si="1"/>
        <v>94.5</v>
      </c>
      <c r="F22" s="161">
        <f t="shared" ca="1" si="2"/>
        <v>99.55</v>
      </c>
      <c r="G22" s="161">
        <f t="shared" ca="1" si="3"/>
        <v>95.17</v>
      </c>
      <c r="H22" s="161">
        <f t="shared" ca="1" si="4"/>
        <v>96.68</v>
      </c>
      <c r="I22" s="161">
        <f t="shared" ca="1" si="5"/>
        <v>101.73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92.99</v>
      </c>
      <c r="E23" s="161">
        <f t="shared" ca="1" si="1"/>
        <v>94.5</v>
      </c>
      <c r="F23" s="161">
        <f t="shared" ca="1" si="2"/>
        <v>99.55</v>
      </c>
      <c r="G23" s="161">
        <f t="shared" ca="1" si="3"/>
        <v>95.17</v>
      </c>
      <c r="H23" s="161">
        <f t="shared" ca="1" si="4"/>
        <v>96.68</v>
      </c>
      <c r="I23" s="161">
        <f t="shared" ca="1" si="5"/>
        <v>101.73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92.99</v>
      </c>
      <c r="E24" s="161">
        <f t="shared" ca="1" si="1"/>
        <v>94.5</v>
      </c>
      <c r="F24" s="161">
        <f t="shared" ca="1" si="2"/>
        <v>99.55</v>
      </c>
      <c r="G24" s="161">
        <f t="shared" ca="1" si="3"/>
        <v>95.17</v>
      </c>
      <c r="H24" s="161">
        <f t="shared" ca="1" si="4"/>
        <v>96.68</v>
      </c>
      <c r="I24" s="161">
        <f t="shared" ca="1" si="5"/>
        <v>101.73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98.09</v>
      </c>
      <c r="E25" s="164">
        <f t="shared" ca="1" si="1"/>
        <v>99.600000000000009</v>
      </c>
      <c r="F25" s="164">
        <f t="shared" ca="1" si="2"/>
        <v>104.65</v>
      </c>
      <c r="G25" s="164">
        <f t="shared" ca="1" si="3"/>
        <v>100.27000000000001</v>
      </c>
      <c r="H25" s="164">
        <f t="shared" ca="1" si="4"/>
        <v>101.78000000000002</v>
      </c>
      <c r="I25" s="164">
        <f t="shared" ca="1" si="5"/>
        <v>106.83000000000001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98.09</v>
      </c>
      <c r="E26" s="164">
        <f t="shared" ca="1" si="1"/>
        <v>99.600000000000009</v>
      </c>
      <c r="F26" s="164">
        <f t="shared" ca="1" si="2"/>
        <v>104.65</v>
      </c>
      <c r="G26" s="164">
        <f t="shared" ca="1" si="3"/>
        <v>100.27000000000001</v>
      </c>
      <c r="H26" s="164">
        <f t="shared" ca="1" si="4"/>
        <v>101.78000000000002</v>
      </c>
      <c r="I26" s="164">
        <f t="shared" ca="1" si="5"/>
        <v>106.83000000000001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98.09</v>
      </c>
      <c r="E27" s="164">
        <f t="shared" ca="1" si="1"/>
        <v>99.600000000000009</v>
      </c>
      <c r="F27" s="164">
        <f t="shared" ca="1" si="2"/>
        <v>104.65</v>
      </c>
      <c r="G27" s="164">
        <f t="shared" ca="1" si="3"/>
        <v>100.27000000000001</v>
      </c>
      <c r="H27" s="164">
        <f t="shared" ca="1" si="4"/>
        <v>101.78000000000002</v>
      </c>
      <c r="I27" s="164">
        <f t="shared" ca="1" si="5"/>
        <v>106.83000000000001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98.09</v>
      </c>
      <c r="E28" s="164">
        <f t="shared" ca="1" si="1"/>
        <v>99.600000000000009</v>
      </c>
      <c r="F28" s="164">
        <f t="shared" ca="1" si="2"/>
        <v>104.65</v>
      </c>
      <c r="G28" s="164">
        <f t="shared" ca="1" si="3"/>
        <v>100.27000000000001</v>
      </c>
      <c r="H28" s="164">
        <f t="shared" ca="1" si="4"/>
        <v>101.78000000000002</v>
      </c>
      <c r="I28" s="164">
        <f t="shared" ca="1" si="5"/>
        <v>106.83000000000001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103.19</v>
      </c>
      <c r="E29" s="161">
        <f t="shared" ca="1" si="1"/>
        <v>104.7</v>
      </c>
      <c r="F29" s="161">
        <f t="shared" ca="1" si="2"/>
        <v>109.75</v>
      </c>
      <c r="G29" s="161">
        <f t="shared" ca="1" si="3"/>
        <v>105.37</v>
      </c>
      <c r="H29" s="161">
        <f t="shared" ca="1" si="4"/>
        <v>106.88000000000001</v>
      </c>
      <c r="I29" s="161">
        <f t="shared" ca="1" si="5"/>
        <v>111.93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103.19</v>
      </c>
      <c r="E30" s="161">
        <f t="shared" ca="1" si="1"/>
        <v>104.7</v>
      </c>
      <c r="F30" s="161">
        <f t="shared" ca="1" si="2"/>
        <v>109.75</v>
      </c>
      <c r="G30" s="161">
        <f t="shared" ca="1" si="3"/>
        <v>105.37</v>
      </c>
      <c r="H30" s="161">
        <f t="shared" ca="1" si="4"/>
        <v>106.88000000000001</v>
      </c>
      <c r="I30" s="161">
        <f t="shared" ca="1" si="5"/>
        <v>111.93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103.19</v>
      </c>
      <c r="E31" s="161">
        <f t="shared" ca="1" si="1"/>
        <v>104.7</v>
      </c>
      <c r="F31" s="161">
        <f t="shared" ca="1" si="2"/>
        <v>109.75</v>
      </c>
      <c r="G31" s="161">
        <f t="shared" ca="1" si="3"/>
        <v>105.37</v>
      </c>
      <c r="H31" s="161">
        <f t="shared" ca="1" si="4"/>
        <v>106.88000000000001</v>
      </c>
      <c r="I31" s="161">
        <f t="shared" ca="1" si="5"/>
        <v>111.93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103.19</v>
      </c>
      <c r="E32" s="161">
        <f t="shared" ca="1" si="1"/>
        <v>104.7</v>
      </c>
      <c r="F32" s="161">
        <f t="shared" ca="1" si="2"/>
        <v>109.75</v>
      </c>
      <c r="G32" s="161">
        <f t="shared" ca="1" si="3"/>
        <v>105.37</v>
      </c>
      <c r="H32" s="161">
        <f t="shared" ca="1" si="4"/>
        <v>106.88000000000001</v>
      </c>
      <c r="I32" s="161">
        <f t="shared" ca="1" si="5"/>
        <v>111.93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103.19</v>
      </c>
      <c r="E33" s="161">
        <f t="shared" ca="1" si="1"/>
        <v>104.7</v>
      </c>
      <c r="F33" s="161">
        <f t="shared" ca="1" si="2"/>
        <v>109.75</v>
      </c>
      <c r="G33" s="161">
        <f t="shared" ca="1" si="3"/>
        <v>105.37</v>
      </c>
      <c r="H33" s="161">
        <f t="shared" ca="1" si="4"/>
        <v>106.88000000000001</v>
      </c>
      <c r="I33" s="161">
        <f t="shared" ca="1" si="5"/>
        <v>111.93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108.29</v>
      </c>
      <c r="E34" s="164">
        <f t="shared" ca="1" si="1"/>
        <v>109.80000000000001</v>
      </c>
      <c r="F34" s="164">
        <f t="shared" ca="1" si="2"/>
        <v>114.85000000000001</v>
      </c>
      <c r="G34" s="164">
        <f t="shared" ca="1" si="3"/>
        <v>110.47000000000001</v>
      </c>
      <c r="H34" s="164">
        <f t="shared" ca="1" si="4"/>
        <v>111.98000000000002</v>
      </c>
      <c r="I34" s="164">
        <f t="shared" ca="1" si="5"/>
        <v>117.03000000000002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108.29</v>
      </c>
      <c r="E35" s="164">
        <f t="shared" ca="1" si="1"/>
        <v>109.80000000000001</v>
      </c>
      <c r="F35" s="164">
        <f t="shared" ca="1" si="2"/>
        <v>114.85000000000001</v>
      </c>
      <c r="G35" s="164">
        <f t="shared" ca="1" si="3"/>
        <v>110.47000000000001</v>
      </c>
      <c r="H35" s="164">
        <f t="shared" ca="1" si="4"/>
        <v>111.98000000000002</v>
      </c>
      <c r="I35" s="164">
        <f t="shared" ca="1" si="5"/>
        <v>117.03000000000002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108.29</v>
      </c>
      <c r="E36" s="164">
        <f t="shared" ca="1" si="1"/>
        <v>109.80000000000001</v>
      </c>
      <c r="F36" s="164">
        <f t="shared" ca="1" si="2"/>
        <v>114.85000000000001</v>
      </c>
      <c r="G36" s="164">
        <f t="shared" ca="1" si="3"/>
        <v>110.47000000000001</v>
      </c>
      <c r="H36" s="164">
        <f t="shared" ca="1" si="4"/>
        <v>111.98000000000002</v>
      </c>
      <c r="I36" s="164">
        <f t="shared" ca="1" si="5"/>
        <v>117.03000000000002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108.29</v>
      </c>
      <c r="E37" s="164">
        <f t="shared" ca="1" si="1"/>
        <v>109.80000000000001</v>
      </c>
      <c r="F37" s="164">
        <f t="shared" ca="1" si="2"/>
        <v>114.85000000000001</v>
      </c>
      <c r="G37" s="164">
        <f t="shared" ca="1" si="3"/>
        <v>110.47000000000001</v>
      </c>
      <c r="H37" s="164">
        <f t="shared" ca="1" si="4"/>
        <v>111.98000000000002</v>
      </c>
      <c r="I37" s="164">
        <f t="shared" ca="1" si="5"/>
        <v>117.03000000000002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108.29</v>
      </c>
      <c r="E38" s="164">
        <f t="shared" ca="1" si="1"/>
        <v>109.80000000000001</v>
      </c>
      <c r="F38" s="164">
        <f t="shared" ca="1" si="2"/>
        <v>114.85000000000001</v>
      </c>
      <c r="G38" s="164">
        <f t="shared" ca="1" si="3"/>
        <v>110.47000000000001</v>
      </c>
      <c r="H38" s="164">
        <f t="shared" ca="1" si="4"/>
        <v>111.98000000000002</v>
      </c>
      <c r="I38" s="164">
        <f t="shared" ca="1" si="5"/>
        <v>117.03000000000002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113.39</v>
      </c>
      <c r="E39" s="161">
        <f t="shared" ca="1" si="1"/>
        <v>114.9</v>
      </c>
      <c r="F39" s="161">
        <f t="shared" ca="1" si="2"/>
        <v>119.95</v>
      </c>
      <c r="G39" s="161">
        <f t="shared" ca="1" si="3"/>
        <v>115.57000000000001</v>
      </c>
      <c r="H39" s="161">
        <f t="shared" ca="1" si="4"/>
        <v>117.08000000000001</v>
      </c>
      <c r="I39" s="161">
        <f t="shared" ca="1" si="5"/>
        <v>122.13000000000001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113.39</v>
      </c>
      <c r="E40" s="161">
        <f t="shared" ca="1" si="1"/>
        <v>114.9</v>
      </c>
      <c r="F40" s="161">
        <f t="shared" ca="1" si="2"/>
        <v>119.95</v>
      </c>
      <c r="G40" s="161">
        <f t="shared" ca="1" si="3"/>
        <v>115.57000000000001</v>
      </c>
      <c r="H40" s="161">
        <f t="shared" ca="1" si="4"/>
        <v>117.08000000000001</v>
      </c>
      <c r="I40" s="161">
        <f t="shared" ca="1" si="5"/>
        <v>122.13000000000001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113.39</v>
      </c>
      <c r="E41" s="161">
        <f t="shared" ca="1" si="1"/>
        <v>114.9</v>
      </c>
      <c r="F41" s="161">
        <f t="shared" ca="1" si="2"/>
        <v>119.95</v>
      </c>
      <c r="G41" s="161">
        <f t="shared" ca="1" si="3"/>
        <v>115.57000000000001</v>
      </c>
      <c r="H41" s="161">
        <f t="shared" ca="1" si="4"/>
        <v>117.08000000000001</v>
      </c>
      <c r="I41" s="161">
        <f t="shared" ca="1" si="5"/>
        <v>122.13000000000001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113.39</v>
      </c>
      <c r="E42" s="161">
        <f t="shared" ca="1" si="1"/>
        <v>114.9</v>
      </c>
      <c r="F42" s="161">
        <f t="shared" ca="1" si="2"/>
        <v>119.95</v>
      </c>
      <c r="G42" s="161">
        <f t="shared" ca="1" si="3"/>
        <v>115.57000000000001</v>
      </c>
      <c r="H42" s="161">
        <f t="shared" ca="1" si="4"/>
        <v>117.08000000000001</v>
      </c>
      <c r="I42" s="161">
        <f t="shared" ca="1" si="5"/>
        <v>122.13000000000001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113.39</v>
      </c>
      <c r="E43" s="161">
        <f t="shared" ca="1" si="1"/>
        <v>114.9</v>
      </c>
      <c r="F43" s="161">
        <f t="shared" ca="1" si="2"/>
        <v>119.95</v>
      </c>
      <c r="G43" s="161">
        <f t="shared" ca="1" si="3"/>
        <v>115.57000000000001</v>
      </c>
      <c r="H43" s="161">
        <f t="shared" ca="1" si="4"/>
        <v>117.08000000000001</v>
      </c>
      <c r="I43" s="161">
        <f t="shared" ca="1" si="5"/>
        <v>122.13000000000001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113.39</v>
      </c>
      <c r="E44" s="161">
        <f t="shared" ca="1" si="1"/>
        <v>114.9</v>
      </c>
      <c r="F44" s="161">
        <f t="shared" ca="1" si="2"/>
        <v>119.95</v>
      </c>
      <c r="G44" s="161">
        <f t="shared" ca="1" si="3"/>
        <v>115.57000000000001</v>
      </c>
      <c r="H44" s="161">
        <f t="shared" ca="1" si="4"/>
        <v>117.08000000000001</v>
      </c>
      <c r="I44" s="161">
        <f t="shared" ca="1" si="5"/>
        <v>122.13000000000001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118.49</v>
      </c>
      <c r="E45" s="164">
        <f t="shared" ca="1" si="1"/>
        <v>120</v>
      </c>
      <c r="F45" s="164">
        <f t="shared" ca="1" si="2"/>
        <v>125.05</v>
      </c>
      <c r="G45" s="164">
        <f t="shared" ca="1" si="3"/>
        <v>120.67</v>
      </c>
      <c r="H45" s="164">
        <f t="shared" ca="1" si="4"/>
        <v>122.18</v>
      </c>
      <c r="I45" s="164">
        <f t="shared" ca="1" si="5"/>
        <v>127.23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118.49</v>
      </c>
      <c r="E46" s="164">
        <f t="shared" ca="1" si="1"/>
        <v>120</v>
      </c>
      <c r="F46" s="164">
        <f t="shared" ca="1" si="2"/>
        <v>125.05</v>
      </c>
      <c r="G46" s="164">
        <f t="shared" ca="1" si="3"/>
        <v>120.67</v>
      </c>
      <c r="H46" s="164">
        <f t="shared" ca="1" si="4"/>
        <v>122.18</v>
      </c>
      <c r="I46" s="164">
        <f t="shared" ca="1" si="5"/>
        <v>127.23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118.49</v>
      </c>
      <c r="E47" s="164">
        <f t="shared" ca="1" si="1"/>
        <v>120</v>
      </c>
      <c r="F47" s="164">
        <f t="shared" ca="1" si="2"/>
        <v>125.05</v>
      </c>
      <c r="G47" s="164">
        <f t="shared" ca="1" si="3"/>
        <v>120.67</v>
      </c>
      <c r="H47" s="164">
        <f t="shared" ca="1" si="4"/>
        <v>122.18</v>
      </c>
      <c r="I47" s="164">
        <f t="shared" ca="1" si="5"/>
        <v>127.23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118.49</v>
      </c>
      <c r="E48" s="164">
        <f t="shared" ca="1" si="1"/>
        <v>120</v>
      </c>
      <c r="F48" s="164">
        <f t="shared" ca="1" si="2"/>
        <v>125.05</v>
      </c>
      <c r="G48" s="164">
        <f t="shared" ca="1" si="3"/>
        <v>120.67</v>
      </c>
      <c r="H48" s="164">
        <f t="shared" ca="1" si="4"/>
        <v>122.18</v>
      </c>
      <c r="I48" s="164">
        <f t="shared" ca="1" si="5"/>
        <v>127.23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118.49</v>
      </c>
      <c r="E49" s="164">
        <f t="shared" ca="1" si="1"/>
        <v>120</v>
      </c>
      <c r="F49" s="164">
        <f t="shared" ca="1" si="2"/>
        <v>125.05</v>
      </c>
      <c r="G49" s="164">
        <f t="shared" ca="1" si="3"/>
        <v>120.67</v>
      </c>
      <c r="H49" s="164">
        <f t="shared" ca="1" si="4"/>
        <v>122.18</v>
      </c>
      <c r="I49" s="164">
        <f t="shared" ca="1" si="5"/>
        <v>127.23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118.49</v>
      </c>
      <c r="E50" s="164">
        <f t="shared" ca="1" si="1"/>
        <v>120</v>
      </c>
      <c r="F50" s="164">
        <f t="shared" ca="1" si="2"/>
        <v>125.05</v>
      </c>
      <c r="G50" s="164">
        <f t="shared" ca="1" si="3"/>
        <v>120.67</v>
      </c>
      <c r="H50" s="164">
        <f t="shared" ca="1" si="4"/>
        <v>122.18</v>
      </c>
      <c r="I50" s="164">
        <f t="shared" ca="1" si="5"/>
        <v>127.23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123.59</v>
      </c>
      <c r="E51" s="161">
        <f t="shared" ca="1" si="1"/>
        <v>125.10000000000001</v>
      </c>
      <c r="F51" s="161">
        <f t="shared" ca="1" si="2"/>
        <v>130.15</v>
      </c>
      <c r="G51" s="161">
        <f t="shared" ca="1" si="3"/>
        <v>125.77000000000001</v>
      </c>
      <c r="H51" s="161">
        <f t="shared" ca="1" si="4"/>
        <v>127.28000000000002</v>
      </c>
      <c r="I51" s="161">
        <f t="shared" ca="1" si="5"/>
        <v>132.33000000000001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123.59</v>
      </c>
      <c r="E52" s="161">
        <f t="shared" ca="1" si="1"/>
        <v>125.10000000000001</v>
      </c>
      <c r="F52" s="161">
        <f t="shared" ca="1" si="2"/>
        <v>130.15</v>
      </c>
      <c r="G52" s="161">
        <f t="shared" ca="1" si="3"/>
        <v>125.77000000000001</v>
      </c>
      <c r="H52" s="161">
        <f t="shared" ca="1" si="4"/>
        <v>127.28000000000002</v>
      </c>
      <c r="I52" s="161">
        <f t="shared" ca="1" si="5"/>
        <v>132.33000000000001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123.59</v>
      </c>
      <c r="E53" s="161">
        <f t="shared" ca="1" si="1"/>
        <v>125.10000000000001</v>
      </c>
      <c r="F53" s="161">
        <f t="shared" ca="1" si="2"/>
        <v>130.15</v>
      </c>
      <c r="G53" s="161">
        <f t="shared" ca="1" si="3"/>
        <v>125.77000000000001</v>
      </c>
      <c r="H53" s="161">
        <f t="shared" ca="1" si="4"/>
        <v>127.28000000000002</v>
      </c>
      <c r="I53" s="161">
        <f t="shared" ca="1" si="5"/>
        <v>132.33000000000001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123.59</v>
      </c>
      <c r="E54" s="161">
        <f t="shared" ca="1" si="1"/>
        <v>125.10000000000001</v>
      </c>
      <c r="F54" s="161">
        <f t="shared" ca="1" si="2"/>
        <v>130.15</v>
      </c>
      <c r="G54" s="161">
        <f t="shared" ca="1" si="3"/>
        <v>125.77000000000001</v>
      </c>
      <c r="H54" s="161">
        <f t="shared" ca="1" si="4"/>
        <v>127.28000000000002</v>
      </c>
      <c r="I54" s="161">
        <f t="shared" ca="1" si="5"/>
        <v>132.33000000000001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123.59</v>
      </c>
      <c r="E55" s="161">
        <f t="shared" ca="1" si="1"/>
        <v>125.10000000000001</v>
      </c>
      <c r="F55" s="161">
        <f t="shared" ca="1" si="2"/>
        <v>130.15</v>
      </c>
      <c r="G55" s="161">
        <f t="shared" ca="1" si="3"/>
        <v>125.77000000000001</v>
      </c>
      <c r="H55" s="161">
        <f t="shared" ca="1" si="4"/>
        <v>127.28000000000002</v>
      </c>
      <c r="I55" s="161">
        <f t="shared" ca="1" si="5"/>
        <v>132.33000000000001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123.59</v>
      </c>
      <c r="E56" s="161">
        <f t="shared" ca="1" si="1"/>
        <v>125.10000000000001</v>
      </c>
      <c r="F56" s="161">
        <f t="shared" ca="1" si="2"/>
        <v>130.15</v>
      </c>
      <c r="G56" s="161">
        <f t="shared" ca="1" si="3"/>
        <v>125.77000000000001</v>
      </c>
      <c r="H56" s="161">
        <f t="shared" ca="1" si="4"/>
        <v>127.28000000000002</v>
      </c>
      <c r="I56" s="161">
        <f t="shared" ca="1" si="5"/>
        <v>132.33000000000001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123.59</v>
      </c>
      <c r="E57" s="161">
        <f t="shared" ca="1" si="1"/>
        <v>125.10000000000001</v>
      </c>
      <c r="F57" s="161">
        <f t="shared" ca="1" si="2"/>
        <v>130.15</v>
      </c>
      <c r="G57" s="161">
        <f t="shared" ca="1" si="3"/>
        <v>125.77000000000001</v>
      </c>
      <c r="H57" s="161">
        <f t="shared" ca="1" si="4"/>
        <v>127.28000000000002</v>
      </c>
      <c r="I57" s="161">
        <f t="shared" ca="1" si="5"/>
        <v>132.33000000000001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184.79000000000002</v>
      </c>
      <c r="E58" s="164">
        <f t="shared" ca="1" si="1"/>
        <v>186.3</v>
      </c>
      <c r="F58" s="164">
        <f t="shared" ca="1" si="2"/>
        <v>191.35000000000002</v>
      </c>
      <c r="G58" s="164">
        <f t="shared" ca="1" si="3"/>
        <v>186.97000000000003</v>
      </c>
      <c r="H58" s="164">
        <f t="shared" ca="1" si="4"/>
        <v>188.48000000000002</v>
      </c>
      <c r="I58" s="164">
        <f t="shared" ca="1" si="5"/>
        <v>193.53000000000003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184.79000000000002</v>
      </c>
      <c r="E59" s="164">
        <f t="shared" ca="1" si="1"/>
        <v>186.3</v>
      </c>
      <c r="F59" s="164">
        <f t="shared" ca="1" si="2"/>
        <v>191.35000000000002</v>
      </c>
      <c r="G59" s="164">
        <f t="shared" ca="1" si="3"/>
        <v>186.97000000000003</v>
      </c>
      <c r="H59" s="164">
        <f t="shared" ca="1" si="4"/>
        <v>188.48000000000002</v>
      </c>
      <c r="I59" s="164">
        <f t="shared" ca="1" si="5"/>
        <v>193.53000000000003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184.79000000000002</v>
      </c>
      <c r="E60" s="164">
        <f t="shared" ca="1" si="1"/>
        <v>186.3</v>
      </c>
      <c r="F60" s="164">
        <f t="shared" ca="1" si="2"/>
        <v>191.35000000000002</v>
      </c>
      <c r="G60" s="164">
        <f t="shared" ca="1" si="3"/>
        <v>186.97000000000003</v>
      </c>
      <c r="H60" s="164">
        <f t="shared" ca="1" si="4"/>
        <v>188.48000000000002</v>
      </c>
      <c r="I60" s="164">
        <f t="shared" ca="1" si="5"/>
        <v>193.53000000000003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184.79000000000002</v>
      </c>
      <c r="E61" s="164">
        <f t="shared" ca="1" si="1"/>
        <v>186.3</v>
      </c>
      <c r="F61" s="164">
        <f t="shared" ca="1" si="2"/>
        <v>191.35000000000002</v>
      </c>
      <c r="G61" s="164">
        <f t="shared" ca="1" si="3"/>
        <v>186.97000000000003</v>
      </c>
      <c r="H61" s="164">
        <f t="shared" ca="1" si="4"/>
        <v>188.48000000000002</v>
      </c>
      <c r="I61" s="164">
        <f t="shared" ca="1" si="5"/>
        <v>193.53000000000003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184.79000000000002</v>
      </c>
      <c r="E62" s="164">
        <f t="shared" ca="1" si="1"/>
        <v>186.3</v>
      </c>
      <c r="F62" s="164">
        <f t="shared" ca="1" si="2"/>
        <v>191.35000000000002</v>
      </c>
      <c r="G62" s="164">
        <f t="shared" ca="1" si="3"/>
        <v>186.97000000000003</v>
      </c>
      <c r="H62" s="164">
        <f t="shared" ca="1" si="4"/>
        <v>188.48000000000002</v>
      </c>
      <c r="I62" s="164">
        <f t="shared" ca="1" si="5"/>
        <v>193.53000000000003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184.79000000000002</v>
      </c>
      <c r="E63" s="164">
        <f t="shared" ca="1" si="1"/>
        <v>186.3</v>
      </c>
      <c r="F63" s="164">
        <f t="shared" ca="1" si="2"/>
        <v>191.35000000000002</v>
      </c>
      <c r="G63" s="164">
        <f t="shared" ca="1" si="3"/>
        <v>186.97000000000003</v>
      </c>
      <c r="H63" s="164">
        <f t="shared" ca="1" si="4"/>
        <v>188.48000000000002</v>
      </c>
      <c r="I63" s="164">
        <f t="shared" ca="1" si="5"/>
        <v>193.53000000000003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184.79000000000002</v>
      </c>
      <c r="E64" s="164">
        <f t="shared" ca="1" si="1"/>
        <v>186.3</v>
      </c>
      <c r="F64" s="164">
        <f t="shared" ca="1" si="2"/>
        <v>191.35000000000002</v>
      </c>
      <c r="G64" s="164">
        <f t="shared" ca="1" si="3"/>
        <v>186.97000000000003</v>
      </c>
      <c r="H64" s="164">
        <f t="shared" ca="1" si="4"/>
        <v>188.48000000000002</v>
      </c>
      <c r="I64" s="164">
        <f t="shared" ca="1" si="5"/>
        <v>193.53000000000003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194.99</v>
      </c>
      <c r="E65" s="161">
        <f t="shared" ca="1" si="1"/>
        <v>196.5</v>
      </c>
      <c r="F65" s="161">
        <f t="shared" ca="1" si="2"/>
        <v>201.55</v>
      </c>
      <c r="G65" s="161">
        <f t="shared" ca="1" si="3"/>
        <v>197.17000000000002</v>
      </c>
      <c r="H65" s="161">
        <f t="shared" ca="1" si="4"/>
        <v>198.68</v>
      </c>
      <c r="I65" s="161">
        <f t="shared" ca="1" si="5"/>
        <v>203.73000000000002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194.99</v>
      </c>
      <c r="E66" s="161">
        <f t="shared" ca="1" si="1"/>
        <v>196.5</v>
      </c>
      <c r="F66" s="161">
        <f t="shared" ca="1" si="2"/>
        <v>201.55</v>
      </c>
      <c r="G66" s="161">
        <f t="shared" ca="1" si="3"/>
        <v>197.17000000000002</v>
      </c>
      <c r="H66" s="161">
        <f t="shared" ca="1" si="4"/>
        <v>198.68</v>
      </c>
      <c r="I66" s="161">
        <f t="shared" ca="1" si="5"/>
        <v>203.73000000000002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194.99</v>
      </c>
      <c r="E67" s="161">
        <f t="shared" ca="1" si="1"/>
        <v>196.5</v>
      </c>
      <c r="F67" s="161">
        <f t="shared" ca="1" si="2"/>
        <v>201.55</v>
      </c>
      <c r="G67" s="161">
        <f t="shared" ca="1" si="3"/>
        <v>197.17000000000002</v>
      </c>
      <c r="H67" s="161">
        <f t="shared" ca="1" si="4"/>
        <v>198.68</v>
      </c>
      <c r="I67" s="161">
        <f t="shared" ca="1" si="5"/>
        <v>203.73000000000002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194.99</v>
      </c>
      <c r="E68" s="161">
        <f t="shared" ca="1" si="1"/>
        <v>196.5</v>
      </c>
      <c r="F68" s="161">
        <f t="shared" ca="1" si="2"/>
        <v>201.55</v>
      </c>
      <c r="G68" s="161">
        <f t="shared" ca="1" si="3"/>
        <v>197.17000000000002</v>
      </c>
      <c r="H68" s="161">
        <f t="shared" ca="1" si="4"/>
        <v>198.68</v>
      </c>
      <c r="I68" s="161">
        <f t="shared" ca="1" si="5"/>
        <v>203.73000000000002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194.99</v>
      </c>
      <c r="E69" s="161">
        <f t="shared" ca="1" si="1"/>
        <v>196.5</v>
      </c>
      <c r="F69" s="161">
        <f t="shared" ca="1" si="2"/>
        <v>201.55</v>
      </c>
      <c r="G69" s="161">
        <f t="shared" ca="1" si="3"/>
        <v>197.17000000000002</v>
      </c>
      <c r="H69" s="161">
        <f t="shared" ca="1" si="4"/>
        <v>198.68</v>
      </c>
      <c r="I69" s="161">
        <f t="shared" ca="1" si="5"/>
        <v>203.73000000000002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194.99</v>
      </c>
      <c r="E70" s="161">
        <f t="shared" ca="1" si="1"/>
        <v>196.5</v>
      </c>
      <c r="F70" s="161">
        <f t="shared" ca="1" si="2"/>
        <v>201.55</v>
      </c>
      <c r="G70" s="161">
        <f t="shared" ca="1" si="3"/>
        <v>197.17000000000002</v>
      </c>
      <c r="H70" s="161">
        <f t="shared" ca="1" si="4"/>
        <v>198.68</v>
      </c>
      <c r="I70" s="161">
        <f t="shared" ca="1" si="5"/>
        <v>203.73000000000002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194.99</v>
      </c>
      <c r="E71" s="161">
        <f t="shared" ca="1" si="1"/>
        <v>196.5</v>
      </c>
      <c r="F71" s="161">
        <f t="shared" ca="1" si="2"/>
        <v>201.55</v>
      </c>
      <c r="G71" s="161">
        <f t="shared" ca="1" si="3"/>
        <v>197.17000000000002</v>
      </c>
      <c r="H71" s="161">
        <f t="shared" ca="1" si="4"/>
        <v>198.68</v>
      </c>
      <c r="I71" s="161">
        <f t="shared" ca="1" si="5"/>
        <v>203.73000000000002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194.99</v>
      </c>
      <c r="E72" s="161">
        <f t="shared" ca="1" si="1"/>
        <v>196.5</v>
      </c>
      <c r="F72" s="161">
        <f t="shared" ca="1" si="2"/>
        <v>201.55</v>
      </c>
      <c r="G72" s="161">
        <f t="shared" ca="1" si="3"/>
        <v>197.17000000000002</v>
      </c>
      <c r="H72" s="161">
        <f t="shared" ca="1" si="4"/>
        <v>198.68</v>
      </c>
      <c r="I72" s="161">
        <f t="shared" ca="1" si="5"/>
        <v>203.73000000000002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205.19</v>
      </c>
      <c r="E73" s="164">
        <f t="shared" ca="1" si="1"/>
        <v>206.7</v>
      </c>
      <c r="F73" s="164">
        <f t="shared" ca="1" si="2"/>
        <v>211.75</v>
      </c>
      <c r="G73" s="164">
        <f t="shared" ca="1" si="3"/>
        <v>207.37</v>
      </c>
      <c r="H73" s="164">
        <f t="shared" ca="1" si="4"/>
        <v>208.88</v>
      </c>
      <c r="I73" s="164">
        <f t="shared" ca="1" si="5"/>
        <v>213.93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205.19</v>
      </c>
      <c r="E75" s="164">
        <f t="shared" ca="1" si="7"/>
        <v>206.7</v>
      </c>
      <c r="F75" s="164">
        <f t="shared" ca="1" si="8"/>
        <v>211.75</v>
      </c>
      <c r="G75" s="164">
        <f t="shared" ca="1" si="9"/>
        <v>207.37</v>
      </c>
      <c r="H75" s="164">
        <f t="shared" ca="1" si="10"/>
        <v>208.88</v>
      </c>
      <c r="I75" s="164">
        <f t="shared" ca="1" si="11"/>
        <v>213.93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205.19</v>
      </c>
      <c r="E76" s="164">
        <f t="shared" ca="1" si="7"/>
        <v>206.7</v>
      </c>
      <c r="F76" s="164">
        <f t="shared" ca="1" si="8"/>
        <v>211.75</v>
      </c>
      <c r="G76" s="164">
        <f t="shared" ca="1" si="9"/>
        <v>207.37</v>
      </c>
      <c r="H76" s="164">
        <f t="shared" ca="1" si="10"/>
        <v>208.88</v>
      </c>
      <c r="I76" s="164">
        <f t="shared" ca="1" si="11"/>
        <v>213.93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205.19</v>
      </c>
      <c r="E77" s="164">
        <f t="shared" ca="1" si="7"/>
        <v>206.7</v>
      </c>
      <c r="F77" s="164">
        <f t="shared" ca="1" si="8"/>
        <v>211.75</v>
      </c>
      <c r="G77" s="164">
        <f t="shared" ca="1" si="9"/>
        <v>207.37</v>
      </c>
      <c r="H77" s="164">
        <f t="shared" ca="1" si="10"/>
        <v>208.88</v>
      </c>
      <c r="I77" s="164">
        <f t="shared" ca="1" si="11"/>
        <v>213.93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205.19</v>
      </c>
      <c r="E78" s="164">
        <f t="shared" ca="1" si="7"/>
        <v>206.7</v>
      </c>
      <c r="F78" s="164">
        <f t="shared" ca="1" si="8"/>
        <v>211.75</v>
      </c>
      <c r="G78" s="164">
        <f t="shared" ca="1" si="9"/>
        <v>207.37</v>
      </c>
      <c r="H78" s="164">
        <f t="shared" ca="1" si="10"/>
        <v>208.88</v>
      </c>
      <c r="I78" s="164">
        <f t="shared" ca="1" si="11"/>
        <v>213.93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205.19</v>
      </c>
      <c r="E79" s="164">
        <f t="shared" ca="1" si="7"/>
        <v>206.7</v>
      </c>
      <c r="F79" s="164">
        <f t="shared" ca="1" si="8"/>
        <v>211.75</v>
      </c>
      <c r="G79" s="164">
        <f t="shared" ca="1" si="9"/>
        <v>207.37</v>
      </c>
      <c r="H79" s="164">
        <f t="shared" ca="1" si="10"/>
        <v>208.88</v>
      </c>
      <c r="I79" s="164">
        <f t="shared" ca="1" si="11"/>
        <v>213.93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205.19</v>
      </c>
      <c r="E80" s="164">
        <f t="shared" ca="1" si="7"/>
        <v>206.7</v>
      </c>
      <c r="F80" s="164">
        <f t="shared" ca="1" si="8"/>
        <v>211.75</v>
      </c>
      <c r="G80" s="164">
        <f t="shared" ca="1" si="9"/>
        <v>207.37</v>
      </c>
      <c r="H80" s="164">
        <f t="shared" ca="1" si="10"/>
        <v>208.88</v>
      </c>
      <c r="I80" s="164">
        <f t="shared" ca="1" si="11"/>
        <v>213.93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215.39</v>
      </c>
      <c r="E81" s="161">
        <f t="shared" ca="1" si="7"/>
        <v>216.89999999999998</v>
      </c>
      <c r="F81" s="161">
        <f t="shared" ca="1" si="8"/>
        <v>221.95</v>
      </c>
      <c r="G81" s="161">
        <f t="shared" ca="1" si="9"/>
        <v>217.57</v>
      </c>
      <c r="H81" s="161">
        <f t="shared" ca="1" si="10"/>
        <v>219.07999999999998</v>
      </c>
      <c r="I81" s="161">
        <f t="shared" ca="1" si="11"/>
        <v>224.13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215.39</v>
      </c>
      <c r="E82" s="161">
        <f t="shared" ca="1" si="7"/>
        <v>216.89999999999998</v>
      </c>
      <c r="F82" s="161">
        <f t="shared" ca="1" si="8"/>
        <v>221.95</v>
      </c>
      <c r="G82" s="161">
        <f t="shared" ca="1" si="9"/>
        <v>217.57</v>
      </c>
      <c r="H82" s="161">
        <f t="shared" ca="1" si="10"/>
        <v>219.07999999999998</v>
      </c>
      <c r="I82" s="161">
        <f t="shared" ca="1" si="11"/>
        <v>224.13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215.39</v>
      </c>
      <c r="E83" s="161">
        <f t="shared" ca="1" si="7"/>
        <v>216.89999999999998</v>
      </c>
      <c r="F83" s="161">
        <f t="shared" ca="1" si="8"/>
        <v>221.95</v>
      </c>
      <c r="G83" s="161">
        <f t="shared" ca="1" si="9"/>
        <v>217.57</v>
      </c>
      <c r="H83" s="161">
        <f t="shared" ca="1" si="10"/>
        <v>219.07999999999998</v>
      </c>
      <c r="I83" s="161">
        <f t="shared" ca="1" si="11"/>
        <v>224.13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215.39</v>
      </c>
      <c r="E84" s="161">
        <f t="shared" ca="1" si="7"/>
        <v>216.89999999999998</v>
      </c>
      <c r="F84" s="161">
        <f t="shared" ca="1" si="8"/>
        <v>221.95</v>
      </c>
      <c r="G84" s="161">
        <f t="shared" ca="1" si="9"/>
        <v>217.57</v>
      </c>
      <c r="H84" s="161">
        <f t="shared" ca="1" si="10"/>
        <v>219.07999999999998</v>
      </c>
      <c r="I84" s="161">
        <f t="shared" ca="1" si="11"/>
        <v>224.13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215.39</v>
      </c>
      <c r="E85" s="161">
        <f t="shared" ca="1" si="7"/>
        <v>216.89999999999998</v>
      </c>
      <c r="F85" s="161">
        <f t="shared" ca="1" si="8"/>
        <v>221.95</v>
      </c>
      <c r="G85" s="161">
        <f t="shared" ca="1" si="9"/>
        <v>217.57</v>
      </c>
      <c r="H85" s="161">
        <f t="shared" ca="1" si="10"/>
        <v>219.07999999999998</v>
      </c>
      <c r="I85" s="161">
        <f t="shared" ca="1" si="11"/>
        <v>224.13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215.39</v>
      </c>
      <c r="E86" s="161">
        <f t="shared" ca="1" si="7"/>
        <v>216.89999999999998</v>
      </c>
      <c r="F86" s="161">
        <f t="shared" ca="1" si="8"/>
        <v>221.95</v>
      </c>
      <c r="G86" s="161">
        <f t="shared" ca="1" si="9"/>
        <v>217.57</v>
      </c>
      <c r="H86" s="161">
        <f t="shared" ca="1" si="10"/>
        <v>219.07999999999998</v>
      </c>
      <c r="I86" s="161">
        <f t="shared" ca="1" si="11"/>
        <v>224.13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215.39</v>
      </c>
      <c r="E87" s="161">
        <f t="shared" ca="1" si="7"/>
        <v>216.89999999999998</v>
      </c>
      <c r="F87" s="161">
        <f t="shared" ca="1" si="8"/>
        <v>221.95</v>
      </c>
      <c r="G87" s="161">
        <f t="shared" ca="1" si="9"/>
        <v>217.57</v>
      </c>
      <c r="H87" s="161">
        <f t="shared" ca="1" si="10"/>
        <v>219.07999999999998</v>
      </c>
      <c r="I87" s="161">
        <f t="shared" ca="1" si="11"/>
        <v>224.13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215.39</v>
      </c>
      <c r="E88" s="161">
        <f t="shared" ca="1" si="7"/>
        <v>216.89999999999998</v>
      </c>
      <c r="F88" s="161">
        <f t="shared" ca="1" si="8"/>
        <v>221.95</v>
      </c>
      <c r="G88" s="161">
        <f t="shared" ca="1" si="9"/>
        <v>217.57</v>
      </c>
      <c r="H88" s="161">
        <f t="shared" ca="1" si="10"/>
        <v>219.07999999999998</v>
      </c>
      <c r="I88" s="161">
        <f t="shared" ca="1" si="11"/>
        <v>224.13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215.39</v>
      </c>
      <c r="E89" s="161">
        <f t="shared" ca="1" si="7"/>
        <v>216.89999999999998</v>
      </c>
      <c r="F89" s="161">
        <f t="shared" ca="1" si="8"/>
        <v>221.95</v>
      </c>
      <c r="G89" s="161">
        <f t="shared" ca="1" si="9"/>
        <v>217.57</v>
      </c>
      <c r="H89" s="161">
        <f t="shared" ca="1" si="10"/>
        <v>219.07999999999998</v>
      </c>
      <c r="I89" s="161">
        <f t="shared" ca="1" si="11"/>
        <v>224.13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225.59000000000003</v>
      </c>
      <c r="E90" s="164">
        <f t="shared" ca="1" si="7"/>
        <v>227.10000000000002</v>
      </c>
      <c r="F90" s="164">
        <f t="shared" ca="1" si="8"/>
        <v>232.15000000000003</v>
      </c>
      <c r="G90" s="164">
        <f t="shared" ca="1" si="9"/>
        <v>227.77000000000004</v>
      </c>
      <c r="H90" s="164">
        <f t="shared" ca="1" si="10"/>
        <v>229.28000000000003</v>
      </c>
      <c r="I90" s="164">
        <f t="shared" ca="1" si="11"/>
        <v>234.33000000000004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225.59000000000003</v>
      </c>
      <c r="E91" s="164">
        <f t="shared" ca="1" si="7"/>
        <v>227.10000000000002</v>
      </c>
      <c r="F91" s="164">
        <f t="shared" ca="1" si="8"/>
        <v>232.15000000000003</v>
      </c>
      <c r="G91" s="164">
        <f t="shared" ca="1" si="9"/>
        <v>227.77000000000004</v>
      </c>
      <c r="H91" s="164">
        <f t="shared" ca="1" si="10"/>
        <v>229.28000000000003</v>
      </c>
      <c r="I91" s="164">
        <f t="shared" ca="1" si="11"/>
        <v>234.33000000000004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225.59000000000003</v>
      </c>
      <c r="E92" s="164">
        <f t="shared" ca="1" si="7"/>
        <v>227.10000000000002</v>
      </c>
      <c r="F92" s="164">
        <f t="shared" ca="1" si="8"/>
        <v>232.15000000000003</v>
      </c>
      <c r="G92" s="164">
        <f t="shared" ca="1" si="9"/>
        <v>227.77000000000004</v>
      </c>
      <c r="H92" s="164">
        <f t="shared" ca="1" si="10"/>
        <v>229.28000000000003</v>
      </c>
      <c r="I92" s="164">
        <f t="shared" ca="1" si="11"/>
        <v>234.33000000000004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225.59000000000003</v>
      </c>
      <c r="E93" s="164">
        <f t="shared" ca="1" si="7"/>
        <v>227.10000000000002</v>
      </c>
      <c r="F93" s="164">
        <f t="shared" ca="1" si="8"/>
        <v>232.15000000000003</v>
      </c>
      <c r="G93" s="164">
        <f t="shared" ca="1" si="9"/>
        <v>227.77000000000004</v>
      </c>
      <c r="H93" s="164">
        <f t="shared" ca="1" si="10"/>
        <v>229.28000000000003</v>
      </c>
      <c r="I93" s="164">
        <f t="shared" ca="1" si="11"/>
        <v>234.33000000000004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225.59000000000003</v>
      </c>
      <c r="E94" s="164">
        <f t="shared" ca="1" si="7"/>
        <v>227.10000000000002</v>
      </c>
      <c r="F94" s="164">
        <f t="shared" ca="1" si="8"/>
        <v>232.15000000000003</v>
      </c>
      <c r="G94" s="164">
        <f t="shared" ca="1" si="9"/>
        <v>227.77000000000004</v>
      </c>
      <c r="H94" s="164">
        <f t="shared" ca="1" si="10"/>
        <v>229.28000000000003</v>
      </c>
      <c r="I94" s="164">
        <f t="shared" ca="1" si="11"/>
        <v>234.33000000000004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225.59000000000003</v>
      </c>
      <c r="E95" s="164">
        <f t="shared" ca="1" si="7"/>
        <v>227.10000000000002</v>
      </c>
      <c r="F95" s="164">
        <f t="shared" ca="1" si="8"/>
        <v>232.15000000000003</v>
      </c>
      <c r="G95" s="164">
        <f t="shared" ca="1" si="9"/>
        <v>227.77000000000004</v>
      </c>
      <c r="H95" s="164">
        <f t="shared" ca="1" si="10"/>
        <v>229.28000000000003</v>
      </c>
      <c r="I95" s="164">
        <f t="shared" ca="1" si="11"/>
        <v>234.33000000000004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225.59000000000003</v>
      </c>
      <c r="E96" s="164">
        <f t="shared" ca="1" si="7"/>
        <v>227.10000000000002</v>
      </c>
      <c r="F96" s="164">
        <f t="shared" ca="1" si="8"/>
        <v>232.15000000000003</v>
      </c>
      <c r="G96" s="164">
        <f t="shared" ca="1" si="9"/>
        <v>227.77000000000004</v>
      </c>
      <c r="H96" s="164">
        <f t="shared" ca="1" si="10"/>
        <v>229.28000000000003</v>
      </c>
      <c r="I96" s="164">
        <f t="shared" ca="1" si="11"/>
        <v>234.33000000000004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225.59000000000003</v>
      </c>
      <c r="E97" s="164">
        <f t="shared" ca="1" si="7"/>
        <v>227.10000000000002</v>
      </c>
      <c r="F97" s="164">
        <f t="shared" ca="1" si="8"/>
        <v>232.15000000000003</v>
      </c>
      <c r="G97" s="164">
        <f t="shared" ca="1" si="9"/>
        <v>227.77000000000004</v>
      </c>
      <c r="H97" s="164">
        <f t="shared" ca="1" si="10"/>
        <v>229.28000000000003</v>
      </c>
      <c r="I97" s="164">
        <f t="shared" ca="1" si="11"/>
        <v>234.33000000000004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225.59000000000003</v>
      </c>
      <c r="E98" s="164">
        <f t="shared" ca="1" si="7"/>
        <v>227.10000000000002</v>
      </c>
      <c r="F98" s="164">
        <f t="shared" ca="1" si="8"/>
        <v>232.15000000000003</v>
      </c>
      <c r="G98" s="164">
        <f t="shared" ca="1" si="9"/>
        <v>227.77000000000004</v>
      </c>
      <c r="H98" s="164">
        <f t="shared" ca="1" si="10"/>
        <v>229.28000000000003</v>
      </c>
      <c r="I98" s="164">
        <f t="shared" ca="1" si="11"/>
        <v>234.33000000000004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235.79000000000002</v>
      </c>
      <c r="E99" s="161">
        <f t="shared" ca="1" si="7"/>
        <v>237.3</v>
      </c>
      <c r="F99" s="161">
        <f t="shared" ca="1" si="8"/>
        <v>242.35000000000002</v>
      </c>
      <c r="G99" s="161">
        <f t="shared" ca="1" si="9"/>
        <v>237.97000000000003</v>
      </c>
      <c r="H99" s="161">
        <f t="shared" ca="1" si="10"/>
        <v>239.48000000000002</v>
      </c>
      <c r="I99" s="161">
        <f t="shared" ca="1" si="11"/>
        <v>244.53000000000003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235.79000000000002</v>
      </c>
      <c r="E100" s="161">
        <f t="shared" ca="1" si="7"/>
        <v>237.3</v>
      </c>
      <c r="F100" s="161">
        <f t="shared" ca="1" si="8"/>
        <v>242.35000000000002</v>
      </c>
      <c r="G100" s="161">
        <f t="shared" ca="1" si="9"/>
        <v>237.97000000000003</v>
      </c>
      <c r="H100" s="161">
        <f t="shared" ca="1" si="10"/>
        <v>239.48000000000002</v>
      </c>
      <c r="I100" s="161">
        <f t="shared" ca="1" si="11"/>
        <v>244.53000000000003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235.79000000000002</v>
      </c>
      <c r="E101" s="161">
        <f t="shared" ca="1" si="7"/>
        <v>237.3</v>
      </c>
      <c r="F101" s="161">
        <f t="shared" ca="1" si="8"/>
        <v>242.35000000000002</v>
      </c>
      <c r="G101" s="161">
        <f t="shared" ca="1" si="9"/>
        <v>237.97000000000003</v>
      </c>
      <c r="H101" s="161">
        <f t="shared" ca="1" si="10"/>
        <v>239.48000000000002</v>
      </c>
      <c r="I101" s="161">
        <f t="shared" ca="1" si="11"/>
        <v>244.53000000000003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235.79000000000002</v>
      </c>
      <c r="E102" s="161">
        <f t="shared" ca="1" si="7"/>
        <v>237.3</v>
      </c>
      <c r="F102" s="161">
        <f t="shared" ca="1" si="8"/>
        <v>242.35000000000002</v>
      </c>
      <c r="G102" s="161">
        <f t="shared" ca="1" si="9"/>
        <v>237.97000000000003</v>
      </c>
      <c r="H102" s="161">
        <f t="shared" ca="1" si="10"/>
        <v>239.48000000000002</v>
      </c>
      <c r="I102" s="161">
        <f t="shared" ca="1" si="11"/>
        <v>244.53000000000003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235.79000000000002</v>
      </c>
      <c r="E103" s="161">
        <f t="shared" ca="1" si="7"/>
        <v>237.3</v>
      </c>
      <c r="F103" s="161">
        <f t="shared" ca="1" si="8"/>
        <v>242.35000000000002</v>
      </c>
      <c r="G103" s="161">
        <f t="shared" ca="1" si="9"/>
        <v>237.97000000000003</v>
      </c>
      <c r="H103" s="161">
        <f t="shared" ca="1" si="10"/>
        <v>239.48000000000002</v>
      </c>
      <c r="I103" s="161">
        <f t="shared" ca="1" si="11"/>
        <v>244.53000000000003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235.79000000000002</v>
      </c>
      <c r="E104" s="161">
        <f t="shared" ca="1" si="7"/>
        <v>237.3</v>
      </c>
      <c r="F104" s="161">
        <f t="shared" ca="1" si="8"/>
        <v>242.35000000000002</v>
      </c>
      <c r="G104" s="161">
        <f t="shared" ca="1" si="9"/>
        <v>237.97000000000003</v>
      </c>
      <c r="H104" s="161">
        <f t="shared" ca="1" si="10"/>
        <v>239.48000000000002</v>
      </c>
      <c r="I104" s="161">
        <f t="shared" ca="1" si="11"/>
        <v>244.53000000000003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235.79000000000002</v>
      </c>
      <c r="E105" s="161">
        <f t="shared" ca="1" si="7"/>
        <v>237.3</v>
      </c>
      <c r="F105" s="161">
        <f t="shared" ca="1" si="8"/>
        <v>242.35000000000002</v>
      </c>
      <c r="G105" s="161">
        <f t="shared" ca="1" si="9"/>
        <v>237.97000000000003</v>
      </c>
      <c r="H105" s="161">
        <f t="shared" ca="1" si="10"/>
        <v>239.48000000000002</v>
      </c>
      <c r="I105" s="161">
        <f t="shared" ca="1" si="11"/>
        <v>244.53000000000003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235.79000000000002</v>
      </c>
      <c r="E106" s="161">
        <f t="shared" ca="1" si="7"/>
        <v>237.3</v>
      </c>
      <c r="F106" s="161">
        <f t="shared" ca="1" si="8"/>
        <v>242.35000000000002</v>
      </c>
      <c r="G106" s="161">
        <f t="shared" ca="1" si="9"/>
        <v>237.97000000000003</v>
      </c>
      <c r="H106" s="161">
        <f t="shared" ca="1" si="10"/>
        <v>239.48000000000002</v>
      </c>
      <c r="I106" s="161">
        <f t="shared" ca="1" si="11"/>
        <v>244.53000000000003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235.79000000000002</v>
      </c>
      <c r="E107" s="161">
        <f t="shared" ca="1" si="7"/>
        <v>237.3</v>
      </c>
      <c r="F107" s="161">
        <f t="shared" ca="1" si="8"/>
        <v>242.35000000000002</v>
      </c>
      <c r="G107" s="161">
        <f t="shared" ca="1" si="9"/>
        <v>237.97000000000003</v>
      </c>
      <c r="H107" s="161">
        <f t="shared" ca="1" si="10"/>
        <v>239.48000000000002</v>
      </c>
      <c r="I107" s="161">
        <f t="shared" ca="1" si="11"/>
        <v>244.53000000000003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235.79000000000002</v>
      </c>
      <c r="E108" s="161">
        <f t="shared" ca="1" si="7"/>
        <v>237.3</v>
      </c>
      <c r="F108" s="161">
        <f t="shared" ca="1" si="8"/>
        <v>242.35000000000002</v>
      </c>
      <c r="G108" s="161">
        <f t="shared" ca="1" si="9"/>
        <v>237.97000000000003</v>
      </c>
      <c r="H108" s="161">
        <f t="shared" ca="1" si="10"/>
        <v>239.48000000000002</v>
      </c>
      <c r="I108" s="161">
        <f t="shared" ca="1" si="11"/>
        <v>244.53000000000003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245.99</v>
      </c>
      <c r="E109" s="164">
        <f t="shared" ca="1" si="7"/>
        <v>247.5</v>
      </c>
      <c r="F109" s="164">
        <f t="shared" ca="1" si="8"/>
        <v>252.55</v>
      </c>
      <c r="G109" s="164">
        <f t="shared" ca="1" si="9"/>
        <v>248.17000000000002</v>
      </c>
      <c r="H109" s="164">
        <f t="shared" ca="1" si="10"/>
        <v>249.68</v>
      </c>
      <c r="I109" s="164">
        <f t="shared" ca="1" si="11"/>
        <v>254.73000000000002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245.99</v>
      </c>
      <c r="E110" s="164">
        <f t="shared" ca="1" si="7"/>
        <v>247.5</v>
      </c>
      <c r="F110" s="164">
        <f t="shared" ca="1" si="8"/>
        <v>252.55</v>
      </c>
      <c r="G110" s="164">
        <f t="shared" ca="1" si="9"/>
        <v>248.17000000000002</v>
      </c>
      <c r="H110" s="164">
        <f t="shared" ca="1" si="10"/>
        <v>249.68</v>
      </c>
      <c r="I110" s="164">
        <f t="shared" ca="1" si="11"/>
        <v>254.73000000000002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245.99</v>
      </c>
      <c r="E111" s="164">
        <f t="shared" ca="1" si="7"/>
        <v>247.5</v>
      </c>
      <c r="F111" s="164">
        <f t="shared" ca="1" si="8"/>
        <v>252.55</v>
      </c>
      <c r="G111" s="164">
        <f t="shared" ca="1" si="9"/>
        <v>248.17000000000002</v>
      </c>
      <c r="H111" s="164">
        <f t="shared" ca="1" si="10"/>
        <v>249.68</v>
      </c>
      <c r="I111" s="164">
        <f t="shared" ca="1" si="11"/>
        <v>254.73000000000002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245.99</v>
      </c>
      <c r="E112" s="164">
        <f t="shared" ca="1" si="7"/>
        <v>247.5</v>
      </c>
      <c r="F112" s="164">
        <f t="shared" ca="1" si="8"/>
        <v>252.55</v>
      </c>
      <c r="G112" s="164">
        <f t="shared" ca="1" si="9"/>
        <v>248.17000000000002</v>
      </c>
      <c r="H112" s="164">
        <f t="shared" ca="1" si="10"/>
        <v>249.68</v>
      </c>
      <c r="I112" s="164">
        <f t="shared" ca="1" si="11"/>
        <v>254.73000000000002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245.99</v>
      </c>
      <c r="E113" s="164">
        <f t="shared" ca="1" si="7"/>
        <v>247.5</v>
      </c>
      <c r="F113" s="164">
        <f t="shared" ca="1" si="8"/>
        <v>252.55</v>
      </c>
      <c r="G113" s="164">
        <f t="shared" ca="1" si="9"/>
        <v>248.17000000000002</v>
      </c>
      <c r="H113" s="164">
        <f t="shared" ca="1" si="10"/>
        <v>249.68</v>
      </c>
      <c r="I113" s="164">
        <f t="shared" ca="1" si="11"/>
        <v>254.73000000000002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245.99</v>
      </c>
      <c r="E114" s="164">
        <f t="shared" ca="1" si="7"/>
        <v>247.5</v>
      </c>
      <c r="F114" s="164">
        <f t="shared" ca="1" si="8"/>
        <v>252.55</v>
      </c>
      <c r="G114" s="164">
        <f t="shared" ca="1" si="9"/>
        <v>248.17000000000002</v>
      </c>
      <c r="H114" s="164">
        <f t="shared" ca="1" si="10"/>
        <v>249.68</v>
      </c>
      <c r="I114" s="164">
        <f t="shared" ca="1" si="11"/>
        <v>254.73000000000002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245.99</v>
      </c>
      <c r="E115" s="164">
        <f t="shared" ca="1" si="7"/>
        <v>247.5</v>
      </c>
      <c r="F115" s="164">
        <f t="shared" ca="1" si="8"/>
        <v>252.55</v>
      </c>
      <c r="G115" s="164">
        <f t="shared" ca="1" si="9"/>
        <v>248.17000000000002</v>
      </c>
      <c r="H115" s="164">
        <f t="shared" ca="1" si="10"/>
        <v>249.68</v>
      </c>
      <c r="I115" s="164">
        <f t="shared" ca="1" si="11"/>
        <v>254.73000000000002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245.99</v>
      </c>
      <c r="E116" s="164">
        <f t="shared" ca="1" si="7"/>
        <v>247.5</v>
      </c>
      <c r="F116" s="164">
        <f t="shared" ca="1" si="8"/>
        <v>252.55</v>
      </c>
      <c r="G116" s="164">
        <f t="shared" ca="1" si="9"/>
        <v>248.17000000000002</v>
      </c>
      <c r="H116" s="164">
        <f t="shared" ca="1" si="10"/>
        <v>249.68</v>
      </c>
      <c r="I116" s="164">
        <f t="shared" ca="1" si="11"/>
        <v>254.73000000000002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245.99</v>
      </c>
      <c r="E117" s="164">
        <f t="shared" ca="1" si="7"/>
        <v>247.5</v>
      </c>
      <c r="F117" s="164">
        <f t="shared" ca="1" si="8"/>
        <v>252.55</v>
      </c>
      <c r="G117" s="164">
        <f t="shared" ca="1" si="9"/>
        <v>248.17000000000002</v>
      </c>
      <c r="H117" s="164">
        <f t="shared" ca="1" si="10"/>
        <v>249.68</v>
      </c>
      <c r="I117" s="164">
        <f t="shared" ca="1" si="11"/>
        <v>254.73000000000002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245.99</v>
      </c>
      <c r="E118" s="164">
        <f t="shared" ca="1" si="7"/>
        <v>247.5</v>
      </c>
      <c r="F118" s="164">
        <f t="shared" ca="1" si="8"/>
        <v>252.55</v>
      </c>
      <c r="G118" s="164">
        <f t="shared" ca="1" si="9"/>
        <v>248.17000000000002</v>
      </c>
      <c r="H118" s="164">
        <f t="shared" ca="1" si="10"/>
        <v>249.68</v>
      </c>
      <c r="I118" s="164">
        <f t="shared" ca="1" si="11"/>
        <v>254.73000000000002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256.19</v>
      </c>
      <c r="E119" s="161">
        <f t="shared" ca="1" si="7"/>
        <v>257.7</v>
      </c>
      <c r="F119" s="161">
        <f t="shared" ca="1" si="8"/>
        <v>262.75</v>
      </c>
      <c r="G119" s="161">
        <f t="shared" ca="1" si="9"/>
        <v>258.37</v>
      </c>
      <c r="H119" s="161">
        <f t="shared" ca="1" si="10"/>
        <v>259.88</v>
      </c>
      <c r="I119" s="161">
        <f t="shared" ca="1" si="11"/>
        <v>264.93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256.19</v>
      </c>
      <c r="E120" s="161">
        <f t="shared" ca="1" si="7"/>
        <v>257.7</v>
      </c>
      <c r="F120" s="161">
        <f t="shared" ca="1" si="8"/>
        <v>262.75</v>
      </c>
      <c r="G120" s="161">
        <f t="shared" ca="1" si="9"/>
        <v>258.37</v>
      </c>
      <c r="H120" s="161">
        <f t="shared" ca="1" si="10"/>
        <v>259.88</v>
      </c>
      <c r="I120" s="161">
        <f t="shared" ca="1" si="11"/>
        <v>264.93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256.19</v>
      </c>
      <c r="E121" s="161">
        <f t="shared" ca="1" si="7"/>
        <v>257.7</v>
      </c>
      <c r="F121" s="161">
        <f t="shared" ca="1" si="8"/>
        <v>262.75</v>
      </c>
      <c r="G121" s="161">
        <f t="shared" ca="1" si="9"/>
        <v>258.37</v>
      </c>
      <c r="H121" s="161">
        <f t="shared" ca="1" si="10"/>
        <v>259.88</v>
      </c>
      <c r="I121" s="161">
        <f t="shared" ca="1" si="11"/>
        <v>264.93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256.19</v>
      </c>
      <c r="E122" s="161">
        <f t="shared" ca="1" si="7"/>
        <v>257.7</v>
      </c>
      <c r="F122" s="161">
        <f t="shared" ca="1" si="8"/>
        <v>262.75</v>
      </c>
      <c r="G122" s="161">
        <f t="shared" ca="1" si="9"/>
        <v>258.37</v>
      </c>
      <c r="H122" s="161">
        <f t="shared" ca="1" si="10"/>
        <v>259.88</v>
      </c>
      <c r="I122" s="161">
        <f t="shared" ca="1" si="11"/>
        <v>264.93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256.19</v>
      </c>
      <c r="E123" s="161">
        <f t="shared" ca="1" si="7"/>
        <v>257.7</v>
      </c>
      <c r="F123" s="161">
        <f t="shared" ca="1" si="8"/>
        <v>262.75</v>
      </c>
      <c r="G123" s="161">
        <f t="shared" ca="1" si="9"/>
        <v>258.37</v>
      </c>
      <c r="H123" s="161">
        <f t="shared" ca="1" si="10"/>
        <v>259.88</v>
      </c>
      <c r="I123" s="161">
        <f t="shared" ca="1" si="11"/>
        <v>264.93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256.19</v>
      </c>
      <c r="E124" s="161">
        <f t="shared" ca="1" si="7"/>
        <v>257.7</v>
      </c>
      <c r="F124" s="161">
        <f t="shared" ca="1" si="8"/>
        <v>262.75</v>
      </c>
      <c r="G124" s="161">
        <f t="shared" ca="1" si="9"/>
        <v>258.37</v>
      </c>
      <c r="H124" s="161">
        <f t="shared" ca="1" si="10"/>
        <v>259.88</v>
      </c>
      <c r="I124" s="161">
        <f t="shared" ca="1" si="11"/>
        <v>264.93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256.19</v>
      </c>
      <c r="E125" s="161">
        <f t="shared" ca="1" si="7"/>
        <v>257.7</v>
      </c>
      <c r="F125" s="161">
        <f t="shared" ca="1" si="8"/>
        <v>262.75</v>
      </c>
      <c r="G125" s="161">
        <f t="shared" ca="1" si="9"/>
        <v>258.37</v>
      </c>
      <c r="H125" s="161">
        <f t="shared" ca="1" si="10"/>
        <v>259.88</v>
      </c>
      <c r="I125" s="161">
        <f t="shared" ca="1" si="11"/>
        <v>264.93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256.19</v>
      </c>
      <c r="E126" s="161">
        <f t="shared" ca="1" si="7"/>
        <v>257.7</v>
      </c>
      <c r="F126" s="161">
        <f t="shared" ca="1" si="8"/>
        <v>262.75</v>
      </c>
      <c r="G126" s="161">
        <f t="shared" ca="1" si="9"/>
        <v>258.37</v>
      </c>
      <c r="H126" s="161">
        <f t="shared" ca="1" si="10"/>
        <v>259.88</v>
      </c>
      <c r="I126" s="161">
        <f t="shared" ca="1" si="11"/>
        <v>264.93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256.19</v>
      </c>
      <c r="E127" s="161">
        <f t="shared" ca="1" si="7"/>
        <v>257.7</v>
      </c>
      <c r="F127" s="161">
        <f t="shared" ca="1" si="8"/>
        <v>262.75</v>
      </c>
      <c r="G127" s="161">
        <f t="shared" ca="1" si="9"/>
        <v>258.37</v>
      </c>
      <c r="H127" s="161">
        <f t="shared" ca="1" si="10"/>
        <v>259.88</v>
      </c>
      <c r="I127" s="161">
        <f t="shared" ca="1" si="11"/>
        <v>264.93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256.19</v>
      </c>
      <c r="E128" s="161">
        <f t="shared" ca="1" si="7"/>
        <v>257.7</v>
      </c>
      <c r="F128" s="161">
        <f t="shared" ca="1" si="8"/>
        <v>262.75</v>
      </c>
      <c r="G128" s="161">
        <f t="shared" ca="1" si="9"/>
        <v>258.37</v>
      </c>
      <c r="H128" s="161">
        <f t="shared" ca="1" si="10"/>
        <v>259.88</v>
      </c>
      <c r="I128" s="161">
        <f t="shared" ca="1" si="11"/>
        <v>264.93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256.19</v>
      </c>
      <c r="E129" s="161">
        <f t="shared" ca="1" si="7"/>
        <v>257.7</v>
      </c>
      <c r="F129" s="161">
        <f t="shared" ca="1" si="8"/>
        <v>262.75</v>
      </c>
      <c r="G129" s="161">
        <f t="shared" ca="1" si="9"/>
        <v>258.37</v>
      </c>
      <c r="H129" s="161">
        <f t="shared" ca="1" si="10"/>
        <v>259.88</v>
      </c>
      <c r="I129" s="161">
        <f t="shared" ca="1" si="11"/>
        <v>264.93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55.37</v>
      </c>
      <c r="E134" s="161">
        <f t="shared" ca="1" si="13"/>
        <v>56.879999999999995</v>
      </c>
      <c r="F134" s="161">
        <f t="shared" ca="1" si="14"/>
        <v>61.93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60.47</v>
      </c>
      <c r="E135" s="164">
        <f t="shared" ca="1" si="13"/>
        <v>61.98</v>
      </c>
      <c r="F135" s="164">
        <f t="shared" ca="1" si="14"/>
        <v>67.03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65.569999999999993</v>
      </c>
      <c r="E136" s="161">
        <f t="shared" ca="1" si="13"/>
        <v>67.08</v>
      </c>
      <c r="F136" s="161">
        <f t="shared" ca="1" si="14"/>
        <v>72.13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70.67</v>
      </c>
      <c r="E137" s="164">
        <f t="shared" ca="1" si="13"/>
        <v>72.180000000000007</v>
      </c>
      <c r="F137" s="164">
        <f t="shared" ca="1" si="14"/>
        <v>77.23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75.77</v>
      </c>
      <c r="E138" s="161">
        <f t="shared" ca="1" si="13"/>
        <v>77.28</v>
      </c>
      <c r="F138" s="161">
        <f t="shared" ca="1" si="14"/>
        <v>82.33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80.86999999999999</v>
      </c>
      <c r="E139" s="164">
        <f t="shared" ca="1" si="13"/>
        <v>82.38</v>
      </c>
      <c r="F139" s="164">
        <f t="shared" ca="1" si="14"/>
        <v>87.429999999999993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85.97</v>
      </c>
      <c r="E140" s="161">
        <f t="shared" ca="1" si="13"/>
        <v>87.48</v>
      </c>
      <c r="F140" s="161">
        <f t="shared" ca="1" si="14"/>
        <v>92.53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91.07</v>
      </c>
      <c r="E141" s="164">
        <f t="shared" ca="1" si="13"/>
        <v>92.58</v>
      </c>
      <c r="F141" s="164">
        <f t="shared" ca="1" si="14"/>
        <v>97.63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96.17</v>
      </c>
      <c r="E142" s="161">
        <f t="shared" ca="1" si="13"/>
        <v>97.68</v>
      </c>
      <c r="F142" s="161">
        <f t="shared" ca="1" si="14"/>
        <v>102.73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101.27</v>
      </c>
      <c r="E143" s="164">
        <f t="shared" ca="1" si="13"/>
        <v>102.78</v>
      </c>
      <c r="F143" s="164">
        <f t="shared" ca="1" si="14"/>
        <v>107.83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106.36999999999999</v>
      </c>
      <c r="E144" s="161">
        <f t="shared" ca="1" si="13"/>
        <v>107.88</v>
      </c>
      <c r="F144" s="161">
        <f t="shared" ca="1" si="14"/>
        <v>112.92999999999999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167.57</v>
      </c>
      <c r="E145" s="164">
        <f t="shared" ca="1" si="13"/>
        <v>169.07999999999998</v>
      </c>
      <c r="F145" s="164">
        <f t="shared" ca="1" si="14"/>
        <v>174.13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177.77</v>
      </c>
      <c r="E146" s="161">
        <f t="shared" ca="1" si="13"/>
        <v>179.28</v>
      </c>
      <c r="F146" s="161">
        <f t="shared" ca="1" si="14"/>
        <v>184.33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187.97</v>
      </c>
      <c r="E147" s="164">
        <f t="shared" ca="1" si="13"/>
        <v>189.48</v>
      </c>
      <c r="F147" s="164">
        <f t="shared" ca="1" si="14"/>
        <v>194.53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198.17</v>
      </c>
      <c r="E148" s="161">
        <f t="shared" ca="1" si="13"/>
        <v>199.67999999999998</v>
      </c>
      <c r="F148" s="161">
        <f t="shared" ca="1" si="14"/>
        <v>204.73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208.37</v>
      </c>
      <c r="E149" s="164">
        <f t="shared" ca="1" si="13"/>
        <v>209.88</v>
      </c>
      <c r="F149" s="164">
        <f t="shared" ca="1" si="14"/>
        <v>214.93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218.57</v>
      </c>
      <c r="E150" s="161">
        <f t="shared" ca="1" si="13"/>
        <v>220.07999999999998</v>
      </c>
      <c r="F150" s="161">
        <f t="shared" ca="1" si="14"/>
        <v>225.13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228.76999999999998</v>
      </c>
      <c r="E151" s="164">
        <f t="shared" ca="1" si="13"/>
        <v>230.27999999999997</v>
      </c>
      <c r="F151" s="164">
        <f t="shared" ca="1" si="14"/>
        <v>235.32999999999998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238.97</v>
      </c>
      <c r="E152" s="161">
        <f t="shared" ca="1" si="13"/>
        <v>240.48</v>
      </c>
      <c r="F152" s="161">
        <f t="shared" ca="1" si="14"/>
        <v>245.53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13.07€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24.28€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D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PSM6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(815-PSM6)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51.449999999999996</v>
      </c>
      <c r="E11" s="161">
        <f t="shared" ca="1" si="1"/>
        <v>52.959999999999994</v>
      </c>
      <c r="F11" s="161">
        <f t="shared" ca="1" si="2"/>
        <v>58.01</v>
      </c>
      <c r="G11" s="161">
        <f t="shared" ca="1" si="3"/>
        <v>52.839999999999996</v>
      </c>
      <c r="H11" s="161">
        <f t="shared" ca="1" si="4"/>
        <v>54.349999999999994</v>
      </c>
      <c r="I11" s="161">
        <f t="shared" ca="1" si="5"/>
        <v>59.4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51.449999999999996</v>
      </c>
      <c r="E12" s="161">
        <f t="shared" ca="1" si="1"/>
        <v>52.959999999999994</v>
      </c>
      <c r="F12" s="161">
        <f t="shared" ca="1" si="2"/>
        <v>58.01</v>
      </c>
      <c r="G12" s="161">
        <f t="shared" ca="1" si="3"/>
        <v>52.839999999999996</v>
      </c>
      <c r="H12" s="161">
        <f t="shared" ca="1" si="4"/>
        <v>54.349999999999994</v>
      </c>
      <c r="I12" s="161">
        <f t="shared" ca="1" si="5"/>
        <v>59.4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51.449999999999996</v>
      </c>
      <c r="E13" s="161">
        <f t="shared" ca="1" si="1"/>
        <v>52.959999999999994</v>
      </c>
      <c r="F13" s="161">
        <f t="shared" ca="1" si="2"/>
        <v>58.01</v>
      </c>
      <c r="G13" s="161">
        <f t="shared" ca="1" si="3"/>
        <v>52.839999999999996</v>
      </c>
      <c r="H13" s="161">
        <f t="shared" ca="1" si="4"/>
        <v>54.349999999999994</v>
      </c>
      <c r="I13" s="161">
        <f t="shared" ca="1" si="5"/>
        <v>59.4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56.55</v>
      </c>
      <c r="E14" s="164">
        <f t="shared" ca="1" si="1"/>
        <v>58.059999999999995</v>
      </c>
      <c r="F14" s="164">
        <f t="shared" ca="1" si="2"/>
        <v>63.11</v>
      </c>
      <c r="G14" s="164">
        <f t="shared" ca="1" si="3"/>
        <v>57.94</v>
      </c>
      <c r="H14" s="164">
        <f t="shared" ca="1" si="4"/>
        <v>59.449999999999996</v>
      </c>
      <c r="I14" s="164">
        <f t="shared" ca="1" si="5"/>
        <v>64.5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61.649999999999991</v>
      </c>
      <c r="E15" s="161">
        <f t="shared" ca="1" si="1"/>
        <v>63.159999999999989</v>
      </c>
      <c r="F15" s="161">
        <f t="shared" ca="1" si="2"/>
        <v>68.209999999999994</v>
      </c>
      <c r="G15" s="161">
        <f t="shared" ca="1" si="3"/>
        <v>63.039999999999992</v>
      </c>
      <c r="H15" s="161">
        <f t="shared" ca="1" si="4"/>
        <v>64.549999999999983</v>
      </c>
      <c r="I15" s="161">
        <f t="shared" ca="1" si="5"/>
        <v>69.599999999999994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61.649999999999991</v>
      </c>
      <c r="E16" s="161">
        <f t="shared" ca="1" si="1"/>
        <v>63.159999999999989</v>
      </c>
      <c r="F16" s="161">
        <f t="shared" ca="1" si="2"/>
        <v>68.209999999999994</v>
      </c>
      <c r="G16" s="161">
        <f t="shared" ca="1" si="3"/>
        <v>63.039999999999992</v>
      </c>
      <c r="H16" s="161">
        <f t="shared" ca="1" si="4"/>
        <v>64.549999999999983</v>
      </c>
      <c r="I16" s="161">
        <f t="shared" ca="1" si="5"/>
        <v>69.599999999999994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61.649999999999991</v>
      </c>
      <c r="E17" s="161">
        <f t="shared" ca="1" si="1"/>
        <v>63.159999999999989</v>
      </c>
      <c r="F17" s="161">
        <f t="shared" ca="1" si="2"/>
        <v>68.209999999999994</v>
      </c>
      <c r="G17" s="161">
        <f t="shared" ca="1" si="3"/>
        <v>63.039999999999992</v>
      </c>
      <c r="H17" s="161">
        <f t="shared" ca="1" si="4"/>
        <v>64.549999999999983</v>
      </c>
      <c r="I17" s="161">
        <f t="shared" ca="1" si="5"/>
        <v>69.599999999999994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66.75</v>
      </c>
      <c r="E18" s="164">
        <f t="shared" ca="1" si="1"/>
        <v>68.259999999999991</v>
      </c>
      <c r="F18" s="164">
        <f t="shared" ca="1" si="2"/>
        <v>73.31</v>
      </c>
      <c r="G18" s="164">
        <f t="shared" ca="1" si="3"/>
        <v>68.14</v>
      </c>
      <c r="H18" s="164">
        <f t="shared" ca="1" si="4"/>
        <v>69.649999999999991</v>
      </c>
      <c r="I18" s="164">
        <f t="shared" ca="1" si="5"/>
        <v>74.699999999999989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66.75</v>
      </c>
      <c r="E19" s="164">
        <f t="shared" ca="1" si="1"/>
        <v>68.259999999999991</v>
      </c>
      <c r="F19" s="164">
        <f t="shared" ca="1" si="2"/>
        <v>73.31</v>
      </c>
      <c r="G19" s="164">
        <f t="shared" ca="1" si="3"/>
        <v>68.14</v>
      </c>
      <c r="H19" s="164">
        <f t="shared" ca="1" si="4"/>
        <v>69.649999999999991</v>
      </c>
      <c r="I19" s="164">
        <f t="shared" ca="1" si="5"/>
        <v>74.699999999999989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66.75</v>
      </c>
      <c r="E20" s="164">
        <f t="shared" ca="1" si="1"/>
        <v>68.259999999999991</v>
      </c>
      <c r="F20" s="164">
        <f t="shared" ca="1" si="2"/>
        <v>73.31</v>
      </c>
      <c r="G20" s="164">
        <f t="shared" ca="1" si="3"/>
        <v>68.14</v>
      </c>
      <c r="H20" s="164">
        <f t="shared" ca="1" si="4"/>
        <v>69.649999999999991</v>
      </c>
      <c r="I20" s="164">
        <f t="shared" ca="1" si="5"/>
        <v>74.699999999999989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71.849999999999994</v>
      </c>
      <c r="E21" s="161">
        <f t="shared" ca="1" si="1"/>
        <v>73.36</v>
      </c>
      <c r="F21" s="161">
        <f t="shared" ca="1" si="2"/>
        <v>78.41</v>
      </c>
      <c r="G21" s="161">
        <f t="shared" ca="1" si="3"/>
        <v>73.239999999999995</v>
      </c>
      <c r="H21" s="161">
        <f t="shared" ca="1" si="4"/>
        <v>74.75</v>
      </c>
      <c r="I21" s="161">
        <f t="shared" ca="1" si="5"/>
        <v>79.8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71.849999999999994</v>
      </c>
      <c r="E22" s="161">
        <f t="shared" ca="1" si="1"/>
        <v>73.36</v>
      </c>
      <c r="F22" s="161">
        <f t="shared" ca="1" si="2"/>
        <v>78.41</v>
      </c>
      <c r="G22" s="161">
        <f t="shared" ca="1" si="3"/>
        <v>73.239999999999995</v>
      </c>
      <c r="H22" s="161">
        <f t="shared" ca="1" si="4"/>
        <v>74.75</v>
      </c>
      <c r="I22" s="161">
        <f t="shared" ca="1" si="5"/>
        <v>79.8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71.849999999999994</v>
      </c>
      <c r="E23" s="161">
        <f t="shared" ca="1" si="1"/>
        <v>73.36</v>
      </c>
      <c r="F23" s="161">
        <f t="shared" ca="1" si="2"/>
        <v>78.41</v>
      </c>
      <c r="G23" s="161">
        <f t="shared" ca="1" si="3"/>
        <v>73.239999999999995</v>
      </c>
      <c r="H23" s="161">
        <f t="shared" ca="1" si="4"/>
        <v>74.75</v>
      </c>
      <c r="I23" s="161">
        <f t="shared" ca="1" si="5"/>
        <v>79.8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71.849999999999994</v>
      </c>
      <c r="E24" s="161">
        <f t="shared" ca="1" si="1"/>
        <v>73.36</v>
      </c>
      <c r="F24" s="161">
        <f t="shared" ca="1" si="2"/>
        <v>78.41</v>
      </c>
      <c r="G24" s="161">
        <f t="shared" ca="1" si="3"/>
        <v>73.239999999999995</v>
      </c>
      <c r="H24" s="161">
        <f t="shared" ca="1" si="4"/>
        <v>74.75</v>
      </c>
      <c r="I24" s="161">
        <f t="shared" ca="1" si="5"/>
        <v>79.8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76.95</v>
      </c>
      <c r="E25" s="164">
        <f t="shared" ca="1" si="1"/>
        <v>78.460000000000008</v>
      </c>
      <c r="F25" s="164">
        <f t="shared" ca="1" si="2"/>
        <v>83.51</v>
      </c>
      <c r="G25" s="164">
        <f t="shared" ca="1" si="3"/>
        <v>78.34</v>
      </c>
      <c r="H25" s="164">
        <f t="shared" ca="1" si="4"/>
        <v>79.850000000000009</v>
      </c>
      <c r="I25" s="164">
        <f t="shared" ca="1" si="5"/>
        <v>84.9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76.95</v>
      </c>
      <c r="E26" s="164">
        <f t="shared" ca="1" si="1"/>
        <v>78.460000000000008</v>
      </c>
      <c r="F26" s="164">
        <f t="shared" ca="1" si="2"/>
        <v>83.51</v>
      </c>
      <c r="G26" s="164">
        <f t="shared" ca="1" si="3"/>
        <v>78.34</v>
      </c>
      <c r="H26" s="164">
        <f t="shared" ca="1" si="4"/>
        <v>79.850000000000009</v>
      </c>
      <c r="I26" s="164">
        <f t="shared" ca="1" si="5"/>
        <v>84.9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76.95</v>
      </c>
      <c r="E27" s="164">
        <f t="shared" ca="1" si="1"/>
        <v>78.460000000000008</v>
      </c>
      <c r="F27" s="164">
        <f t="shared" ca="1" si="2"/>
        <v>83.51</v>
      </c>
      <c r="G27" s="164">
        <f t="shared" ca="1" si="3"/>
        <v>78.34</v>
      </c>
      <c r="H27" s="164">
        <f t="shared" ca="1" si="4"/>
        <v>79.850000000000009</v>
      </c>
      <c r="I27" s="164">
        <f t="shared" ca="1" si="5"/>
        <v>84.9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76.95</v>
      </c>
      <c r="E28" s="164">
        <f t="shared" ca="1" si="1"/>
        <v>78.460000000000008</v>
      </c>
      <c r="F28" s="164">
        <f t="shared" ca="1" si="2"/>
        <v>83.51</v>
      </c>
      <c r="G28" s="164">
        <f t="shared" ca="1" si="3"/>
        <v>78.34</v>
      </c>
      <c r="H28" s="164">
        <f t="shared" ca="1" si="4"/>
        <v>79.850000000000009</v>
      </c>
      <c r="I28" s="164">
        <f t="shared" ca="1" si="5"/>
        <v>84.9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82.05</v>
      </c>
      <c r="E29" s="161">
        <f t="shared" ca="1" si="1"/>
        <v>83.56</v>
      </c>
      <c r="F29" s="161">
        <f t="shared" ca="1" si="2"/>
        <v>88.61</v>
      </c>
      <c r="G29" s="161">
        <f t="shared" ca="1" si="3"/>
        <v>83.44</v>
      </c>
      <c r="H29" s="161">
        <f t="shared" ca="1" si="4"/>
        <v>84.95</v>
      </c>
      <c r="I29" s="161">
        <f t="shared" ca="1" si="5"/>
        <v>90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82.05</v>
      </c>
      <c r="E30" s="161">
        <f t="shared" ca="1" si="1"/>
        <v>83.56</v>
      </c>
      <c r="F30" s="161">
        <f t="shared" ca="1" si="2"/>
        <v>88.61</v>
      </c>
      <c r="G30" s="161">
        <f t="shared" ca="1" si="3"/>
        <v>83.44</v>
      </c>
      <c r="H30" s="161">
        <f t="shared" ca="1" si="4"/>
        <v>84.95</v>
      </c>
      <c r="I30" s="161">
        <f t="shared" ca="1" si="5"/>
        <v>90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82.05</v>
      </c>
      <c r="E31" s="161">
        <f t="shared" ca="1" si="1"/>
        <v>83.56</v>
      </c>
      <c r="F31" s="161">
        <f t="shared" ca="1" si="2"/>
        <v>88.61</v>
      </c>
      <c r="G31" s="161">
        <f t="shared" ca="1" si="3"/>
        <v>83.44</v>
      </c>
      <c r="H31" s="161">
        <f t="shared" ca="1" si="4"/>
        <v>84.95</v>
      </c>
      <c r="I31" s="161">
        <f t="shared" ca="1" si="5"/>
        <v>90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82.05</v>
      </c>
      <c r="E32" s="161">
        <f t="shared" ca="1" si="1"/>
        <v>83.56</v>
      </c>
      <c r="F32" s="161">
        <f t="shared" ca="1" si="2"/>
        <v>88.61</v>
      </c>
      <c r="G32" s="161">
        <f t="shared" ca="1" si="3"/>
        <v>83.44</v>
      </c>
      <c r="H32" s="161">
        <f t="shared" ca="1" si="4"/>
        <v>84.95</v>
      </c>
      <c r="I32" s="161">
        <f t="shared" ca="1" si="5"/>
        <v>90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82.05</v>
      </c>
      <c r="E33" s="161">
        <f t="shared" ca="1" si="1"/>
        <v>83.56</v>
      </c>
      <c r="F33" s="161">
        <f t="shared" ca="1" si="2"/>
        <v>88.61</v>
      </c>
      <c r="G33" s="161">
        <f t="shared" ca="1" si="3"/>
        <v>83.44</v>
      </c>
      <c r="H33" s="161">
        <f t="shared" ca="1" si="4"/>
        <v>84.95</v>
      </c>
      <c r="I33" s="161">
        <f t="shared" ca="1" si="5"/>
        <v>90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87.149999999999991</v>
      </c>
      <c r="E34" s="164">
        <f t="shared" ca="1" si="1"/>
        <v>88.66</v>
      </c>
      <c r="F34" s="164">
        <f t="shared" ca="1" si="2"/>
        <v>93.71</v>
      </c>
      <c r="G34" s="164">
        <f t="shared" ca="1" si="3"/>
        <v>88.539999999999992</v>
      </c>
      <c r="H34" s="164">
        <f t="shared" ca="1" si="4"/>
        <v>90.05</v>
      </c>
      <c r="I34" s="164">
        <f t="shared" ca="1" si="5"/>
        <v>95.1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87.149999999999991</v>
      </c>
      <c r="E35" s="164">
        <f t="shared" ca="1" si="1"/>
        <v>88.66</v>
      </c>
      <c r="F35" s="164">
        <f t="shared" ca="1" si="2"/>
        <v>93.71</v>
      </c>
      <c r="G35" s="164">
        <f t="shared" ca="1" si="3"/>
        <v>88.539999999999992</v>
      </c>
      <c r="H35" s="164">
        <f t="shared" ca="1" si="4"/>
        <v>90.05</v>
      </c>
      <c r="I35" s="164">
        <f t="shared" ca="1" si="5"/>
        <v>95.1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87.149999999999991</v>
      </c>
      <c r="E36" s="164">
        <f t="shared" ca="1" si="1"/>
        <v>88.66</v>
      </c>
      <c r="F36" s="164">
        <f t="shared" ca="1" si="2"/>
        <v>93.71</v>
      </c>
      <c r="G36" s="164">
        <f t="shared" ca="1" si="3"/>
        <v>88.539999999999992</v>
      </c>
      <c r="H36" s="164">
        <f t="shared" ca="1" si="4"/>
        <v>90.05</v>
      </c>
      <c r="I36" s="164">
        <f t="shared" ca="1" si="5"/>
        <v>95.1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87.149999999999991</v>
      </c>
      <c r="E37" s="164">
        <f t="shared" ca="1" si="1"/>
        <v>88.66</v>
      </c>
      <c r="F37" s="164">
        <f t="shared" ca="1" si="2"/>
        <v>93.71</v>
      </c>
      <c r="G37" s="164">
        <f t="shared" ca="1" si="3"/>
        <v>88.539999999999992</v>
      </c>
      <c r="H37" s="164">
        <f t="shared" ca="1" si="4"/>
        <v>90.05</v>
      </c>
      <c r="I37" s="164">
        <f t="shared" ca="1" si="5"/>
        <v>95.1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87.149999999999991</v>
      </c>
      <c r="E38" s="164">
        <f t="shared" ca="1" si="1"/>
        <v>88.66</v>
      </c>
      <c r="F38" s="164">
        <f t="shared" ca="1" si="2"/>
        <v>93.71</v>
      </c>
      <c r="G38" s="164">
        <f t="shared" ca="1" si="3"/>
        <v>88.539999999999992</v>
      </c>
      <c r="H38" s="164">
        <f t="shared" ca="1" si="4"/>
        <v>90.05</v>
      </c>
      <c r="I38" s="164">
        <f t="shared" ca="1" si="5"/>
        <v>95.1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92.249999999999986</v>
      </c>
      <c r="E39" s="161">
        <f t="shared" ca="1" si="1"/>
        <v>93.759999999999991</v>
      </c>
      <c r="F39" s="161">
        <f t="shared" ca="1" si="2"/>
        <v>98.809999999999988</v>
      </c>
      <c r="G39" s="161">
        <f t="shared" ca="1" si="3"/>
        <v>93.639999999999986</v>
      </c>
      <c r="H39" s="161">
        <f t="shared" ca="1" si="4"/>
        <v>95.149999999999991</v>
      </c>
      <c r="I39" s="161">
        <f t="shared" ca="1" si="5"/>
        <v>100.19999999999999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92.249999999999986</v>
      </c>
      <c r="E40" s="161">
        <f t="shared" ca="1" si="1"/>
        <v>93.759999999999991</v>
      </c>
      <c r="F40" s="161">
        <f t="shared" ca="1" si="2"/>
        <v>98.809999999999988</v>
      </c>
      <c r="G40" s="161">
        <f t="shared" ca="1" si="3"/>
        <v>93.639999999999986</v>
      </c>
      <c r="H40" s="161">
        <f t="shared" ca="1" si="4"/>
        <v>95.149999999999991</v>
      </c>
      <c r="I40" s="161">
        <f t="shared" ca="1" si="5"/>
        <v>100.19999999999999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92.249999999999986</v>
      </c>
      <c r="E41" s="161">
        <f t="shared" ca="1" si="1"/>
        <v>93.759999999999991</v>
      </c>
      <c r="F41" s="161">
        <f t="shared" ca="1" si="2"/>
        <v>98.809999999999988</v>
      </c>
      <c r="G41" s="161">
        <f t="shared" ca="1" si="3"/>
        <v>93.639999999999986</v>
      </c>
      <c r="H41" s="161">
        <f t="shared" ca="1" si="4"/>
        <v>95.149999999999991</v>
      </c>
      <c r="I41" s="161">
        <f t="shared" ca="1" si="5"/>
        <v>100.19999999999999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92.249999999999986</v>
      </c>
      <c r="E42" s="161">
        <f t="shared" ca="1" si="1"/>
        <v>93.759999999999991</v>
      </c>
      <c r="F42" s="161">
        <f t="shared" ca="1" si="2"/>
        <v>98.809999999999988</v>
      </c>
      <c r="G42" s="161">
        <f t="shared" ca="1" si="3"/>
        <v>93.639999999999986</v>
      </c>
      <c r="H42" s="161">
        <f t="shared" ca="1" si="4"/>
        <v>95.149999999999991</v>
      </c>
      <c r="I42" s="161">
        <f t="shared" ca="1" si="5"/>
        <v>100.19999999999999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92.249999999999986</v>
      </c>
      <c r="E43" s="161">
        <f t="shared" ca="1" si="1"/>
        <v>93.759999999999991</v>
      </c>
      <c r="F43" s="161">
        <f t="shared" ca="1" si="2"/>
        <v>98.809999999999988</v>
      </c>
      <c r="G43" s="161">
        <f t="shared" ca="1" si="3"/>
        <v>93.639999999999986</v>
      </c>
      <c r="H43" s="161">
        <f t="shared" ca="1" si="4"/>
        <v>95.149999999999991</v>
      </c>
      <c r="I43" s="161">
        <f t="shared" ca="1" si="5"/>
        <v>100.19999999999999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92.249999999999986</v>
      </c>
      <c r="E44" s="161">
        <f t="shared" ca="1" si="1"/>
        <v>93.759999999999991</v>
      </c>
      <c r="F44" s="161">
        <f t="shared" ca="1" si="2"/>
        <v>98.809999999999988</v>
      </c>
      <c r="G44" s="161">
        <f t="shared" ca="1" si="3"/>
        <v>93.639999999999986</v>
      </c>
      <c r="H44" s="161">
        <f t="shared" ca="1" si="4"/>
        <v>95.149999999999991</v>
      </c>
      <c r="I44" s="161">
        <f t="shared" ca="1" si="5"/>
        <v>100.19999999999999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97.35</v>
      </c>
      <c r="E45" s="164">
        <f t="shared" ca="1" si="1"/>
        <v>98.86</v>
      </c>
      <c r="F45" s="164">
        <f t="shared" ca="1" si="2"/>
        <v>103.91</v>
      </c>
      <c r="G45" s="164">
        <f t="shared" ca="1" si="3"/>
        <v>98.74</v>
      </c>
      <c r="H45" s="164">
        <f t="shared" ca="1" si="4"/>
        <v>100.25</v>
      </c>
      <c r="I45" s="164">
        <f t="shared" ca="1" si="5"/>
        <v>105.3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97.35</v>
      </c>
      <c r="E46" s="164">
        <f t="shared" ca="1" si="1"/>
        <v>98.86</v>
      </c>
      <c r="F46" s="164">
        <f t="shared" ca="1" si="2"/>
        <v>103.91</v>
      </c>
      <c r="G46" s="164">
        <f t="shared" ca="1" si="3"/>
        <v>98.74</v>
      </c>
      <c r="H46" s="164">
        <f t="shared" ca="1" si="4"/>
        <v>100.25</v>
      </c>
      <c r="I46" s="164">
        <f t="shared" ca="1" si="5"/>
        <v>105.3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97.35</v>
      </c>
      <c r="E47" s="164">
        <f t="shared" ca="1" si="1"/>
        <v>98.86</v>
      </c>
      <c r="F47" s="164">
        <f t="shared" ca="1" si="2"/>
        <v>103.91</v>
      </c>
      <c r="G47" s="164">
        <f t="shared" ca="1" si="3"/>
        <v>98.74</v>
      </c>
      <c r="H47" s="164">
        <f t="shared" ca="1" si="4"/>
        <v>100.25</v>
      </c>
      <c r="I47" s="164">
        <f t="shared" ca="1" si="5"/>
        <v>105.3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97.35</v>
      </c>
      <c r="E48" s="164">
        <f t="shared" ca="1" si="1"/>
        <v>98.86</v>
      </c>
      <c r="F48" s="164">
        <f t="shared" ca="1" si="2"/>
        <v>103.91</v>
      </c>
      <c r="G48" s="164">
        <f t="shared" ca="1" si="3"/>
        <v>98.74</v>
      </c>
      <c r="H48" s="164">
        <f t="shared" ca="1" si="4"/>
        <v>100.25</v>
      </c>
      <c r="I48" s="164">
        <f t="shared" ca="1" si="5"/>
        <v>105.3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97.35</v>
      </c>
      <c r="E49" s="164">
        <f t="shared" ca="1" si="1"/>
        <v>98.86</v>
      </c>
      <c r="F49" s="164">
        <f t="shared" ca="1" si="2"/>
        <v>103.91</v>
      </c>
      <c r="G49" s="164">
        <f t="shared" ca="1" si="3"/>
        <v>98.74</v>
      </c>
      <c r="H49" s="164">
        <f t="shared" ca="1" si="4"/>
        <v>100.25</v>
      </c>
      <c r="I49" s="164">
        <f t="shared" ca="1" si="5"/>
        <v>105.3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97.35</v>
      </c>
      <c r="E50" s="164">
        <f t="shared" ca="1" si="1"/>
        <v>98.86</v>
      </c>
      <c r="F50" s="164">
        <f t="shared" ca="1" si="2"/>
        <v>103.91</v>
      </c>
      <c r="G50" s="164">
        <f t="shared" ca="1" si="3"/>
        <v>98.74</v>
      </c>
      <c r="H50" s="164">
        <f t="shared" ca="1" si="4"/>
        <v>100.25</v>
      </c>
      <c r="I50" s="164">
        <f t="shared" ca="1" si="5"/>
        <v>105.3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102.45</v>
      </c>
      <c r="E51" s="161">
        <f t="shared" ca="1" si="1"/>
        <v>103.96000000000001</v>
      </c>
      <c r="F51" s="161">
        <f t="shared" ca="1" si="2"/>
        <v>109.01</v>
      </c>
      <c r="G51" s="161">
        <f t="shared" ca="1" si="3"/>
        <v>103.84</v>
      </c>
      <c r="H51" s="161">
        <f t="shared" ca="1" si="4"/>
        <v>105.35000000000001</v>
      </c>
      <c r="I51" s="161">
        <f t="shared" ca="1" si="5"/>
        <v>110.4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102.45</v>
      </c>
      <c r="E52" s="161">
        <f t="shared" ca="1" si="1"/>
        <v>103.96000000000001</v>
      </c>
      <c r="F52" s="161">
        <f t="shared" ca="1" si="2"/>
        <v>109.01</v>
      </c>
      <c r="G52" s="161">
        <f t="shared" ca="1" si="3"/>
        <v>103.84</v>
      </c>
      <c r="H52" s="161">
        <f t="shared" ca="1" si="4"/>
        <v>105.35000000000001</v>
      </c>
      <c r="I52" s="161">
        <f t="shared" ca="1" si="5"/>
        <v>110.4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102.45</v>
      </c>
      <c r="E53" s="161">
        <f t="shared" ca="1" si="1"/>
        <v>103.96000000000001</v>
      </c>
      <c r="F53" s="161">
        <f t="shared" ca="1" si="2"/>
        <v>109.01</v>
      </c>
      <c r="G53" s="161">
        <f t="shared" ca="1" si="3"/>
        <v>103.84</v>
      </c>
      <c r="H53" s="161">
        <f t="shared" ca="1" si="4"/>
        <v>105.35000000000001</v>
      </c>
      <c r="I53" s="161">
        <f t="shared" ca="1" si="5"/>
        <v>110.4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102.45</v>
      </c>
      <c r="E54" s="161">
        <f t="shared" ca="1" si="1"/>
        <v>103.96000000000001</v>
      </c>
      <c r="F54" s="161">
        <f t="shared" ca="1" si="2"/>
        <v>109.01</v>
      </c>
      <c r="G54" s="161">
        <f t="shared" ca="1" si="3"/>
        <v>103.84</v>
      </c>
      <c r="H54" s="161">
        <f t="shared" ca="1" si="4"/>
        <v>105.35000000000001</v>
      </c>
      <c r="I54" s="161">
        <f t="shared" ca="1" si="5"/>
        <v>110.4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102.45</v>
      </c>
      <c r="E55" s="161">
        <f t="shared" ca="1" si="1"/>
        <v>103.96000000000001</v>
      </c>
      <c r="F55" s="161">
        <f t="shared" ca="1" si="2"/>
        <v>109.01</v>
      </c>
      <c r="G55" s="161">
        <f t="shared" ca="1" si="3"/>
        <v>103.84</v>
      </c>
      <c r="H55" s="161">
        <f t="shared" ca="1" si="4"/>
        <v>105.35000000000001</v>
      </c>
      <c r="I55" s="161">
        <f t="shared" ca="1" si="5"/>
        <v>110.4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102.45</v>
      </c>
      <c r="E56" s="161">
        <f t="shared" ca="1" si="1"/>
        <v>103.96000000000001</v>
      </c>
      <c r="F56" s="161">
        <f t="shared" ca="1" si="2"/>
        <v>109.01</v>
      </c>
      <c r="G56" s="161">
        <f t="shared" ca="1" si="3"/>
        <v>103.84</v>
      </c>
      <c r="H56" s="161">
        <f t="shared" ca="1" si="4"/>
        <v>105.35000000000001</v>
      </c>
      <c r="I56" s="161">
        <f t="shared" ca="1" si="5"/>
        <v>110.4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102.45</v>
      </c>
      <c r="E57" s="161">
        <f t="shared" ca="1" si="1"/>
        <v>103.96000000000001</v>
      </c>
      <c r="F57" s="161">
        <f t="shared" ca="1" si="2"/>
        <v>109.01</v>
      </c>
      <c r="G57" s="161">
        <f t="shared" ca="1" si="3"/>
        <v>103.84</v>
      </c>
      <c r="H57" s="161">
        <f t="shared" ca="1" si="4"/>
        <v>105.35000000000001</v>
      </c>
      <c r="I57" s="161">
        <f t="shared" ca="1" si="5"/>
        <v>110.4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163.65</v>
      </c>
      <c r="E58" s="164">
        <f t="shared" ca="1" si="1"/>
        <v>165.16</v>
      </c>
      <c r="F58" s="164">
        <f t="shared" ca="1" si="2"/>
        <v>170.21</v>
      </c>
      <c r="G58" s="164">
        <f t="shared" ca="1" si="3"/>
        <v>165.04</v>
      </c>
      <c r="H58" s="164">
        <f t="shared" ca="1" si="4"/>
        <v>166.54999999999998</v>
      </c>
      <c r="I58" s="164">
        <f t="shared" ca="1" si="5"/>
        <v>171.6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163.65</v>
      </c>
      <c r="E59" s="164">
        <f t="shared" ca="1" si="1"/>
        <v>165.16</v>
      </c>
      <c r="F59" s="164">
        <f t="shared" ca="1" si="2"/>
        <v>170.21</v>
      </c>
      <c r="G59" s="164">
        <f t="shared" ca="1" si="3"/>
        <v>165.04</v>
      </c>
      <c r="H59" s="164">
        <f t="shared" ca="1" si="4"/>
        <v>166.54999999999998</v>
      </c>
      <c r="I59" s="164">
        <f t="shared" ca="1" si="5"/>
        <v>171.6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163.65</v>
      </c>
      <c r="E60" s="164">
        <f t="shared" ca="1" si="1"/>
        <v>165.16</v>
      </c>
      <c r="F60" s="164">
        <f t="shared" ca="1" si="2"/>
        <v>170.21</v>
      </c>
      <c r="G60" s="164">
        <f t="shared" ca="1" si="3"/>
        <v>165.04</v>
      </c>
      <c r="H60" s="164">
        <f t="shared" ca="1" si="4"/>
        <v>166.54999999999998</v>
      </c>
      <c r="I60" s="164">
        <f t="shared" ca="1" si="5"/>
        <v>171.6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163.65</v>
      </c>
      <c r="E61" s="164">
        <f t="shared" ca="1" si="1"/>
        <v>165.16</v>
      </c>
      <c r="F61" s="164">
        <f t="shared" ca="1" si="2"/>
        <v>170.21</v>
      </c>
      <c r="G61" s="164">
        <f t="shared" ca="1" si="3"/>
        <v>165.04</v>
      </c>
      <c r="H61" s="164">
        <f t="shared" ca="1" si="4"/>
        <v>166.54999999999998</v>
      </c>
      <c r="I61" s="164">
        <f t="shared" ca="1" si="5"/>
        <v>171.6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163.65</v>
      </c>
      <c r="E62" s="164">
        <f t="shared" ca="1" si="1"/>
        <v>165.16</v>
      </c>
      <c r="F62" s="164">
        <f t="shared" ca="1" si="2"/>
        <v>170.21</v>
      </c>
      <c r="G62" s="164">
        <f t="shared" ca="1" si="3"/>
        <v>165.04</v>
      </c>
      <c r="H62" s="164">
        <f t="shared" ca="1" si="4"/>
        <v>166.54999999999998</v>
      </c>
      <c r="I62" s="164">
        <f t="shared" ca="1" si="5"/>
        <v>171.6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163.65</v>
      </c>
      <c r="E63" s="164">
        <f t="shared" ca="1" si="1"/>
        <v>165.16</v>
      </c>
      <c r="F63" s="164">
        <f t="shared" ca="1" si="2"/>
        <v>170.21</v>
      </c>
      <c r="G63" s="164">
        <f t="shared" ca="1" si="3"/>
        <v>165.04</v>
      </c>
      <c r="H63" s="164">
        <f t="shared" ca="1" si="4"/>
        <v>166.54999999999998</v>
      </c>
      <c r="I63" s="164">
        <f t="shared" ca="1" si="5"/>
        <v>171.6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163.65</v>
      </c>
      <c r="E64" s="164">
        <f t="shared" ca="1" si="1"/>
        <v>165.16</v>
      </c>
      <c r="F64" s="164">
        <f t="shared" ca="1" si="2"/>
        <v>170.21</v>
      </c>
      <c r="G64" s="164">
        <f t="shared" ca="1" si="3"/>
        <v>165.04</v>
      </c>
      <c r="H64" s="164">
        <f t="shared" ca="1" si="4"/>
        <v>166.54999999999998</v>
      </c>
      <c r="I64" s="164">
        <f t="shared" ca="1" si="5"/>
        <v>171.6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173.85</v>
      </c>
      <c r="E65" s="161">
        <f t="shared" ca="1" si="1"/>
        <v>175.35999999999999</v>
      </c>
      <c r="F65" s="161">
        <f t="shared" ca="1" si="2"/>
        <v>180.41</v>
      </c>
      <c r="G65" s="161">
        <f t="shared" ca="1" si="3"/>
        <v>175.23999999999998</v>
      </c>
      <c r="H65" s="161">
        <f t="shared" ca="1" si="4"/>
        <v>176.74999999999997</v>
      </c>
      <c r="I65" s="161">
        <f t="shared" ca="1" si="5"/>
        <v>181.79999999999998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173.85</v>
      </c>
      <c r="E66" s="161">
        <f t="shared" ca="1" si="1"/>
        <v>175.35999999999999</v>
      </c>
      <c r="F66" s="161">
        <f t="shared" ca="1" si="2"/>
        <v>180.41</v>
      </c>
      <c r="G66" s="161">
        <f t="shared" ca="1" si="3"/>
        <v>175.23999999999998</v>
      </c>
      <c r="H66" s="161">
        <f t="shared" ca="1" si="4"/>
        <v>176.74999999999997</v>
      </c>
      <c r="I66" s="161">
        <f t="shared" ca="1" si="5"/>
        <v>181.79999999999998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173.85</v>
      </c>
      <c r="E67" s="161">
        <f t="shared" ca="1" si="1"/>
        <v>175.35999999999999</v>
      </c>
      <c r="F67" s="161">
        <f t="shared" ca="1" si="2"/>
        <v>180.41</v>
      </c>
      <c r="G67" s="161">
        <f t="shared" ca="1" si="3"/>
        <v>175.23999999999998</v>
      </c>
      <c r="H67" s="161">
        <f t="shared" ca="1" si="4"/>
        <v>176.74999999999997</v>
      </c>
      <c r="I67" s="161">
        <f t="shared" ca="1" si="5"/>
        <v>181.79999999999998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173.85</v>
      </c>
      <c r="E68" s="161">
        <f t="shared" ca="1" si="1"/>
        <v>175.35999999999999</v>
      </c>
      <c r="F68" s="161">
        <f t="shared" ca="1" si="2"/>
        <v>180.41</v>
      </c>
      <c r="G68" s="161">
        <f t="shared" ca="1" si="3"/>
        <v>175.23999999999998</v>
      </c>
      <c r="H68" s="161">
        <f t="shared" ca="1" si="4"/>
        <v>176.74999999999997</v>
      </c>
      <c r="I68" s="161">
        <f t="shared" ca="1" si="5"/>
        <v>181.79999999999998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173.85</v>
      </c>
      <c r="E69" s="161">
        <f t="shared" ca="1" si="1"/>
        <v>175.35999999999999</v>
      </c>
      <c r="F69" s="161">
        <f t="shared" ca="1" si="2"/>
        <v>180.41</v>
      </c>
      <c r="G69" s="161">
        <f t="shared" ca="1" si="3"/>
        <v>175.23999999999998</v>
      </c>
      <c r="H69" s="161">
        <f t="shared" ca="1" si="4"/>
        <v>176.74999999999997</v>
      </c>
      <c r="I69" s="161">
        <f t="shared" ca="1" si="5"/>
        <v>181.79999999999998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173.85</v>
      </c>
      <c r="E70" s="161">
        <f t="shared" ca="1" si="1"/>
        <v>175.35999999999999</v>
      </c>
      <c r="F70" s="161">
        <f t="shared" ca="1" si="2"/>
        <v>180.41</v>
      </c>
      <c r="G70" s="161">
        <f t="shared" ca="1" si="3"/>
        <v>175.23999999999998</v>
      </c>
      <c r="H70" s="161">
        <f t="shared" ca="1" si="4"/>
        <v>176.74999999999997</v>
      </c>
      <c r="I70" s="161">
        <f t="shared" ca="1" si="5"/>
        <v>181.79999999999998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173.85</v>
      </c>
      <c r="E71" s="161">
        <f t="shared" ca="1" si="1"/>
        <v>175.35999999999999</v>
      </c>
      <c r="F71" s="161">
        <f t="shared" ca="1" si="2"/>
        <v>180.41</v>
      </c>
      <c r="G71" s="161">
        <f t="shared" ca="1" si="3"/>
        <v>175.23999999999998</v>
      </c>
      <c r="H71" s="161">
        <f t="shared" ca="1" si="4"/>
        <v>176.74999999999997</v>
      </c>
      <c r="I71" s="161">
        <f t="shared" ca="1" si="5"/>
        <v>181.79999999999998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173.85</v>
      </c>
      <c r="E72" s="161">
        <f t="shared" ca="1" si="1"/>
        <v>175.35999999999999</v>
      </c>
      <c r="F72" s="161">
        <f t="shared" ca="1" si="2"/>
        <v>180.41</v>
      </c>
      <c r="G72" s="161">
        <f t="shared" ca="1" si="3"/>
        <v>175.23999999999998</v>
      </c>
      <c r="H72" s="161">
        <f t="shared" ca="1" si="4"/>
        <v>176.74999999999997</v>
      </c>
      <c r="I72" s="161">
        <f t="shared" ca="1" si="5"/>
        <v>181.79999999999998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184.05</v>
      </c>
      <c r="E73" s="164">
        <f t="shared" ca="1" si="1"/>
        <v>185.56</v>
      </c>
      <c r="F73" s="164">
        <f t="shared" ca="1" si="2"/>
        <v>190.61</v>
      </c>
      <c r="G73" s="164">
        <f t="shared" ca="1" si="3"/>
        <v>185.44</v>
      </c>
      <c r="H73" s="164">
        <f t="shared" ca="1" si="4"/>
        <v>186.95</v>
      </c>
      <c r="I73" s="164">
        <f t="shared" ca="1" si="5"/>
        <v>192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184.05</v>
      </c>
      <c r="E75" s="164">
        <f t="shared" ca="1" si="7"/>
        <v>185.56</v>
      </c>
      <c r="F75" s="164">
        <f t="shared" ca="1" si="8"/>
        <v>190.61</v>
      </c>
      <c r="G75" s="164">
        <f t="shared" ca="1" si="9"/>
        <v>185.44</v>
      </c>
      <c r="H75" s="164">
        <f t="shared" ca="1" si="10"/>
        <v>186.95</v>
      </c>
      <c r="I75" s="164">
        <f t="shared" ca="1" si="11"/>
        <v>192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184.05</v>
      </c>
      <c r="E76" s="164">
        <f t="shared" ca="1" si="7"/>
        <v>185.56</v>
      </c>
      <c r="F76" s="164">
        <f t="shared" ca="1" si="8"/>
        <v>190.61</v>
      </c>
      <c r="G76" s="164">
        <f t="shared" ca="1" si="9"/>
        <v>185.44</v>
      </c>
      <c r="H76" s="164">
        <f t="shared" ca="1" si="10"/>
        <v>186.95</v>
      </c>
      <c r="I76" s="164">
        <f t="shared" ca="1" si="11"/>
        <v>192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184.05</v>
      </c>
      <c r="E77" s="164">
        <f t="shared" ca="1" si="7"/>
        <v>185.56</v>
      </c>
      <c r="F77" s="164">
        <f t="shared" ca="1" si="8"/>
        <v>190.61</v>
      </c>
      <c r="G77" s="164">
        <f t="shared" ca="1" si="9"/>
        <v>185.44</v>
      </c>
      <c r="H77" s="164">
        <f t="shared" ca="1" si="10"/>
        <v>186.95</v>
      </c>
      <c r="I77" s="164">
        <f t="shared" ca="1" si="11"/>
        <v>192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184.05</v>
      </c>
      <c r="E78" s="164">
        <f t="shared" ca="1" si="7"/>
        <v>185.56</v>
      </c>
      <c r="F78" s="164">
        <f t="shared" ca="1" si="8"/>
        <v>190.61</v>
      </c>
      <c r="G78" s="164">
        <f t="shared" ca="1" si="9"/>
        <v>185.44</v>
      </c>
      <c r="H78" s="164">
        <f t="shared" ca="1" si="10"/>
        <v>186.95</v>
      </c>
      <c r="I78" s="164">
        <f t="shared" ca="1" si="11"/>
        <v>192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184.05</v>
      </c>
      <c r="E79" s="164">
        <f t="shared" ca="1" si="7"/>
        <v>185.56</v>
      </c>
      <c r="F79" s="164">
        <f t="shared" ca="1" si="8"/>
        <v>190.61</v>
      </c>
      <c r="G79" s="164">
        <f t="shared" ca="1" si="9"/>
        <v>185.44</v>
      </c>
      <c r="H79" s="164">
        <f t="shared" ca="1" si="10"/>
        <v>186.95</v>
      </c>
      <c r="I79" s="164">
        <f t="shared" ca="1" si="11"/>
        <v>192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184.05</v>
      </c>
      <c r="E80" s="164">
        <f t="shared" ca="1" si="7"/>
        <v>185.56</v>
      </c>
      <c r="F80" s="164">
        <f t="shared" ca="1" si="8"/>
        <v>190.61</v>
      </c>
      <c r="G80" s="164">
        <f t="shared" ca="1" si="9"/>
        <v>185.44</v>
      </c>
      <c r="H80" s="164">
        <f t="shared" ca="1" si="10"/>
        <v>186.95</v>
      </c>
      <c r="I80" s="164">
        <f t="shared" ca="1" si="11"/>
        <v>192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194.25</v>
      </c>
      <c r="E81" s="161">
        <f t="shared" ca="1" si="7"/>
        <v>195.76</v>
      </c>
      <c r="F81" s="161">
        <f t="shared" ca="1" si="8"/>
        <v>200.81</v>
      </c>
      <c r="G81" s="161">
        <f t="shared" ca="1" si="9"/>
        <v>195.64</v>
      </c>
      <c r="H81" s="161">
        <f t="shared" ca="1" si="10"/>
        <v>197.14999999999998</v>
      </c>
      <c r="I81" s="161">
        <f t="shared" ca="1" si="11"/>
        <v>202.2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194.25</v>
      </c>
      <c r="E82" s="161">
        <f t="shared" ca="1" si="7"/>
        <v>195.76</v>
      </c>
      <c r="F82" s="161">
        <f t="shared" ca="1" si="8"/>
        <v>200.81</v>
      </c>
      <c r="G82" s="161">
        <f t="shared" ca="1" si="9"/>
        <v>195.64</v>
      </c>
      <c r="H82" s="161">
        <f t="shared" ca="1" si="10"/>
        <v>197.14999999999998</v>
      </c>
      <c r="I82" s="161">
        <f t="shared" ca="1" si="11"/>
        <v>202.2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194.25</v>
      </c>
      <c r="E83" s="161">
        <f t="shared" ca="1" si="7"/>
        <v>195.76</v>
      </c>
      <c r="F83" s="161">
        <f t="shared" ca="1" si="8"/>
        <v>200.81</v>
      </c>
      <c r="G83" s="161">
        <f t="shared" ca="1" si="9"/>
        <v>195.64</v>
      </c>
      <c r="H83" s="161">
        <f t="shared" ca="1" si="10"/>
        <v>197.14999999999998</v>
      </c>
      <c r="I83" s="161">
        <f t="shared" ca="1" si="11"/>
        <v>202.2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194.25</v>
      </c>
      <c r="E84" s="161">
        <f t="shared" ca="1" si="7"/>
        <v>195.76</v>
      </c>
      <c r="F84" s="161">
        <f t="shared" ca="1" si="8"/>
        <v>200.81</v>
      </c>
      <c r="G84" s="161">
        <f t="shared" ca="1" si="9"/>
        <v>195.64</v>
      </c>
      <c r="H84" s="161">
        <f t="shared" ca="1" si="10"/>
        <v>197.14999999999998</v>
      </c>
      <c r="I84" s="161">
        <f t="shared" ca="1" si="11"/>
        <v>202.2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194.25</v>
      </c>
      <c r="E85" s="161">
        <f t="shared" ca="1" si="7"/>
        <v>195.76</v>
      </c>
      <c r="F85" s="161">
        <f t="shared" ca="1" si="8"/>
        <v>200.81</v>
      </c>
      <c r="G85" s="161">
        <f t="shared" ca="1" si="9"/>
        <v>195.64</v>
      </c>
      <c r="H85" s="161">
        <f t="shared" ca="1" si="10"/>
        <v>197.14999999999998</v>
      </c>
      <c r="I85" s="161">
        <f t="shared" ca="1" si="11"/>
        <v>202.2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194.25</v>
      </c>
      <c r="E86" s="161">
        <f t="shared" ca="1" si="7"/>
        <v>195.76</v>
      </c>
      <c r="F86" s="161">
        <f t="shared" ca="1" si="8"/>
        <v>200.81</v>
      </c>
      <c r="G86" s="161">
        <f t="shared" ca="1" si="9"/>
        <v>195.64</v>
      </c>
      <c r="H86" s="161">
        <f t="shared" ca="1" si="10"/>
        <v>197.14999999999998</v>
      </c>
      <c r="I86" s="161">
        <f t="shared" ca="1" si="11"/>
        <v>202.2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194.25</v>
      </c>
      <c r="E87" s="161">
        <f t="shared" ca="1" si="7"/>
        <v>195.76</v>
      </c>
      <c r="F87" s="161">
        <f t="shared" ca="1" si="8"/>
        <v>200.81</v>
      </c>
      <c r="G87" s="161">
        <f t="shared" ca="1" si="9"/>
        <v>195.64</v>
      </c>
      <c r="H87" s="161">
        <f t="shared" ca="1" si="10"/>
        <v>197.14999999999998</v>
      </c>
      <c r="I87" s="161">
        <f t="shared" ca="1" si="11"/>
        <v>202.2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194.25</v>
      </c>
      <c r="E88" s="161">
        <f t="shared" ca="1" si="7"/>
        <v>195.76</v>
      </c>
      <c r="F88" s="161">
        <f t="shared" ca="1" si="8"/>
        <v>200.81</v>
      </c>
      <c r="G88" s="161">
        <f t="shared" ca="1" si="9"/>
        <v>195.64</v>
      </c>
      <c r="H88" s="161">
        <f t="shared" ca="1" si="10"/>
        <v>197.14999999999998</v>
      </c>
      <c r="I88" s="161">
        <f t="shared" ca="1" si="11"/>
        <v>202.2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194.25</v>
      </c>
      <c r="E89" s="161">
        <f t="shared" ca="1" si="7"/>
        <v>195.76</v>
      </c>
      <c r="F89" s="161">
        <f t="shared" ca="1" si="8"/>
        <v>200.81</v>
      </c>
      <c r="G89" s="161">
        <f t="shared" ca="1" si="9"/>
        <v>195.64</v>
      </c>
      <c r="H89" s="161">
        <f t="shared" ca="1" si="10"/>
        <v>197.14999999999998</v>
      </c>
      <c r="I89" s="161">
        <f t="shared" ca="1" si="11"/>
        <v>202.2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204.45000000000002</v>
      </c>
      <c r="E90" s="164">
        <f t="shared" ca="1" si="7"/>
        <v>205.96</v>
      </c>
      <c r="F90" s="164">
        <f t="shared" ca="1" si="8"/>
        <v>211.01000000000002</v>
      </c>
      <c r="G90" s="164">
        <f t="shared" ca="1" si="9"/>
        <v>205.84</v>
      </c>
      <c r="H90" s="164">
        <f t="shared" ca="1" si="10"/>
        <v>207.35</v>
      </c>
      <c r="I90" s="164">
        <f t="shared" ca="1" si="11"/>
        <v>212.4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204.45000000000002</v>
      </c>
      <c r="E91" s="164">
        <f t="shared" ca="1" si="7"/>
        <v>205.96</v>
      </c>
      <c r="F91" s="164">
        <f t="shared" ca="1" si="8"/>
        <v>211.01000000000002</v>
      </c>
      <c r="G91" s="164">
        <f t="shared" ca="1" si="9"/>
        <v>205.84</v>
      </c>
      <c r="H91" s="164">
        <f t="shared" ca="1" si="10"/>
        <v>207.35</v>
      </c>
      <c r="I91" s="164">
        <f t="shared" ca="1" si="11"/>
        <v>212.4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204.45000000000002</v>
      </c>
      <c r="E92" s="164">
        <f t="shared" ca="1" si="7"/>
        <v>205.96</v>
      </c>
      <c r="F92" s="164">
        <f t="shared" ca="1" si="8"/>
        <v>211.01000000000002</v>
      </c>
      <c r="G92" s="164">
        <f t="shared" ca="1" si="9"/>
        <v>205.84</v>
      </c>
      <c r="H92" s="164">
        <f t="shared" ca="1" si="10"/>
        <v>207.35</v>
      </c>
      <c r="I92" s="164">
        <f t="shared" ca="1" si="11"/>
        <v>212.4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204.45000000000002</v>
      </c>
      <c r="E93" s="164">
        <f t="shared" ca="1" si="7"/>
        <v>205.96</v>
      </c>
      <c r="F93" s="164">
        <f t="shared" ca="1" si="8"/>
        <v>211.01000000000002</v>
      </c>
      <c r="G93" s="164">
        <f t="shared" ca="1" si="9"/>
        <v>205.84</v>
      </c>
      <c r="H93" s="164">
        <f t="shared" ca="1" si="10"/>
        <v>207.35</v>
      </c>
      <c r="I93" s="164">
        <f t="shared" ca="1" si="11"/>
        <v>212.4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204.45000000000002</v>
      </c>
      <c r="E94" s="164">
        <f t="shared" ca="1" si="7"/>
        <v>205.96</v>
      </c>
      <c r="F94" s="164">
        <f t="shared" ca="1" si="8"/>
        <v>211.01000000000002</v>
      </c>
      <c r="G94" s="164">
        <f t="shared" ca="1" si="9"/>
        <v>205.84</v>
      </c>
      <c r="H94" s="164">
        <f t="shared" ca="1" si="10"/>
        <v>207.35</v>
      </c>
      <c r="I94" s="164">
        <f t="shared" ca="1" si="11"/>
        <v>212.4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204.45000000000002</v>
      </c>
      <c r="E95" s="164">
        <f t="shared" ca="1" si="7"/>
        <v>205.96</v>
      </c>
      <c r="F95" s="164">
        <f t="shared" ca="1" si="8"/>
        <v>211.01000000000002</v>
      </c>
      <c r="G95" s="164">
        <f t="shared" ca="1" si="9"/>
        <v>205.84</v>
      </c>
      <c r="H95" s="164">
        <f t="shared" ca="1" si="10"/>
        <v>207.35</v>
      </c>
      <c r="I95" s="164">
        <f t="shared" ca="1" si="11"/>
        <v>212.4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204.45000000000002</v>
      </c>
      <c r="E96" s="164">
        <f t="shared" ca="1" si="7"/>
        <v>205.96</v>
      </c>
      <c r="F96" s="164">
        <f t="shared" ca="1" si="8"/>
        <v>211.01000000000002</v>
      </c>
      <c r="G96" s="164">
        <f t="shared" ca="1" si="9"/>
        <v>205.84</v>
      </c>
      <c r="H96" s="164">
        <f t="shared" ca="1" si="10"/>
        <v>207.35</v>
      </c>
      <c r="I96" s="164">
        <f t="shared" ca="1" si="11"/>
        <v>212.4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204.45000000000002</v>
      </c>
      <c r="E97" s="164">
        <f t="shared" ca="1" si="7"/>
        <v>205.96</v>
      </c>
      <c r="F97" s="164">
        <f t="shared" ca="1" si="8"/>
        <v>211.01000000000002</v>
      </c>
      <c r="G97" s="164">
        <f t="shared" ca="1" si="9"/>
        <v>205.84</v>
      </c>
      <c r="H97" s="164">
        <f t="shared" ca="1" si="10"/>
        <v>207.35</v>
      </c>
      <c r="I97" s="164">
        <f t="shared" ca="1" si="11"/>
        <v>212.4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204.45000000000002</v>
      </c>
      <c r="E98" s="164">
        <f t="shared" ca="1" si="7"/>
        <v>205.96</v>
      </c>
      <c r="F98" s="164">
        <f t="shared" ca="1" si="8"/>
        <v>211.01000000000002</v>
      </c>
      <c r="G98" s="164">
        <f t="shared" ca="1" si="9"/>
        <v>205.84</v>
      </c>
      <c r="H98" s="164">
        <f t="shared" ca="1" si="10"/>
        <v>207.35</v>
      </c>
      <c r="I98" s="164">
        <f t="shared" ca="1" si="11"/>
        <v>212.4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214.65</v>
      </c>
      <c r="E99" s="161">
        <f t="shared" ca="1" si="7"/>
        <v>216.16</v>
      </c>
      <c r="F99" s="161">
        <f t="shared" ca="1" si="8"/>
        <v>221.21</v>
      </c>
      <c r="G99" s="161">
        <f t="shared" ca="1" si="9"/>
        <v>216.04</v>
      </c>
      <c r="H99" s="161">
        <f t="shared" ca="1" si="10"/>
        <v>217.54999999999998</v>
      </c>
      <c r="I99" s="161">
        <f t="shared" ca="1" si="11"/>
        <v>222.6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214.65</v>
      </c>
      <c r="E100" s="161">
        <f t="shared" ca="1" si="7"/>
        <v>216.16</v>
      </c>
      <c r="F100" s="161">
        <f t="shared" ca="1" si="8"/>
        <v>221.21</v>
      </c>
      <c r="G100" s="161">
        <f t="shared" ca="1" si="9"/>
        <v>216.04</v>
      </c>
      <c r="H100" s="161">
        <f t="shared" ca="1" si="10"/>
        <v>217.54999999999998</v>
      </c>
      <c r="I100" s="161">
        <f t="shared" ca="1" si="11"/>
        <v>222.6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214.65</v>
      </c>
      <c r="E101" s="161">
        <f t="shared" ca="1" si="7"/>
        <v>216.16</v>
      </c>
      <c r="F101" s="161">
        <f t="shared" ca="1" si="8"/>
        <v>221.21</v>
      </c>
      <c r="G101" s="161">
        <f t="shared" ca="1" si="9"/>
        <v>216.04</v>
      </c>
      <c r="H101" s="161">
        <f t="shared" ca="1" si="10"/>
        <v>217.54999999999998</v>
      </c>
      <c r="I101" s="161">
        <f t="shared" ca="1" si="11"/>
        <v>222.6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214.65</v>
      </c>
      <c r="E102" s="161">
        <f t="shared" ca="1" si="7"/>
        <v>216.16</v>
      </c>
      <c r="F102" s="161">
        <f t="shared" ca="1" si="8"/>
        <v>221.21</v>
      </c>
      <c r="G102" s="161">
        <f t="shared" ca="1" si="9"/>
        <v>216.04</v>
      </c>
      <c r="H102" s="161">
        <f t="shared" ca="1" si="10"/>
        <v>217.54999999999998</v>
      </c>
      <c r="I102" s="161">
        <f t="shared" ca="1" si="11"/>
        <v>222.6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214.65</v>
      </c>
      <c r="E103" s="161">
        <f t="shared" ca="1" si="7"/>
        <v>216.16</v>
      </c>
      <c r="F103" s="161">
        <f t="shared" ca="1" si="8"/>
        <v>221.21</v>
      </c>
      <c r="G103" s="161">
        <f t="shared" ca="1" si="9"/>
        <v>216.04</v>
      </c>
      <c r="H103" s="161">
        <f t="shared" ca="1" si="10"/>
        <v>217.54999999999998</v>
      </c>
      <c r="I103" s="161">
        <f t="shared" ca="1" si="11"/>
        <v>222.6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214.65</v>
      </c>
      <c r="E104" s="161">
        <f t="shared" ca="1" si="7"/>
        <v>216.16</v>
      </c>
      <c r="F104" s="161">
        <f t="shared" ca="1" si="8"/>
        <v>221.21</v>
      </c>
      <c r="G104" s="161">
        <f t="shared" ca="1" si="9"/>
        <v>216.04</v>
      </c>
      <c r="H104" s="161">
        <f t="shared" ca="1" si="10"/>
        <v>217.54999999999998</v>
      </c>
      <c r="I104" s="161">
        <f t="shared" ca="1" si="11"/>
        <v>222.6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214.65</v>
      </c>
      <c r="E105" s="161">
        <f t="shared" ca="1" si="7"/>
        <v>216.16</v>
      </c>
      <c r="F105" s="161">
        <f t="shared" ca="1" si="8"/>
        <v>221.21</v>
      </c>
      <c r="G105" s="161">
        <f t="shared" ca="1" si="9"/>
        <v>216.04</v>
      </c>
      <c r="H105" s="161">
        <f t="shared" ca="1" si="10"/>
        <v>217.54999999999998</v>
      </c>
      <c r="I105" s="161">
        <f t="shared" ca="1" si="11"/>
        <v>222.6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214.65</v>
      </c>
      <c r="E106" s="161">
        <f t="shared" ca="1" si="7"/>
        <v>216.16</v>
      </c>
      <c r="F106" s="161">
        <f t="shared" ca="1" si="8"/>
        <v>221.21</v>
      </c>
      <c r="G106" s="161">
        <f t="shared" ca="1" si="9"/>
        <v>216.04</v>
      </c>
      <c r="H106" s="161">
        <f t="shared" ca="1" si="10"/>
        <v>217.54999999999998</v>
      </c>
      <c r="I106" s="161">
        <f t="shared" ca="1" si="11"/>
        <v>222.6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214.65</v>
      </c>
      <c r="E107" s="161">
        <f t="shared" ca="1" si="7"/>
        <v>216.16</v>
      </c>
      <c r="F107" s="161">
        <f t="shared" ca="1" si="8"/>
        <v>221.21</v>
      </c>
      <c r="G107" s="161">
        <f t="shared" ca="1" si="9"/>
        <v>216.04</v>
      </c>
      <c r="H107" s="161">
        <f t="shared" ca="1" si="10"/>
        <v>217.54999999999998</v>
      </c>
      <c r="I107" s="161">
        <f t="shared" ca="1" si="11"/>
        <v>222.6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214.65</v>
      </c>
      <c r="E108" s="161">
        <f t="shared" ca="1" si="7"/>
        <v>216.16</v>
      </c>
      <c r="F108" s="161">
        <f t="shared" ca="1" si="8"/>
        <v>221.21</v>
      </c>
      <c r="G108" s="161">
        <f t="shared" ca="1" si="9"/>
        <v>216.04</v>
      </c>
      <c r="H108" s="161">
        <f t="shared" ca="1" si="10"/>
        <v>217.54999999999998</v>
      </c>
      <c r="I108" s="161">
        <f t="shared" ca="1" si="11"/>
        <v>222.6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224.85</v>
      </c>
      <c r="E109" s="164">
        <f t="shared" ca="1" si="7"/>
        <v>226.35999999999999</v>
      </c>
      <c r="F109" s="164">
        <f t="shared" ca="1" si="8"/>
        <v>231.41</v>
      </c>
      <c r="G109" s="164">
        <f t="shared" ca="1" si="9"/>
        <v>226.23999999999998</v>
      </c>
      <c r="H109" s="164">
        <f t="shared" ca="1" si="10"/>
        <v>227.74999999999997</v>
      </c>
      <c r="I109" s="164">
        <f t="shared" ca="1" si="11"/>
        <v>232.79999999999998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224.85</v>
      </c>
      <c r="E110" s="164">
        <f t="shared" ca="1" si="7"/>
        <v>226.35999999999999</v>
      </c>
      <c r="F110" s="164">
        <f t="shared" ca="1" si="8"/>
        <v>231.41</v>
      </c>
      <c r="G110" s="164">
        <f t="shared" ca="1" si="9"/>
        <v>226.23999999999998</v>
      </c>
      <c r="H110" s="164">
        <f t="shared" ca="1" si="10"/>
        <v>227.74999999999997</v>
      </c>
      <c r="I110" s="164">
        <f t="shared" ca="1" si="11"/>
        <v>232.79999999999998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224.85</v>
      </c>
      <c r="E111" s="164">
        <f t="shared" ca="1" si="7"/>
        <v>226.35999999999999</v>
      </c>
      <c r="F111" s="164">
        <f t="shared" ca="1" si="8"/>
        <v>231.41</v>
      </c>
      <c r="G111" s="164">
        <f t="shared" ca="1" si="9"/>
        <v>226.23999999999998</v>
      </c>
      <c r="H111" s="164">
        <f t="shared" ca="1" si="10"/>
        <v>227.74999999999997</v>
      </c>
      <c r="I111" s="164">
        <f t="shared" ca="1" si="11"/>
        <v>232.79999999999998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224.85</v>
      </c>
      <c r="E112" s="164">
        <f t="shared" ca="1" si="7"/>
        <v>226.35999999999999</v>
      </c>
      <c r="F112" s="164">
        <f t="shared" ca="1" si="8"/>
        <v>231.41</v>
      </c>
      <c r="G112" s="164">
        <f t="shared" ca="1" si="9"/>
        <v>226.23999999999998</v>
      </c>
      <c r="H112" s="164">
        <f t="shared" ca="1" si="10"/>
        <v>227.74999999999997</v>
      </c>
      <c r="I112" s="164">
        <f t="shared" ca="1" si="11"/>
        <v>232.79999999999998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224.85</v>
      </c>
      <c r="E113" s="164">
        <f t="shared" ca="1" si="7"/>
        <v>226.35999999999999</v>
      </c>
      <c r="F113" s="164">
        <f t="shared" ca="1" si="8"/>
        <v>231.41</v>
      </c>
      <c r="G113" s="164">
        <f t="shared" ca="1" si="9"/>
        <v>226.23999999999998</v>
      </c>
      <c r="H113" s="164">
        <f t="shared" ca="1" si="10"/>
        <v>227.74999999999997</v>
      </c>
      <c r="I113" s="164">
        <f t="shared" ca="1" si="11"/>
        <v>232.79999999999998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224.85</v>
      </c>
      <c r="E114" s="164">
        <f t="shared" ca="1" si="7"/>
        <v>226.35999999999999</v>
      </c>
      <c r="F114" s="164">
        <f t="shared" ca="1" si="8"/>
        <v>231.41</v>
      </c>
      <c r="G114" s="164">
        <f t="shared" ca="1" si="9"/>
        <v>226.23999999999998</v>
      </c>
      <c r="H114" s="164">
        <f t="shared" ca="1" si="10"/>
        <v>227.74999999999997</v>
      </c>
      <c r="I114" s="164">
        <f t="shared" ca="1" si="11"/>
        <v>232.79999999999998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224.85</v>
      </c>
      <c r="E115" s="164">
        <f t="shared" ca="1" si="7"/>
        <v>226.35999999999999</v>
      </c>
      <c r="F115" s="164">
        <f t="shared" ca="1" si="8"/>
        <v>231.41</v>
      </c>
      <c r="G115" s="164">
        <f t="shared" ca="1" si="9"/>
        <v>226.23999999999998</v>
      </c>
      <c r="H115" s="164">
        <f t="shared" ca="1" si="10"/>
        <v>227.74999999999997</v>
      </c>
      <c r="I115" s="164">
        <f t="shared" ca="1" si="11"/>
        <v>232.79999999999998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224.85</v>
      </c>
      <c r="E116" s="164">
        <f t="shared" ca="1" si="7"/>
        <v>226.35999999999999</v>
      </c>
      <c r="F116" s="164">
        <f t="shared" ca="1" si="8"/>
        <v>231.41</v>
      </c>
      <c r="G116" s="164">
        <f t="shared" ca="1" si="9"/>
        <v>226.23999999999998</v>
      </c>
      <c r="H116" s="164">
        <f t="shared" ca="1" si="10"/>
        <v>227.74999999999997</v>
      </c>
      <c r="I116" s="164">
        <f t="shared" ca="1" si="11"/>
        <v>232.79999999999998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224.85</v>
      </c>
      <c r="E117" s="164">
        <f t="shared" ca="1" si="7"/>
        <v>226.35999999999999</v>
      </c>
      <c r="F117" s="164">
        <f t="shared" ca="1" si="8"/>
        <v>231.41</v>
      </c>
      <c r="G117" s="164">
        <f t="shared" ca="1" si="9"/>
        <v>226.23999999999998</v>
      </c>
      <c r="H117" s="164">
        <f t="shared" ca="1" si="10"/>
        <v>227.74999999999997</v>
      </c>
      <c r="I117" s="164">
        <f t="shared" ca="1" si="11"/>
        <v>232.79999999999998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224.85</v>
      </c>
      <c r="E118" s="164">
        <f t="shared" ca="1" si="7"/>
        <v>226.35999999999999</v>
      </c>
      <c r="F118" s="164">
        <f t="shared" ca="1" si="8"/>
        <v>231.41</v>
      </c>
      <c r="G118" s="164">
        <f t="shared" ca="1" si="9"/>
        <v>226.23999999999998</v>
      </c>
      <c r="H118" s="164">
        <f t="shared" ca="1" si="10"/>
        <v>227.74999999999997</v>
      </c>
      <c r="I118" s="164">
        <f t="shared" ca="1" si="11"/>
        <v>232.79999999999998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235.05</v>
      </c>
      <c r="E119" s="161">
        <f t="shared" ca="1" si="7"/>
        <v>236.56</v>
      </c>
      <c r="F119" s="161">
        <f t="shared" ca="1" si="8"/>
        <v>241.61</v>
      </c>
      <c r="G119" s="161">
        <f t="shared" ca="1" si="9"/>
        <v>236.44</v>
      </c>
      <c r="H119" s="161">
        <f t="shared" ca="1" si="10"/>
        <v>237.95</v>
      </c>
      <c r="I119" s="161">
        <f t="shared" ca="1" si="11"/>
        <v>243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235.05</v>
      </c>
      <c r="E120" s="161">
        <f t="shared" ca="1" si="7"/>
        <v>236.56</v>
      </c>
      <c r="F120" s="161">
        <f t="shared" ca="1" si="8"/>
        <v>241.61</v>
      </c>
      <c r="G120" s="161">
        <f t="shared" ca="1" si="9"/>
        <v>236.44</v>
      </c>
      <c r="H120" s="161">
        <f t="shared" ca="1" si="10"/>
        <v>237.95</v>
      </c>
      <c r="I120" s="161">
        <f t="shared" ca="1" si="11"/>
        <v>243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235.05</v>
      </c>
      <c r="E121" s="161">
        <f t="shared" ca="1" si="7"/>
        <v>236.56</v>
      </c>
      <c r="F121" s="161">
        <f t="shared" ca="1" si="8"/>
        <v>241.61</v>
      </c>
      <c r="G121" s="161">
        <f t="shared" ca="1" si="9"/>
        <v>236.44</v>
      </c>
      <c r="H121" s="161">
        <f t="shared" ca="1" si="10"/>
        <v>237.95</v>
      </c>
      <c r="I121" s="161">
        <f t="shared" ca="1" si="11"/>
        <v>243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235.05</v>
      </c>
      <c r="E122" s="161">
        <f t="shared" ca="1" si="7"/>
        <v>236.56</v>
      </c>
      <c r="F122" s="161">
        <f t="shared" ca="1" si="8"/>
        <v>241.61</v>
      </c>
      <c r="G122" s="161">
        <f t="shared" ca="1" si="9"/>
        <v>236.44</v>
      </c>
      <c r="H122" s="161">
        <f t="shared" ca="1" si="10"/>
        <v>237.95</v>
      </c>
      <c r="I122" s="161">
        <f t="shared" ca="1" si="11"/>
        <v>243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235.05</v>
      </c>
      <c r="E123" s="161">
        <f t="shared" ca="1" si="7"/>
        <v>236.56</v>
      </c>
      <c r="F123" s="161">
        <f t="shared" ca="1" si="8"/>
        <v>241.61</v>
      </c>
      <c r="G123" s="161">
        <f t="shared" ca="1" si="9"/>
        <v>236.44</v>
      </c>
      <c r="H123" s="161">
        <f t="shared" ca="1" si="10"/>
        <v>237.95</v>
      </c>
      <c r="I123" s="161">
        <f t="shared" ca="1" si="11"/>
        <v>243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235.05</v>
      </c>
      <c r="E124" s="161">
        <f t="shared" ca="1" si="7"/>
        <v>236.56</v>
      </c>
      <c r="F124" s="161">
        <f t="shared" ca="1" si="8"/>
        <v>241.61</v>
      </c>
      <c r="G124" s="161">
        <f t="shared" ca="1" si="9"/>
        <v>236.44</v>
      </c>
      <c r="H124" s="161">
        <f t="shared" ca="1" si="10"/>
        <v>237.95</v>
      </c>
      <c r="I124" s="161">
        <f t="shared" ca="1" si="11"/>
        <v>243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235.05</v>
      </c>
      <c r="E125" s="161">
        <f t="shared" ca="1" si="7"/>
        <v>236.56</v>
      </c>
      <c r="F125" s="161">
        <f t="shared" ca="1" si="8"/>
        <v>241.61</v>
      </c>
      <c r="G125" s="161">
        <f t="shared" ca="1" si="9"/>
        <v>236.44</v>
      </c>
      <c r="H125" s="161">
        <f t="shared" ca="1" si="10"/>
        <v>237.95</v>
      </c>
      <c r="I125" s="161">
        <f t="shared" ca="1" si="11"/>
        <v>243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235.05</v>
      </c>
      <c r="E126" s="161">
        <f t="shared" ca="1" si="7"/>
        <v>236.56</v>
      </c>
      <c r="F126" s="161">
        <f t="shared" ca="1" si="8"/>
        <v>241.61</v>
      </c>
      <c r="G126" s="161">
        <f t="shared" ca="1" si="9"/>
        <v>236.44</v>
      </c>
      <c r="H126" s="161">
        <f t="shared" ca="1" si="10"/>
        <v>237.95</v>
      </c>
      <c r="I126" s="161">
        <f t="shared" ca="1" si="11"/>
        <v>243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235.05</v>
      </c>
      <c r="E127" s="161">
        <f t="shared" ca="1" si="7"/>
        <v>236.56</v>
      </c>
      <c r="F127" s="161">
        <f t="shared" ca="1" si="8"/>
        <v>241.61</v>
      </c>
      <c r="G127" s="161">
        <f t="shared" ca="1" si="9"/>
        <v>236.44</v>
      </c>
      <c r="H127" s="161">
        <f t="shared" ca="1" si="10"/>
        <v>237.95</v>
      </c>
      <c r="I127" s="161">
        <f t="shared" ca="1" si="11"/>
        <v>243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235.05</v>
      </c>
      <c r="E128" s="161">
        <f t="shared" ca="1" si="7"/>
        <v>236.56</v>
      </c>
      <c r="F128" s="161">
        <f t="shared" ca="1" si="8"/>
        <v>241.61</v>
      </c>
      <c r="G128" s="161">
        <f t="shared" ca="1" si="9"/>
        <v>236.44</v>
      </c>
      <c r="H128" s="161">
        <f t="shared" ca="1" si="10"/>
        <v>237.95</v>
      </c>
      <c r="I128" s="161">
        <f t="shared" ca="1" si="11"/>
        <v>243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235.05</v>
      </c>
      <c r="E129" s="161">
        <f t="shared" ca="1" si="7"/>
        <v>236.56</v>
      </c>
      <c r="F129" s="161">
        <f t="shared" ca="1" si="8"/>
        <v>241.61</v>
      </c>
      <c r="G129" s="161">
        <f t="shared" ca="1" si="9"/>
        <v>236.44</v>
      </c>
      <c r="H129" s="161">
        <f t="shared" ca="1" si="10"/>
        <v>237.95</v>
      </c>
      <c r="I129" s="161">
        <f t="shared" ca="1" si="11"/>
        <v>243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42.699999999999996</v>
      </c>
      <c r="E134" s="161">
        <f t="shared" ca="1" si="13"/>
        <v>44.209999999999994</v>
      </c>
      <c r="F134" s="161">
        <f t="shared" ca="1" si="14"/>
        <v>49.26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47.8</v>
      </c>
      <c r="E135" s="164">
        <f t="shared" ca="1" si="13"/>
        <v>49.309999999999995</v>
      </c>
      <c r="F135" s="164">
        <f t="shared" ca="1" si="14"/>
        <v>54.36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52.899999999999991</v>
      </c>
      <c r="E136" s="161">
        <f t="shared" ca="1" si="13"/>
        <v>54.409999999999989</v>
      </c>
      <c r="F136" s="161">
        <f t="shared" ca="1" si="14"/>
        <v>59.459999999999994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57.999999999999993</v>
      </c>
      <c r="E137" s="164">
        <f t="shared" ca="1" si="13"/>
        <v>59.509999999999991</v>
      </c>
      <c r="F137" s="164">
        <f t="shared" ca="1" si="14"/>
        <v>64.56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63.099999999999994</v>
      </c>
      <c r="E138" s="161">
        <f t="shared" ca="1" si="13"/>
        <v>64.61</v>
      </c>
      <c r="F138" s="161">
        <f t="shared" ca="1" si="14"/>
        <v>69.66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68.2</v>
      </c>
      <c r="E139" s="164">
        <f t="shared" ca="1" si="13"/>
        <v>69.709999999999994</v>
      </c>
      <c r="F139" s="164">
        <f t="shared" ca="1" si="14"/>
        <v>74.759999999999991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73.3</v>
      </c>
      <c r="E140" s="161">
        <f t="shared" ca="1" si="13"/>
        <v>74.81</v>
      </c>
      <c r="F140" s="161">
        <f t="shared" ca="1" si="14"/>
        <v>79.86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78.399999999999991</v>
      </c>
      <c r="E141" s="164">
        <f t="shared" ca="1" si="13"/>
        <v>79.91</v>
      </c>
      <c r="F141" s="164">
        <f t="shared" ca="1" si="14"/>
        <v>84.96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83.499999999999986</v>
      </c>
      <c r="E142" s="161">
        <f t="shared" ca="1" si="13"/>
        <v>85.009999999999991</v>
      </c>
      <c r="F142" s="161">
        <f t="shared" ca="1" si="14"/>
        <v>90.059999999999988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88.6</v>
      </c>
      <c r="E143" s="164">
        <f t="shared" ca="1" si="13"/>
        <v>90.11</v>
      </c>
      <c r="F143" s="164">
        <f t="shared" ca="1" si="14"/>
        <v>95.16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93.7</v>
      </c>
      <c r="E144" s="161">
        <f t="shared" ca="1" si="13"/>
        <v>95.210000000000008</v>
      </c>
      <c r="F144" s="161">
        <f t="shared" ca="1" si="14"/>
        <v>100.26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154.9</v>
      </c>
      <c r="E145" s="164">
        <f t="shared" ca="1" si="13"/>
        <v>156.41</v>
      </c>
      <c r="F145" s="164">
        <f t="shared" ca="1" si="14"/>
        <v>161.46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165.1</v>
      </c>
      <c r="E146" s="161">
        <f t="shared" ca="1" si="13"/>
        <v>166.60999999999999</v>
      </c>
      <c r="F146" s="161">
        <f t="shared" ca="1" si="14"/>
        <v>171.66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175.3</v>
      </c>
      <c r="E147" s="164">
        <f t="shared" ca="1" si="13"/>
        <v>176.81</v>
      </c>
      <c r="F147" s="164">
        <f t="shared" ca="1" si="14"/>
        <v>181.86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185.5</v>
      </c>
      <c r="E148" s="161">
        <f t="shared" ca="1" si="13"/>
        <v>187.01</v>
      </c>
      <c r="F148" s="161">
        <f t="shared" ca="1" si="14"/>
        <v>192.06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195.70000000000002</v>
      </c>
      <c r="E149" s="164">
        <f t="shared" ca="1" si="13"/>
        <v>197.21</v>
      </c>
      <c r="F149" s="164">
        <f t="shared" ca="1" si="14"/>
        <v>202.26000000000002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205.9</v>
      </c>
      <c r="E150" s="161">
        <f t="shared" ca="1" si="13"/>
        <v>207.41</v>
      </c>
      <c r="F150" s="161">
        <f t="shared" ca="1" si="14"/>
        <v>212.46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216.1</v>
      </c>
      <c r="E151" s="164">
        <f t="shared" ca="1" si="13"/>
        <v>217.60999999999999</v>
      </c>
      <c r="F151" s="164">
        <f t="shared" ca="1" si="14"/>
        <v>222.66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226.3</v>
      </c>
      <c r="E152" s="161">
        <f t="shared" ca="1" si="13"/>
        <v>227.81</v>
      </c>
      <c r="F152" s="161">
        <f t="shared" ca="1" si="14"/>
        <v>232.86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21.97€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E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RHM6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(815-RHM6)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100.56</v>
      </c>
      <c r="E11" s="161">
        <f t="shared" ca="1" si="1"/>
        <v>102.07000000000001</v>
      </c>
      <c r="F11" s="161">
        <f t="shared" ca="1" si="2"/>
        <v>107.12</v>
      </c>
      <c r="G11" s="161">
        <f t="shared" ca="1" si="3"/>
        <v>103.39</v>
      </c>
      <c r="H11" s="161">
        <f t="shared" ca="1" si="4"/>
        <v>104.9</v>
      </c>
      <c r="I11" s="161">
        <f t="shared" ca="1" si="5"/>
        <v>109.95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100.56</v>
      </c>
      <c r="E12" s="161">
        <f t="shared" ca="1" si="1"/>
        <v>102.07000000000001</v>
      </c>
      <c r="F12" s="161">
        <f t="shared" ca="1" si="2"/>
        <v>107.12</v>
      </c>
      <c r="G12" s="161">
        <f t="shared" ca="1" si="3"/>
        <v>103.39</v>
      </c>
      <c r="H12" s="161">
        <f t="shared" ca="1" si="4"/>
        <v>104.9</v>
      </c>
      <c r="I12" s="161">
        <f t="shared" ca="1" si="5"/>
        <v>109.95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100.56</v>
      </c>
      <c r="E13" s="161">
        <f t="shared" ca="1" si="1"/>
        <v>102.07000000000001</v>
      </c>
      <c r="F13" s="161">
        <f t="shared" ca="1" si="2"/>
        <v>107.12</v>
      </c>
      <c r="G13" s="161">
        <f t="shared" ca="1" si="3"/>
        <v>103.39</v>
      </c>
      <c r="H13" s="161">
        <f t="shared" ca="1" si="4"/>
        <v>104.9</v>
      </c>
      <c r="I13" s="161">
        <f t="shared" ca="1" si="5"/>
        <v>109.95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105.66</v>
      </c>
      <c r="E14" s="164">
        <f t="shared" ca="1" si="1"/>
        <v>107.17</v>
      </c>
      <c r="F14" s="164">
        <f t="shared" ca="1" si="2"/>
        <v>112.22</v>
      </c>
      <c r="G14" s="164">
        <f t="shared" ca="1" si="3"/>
        <v>108.49</v>
      </c>
      <c r="H14" s="164">
        <f t="shared" ca="1" si="4"/>
        <v>110</v>
      </c>
      <c r="I14" s="164">
        <f t="shared" ca="1" si="5"/>
        <v>115.05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110.76</v>
      </c>
      <c r="E15" s="161">
        <f t="shared" ca="1" si="1"/>
        <v>112.27000000000001</v>
      </c>
      <c r="F15" s="161">
        <f t="shared" ca="1" si="2"/>
        <v>117.32000000000001</v>
      </c>
      <c r="G15" s="161">
        <f t="shared" ca="1" si="3"/>
        <v>113.59</v>
      </c>
      <c r="H15" s="161">
        <f t="shared" ca="1" si="4"/>
        <v>115.10000000000001</v>
      </c>
      <c r="I15" s="161">
        <f t="shared" ca="1" si="5"/>
        <v>120.15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110.76</v>
      </c>
      <c r="E16" s="161">
        <f t="shared" ca="1" si="1"/>
        <v>112.27000000000001</v>
      </c>
      <c r="F16" s="161">
        <f t="shared" ca="1" si="2"/>
        <v>117.32000000000001</v>
      </c>
      <c r="G16" s="161">
        <f t="shared" ca="1" si="3"/>
        <v>113.59</v>
      </c>
      <c r="H16" s="161">
        <f t="shared" ca="1" si="4"/>
        <v>115.10000000000001</v>
      </c>
      <c r="I16" s="161">
        <f t="shared" ca="1" si="5"/>
        <v>120.15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110.76</v>
      </c>
      <c r="E17" s="161">
        <f t="shared" ca="1" si="1"/>
        <v>112.27000000000001</v>
      </c>
      <c r="F17" s="161">
        <f t="shared" ca="1" si="2"/>
        <v>117.32000000000001</v>
      </c>
      <c r="G17" s="161">
        <f t="shared" ca="1" si="3"/>
        <v>113.59</v>
      </c>
      <c r="H17" s="161">
        <f t="shared" ca="1" si="4"/>
        <v>115.10000000000001</v>
      </c>
      <c r="I17" s="161">
        <f t="shared" ca="1" si="5"/>
        <v>120.15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115.86</v>
      </c>
      <c r="E18" s="164">
        <f t="shared" ca="1" si="1"/>
        <v>117.37</v>
      </c>
      <c r="F18" s="164">
        <f t="shared" ca="1" si="2"/>
        <v>122.42</v>
      </c>
      <c r="G18" s="164">
        <f t="shared" ca="1" si="3"/>
        <v>118.69</v>
      </c>
      <c r="H18" s="164">
        <f t="shared" ca="1" si="4"/>
        <v>120.2</v>
      </c>
      <c r="I18" s="164">
        <f t="shared" ca="1" si="5"/>
        <v>125.25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115.86</v>
      </c>
      <c r="E19" s="164">
        <f t="shared" ca="1" si="1"/>
        <v>117.37</v>
      </c>
      <c r="F19" s="164">
        <f t="shared" ca="1" si="2"/>
        <v>122.42</v>
      </c>
      <c r="G19" s="164">
        <f t="shared" ca="1" si="3"/>
        <v>118.69</v>
      </c>
      <c r="H19" s="164">
        <f t="shared" ca="1" si="4"/>
        <v>120.2</v>
      </c>
      <c r="I19" s="164">
        <f t="shared" ca="1" si="5"/>
        <v>125.25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115.86</v>
      </c>
      <c r="E20" s="164">
        <f t="shared" ca="1" si="1"/>
        <v>117.37</v>
      </c>
      <c r="F20" s="164">
        <f t="shared" ca="1" si="2"/>
        <v>122.42</v>
      </c>
      <c r="G20" s="164">
        <f t="shared" ca="1" si="3"/>
        <v>118.69</v>
      </c>
      <c r="H20" s="164">
        <f t="shared" ca="1" si="4"/>
        <v>120.2</v>
      </c>
      <c r="I20" s="164">
        <f t="shared" ca="1" si="5"/>
        <v>125.25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120.96</v>
      </c>
      <c r="E21" s="161">
        <f t="shared" ca="1" si="1"/>
        <v>122.47</v>
      </c>
      <c r="F21" s="161">
        <f t="shared" ca="1" si="2"/>
        <v>127.52</v>
      </c>
      <c r="G21" s="161">
        <f t="shared" ca="1" si="3"/>
        <v>123.78999999999999</v>
      </c>
      <c r="H21" s="161">
        <f t="shared" ca="1" si="4"/>
        <v>125.3</v>
      </c>
      <c r="I21" s="161">
        <f t="shared" ca="1" si="5"/>
        <v>130.35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120.96</v>
      </c>
      <c r="E22" s="161">
        <f t="shared" ca="1" si="1"/>
        <v>122.47</v>
      </c>
      <c r="F22" s="161">
        <f t="shared" ca="1" si="2"/>
        <v>127.52</v>
      </c>
      <c r="G22" s="161">
        <f t="shared" ca="1" si="3"/>
        <v>123.78999999999999</v>
      </c>
      <c r="H22" s="161">
        <f t="shared" ca="1" si="4"/>
        <v>125.3</v>
      </c>
      <c r="I22" s="161">
        <f t="shared" ca="1" si="5"/>
        <v>130.35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120.96</v>
      </c>
      <c r="E23" s="161">
        <f t="shared" ca="1" si="1"/>
        <v>122.47</v>
      </c>
      <c r="F23" s="161">
        <f t="shared" ca="1" si="2"/>
        <v>127.52</v>
      </c>
      <c r="G23" s="161">
        <f t="shared" ca="1" si="3"/>
        <v>123.78999999999999</v>
      </c>
      <c r="H23" s="161">
        <f t="shared" ca="1" si="4"/>
        <v>125.3</v>
      </c>
      <c r="I23" s="161">
        <f t="shared" ca="1" si="5"/>
        <v>130.35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120.96</v>
      </c>
      <c r="E24" s="161">
        <f t="shared" ca="1" si="1"/>
        <v>122.47</v>
      </c>
      <c r="F24" s="161">
        <f t="shared" ca="1" si="2"/>
        <v>127.52</v>
      </c>
      <c r="G24" s="161">
        <f t="shared" ca="1" si="3"/>
        <v>123.78999999999999</v>
      </c>
      <c r="H24" s="161">
        <f t="shared" ca="1" si="4"/>
        <v>125.3</v>
      </c>
      <c r="I24" s="161">
        <f t="shared" ca="1" si="5"/>
        <v>130.35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126.06</v>
      </c>
      <c r="E25" s="164">
        <f t="shared" ca="1" si="1"/>
        <v>127.57000000000001</v>
      </c>
      <c r="F25" s="164">
        <f t="shared" ca="1" si="2"/>
        <v>132.62</v>
      </c>
      <c r="G25" s="164">
        <f t="shared" ca="1" si="3"/>
        <v>128.89000000000001</v>
      </c>
      <c r="H25" s="164">
        <f t="shared" ca="1" si="4"/>
        <v>130.4</v>
      </c>
      <c r="I25" s="164">
        <f t="shared" ca="1" si="5"/>
        <v>135.45000000000002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126.06</v>
      </c>
      <c r="E26" s="164">
        <f t="shared" ca="1" si="1"/>
        <v>127.57000000000001</v>
      </c>
      <c r="F26" s="164">
        <f t="shared" ca="1" si="2"/>
        <v>132.62</v>
      </c>
      <c r="G26" s="164">
        <f t="shared" ca="1" si="3"/>
        <v>128.89000000000001</v>
      </c>
      <c r="H26" s="164">
        <f t="shared" ca="1" si="4"/>
        <v>130.4</v>
      </c>
      <c r="I26" s="164">
        <f t="shared" ca="1" si="5"/>
        <v>135.45000000000002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126.06</v>
      </c>
      <c r="E27" s="164">
        <f t="shared" ca="1" si="1"/>
        <v>127.57000000000001</v>
      </c>
      <c r="F27" s="164">
        <f t="shared" ca="1" si="2"/>
        <v>132.62</v>
      </c>
      <c r="G27" s="164">
        <f t="shared" ca="1" si="3"/>
        <v>128.89000000000001</v>
      </c>
      <c r="H27" s="164">
        <f t="shared" ca="1" si="4"/>
        <v>130.4</v>
      </c>
      <c r="I27" s="164">
        <f t="shared" ca="1" si="5"/>
        <v>135.45000000000002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126.06</v>
      </c>
      <c r="E28" s="164">
        <f t="shared" ca="1" si="1"/>
        <v>127.57000000000001</v>
      </c>
      <c r="F28" s="164">
        <f t="shared" ca="1" si="2"/>
        <v>132.62</v>
      </c>
      <c r="G28" s="164">
        <f t="shared" ca="1" si="3"/>
        <v>128.89000000000001</v>
      </c>
      <c r="H28" s="164">
        <f t="shared" ca="1" si="4"/>
        <v>130.4</v>
      </c>
      <c r="I28" s="164">
        <f t="shared" ca="1" si="5"/>
        <v>135.45000000000002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131.16</v>
      </c>
      <c r="E29" s="161">
        <f t="shared" ca="1" si="1"/>
        <v>132.67000000000002</v>
      </c>
      <c r="F29" s="161">
        <f t="shared" ca="1" si="2"/>
        <v>137.72</v>
      </c>
      <c r="G29" s="161">
        <f t="shared" ca="1" si="3"/>
        <v>133.99</v>
      </c>
      <c r="H29" s="161">
        <f t="shared" ca="1" si="4"/>
        <v>135.50000000000003</v>
      </c>
      <c r="I29" s="161">
        <f t="shared" ca="1" si="5"/>
        <v>140.55000000000001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131.16</v>
      </c>
      <c r="E30" s="161">
        <f t="shared" ca="1" si="1"/>
        <v>132.67000000000002</v>
      </c>
      <c r="F30" s="161">
        <f t="shared" ca="1" si="2"/>
        <v>137.72</v>
      </c>
      <c r="G30" s="161">
        <f t="shared" ca="1" si="3"/>
        <v>133.99</v>
      </c>
      <c r="H30" s="161">
        <f t="shared" ca="1" si="4"/>
        <v>135.50000000000003</v>
      </c>
      <c r="I30" s="161">
        <f t="shared" ca="1" si="5"/>
        <v>140.55000000000001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131.16</v>
      </c>
      <c r="E31" s="161">
        <f t="shared" ca="1" si="1"/>
        <v>132.67000000000002</v>
      </c>
      <c r="F31" s="161">
        <f t="shared" ca="1" si="2"/>
        <v>137.72</v>
      </c>
      <c r="G31" s="161">
        <f t="shared" ca="1" si="3"/>
        <v>133.99</v>
      </c>
      <c r="H31" s="161">
        <f t="shared" ca="1" si="4"/>
        <v>135.50000000000003</v>
      </c>
      <c r="I31" s="161">
        <f t="shared" ca="1" si="5"/>
        <v>140.55000000000001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131.16</v>
      </c>
      <c r="E32" s="161">
        <f t="shared" ca="1" si="1"/>
        <v>132.67000000000002</v>
      </c>
      <c r="F32" s="161">
        <f t="shared" ca="1" si="2"/>
        <v>137.72</v>
      </c>
      <c r="G32" s="161">
        <f t="shared" ca="1" si="3"/>
        <v>133.99</v>
      </c>
      <c r="H32" s="161">
        <f t="shared" ca="1" si="4"/>
        <v>135.50000000000003</v>
      </c>
      <c r="I32" s="161">
        <f t="shared" ca="1" si="5"/>
        <v>140.55000000000001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131.16</v>
      </c>
      <c r="E33" s="161">
        <f t="shared" ca="1" si="1"/>
        <v>132.67000000000002</v>
      </c>
      <c r="F33" s="161">
        <f t="shared" ca="1" si="2"/>
        <v>137.72</v>
      </c>
      <c r="G33" s="161">
        <f t="shared" ca="1" si="3"/>
        <v>133.99</v>
      </c>
      <c r="H33" s="161">
        <f t="shared" ca="1" si="4"/>
        <v>135.50000000000003</v>
      </c>
      <c r="I33" s="161">
        <f t="shared" ca="1" si="5"/>
        <v>140.55000000000001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136.26000000000002</v>
      </c>
      <c r="E34" s="164">
        <f t="shared" ca="1" si="1"/>
        <v>137.77000000000001</v>
      </c>
      <c r="F34" s="164">
        <f t="shared" ca="1" si="2"/>
        <v>142.82000000000002</v>
      </c>
      <c r="G34" s="164">
        <f t="shared" ca="1" si="3"/>
        <v>139.09000000000003</v>
      </c>
      <c r="H34" s="164">
        <f t="shared" ca="1" si="4"/>
        <v>140.60000000000002</v>
      </c>
      <c r="I34" s="164">
        <f t="shared" ca="1" si="5"/>
        <v>145.65000000000003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136.26000000000002</v>
      </c>
      <c r="E35" s="164">
        <f t="shared" ca="1" si="1"/>
        <v>137.77000000000001</v>
      </c>
      <c r="F35" s="164">
        <f t="shared" ca="1" si="2"/>
        <v>142.82000000000002</v>
      </c>
      <c r="G35" s="164">
        <f t="shared" ca="1" si="3"/>
        <v>139.09000000000003</v>
      </c>
      <c r="H35" s="164">
        <f t="shared" ca="1" si="4"/>
        <v>140.60000000000002</v>
      </c>
      <c r="I35" s="164">
        <f t="shared" ca="1" si="5"/>
        <v>145.65000000000003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136.26000000000002</v>
      </c>
      <c r="E36" s="164">
        <f t="shared" ca="1" si="1"/>
        <v>137.77000000000001</v>
      </c>
      <c r="F36" s="164">
        <f t="shared" ca="1" si="2"/>
        <v>142.82000000000002</v>
      </c>
      <c r="G36" s="164">
        <f t="shared" ca="1" si="3"/>
        <v>139.09000000000003</v>
      </c>
      <c r="H36" s="164">
        <f t="shared" ca="1" si="4"/>
        <v>140.60000000000002</v>
      </c>
      <c r="I36" s="164">
        <f t="shared" ca="1" si="5"/>
        <v>145.65000000000003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136.26000000000002</v>
      </c>
      <c r="E37" s="164">
        <f t="shared" ca="1" si="1"/>
        <v>137.77000000000001</v>
      </c>
      <c r="F37" s="164">
        <f t="shared" ca="1" si="2"/>
        <v>142.82000000000002</v>
      </c>
      <c r="G37" s="164">
        <f t="shared" ca="1" si="3"/>
        <v>139.09000000000003</v>
      </c>
      <c r="H37" s="164">
        <f t="shared" ca="1" si="4"/>
        <v>140.60000000000002</v>
      </c>
      <c r="I37" s="164">
        <f t="shared" ca="1" si="5"/>
        <v>145.65000000000003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136.26000000000002</v>
      </c>
      <c r="E38" s="164">
        <f t="shared" ca="1" si="1"/>
        <v>137.77000000000001</v>
      </c>
      <c r="F38" s="164">
        <f t="shared" ca="1" si="2"/>
        <v>142.82000000000002</v>
      </c>
      <c r="G38" s="164">
        <f t="shared" ca="1" si="3"/>
        <v>139.09000000000003</v>
      </c>
      <c r="H38" s="164">
        <f t="shared" ca="1" si="4"/>
        <v>140.60000000000002</v>
      </c>
      <c r="I38" s="164">
        <f t="shared" ca="1" si="5"/>
        <v>145.65000000000003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141.36000000000001</v>
      </c>
      <c r="E39" s="161">
        <f t="shared" ca="1" si="1"/>
        <v>142.87</v>
      </c>
      <c r="F39" s="161">
        <f t="shared" ca="1" si="2"/>
        <v>147.92000000000002</v>
      </c>
      <c r="G39" s="161">
        <f t="shared" ca="1" si="3"/>
        <v>144.19000000000003</v>
      </c>
      <c r="H39" s="161">
        <f t="shared" ca="1" si="4"/>
        <v>145.70000000000002</v>
      </c>
      <c r="I39" s="161">
        <f t="shared" ca="1" si="5"/>
        <v>150.75000000000003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141.36000000000001</v>
      </c>
      <c r="E40" s="161">
        <f t="shared" ca="1" si="1"/>
        <v>142.87</v>
      </c>
      <c r="F40" s="161">
        <f t="shared" ca="1" si="2"/>
        <v>147.92000000000002</v>
      </c>
      <c r="G40" s="161">
        <f t="shared" ca="1" si="3"/>
        <v>144.19000000000003</v>
      </c>
      <c r="H40" s="161">
        <f t="shared" ca="1" si="4"/>
        <v>145.70000000000002</v>
      </c>
      <c r="I40" s="161">
        <f t="shared" ca="1" si="5"/>
        <v>150.75000000000003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141.36000000000001</v>
      </c>
      <c r="E41" s="161">
        <f t="shared" ca="1" si="1"/>
        <v>142.87</v>
      </c>
      <c r="F41" s="161">
        <f t="shared" ca="1" si="2"/>
        <v>147.92000000000002</v>
      </c>
      <c r="G41" s="161">
        <f t="shared" ca="1" si="3"/>
        <v>144.19000000000003</v>
      </c>
      <c r="H41" s="161">
        <f t="shared" ca="1" si="4"/>
        <v>145.70000000000002</v>
      </c>
      <c r="I41" s="161">
        <f t="shared" ca="1" si="5"/>
        <v>150.75000000000003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141.36000000000001</v>
      </c>
      <c r="E42" s="161">
        <f t="shared" ca="1" si="1"/>
        <v>142.87</v>
      </c>
      <c r="F42" s="161">
        <f t="shared" ca="1" si="2"/>
        <v>147.92000000000002</v>
      </c>
      <c r="G42" s="161">
        <f t="shared" ca="1" si="3"/>
        <v>144.19000000000003</v>
      </c>
      <c r="H42" s="161">
        <f t="shared" ca="1" si="4"/>
        <v>145.70000000000002</v>
      </c>
      <c r="I42" s="161">
        <f t="shared" ca="1" si="5"/>
        <v>150.75000000000003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141.36000000000001</v>
      </c>
      <c r="E43" s="161">
        <f t="shared" ca="1" si="1"/>
        <v>142.87</v>
      </c>
      <c r="F43" s="161">
        <f t="shared" ca="1" si="2"/>
        <v>147.92000000000002</v>
      </c>
      <c r="G43" s="161">
        <f t="shared" ca="1" si="3"/>
        <v>144.19000000000003</v>
      </c>
      <c r="H43" s="161">
        <f t="shared" ca="1" si="4"/>
        <v>145.70000000000002</v>
      </c>
      <c r="I43" s="161">
        <f t="shared" ca="1" si="5"/>
        <v>150.75000000000003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141.36000000000001</v>
      </c>
      <c r="E44" s="161">
        <f t="shared" ca="1" si="1"/>
        <v>142.87</v>
      </c>
      <c r="F44" s="161">
        <f t="shared" ca="1" si="2"/>
        <v>147.92000000000002</v>
      </c>
      <c r="G44" s="161">
        <f t="shared" ca="1" si="3"/>
        <v>144.19000000000003</v>
      </c>
      <c r="H44" s="161">
        <f t="shared" ca="1" si="4"/>
        <v>145.70000000000002</v>
      </c>
      <c r="I44" s="161">
        <f t="shared" ca="1" si="5"/>
        <v>150.75000000000003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146.46</v>
      </c>
      <c r="E45" s="164">
        <f t="shared" ca="1" si="1"/>
        <v>147.97</v>
      </c>
      <c r="F45" s="164">
        <f t="shared" ca="1" si="2"/>
        <v>153.02000000000001</v>
      </c>
      <c r="G45" s="164">
        <f t="shared" ca="1" si="3"/>
        <v>149.29000000000002</v>
      </c>
      <c r="H45" s="164">
        <f t="shared" ca="1" si="4"/>
        <v>150.80000000000001</v>
      </c>
      <c r="I45" s="164">
        <f t="shared" ca="1" si="5"/>
        <v>155.85000000000002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146.46</v>
      </c>
      <c r="E46" s="164">
        <f t="shared" ca="1" si="1"/>
        <v>147.97</v>
      </c>
      <c r="F46" s="164">
        <f t="shared" ca="1" si="2"/>
        <v>153.02000000000001</v>
      </c>
      <c r="G46" s="164">
        <f t="shared" ca="1" si="3"/>
        <v>149.29000000000002</v>
      </c>
      <c r="H46" s="164">
        <f t="shared" ca="1" si="4"/>
        <v>150.80000000000001</v>
      </c>
      <c r="I46" s="164">
        <f t="shared" ca="1" si="5"/>
        <v>155.85000000000002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146.46</v>
      </c>
      <c r="E47" s="164">
        <f t="shared" ca="1" si="1"/>
        <v>147.97</v>
      </c>
      <c r="F47" s="164">
        <f t="shared" ca="1" si="2"/>
        <v>153.02000000000001</v>
      </c>
      <c r="G47" s="164">
        <f t="shared" ca="1" si="3"/>
        <v>149.29000000000002</v>
      </c>
      <c r="H47" s="164">
        <f t="shared" ca="1" si="4"/>
        <v>150.80000000000001</v>
      </c>
      <c r="I47" s="164">
        <f t="shared" ca="1" si="5"/>
        <v>155.85000000000002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146.46</v>
      </c>
      <c r="E48" s="164">
        <f t="shared" ca="1" si="1"/>
        <v>147.97</v>
      </c>
      <c r="F48" s="164">
        <f t="shared" ca="1" si="2"/>
        <v>153.02000000000001</v>
      </c>
      <c r="G48" s="164">
        <f t="shared" ca="1" si="3"/>
        <v>149.29000000000002</v>
      </c>
      <c r="H48" s="164">
        <f t="shared" ca="1" si="4"/>
        <v>150.80000000000001</v>
      </c>
      <c r="I48" s="164">
        <f t="shared" ca="1" si="5"/>
        <v>155.85000000000002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146.46</v>
      </c>
      <c r="E49" s="164">
        <f t="shared" ca="1" si="1"/>
        <v>147.97</v>
      </c>
      <c r="F49" s="164">
        <f t="shared" ca="1" si="2"/>
        <v>153.02000000000001</v>
      </c>
      <c r="G49" s="164">
        <f t="shared" ca="1" si="3"/>
        <v>149.29000000000002</v>
      </c>
      <c r="H49" s="164">
        <f t="shared" ca="1" si="4"/>
        <v>150.80000000000001</v>
      </c>
      <c r="I49" s="164">
        <f t="shared" ca="1" si="5"/>
        <v>155.85000000000002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146.46</v>
      </c>
      <c r="E50" s="164">
        <f t="shared" ca="1" si="1"/>
        <v>147.97</v>
      </c>
      <c r="F50" s="164">
        <f t="shared" ca="1" si="2"/>
        <v>153.02000000000001</v>
      </c>
      <c r="G50" s="164">
        <f t="shared" ca="1" si="3"/>
        <v>149.29000000000002</v>
      </c>
      <c r="H50" s="164">
        <f t="shared" ca="1" si="4"/>
        <v>150.80000000000001</v>
      </c>
      <c r="I50" s="164">
        <f t="shared" ca="1" si="5"/>
        <v>155.85000000000002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151.56</v>
      </c>
      <c r="E51" s="161">
        <f t="shared" ca="1" si="1"/>
        <v>153.07</v>
      </c>
      <c r="F51" s="161">
        <f t="shared" ca="1" si="2"/>
        <v>158.12</v>
      </c>
      <c r="G51" s="161">
        <f t="shared" ca="1" si="3"/>
        <v>154.39000000000001</v>
      </c>
      <c r="H51" s="161">
        <f t="shared" ca="1" si="4"/>
        <v>155.9</v>
      </c>
      <c r="I51" s="161">
        <f t="shared" ca="1" si="5"/>
        <v>160.95000000000002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151.56</v>
      </c>
      <c r="E52" s="161">
        <f t="shared" ca="1" si="1"/>
        <v>153.07</v>
      </c>
      <c r="F52" s="161">
        <f t="shared" ca="1" si="2"/>
        <v>158.12</v>
      </c>
      <c r="G52" s="161">
        <f t="shared" ca="1" si="3"/>
        <v>154.39000000000001</v>
      </c>
      <c r="H52" s="161">
        <f t="shared" ca="1" si="4"/>
        <v>155.9</v>
      </c>
      <c r="I52" s="161">
        <f t="shared" ca="1" si="5"/>
        <v>160.95000000000002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151.56</v>
      </c>
      <c r="E53" s="161">
        <f t="shared" ca="1" si="1"/>
        <v>153.07</v>
      </c>
      <c r="F53" s="161">
        <f t="shared" ca="1" si="2"/>
        <v>158.12</v>
      </c>
      <c r="G53" s="161">
        <f t="shared" ca="1" si="3"/>
        <v>154.39000000000001</v>
      </c>
      <c r="H53" s="161">
        <f t="shared" ca="1" si="4"/>
        <v>155.9</v>
      </c>
      <c r="I53" s="161">
        <f t="shared" ca="1" si="5"/>
        <v>160.95000000000002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151.56</v>
      </c>
      <c r="E54" s="161">
        <f t="shared" ca="1" si="1"/>
        <v>153.07</v>
      </c>
      <c r="F54" s="161">
        <f t="shared" ca="1" si="2"/>
        <v>158.12</v>
      </c>
      <c r="G54" s="161">
        <f t="shared" ca="1" si="3"/>
        <v>154.39000000000001</v>
      </c>
      <c r="H54" s="161">
        <f t="shared" ca="1" si="4"/>
        <v>155.9</v>
      </c>
      <c r="I54" s="161">
        <f t="shared" ca="1" si="5"/>
        <v>160.95000000000002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151.56</v>
      </c>
      <c r="E55" s="161">
        <f t="shared" ca="1" si="1"/>
        <v>153.07</v>
      </c>
      <c r="F55" s="161">
        <f t="shared" ca="1" si="2"/>
        <v>158.12</v>
      </c>
      <c r="G55" s="161">
        <f t="shared" ca="1" si="3"/>
        <v>154.39000000000001</v>
      </c>
      <c r="H55" s="161">
        <f t="shared" ca="1" si="4"/>
        <v>155.9</v>
      </c>
      <c r="I55" s="161">
        <f t="shared" ca="1" si="5"/>
        <v>160.95000000000002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151.56</v>
      </c>
      <c r="E56" s="161">
        <f t="shared" ca="1" si="1"/>
        <v>153.07</v>
      </c>
      <c r="F56" s="161">
        <f t="shared" ca="1" si="2"/>
        <v>158.12</v>
      </c>
      <c r="G56" s="161">
        <f t="shared" ca="1" si="3"/>
        <v>154.39000000000001</v>
      </c>
      <c r="H56" s="161">
        <f t="shared" ca="1" si="4"/>
        <v>155.9</v>
      </c>
      <c r="I56" s="161">
        <f t="shared" ca="1" si="5"/>
        <v>160.95000000000002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151.56</v>
      </c>
      <c r="E57" s="161">
        <f t="shared" ca="1" si="1"/>
        <v>153.07</v>
      </c>
      <c r="F57" s="161">
        <f t="shared" ca="1" si="2"/>
        <v>158.12</v>
      </c>
      <c r="G57" s="161">
        <f t="shared" ca="1" si="3"/>
        <v>154.39000000000001</v>
      </c>
      <c r="H57" s="161">
        <f t="shared" ca="1" si="4"/>
        <v>155.9</v>
      </c>
      <c r="I57" s="161">
        <f t="shared" ca="1" si="5"/>
        <v>160.95000000000002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212.76</v>
      </c>
      <c r="E58" s="164">
        <f t="shared" ca="1" si="1"/>
        <v>214.26999999999998</v>
      </c>
      <c r="F58" s="164">
        <f t="shared" ca="1" si="2"/>
        <v>219.32</v>
      </c>
      <c r="G58" s="164">
        <f t="shared" ca="1" si="3"/>
        <v>215.59</v>
      </c>
      <c r="H58" s="164">
        <f t="shared" ca="1" si="4"/>
        <v>217.1</v>
      </c>
      <c r="I58" s="164">
        <f t="shared" ca="1" si="5"/>
        <v>222.15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212.76</v>
      </c>
      <c r="E59" s="164">
        <f t="shared" ca="1" si="1"/>
        <v>214.26999999999998</v>
      </c>
      <c r="F59" s="164">
        <f t="shared" ca="1" si="2"/>
        <v>219.32</v>
      </c>
      <c r="G59" s="164">
        <f t="shared" ca="1" si="3"/>
        <v>215.59</v>
      </c>
      <c r="H59" s="164">
        <f t="shared" ca="1" si="4"/>
        <v>217.1</v>
      </c>
      <c r="I59" s="164">
        <f t="shared" ca="1" si="5"/>
        <v>222.15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212.76</v>
      </c>
      <c r="E60" s="164">
        <f t="shared" ca="1" si="1"/>
        <v>214.26999999999998</v>
      </c>
      <c r="F60" s="164">
        <f t="shared" ca="1" si="2"/>
        <v>219.32</v>
      </c>
      <c r="G60" s="164">
        <f t="shared" ca="1" si="3"/>
        <v>215.59</v>
      </c>
      <c r="H60" s="164">
        <f t="shared" ca="1" si="4"/>
        <v>217.1</v>
      </c>
      <c r="I60" s="164">
        <f t="shared" ca="1" si="5"/>
        <v>222.15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212.76</v>
      </c>
      <c r="E61" s="164">
        <f t="shared" ca="1" si="1"/>
        <v>214.26999999999998</v>
      </c>
      <c r="F61" s="164">
        <f t="shared" ca="1" si="2"/>
        <v>219.32</v>
      </c>
      <c r="G61" s="164">
        <f t="shared" ca="1" si="3"/>
        <v>215.59</v>
      </c>
      <c r="H61" s="164">
        <f t="shared" ca="1" si="4"/>
        <v>217.1</v>
      </c>
      <c r="I61" s="164">
        <f t="shared" ca="1" si="5"/>
        <v>222.15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212.76</v>
      </c>
      <c r="E62" s="164">
        <f t="shared" ca="1" si="1"/>
        <v>214.26999999999998</v>
      </c>
      <c r="F62" s="164">
        <f t="shared" ca="1" si="2"/>
        <v>219.32</v>
      </c>
      <c r="G62" s="164">
        <f t="shared" ca="1" si="3"/>
        <v>215.59</v>
      </c>
      <c r="H62" s="164">
        <f t="shared" ca="1" si="4"/>
        <v>217.1</v>
      </c>
      <c r="I62" s="164">
        <f t="shared" ca="1" si="5"/>
        <v>222.15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212.76</v>
      </c>
      <c r="E63" s="164">
        <f t="shared" ca="1" si="1"/>
        <v>214.26999999999998</v>
      </c>
      <c r="F63" s="164">
        <f t="shared" ca="1" si="2"/>
        <v>219.32</v>
      </c>
      <c r="G63" s="164">
        <f t="shared" ca="1" si="3"/>
        <v>215.59</v>
      </c>
      <c r="H63" s="164">
        <f t="shared" ca="1" si="4"/>
        <v>217.1</v>
      </c>
      <c r="I63" s="164">
        <f t="shared" ca="1" si="5"/>
        <v>222.15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212.76</v>
      </c>
      <c r="E64" s="164">
        <f t="shared" ca="1" si="1"/>
        <v>214.26999999999998</v>
      </c>
      <c r="F64" s="164">
        <f t="shared" ca="1" si="2"/>
        <v>219.32</v>
      </c>
      <c r="G64" s="164">
        <f t="shared" ca="1" si="3"/>
        <v>215.59</v>
      </c>
      <c r="H64" s="164">
        <f t="shared" ca="1" si="4"/>
        <v>217.1</v>
      </c>
      <c r="I64" s="164">
        <f t="shared" ca="1" si="5"/>
        <v>222.15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222.96</v>
      </c>
      <c r="E65" s="161">
        <f t="shared" ca="1" si="1"/>
        <v>224.47</v>
      </c>
      <c r="F65" s="161">
        <f t="shared" ca="1" si="2"/>
        <v>229.52</v>
      </c>
      <c r="G65" s="161">
        <f t="shared" ca="1" si="3"/>
        <v>225.79000000000002</v>
      </c>
      <c r="H65" s="161">
        <f t="shared" ca="1" si="4"/>
        <v>227.3</v>
      </c>
      <c r="I65" s="161">
        <f t="shared" ca="1" si="5"/>
        <v>232.35000000000002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222.96</v>
      </c>
      <c r="E66" s="161">
        <f t="shared" ca="1" si="1"/>
        <v>224.47</v>
      </c>
      <c r="F66" s="161">
        <f t="shared" ca="1" si="2"/>
        <v>229.52</v>
      </c>
      <c r="G66" s="161">
        <f t="shared" ca="1" si="3"/>
        <v>225.79000000000002</v>
      </c>
      <c r="H66" s="161">
        <f t="shared" ca="1" si="4"/>
        <v>227.3</v>
      </c>
      <c r="I66" s="161">
        <f t="shared" ca="1" si="5"/>
        <v>232.35000000000002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222.96</v>
      </c>
      <c r="E67" s="161">
        <f t="shared" ca="1" si="1"/>
        <v>224.47</v>
      </c>
      <c r="F67" s="161">
        <f t="shared" ca="1" si="2"/>
        <v>229.52</v>
      </c>
      <c r="G67" s="161">
        <f t="shared" ca="1" si="3"/>
        <v>225.79000000000002</v>
      </c>
      <c r="H67" s="161">
        <f t="shared" ca="1" si="4"/>
        <v>227.3</v>
      </c>
      <c r="I67" s="161">
        <f t="shared" ca="1" si="5"/>
        <v>232.35000000000002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222.96</v>
      </c>
      <c r="E68" s="161">
        <f t="shared" ca="1" si="1"/>
        <v>224.47</v>
      </c>
      <c r="F68" s="161">
        <f t="shared" ca="1" si="2"/>
        <v>229.52</v>
      </c>
      <c r="G68" s="161">
        <f t="shared" ca="1" si="3"/>
        <v>225.79000000000002</v>
      </c>
      <c r="H68" s="161">
        <f t="shared" ca="1" si="4"/>
        <v>227.3</v>
      </c>
      <c r="I68" s="161">
        <f t="shared" ca="1" si="5"/>
        <v>232.35000000000002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222.96</v>
      </c>
      <c r="E69" s="161">
        <f t="shared" ca="1" si="1"/>
        <v>224.47</v>
      </c>
      <c r="F69" s="161">
        <f t="shared" ca="1" si="2"/>
        <v>229.52</v>
      </c>
      <c r="G69" s="161">
        <f t="shared" ca="1" si="3"/>
        <v>225.79000000000002</v>
      </c>
      <c r="H69" s="161">
        <f t="shared" ca="1" si="4"/>
        <v>227.3</v>
      </c>
      <c r="I69" s="161">
        <f t="shared" ca="1" si="5"/>
        <v>232.35000000000002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222.96</v>
      </c>
      <c r="E70" s="161">
        <f t="shared" ca="1" si="1"/>
        <v>224.47</v>
      </c>
      <c r="F70" s="161">
        <f t="shared" ca="1" si="2"/>
        <v>229.52</v>
      </c>
      <c r="G70" s="161">
        <f t="shared" ca="1" si="3"/>
        <v>225.79000000000002</v>
      </c>
      <c r="H70" s="161">
        <f t="shared" ca="1" si="4"/>
        <v>227.3</v>
      </c>
      <c r="I70" s="161">
        <f t="shared" ca="1" si="5"/>
        <v>232.35000000000002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222.96</v>
      </c>
      <c r="E71" s="161">
        <f t="shared" ca="1" si="1"/>
        <v>224.47</v>
      </c>
      <c r="F71" s="161">
        <f t="shared" ca="1" si="2"/>
        <v>229.52</v>
      </c>
      <c r="G71" s="161">
        <f t="shared" ca="1" si="3"/>
        <v>225.79000000000002</v>
      </c>
      <c r="H71" s="161">
        <f t="shared" ca="1" si="4"/>
        <v>227.3</v>
      </c>
      <c r="I71" s="161">
        <f t="shared" ca="1" si="5"/>
        <v>232.35000000000002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222.96</v>
      </c>
      <c r="E72" s="161">
        <f t="shared" ca="1" si="1"/>
        <v>224.47</v>
      </c>
      <c r="F72" s="161">
        <f t="shared" ca="1" si="2"/>
        <v>229.52</v>
      </c>
      <c r="G72" s="161">
        <f t="shared" ca="1" si="3"/>
        <v>225.79000000000002</v>
      </c>
      <c r="H72" s="161">
        <f t="shared" ca="1" si="4"/>
        <v>227.3</v>
      </c>
      <c r="I72" s="161">
        <f t="shared" ca="1" si="5"/>
        <v>232.35000000000002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233.16000000000003</v>
      </c>
      <c r="E73" s="164">
        <f t="shared" ca="1" si="1"/>
        <v>234.67000000000002</v>
      </c>
      <c r="F73" s="164">
        <f t="shared" ca="1" si="2"/>
        <v>239.72000000000003</v>
      </c>
      <c r="G73" s="164">
        <f t="shared" ca="1" si="3"/>
        <v>235.99000000000004</v>
      </c>
      <c r="H73" s="164">
        <f t="shared" ca="1" si="4"/>
        <v>237.50000000000003</v>
      </c>
      <c r="I73" s="164">
        <f t="shared" ca="1" si="5"/>
        <v>242.55000000000004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233.16000000000003</v>
      </c>
      <c r="E75" s="164">
        <f t="shared" ca="1" si="7"/>
        <v>234.67000000000002</v>
      </c>
      <c r="F75" s="164">
        <f t="shared" ca="1" si="8"/>
        <v>239.72000000000003</v>
      </c>
      <c r="G75" s="164">
        <f t="shared" ca="1" si="9"/>
        <v>235.99000000000004</v>
      </c>
      <c r="H75" s="164">
        <f t="shared" ca="1" si="10"/>
        <v>237.50000000000003</v>
      </c>
      <c r="I75" s="164">
        <f t="shared" ca="1" si="11"/>
        <v>242.55000000000004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233.16000000000003</v>
      </c>
      <c r="E76" s="164">
        <f t="shared" ca="1" si="7"/>
        <v>234.67000000000002</v>
      </c>
      <c r="F76" s="164">
        <f t="shared" ca="1" si="8"/>
        <v>239.72000000000003</v>
      </c>
      <c r="G76" s="164">
        <f t="shared" ca="1" si="9"/>
        <v>235.99000000000004</v>
      </c>
      <c r="H76" s="164">
        <f t="shared" ca="1" si="10"/>
        <v>237.50000000000003</v>
      </c>
      <c r="I76" s="164">
        <f t="shared" ca="1" si="11"/>
        <v>242.55000000000004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233.16000000000003</v>
      </c>
      <c r="E77" s="164">
        <f t="shared" ca="1" si="7"/>
        <v>234.67000000000002</v>
      </c>
      <c r="F77" s="164">
        <f t="shared" ca="1" si="8"/>
        <v>239.72000000000003</v>
      </c>
      <c r="G77" s="164">
        <f t="shared" ca="1" si="9"/>
        <v>235.99000000000004</v>
      </c>
      <c r="H77" s="164">
        <f t="shared" ca="1" si="10"/>
        <v>237.50000000000003</v>
      </c>
      <c r="I77" s="164">
        <f t="shared" ca="1" si="11"/>
        <v>242.55000000000004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233.16000000000003</v>
      </c>
      <c r="E78" s="164">
        <f t="shared" ca="1" si="7"/>
        <v>234.67000000000002</v>
      </c>
      <c r="F78" s="164">
        <f t="shared" ca="1" si="8"/>
        <v>239.72000000000003</v>
      </c>
      <c r="G78" s="164">
        <f t="shared" ca="1" si="9"/>
        <v>235.99000000000004</v>
      </c>
      <c r="H78" s="164">
        <f t="shared" ca="1" si="10"/>
        <v>237.50000000000003</v>
      </c>
      <c r="I78" s="164">
        <f t="shared" ca="1" si="11"/>
        <v>242.55000000000004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233.16000000000003</v>
      </c>
      <c r="E79" s="164">
        <f t="shared" ca="1" si="7"/>
        <v>234.67000000000002</v>
      </c>
      <c r="F79" s="164">
        <f t="shared" ca="1" si="8"/>
        <v>239.72000000000003</v>
      </c>
      <c r="G79" s="164">
        <f t="shared" ca="1" si="9"/>
        <v>235.99000000000004</v>
      </c>
      <c r="H79" s="164">
        <f t="shared" ca="1" si="10"/>
        <v>237.50000000000003</v>
      </c>
      <c r="I79" s="164">
        <f t="shared" ca="1" si="11"/>
        <v>242.55000000000004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233.16000000000003</v>
      </c>
      <c r="E80" s="164">
        <f t="shared" ca="1" si="7"/>
        <v>234.67000000000002</v>
      </c>
      <c r="F80" s="164">
        <f t="shared" ca="1" si="8"/>
        <v>239.72000000000003</v>
      </c>
      <c r="G80" s="164">
        <f t="shared" ca="1" si="9"/>
        <v>235.99000000000004</v>
      </c>
      <c r="H80" s="164">
        <f t="shared" ca="1" si="10"/>
        <v>237.50000000000003</v>
      </c>
      <c r="I80" s="164">
        <f t="shared" ca="1" si="11"/>
        <v>242.55000000000004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243.36</v>
      </c>
      <c r="E81" s="161">
        <f t="shared" ca="1" si="7"/>
        <v>244.87</v>
      </c>
      <c r="F81" s="161">
        <f t="shared" ca="1" si="8"/>
        <v>249.92000000000002</v>
      </c>
      <c r="G81" s="161">
        <f t="shared" ca="1" si="9"/>
        <v>246.19000000000003</v>
      </c>
      <c r="H81" s="161">
        <f t="shared" ca="1" si="10"/>
        <v>247.70000000000002</v>
      </c>
      <c r="I81" s="161">
        <f t="shared" ca="1" si="11"/>
        <v>252.75000000000003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243.36</v>
      </c>
      <c r="E82" s="161">
        <f t="shared" ca="1" si="7"/>
        <v>244.87</v>
      </c>
      <c r="F82" s="161">
        <f t="shared" ca="1" si="8"/>
        <v>249.92000000000002</v>
      </c>
      <c r="G82" s="161">
        <f t="shared" ca="1" si="9"/>
        <v>246.19000000000003</v>
      </c>
      <c r="H82" s="161">
        <f t="shared" ca="1" si="10"/>
        <v>247.70000000000002</v>
      </c>
      <c r="I82" s="161">
        <f t="shared" ca="1" si="11"/>
        <v>252.75000000000003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243.36</v>
      </c>
      <c r="E83" s="161">
        <f t="shared" ca="1" si="7"/>
        <v>244.87</v>
      </c>
      <c r="F83" s="161">
        <f t="shared" ca="1" si="8"/>
        <v>249.92000000000002</v>
      </c>
      <c r="G83" s="161">
        <f t="shared" ca="1" si="9"/>
        <v>246.19000000000003</v>
      </c>
      <c r="H83" s="161">
        <f t="shared" ca="1" si="10"/>
        <v>247.70000000000002</v>
      </c>
      <c r="I83" s="161">
        <f t="shared" ca="1" si="11"/>
        <v>252.75000000000003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243.36</v>
      </c>
      <c r="E84" s="161">
        <f t="shared" ca="1" si="7"/>
        <v>244.87</v>
      </c>
      <c r="F84" s="161">
        <f t="shared" ca="1" si="8"/>
        <v>249.92000000000002</v>
      </c>
      <c r="G84" s="161">
        <f t="shared" ca="1" si="9"/>
        <v>246.19000000000003</v>
      </c>
      <c r="H84" s="161">
        <f t="shared" ca="1" si="10"/>
        <v>247.70000000000002</v>
      </c>
      <c r="I84" s="161">
        <f t="shared" ca="1" si="11"/>
        <v>252.75000000000003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243.36</v>
      </c>
      <c r="E85" s="161">
        <f t="shared" ca="1" si="7"/>
        <v>244.87</v>
      </c>
      <c r="F85" s="161">
        <f t="shared" ca="1" si="8"/>
        <v>249.92000000000002</v>
      </c>
      <c r="G85" s="161">
        <f t="shared" ca="1" si="9"/>
        <v>246.19000000000003</v>
      </c>
      <c r="H85" s="161">
        <f t="shared" ca="1" si="10"/>
        <v>247.70000000000002</v>
      </c>
      <c r="I85" s="161">
        <f t="shared" ca="1" si="11"/>
        <v>252.75000000000003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243.36</v>
      </c>
      <c r="E86" s="161">
        <f t="shared" ca="1" si="7"/>
        <v>244.87</v>
      </c>
      <c r="F86" s="161">
        <f t="shared" ca="1" si="8"/>
        <v>249.92000000000002</v>
      </c>
      <c r="G86" s="161">
        <f t="shared" ca="1" si="9"/>
        <v>246.19000000000003</v>
      </c>
      <c r="H86" s="161">
        <f t="shared" ca="1" si="10"/>
        <v>247.70000000000002</v>
      </c>
      <c r="I86" s="161">
        <f t="shared" ca="1" si="11"/>
        <v>252.75000000000003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243.36</v>
      </c>
      <c r="E87" s="161">
        <f t="shared" ca="1" si="7"/>
        <v>244.87</v>
      </c>
      <c r="F87" s="161">
        <f t="shared" ca="1" si="8"/>
        <v>249.92000000000002</v>
      </c>
      <c r="G87" s="161">
        <f t="shared" ca="1" si="9"/>
        <v>246.19000000000003</v>
      </c>
      <c r="H87" s="161">
        <f t="shared" ca="1" si="10"/>
        <v>247.70000000000002</v>
      </c>
      <c r="I87" s="161">
        <f t="shared" ca="1" si="11"/>
        <v>252.75000000000003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243.36</v>
      </c>
      <c r="E88" s="161">
        <f t="shared" ca="1" si="7"/>
        <v>244.87</v>
      </c>
      <c r="F88" s="161">
        <f t="shared" ca="1" si="8"/>
        <v>249.92000000000002</v>
      </c>
      <c r="G88" s="161">
        <f t="shared" ca="1" si="9"/>
        <v>246.19000000000003</v>
      </c>
      <c r="H88" s="161">
        <f t="shared" ca="1" si="10"/>
        <v>247.70000000000002</v>
      </c>
      <c r="I88" s="161">
        <f t="shared" ca="1" si="11"/>
        <v>252.75000000000003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243.36</v>
      </c>
      <c r="E89" s="161">
        <f t="shared" ca="1" si="7"/>
        <v>244.87</v>
      </c>
      <c r="F89" s="161">
        <f t="shared" ca="1" si="8"/>
        <v>249.92000000000002</v>
      </c>
      <c r="G89" s="161">
        <f t="shared" ca="1" si="9"/>
        <v>246.19000000000003</v>
      </c>
      <c r="H89" s="161">
        <f t="shared" ca="1" si="10"/>
        <v>247.70000000000002</v>
      </c>
      <c r="I89" s="161">
        <f t="shared" ca="1" si="11"/>
        <v>252.75000000000003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253.56</v>
      </c>
      <c r="E90" s="164">
        <f t="shared" ca="1" si="7"/>
        <v>255.07</v>
      </c>
      <c r="F90" s="164">
        <f t="shared" ca="1" si="8"/>
        <v>260.12</v>
      </c>
      <c r="G90" s="164">
        <f t="shared" ca="1" si="9"/>
        <v>256.39</v>
      </c>
      <c r="H90" s="164">
        <f t="shared" ca="1" si="10"/>
        <v>257.89999999999998</v>
      </c>
      <c r="I90" s="164">
        <f t="shared" ca="1" si="11"/>
        <v>262.95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253.56</v>
      </c>
      <c r="E91" s="164">
        <f t="shared" ca="1" si="7"/>
        <v>255.07</v>
      </c>
      <c r="F91" s="164">
        <f t="shared" ca="1" si="8"/>
        <v>260.12</v>
      </c>
      <c r="G91" s="164">
        <f t="shared" ca="1" si="9"/>
        <v>256.39</v>
      </c>
      <c r="H91" s="164">
        <f t="shared" ca="1" si="10"/>
        <v>257.89999999999998</v>
      </c>
      <c r="I91" s="164">
        <f t="shared" ca="1" si="11"/>
        <v>262.95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253.56</v>
      </c>
      <c r="E92" s="164">
        <f t="shared" ca="1" si="7"/>
        <v>255.07</v>
      </c>
      <c r="F92" s="164">
        <f t="shared" ca="1" si="8"/>
        <v>260.12</v>
      </c>
      <c r="G92" s="164">
        <f t="shared" ca="1" si="9"/>
        <v>256.39</v>
      </c>
      <c r="H92" s="164">
        <f t="shared" ca="1" si="10"/>
        <v>257.89999999999998</v>
      </c>
      <c r="I92" s="164">
        <f t="shared" ca="1" si="11"/>
        <v>262.95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253.56</v>
      </c>
      <c r="E93" s="164">
        <f t="shared" ca="1" si="7"/>
        <v>255.07</v>
      </c>
      <c r="F93" s="164">
        <f t="shared" ca="1" si="8"/>
        <v>260.12</v>
      </c>
      <c r="G93" s="164">
        <f t="shared" ca="1" si="9"/>
        <v>256.39</v>
      </c>
      <c r="H93" s="164">
        <f t="shared" ca="1" si="10"/>
        <v>257.89999999999998</v>
      </c>
      <c r="I93" s="164">
        <f t="shared" ca="1" si="11"/>
        <v>262.95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253.56</v>
      </c>
      <c r="E94" s="164">
        <f t="shared" ca="1" si="7"/>
        <v>255.07</v>
      </c>
      <c r="F94" s="164">
        <f t="shared" ca="1" si="8"/>
        <v>260.12</v>
      </c>
      <c r="G94" s="164">
        <f t="shared" ca="1" si="9"/>
        <v>256.39</v>
      </c>
      <c r="H94" s="164">
        <f t="shared" ca="1" si="10"/>
        <v>257.89999999999998</v>
      </c>
      <c r="I94" s="164">
        <f t="shared" ca="1" si="11"/>
        <v>262.95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253.56</v>
      </c>
      <c r="E95" s="164">
        <f t="shared" ca="1" si="7"/>
        <v>255.07</v>
      </c>
      <c r="F95" s="164">
        <f t="shared" ca="1" si="8"/>
        <v>260.12</v>
      </c>
      <c r="G95" s="164">
        <f t="shared" ca="1" si="9"/>
        <v>256.39</v>
      </c>
      <c r="H95" s="164">
        <f t="shared" ca="1" si="10"/>
        <v>257.89999999999998</v>
      </c>
      <c r="I95" s="164">
        <f t="shared" ca="1" si="11"/>
        <v>262.95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253.56</v>
      </c>
      <c r="E96" s="164">
        <f t="shared" ca="1" si="7"/>
        <v>255.07</v>
      </c>
      <c r="F96" s="164">
        <f t="shared" ca="1" si="8"/>
        <v>260.12</v>
      </c>
      <c r="G96" s="164">
        <f t="shared" ca="1" si="9"/>
        <v>256.39</v>
      </c>
      <c r="H96" s="164">
        <f t="shared" ca="1" si="10"/>
        <v>257.89999999999998</v>
      </c>
      <c r="I96" s="164">
        <f t="shared" ca="1" si="11"/>
        <v>262.95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253.56</v>
      </c>
      <c r="E97" s="164">
        <f t="shared" ca="1" si="7"/>
        <v>255.07</v>
      </c>
      <c r="F97" s="164">
        <f t="shared" ca="1" si="8"/>
        <v>260.12</v>
      </c>
      <c r="G97" s="164">
        <f t="shared" ca="1" si="9"/>
        <v>256.39</v>
      </c>
      <c r="H97" s="164">
        <f t="shared" ca="1" si="10"/>
        <v>257.89999999999998</v>
      </c>
      <c r="I97" s="164">
        <f t="shared" ca="1" si="11"/>
        <v>262.95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253.56</v>
      </c>
      <c r="E98" s="164">
        <f t="shared" ca="1" si="7"/>
        <v>255.07</v>
      </c>
      <c r="F98" s="164">
        <f t="shared" ca="1" si="8"/>
        <v>260.12</v>
      </c>
      <c r="G98" s="164">
        <f t="shared" ca="1" si="9"/>
        <v>256.39</v>
      </c>
      <c r="H98" s="164">
        <f t="shared" ca="1" si="10"/>
        <v>257.89999999999998</v>
      </c>
      <c r="I98" s="164">
        <f t="shared" ca="1" si="11"/>
        <v>262.95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263.76</v>
      </c>
      <c r="E99" s="161">
        <f t="shared" ca="1" si="7"/>
        <v>265.27</v>
      </c>
      <c r="F99" s="161">
        <f t="shared" ca="1" si="8"/>
        <v>270.32</v>
      </c>
      <c r="G99" s="161">
        <f t="shared" ca="1" si="9"/>
        <v>266.58999999999997</v>
      </c>
      <c r="H99" s="161">
        <f t="shared" ca="1" si="10"/>
        <v>268.09999999999997</v>
      </c>
      <c r="I99" s="161">
        <f t="shared" ca="1" si="11"/>
        <v>273.14999999999998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263.76</v>
      </c>
      <c r="E100" s="161">
        <f t="shared" ca="1" si="7"/>
        <v>265.27</v>
      </c>
      <c r="F100" s="161">
        <f t="shared" ca="1" si="8"/>
        <v>270.32</v>
      </c>
      <c r="G100" s="161">
        <f t="shared" ca="1" si="9"/>
        <v>266.58999999999997</v>
      </c>
      <c r="H100" s="161">
        <f t="shared" ca="1" si="10"/>
        <v>268.09999999999997</v>
      </c>
      <c r="I100" s="161">
        <f t="shared" ca="1" si="11"/>
        <v>273.14999999999998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263.76</v>
      </c>
      <c r="E101" s="161">
        <f t="shared" ca="1" si="7"/>
        <v>265.27</v>
      </c>
      <c r="F101" s="161">
        <f t="shared" ca="1" si="8"/>
        <v>270.32</v>
      </c>
      <c r="G101" s="161">
        <f t="shared" ca="1" si="9"/>
        <v>266.58999999999997</v>
      </c>
      <c r="H101" s="161">
        <f t="shared" ca="1" si="10"/>
        <v>268.09999999999997</v>
      </c>
      <c r="I101" s="161">
        <f t="shared" ca="1" si="11"/>
        <v>273.14999999999998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263.76</v>
      </c>
      <c r="E102" s="161">
        <f t="shared" ca="1" si="7"/>
        <v>265.27</v>
      </c>
      <c r="F102" s="161">
        <f t="shared" ca="1" si="8"/>
        <v>270.32</v>
      </c>
      <c r="G102" s="161">
        <f t="shared" ca="1" si="9"/>
        <v>266.58999999999997</v>
      </c>
      <c r="H102" s="161">
        <f t="shared" ca="1" si="10"/>
        <v>268.09999999999997</v>
      </c>
      <c r="I102" s="161">
        <f t="shared" ca="1" si="11"/>
        <v>273.14999999999998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263.76</v>
      </c>
      <c r="E103" s="161">
        <f t="shared" ca="1" si="7"/>
        <v>265.27</v>
      </c>
      <c r="F103" s="161">
        <f t="shared" ca="1" si="8"/>
        <v>270.32</v>
      </c>
      <c r="G103" s="161">
        <f t="shared" ca="1" si="9"/>
        <v>266.58999999999997</v>
      </c>
      <c r="H103" s="161">
        <f t="shared" ca="1" si="10"/>
        <v>268.09999999999997</v>
      </c>
      <c r="I103" s="161">
        <f t="shared" ca="1" si="11"/>
        <v>273.14999999999998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263.76</v>
      </c>
      <c r="E104" s="161">
        <f t="shared" ca="1" si="7"/>
        <v>265.27</v>
      </c>
      <c r="F104" s="161">
        <f t="shared" ca="1" si="8"/>
        <v>270.32</v>
      </c>
      <c r="G104" s="161">
        <f t="shared" ca="1" si="9"/>
        <v>266.58999999999997</v>
      </c>
      <c r="H104" s="161">
        <f t="shared" ca="1" si="10"/>
        <v>268.09999999999997</v>
      </c>
      <c r="I104" s="161">
        <f t="shared" ca="1" si="11"/>
        <v>273.14999999999998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263.76</v>
      </c>
      <c r="E105" s="161">
        <f t="shared" ca="1" si="7"/>
        <v>265.27</v>
      </c>
      <c r="F105" s="161">
        <f t="shared" ca="1" si="8"/>
        <v>270.32</v>
      </c>
      <c r="G105" s="161">
        <f t="shared" ca="1" si="9"/>
        <v>266.58999999999997</v>
      </c>
      <c r="H105" s="161">
        <f t="shared" ca="1" si="10"/>
        <v>268.09999999999997</v>
      </c>
      <c r="I105" s="161">
        <f t="shared" ca="1" si="11"/>
        <v>273.14999999999998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263.76</v>
      </c>
      <c r="E106" s="161">
        <f t="shared" ca="1" si="7"/>
        <v>265.27</v>
      </c>
      <c r="F106" s="161">
        <f t="shared" ca="1" si="8"/>
        <v>270.32</v>
      </c>
      <c r="G106" s="161">
        <f t="shared" ca="1" si="9"/>
        <v>266.58999999999997</v>
      </c>
      <c r="H106" s="161">
        <f t="shared" ca="1" si="10"/>
        <v>268.09999999999997</v>
      </c>
      <c r="I106" s="161">
        <f t="shared" ca="1" si="11"/>
        <v>273.14999999999998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263.76</v>
      </c>
      <c r="E107" s="161">
        <f t="shared" ca="1" si="7"/>
        <v>265.27</v>
      </c>
      <c r="F107" s="161">
        <f t="shared" ca="1" si="8"/>
        <v>270.32</v>
      </c>
      <c r="G107" s="161">
        <f t="shared" ca="1" si="9"/>
        <v>266.58999999999997</v>
      </c>
      <c r="H107" s="161">
        <f t="shared" ca="1" si="10"/>
        <v>268.09999999999997</v>
      </c>
      <c r="I107" s="161">
        <f t="shared" ca="1" si="11"/>
        <v>273.14999999999998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263.76</v>
      </c>
      <c r="E108" s="161">
        <f t="shared" ca="1" si="7"/>
        <v>265.27</v>
      </c>
      <c r="F108" s="161">
        <f t="shared" ca="1" si="8"/>
        <v>270.32</v>
      </c>
      <c r="G108" s="161">
        <f t="shared" ca="1" si="9"/>
        <v>266.58999999999997</v>
      </c>
      <c r="H108" s="161">
        <f t="shared" ca="1" si="10"/>
        <v>268.09999999999997</v>
      </c>
      <c r="I108" s="161">
        <f t="shared" ca="1" si="11"/>
        <v>273.14999999999998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273.95999999999998</v>
      </c>
      <c r="E109" s="164">
        <f t="shared" ca="1" si="7"/>
        <v>275.46999999999997</v>
      </c>
      <c r="F109" s="164">
        <f t="shared" ca="1" si="8"/>
        <v>280.52</v>
      </c>
      <c r="G109" s="164">
        <f t="shared" ca="1" si="9"/>
        <v>276.78999999999996</v>
      </c>
      <c r="H109" s="164">
        <f t="shared" ca="1" si="10"/>
        <v>278.29999999999995</v>
      </c>
      <c r="I109" s="164">
        <f t="shared" ca="1" si="11"/>
        <v>283.34999999999997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273.95999999999998</v>
      </c>
      <c r="E110" s="164">
        <f t="shared" ca="1" si="7"/>
        <v>275.46999999999997</v>
      </c>
      <c r="F110" s="164">
        <f t="shared" ca="1" si="8"/>
        <v>280.52</v>
      </c>
      <c r="G110" s="164">
        <f t="shared" ca="1" si="9"/>
        <v>276.78999999999996</v>
      </c>
      <c r="H110" s="164">
        <f t="shared" ca="1" si="10"/>
        <v>278.29999999999995</v>
      </c>
      <c r="I110" s="164">
        <f t="shared" ca="1" si="11"/>
        <v>283.34999999999997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273.95999999999998</v>
      </c>
      <c r="E111" s="164">
        <f t="shared" ca="1" si="7"/>
        <v>275.46999999999997</v>
      </c>
      <c r="F111" s="164">
        <f t="shared" ca="1" si="8"/>
        <v>280.52</v>
      </c>
      <c r="G111" s="164">
        <f t="shared" ca="1" si="9"/>
        <v>276.78999999999996</v>
      </c>
      <c r="H111" s="164">
        <f t="shared" ca="1" si="10"/>
        <v>278.29999999999995</v>
      </c>
      <c r="I111" s="164">
        <f t="shared" ca="1" si="11"/>
        <v>283.34999999999997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273.95999999999998</v>
      </c>
      <c r="E112" s="164">
        <f t="shared" ca="1" si="7"/>
        <v>275.46999999999997</v>
      </c>
      <c r="F112" s="164">
        <f t="shared" ca="1" si="8"/>
        <v>280.52</v>
      </c>
      <c r="G112" s="164">
        <f t="shared" ca="1" si="9"/>
        <v>276.78999999999996</v>
      </c>
      <c r="H112" s="164">
        <f t="shared" ca="1" si="10"/>
        <v>278.29999999999995</v>
      </c>
      <c r="I112" s="164">
        <f t="shared" ca="1" si="11"/>
        <v>283.34999999999997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273.95999999999998</v>
      </c>
      <c r="E113" s="164">
        <f t="shared" ca="1" si="7"/>
        <v>275.46999999999997</v>
      </c>
      <c r="F113" s="164">
        <f t="shared" ca="1" si="8"/>
        <v>280.52</v>
      </c>
      <c r="G113" s="164">
        <f t="shared" ca="1" si="9"/>
        <v>276.78999999999996</v>
      </c>
      <c r="H113" s="164">
        <f t="shared" ca="1" si="10"/>
        <v>278.29999999999995</v>
      </c>
      <c r="I113" s="164">
        <f t="shared" ca="1" si="11"/>
        <v>283.34999999999997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273.95999999999998</v>
      </c>
      <c r="E114" s="164">
        <f t="shared" ca="1" si="7"/>
        <v>275.46999999999997</v>
      </c>
      <c r="F114" s="164">
        <f t="shared" ca="1" si="8"/>
        <v>280.52</v>
      </c>
      <c r="G114" s="164">
        <f t="shared" ca="1" si="9"/>
        <v>276.78999999999996</v>
      </c>
      <c r="H114" s="164">
        <f t="shared" ca="1" si="10"/>
        <v>278.29999999999995</v>
      </c>
      <c r="I114" s="164">
        <f t="shared" ca="1" si="11"/>
        <v>283.34999999999997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273.95999999999998</v>
      </c>
      <c r="E115" s="164">
        <f t="shared" ca="1" si="7"/>
        <v>275.46999999999997</v>
      </c>
      <c r="F115" s="164">
        <f t="shared" ca="1" si="8"/>
        <v>280.52</v>
      </c>
      <c r="G115" s="164">
        <f t="shared" ca="1" si="9"/>
        <v>276.78999999999996</v>
      </c>
      <c r="H115" s="164">
        <f t="shared" ca="1" si="10"/>
        <v>278.29999999999995</v>
      </c>
      <c r="I115" s="164">
        <f t="shared" ca="1" si="11"/>
        <v>283.34999999999997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273.95999999999998</v>
      </c>
      <c r="E116" s="164">
        <f t="shared" ca="1" si="7"/>
        <v>275.46999999999997</v>
      </c>
      <c r="F116" s="164">
        <f t="shared" ca="1" si="8"/>
        <v>280.52</v>
      </c>
      <c r="G116" s="164">
        <f t="shared" ca="1" si="9"/>
        <v>276.78999999999996</v>
      </c>
      <c r="H116" s="164">
        <f t="shared" ca="1" si="10"/>
        <v>278.29999999999995</v>
      </c>
      <c r="I116" s="164">
        <f t="shared" ca="1" si="11"/>
        <v>283.34999999999997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273.95999999999998</v>
      </c>
      <c r="E117" s="164">
        <f t="shared" ca="1" si="7"/>
        <v>275.46999999999997</v>
      </c>
      <c r="F117" s="164">
        <f t="shared" ca="1" si="8"/>
        <v>280.52</v>
      </c>
      <c r="G117" s="164">
        <f t="shared" ca="1" si="9"/>
        <v>276.78999999999996</v>
      </c>
      <c r="H117" s="164">
        <f t="shared" ca="1" si="10"/>
        <v>278.29999999999995</v>
      </c>
      <c r="I117" s="164">
        <f t="shared" ca="1" si="11"/>
        <v>283.34999999999997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273.95999999999998</v>
      </c>
      <c r="E118" s="164">
        <f t="shared" ca="1" si="7"/>
        <v>275.46999999999997</v>
      </c>
      <c r="F118" s="164">
        <f t="shared" ca="1" si="8"/>
        <v>280.52</v>
      </c>
      <c r="G118" s="164">
        <f t="shared" ca="1" si="9"/>
        <v>276.78999999999996</v>
      </c>
      <c r="H118" s="164">
        <f t="shared" ca="1" si="10"/>
        <v>278.29999999999995</v>
      </c>
      <c r="I118" s="164">
        <f t="shared" ca="1" si="11"/>
        <v>283.34999999999997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284.16000000000003</v>
      </c>
      <c r="E119" s="161">
        <f t="shared" ca="1" si="7"/>
        <v>285.67</v>
      </c>
      <c r="F119" s="161">
        <f t="shared" ca="1" si="8"/>
        <v>290.72000000000003</v>
      </c>
      <c r="G119" s="161">
        <f t="shared" ca="1" si="9"/>
        <v>286.99</v>
      </c>
      <c r="H119" s="161">
        <f t="shared" ca="1" si="10"/>
        <v>288.5</v>
      </c>
      <c r="I119" s="161">
        <f t="shared" ca="1" si="11"/>
        <v>293.55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284.16000000000003</v>
      </c>
      <c r="E120" s="161">
        <f t="shared" ca="1" si="7"/>
        <v>285.67</v>
      </c>
      <c r="F120" s="161">
        <f t="shared" ca="1" si="8"/>
        <v>290.72000000000003</v>
      </c>
      <c r="G120" s="161">
        <f t="shared" ca="1" si="9"/>
        <v>286.99</v>
      </c>
      <c r="H120" s="161">
        <f t="shared" ca="1" si="10"/>
        <v>288.5</v>
      </c>
      <c r="I120" s="161">
        <f t="shared" ca="1" si="11"/>
        <v>293.55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284.16000000000003</v>
      </c>
      <c r="E121" s="161">
        <f t="shared" ca="1" si="7"/>
        <v>285.67</v>
      </c>
      <c r="F121" s="161">
        <f t="shared" ca="1" si="8"/>
        <v>290.72000000000003</v>
      </c>
      <c r="G121" s="161">
        <f t="shared" ca="1" si="9"/>
        <v>286.99</v>
      </c>
      <c r="H121" s="161">
        <f t="shared" ca="1" si="10"/>
        <v>288.5</v>
      </c>
      <c r="I121" s="161">
        <f t="shared" ca="1" si="11"/>
        <v>293.55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284.16000000000003</v>
      </c>
      <c r="E122" s="161">
        <f t="shared" ca="1" si="7"/>
        <v>285.67</v>
      </c>
      <c r="F122" s="161">
        <f t="shared" ca="1" si="8"/>
        <v>290.72000000000003</v>
      </c>
      <c r="G122" s="161">
        <f t="shared" ca="1" si="9"/>
        <v>286.99</v>
      </c>
      <c r="H122" s="161">
        <f t="shared" ca="1" si="10"/>
        <v>288.5</v>
      </c>
      <c r="I122" s="161">
        <f t="shared" ca="1" si="11"/>
        <v>293.55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284.16000000000003</v>
      </c>
      <c r="E123" s="161">
        <f t="shared" ca="1" si="7"/>
        <v>285.67</v>
      </c>
      <c r="F123" s="161">
        <f t="shared" ca="1" si="8"/>
        <v>290.72000000000003</v>
      </c>
      <c r="G123" s="161">
        <f t="shared" ca="1" si="9"/>
        <v>286.99</v>
      </c>
      <c r="H123" s="161">
        <f t="shared" ca="1" si="10"/>
        <v>288.5</v>
      </c>
      <c r="I123" s="161">
        <f t="shared" ca="1" si="11"/>
        <v>293.55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284.16000000000003</v>
      </c>
      <c r="E124" s="161">
        <f t="shared" ca="1" si="7"/>
        <v>285.67</v>
      </c>
      <c r="F124" s="161">
        <f t="shared" ca="1" si="8"/>
        <v>290.72000000000003</v>
      </c>
      <c r="G124" s="161">
        <f t="shared" ca="1" si="9"/>
        <v>286.99</v>
      </c>
      <c r="H124" s="161">
        <f t="shared" ca="1" si="10"/>
        <v>288.5</v>
      </c>
      <c r="I124" s="161">
        <f t="shared" ca="1" si="11"/>
        <v>293.55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284.16000000000003</v>
      </c>
      <c r="E125" s="161">
        <f t="shared" ca="1" si="7"/>
        <v>285.67</v>
      </c>
      <c r="F125" s="161">
        <f t="shared" ca="1" si="8"/>
        <v>290.72000000000003</v>
      </c>
      <c r="G125" s="161">
        <f t="shared" ca="1" si="9"/>
        <v>286.99</v>
      </c>
      <c r="H125" s="161">
        <f t="shared" ca="1" si="10"/>
        <v>288.5</v>
      </c>
      <c r="I125" s="161">
        <f t="shared" ca="1" si="11"/>
        <v>293.55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284.16000000000003</v>
      </c>
      <c r="E126" s="161">
        <f t="shared" ca="1" si="7"/>
        <v>285.67</v>
      </c>
      <c r="F126" s="161">
        <f t="shared" ca="1" si="8"/>
        <v>290.72000000000003</v>
      </c>
      <c r="G126" s="161">
        <f t="shared" ca="1" si="9"/>
        <v>286.99</v>
      </c>
      <c r="H126" s="161">
        <f t="shared" ca="1" si="10"/>
        <v>288.5</v>
      </c>
      <c r="I126" s="161">
        <f t="shared" ca="1" si="11"/>
        <v>293.55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284.16000000000003</v>
      </c>
      <c r="E127" s="161">
        <f t="shared" ca="1" si="7"/>
        <v>285.67</v>
      </c>
      <c r="F127" s="161">
        <f t="shared" ca="1" si="8"/>
        <v>290.72000000000003</v>
      </c>
      <c r="G127" s="161">
        <f t="shared" ca="1" si="9"/>
        <v>286.99</v>
      </c>
      <c r="H127" s="161">
        <f t="shared" ca="1" si="10"/>
        <v>288.5</v>
      </c>
      <c r="I127" s="161">
        <f t="shared" ca="1" si="11"/>
        <v>293.55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284.16000000000003</v>
      </c>
      <c r="E128" s="161">
        <f t="shared" ca="1" si="7"/>
        <v>285.67</v>
      </c>
      <c r="F128" s="161">
        <f t="shared" ca="1" si="8"/>
        <v>290.72000000000003</v>
      </c>
      <c r="G128" s="161">
        <f t="shared" ca="1" si="9"/>
        <v>286.99</v>
      </c>
      <c r="H128" s="161">
        <f t="shared" ca="1" si="10"/>
        <v>288.5</v>
      </c>
      <c r="I128" s="161">
        <f t="shared" ca="1" si="11"/>
        <v>293.55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284.16000000000003</v>
      </c>
      <c r="E129" s="161">
        <f t="shared" ca="1" si="7"/>
        <v>285.67</v>
      </c>
      <c r="F129" s="161">
        <f t="shared" ca="1" si="8"/>
        <v>290.72000000000003</v>
      </c>
      <c r="G129" s="161">
        <f t="shared" ca="1" si="9"/>
        <v>286.99</v>
      </c>
      <c r="H129" s="161">
        <f t="shared" ca="1" si="10"/>
        <v>288.5</v>
      </c>
      <c r="I129" s="161">
        <f t="shared" ca="1" si="11"/>
        <v>293.55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82.96</v>
      </c>
      <c r="E134" s="161">
        <f t="shared" ca="1" si="13"/>
        <v>84.47</v>
      </c>
      <c r="F134" s="161">
        <f t="shared" ca="1" si="14"/>
        <v>89.52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88.059999999999988</v>
      </c>
      <c r="E135" s="164">
        <f t="shared" ca="1" si="13"/>
        <v>89.57</v>
      </c>
      <c r="F135" s="164">
        <f t="shared" ca="1" si="14"/>
        <v>94.61999999999999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93.16</v>
      </c>
      <c r="E136" s="161">
        <f t="shared" ca="1" si="13"/>
        <v>94.67</v>
      </c>
      <c r="F136" s="161">
        <f t="shared" ca="1" si="14"/>
        <v>99.72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98.259999999999991</v>
      </c>
      <c r="E137" s="164">
        <f t="shared" ca="1" si="13"/>
        <v>99.77</v>
      </c>
      <c r="F137" s="164">
        <f t="shared" ca="1" si="14"/>
        <v>104.82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103.36</v>
      </c>
      <c r="E138" s="161">
        <f t="shared" ca="1" si="13"/>
        <v>104.87</v>
      </c>
      <c r="F138" s="161">
        <f t="shared" ca="1" si="14"/>
        <v>109.92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108.46</v>
      </c>
      <c r="E139" s="164">
        <f t="shared" ca="1" si="13"/>
        <v>109.97</v>
      </c>
      <c r="F139" s="164">
        <f t="shared" ca="1" si="14"/>
        <v>115.02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113.55999999999999</v>
      </c>
      <c r="E140" s="161">
        <f t="shared" ca="1" si="13"/>
        <v>115.07</v>
      </c>
      <c r="F140" s="161">
        <f t="shared" ca="1" si="14"/>
        <v>120.11999999999999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118.65999999999998</v>
      </c>
      <c r="E141" s="164">
        <f t="shared" ca="1" si="13"/>
        <v>120.16999999999999</v>
      </c>
      <c r="F141" s="164">
        <f t="shared" ca="1" si="14"/>
        <v>125.21999999999998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123.75999999999999</v>
      </c>
      <c r="E142" s="161">
        <f t="shared" ca="1" si="13"/>
        <v>125.27</v>
      </c>
      <c r="F142" s="161">
        <f t="shared" ca="1" si="14"/>
        <v>130.32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128.86000000000001</v>
      </c>
      <c r="E143" s="164">
        <f t="shared" ca="1" si="13"/>
        <v>130.37</v>
      </c>
      <c r="F143" s="164">
        <f t="shared" ca="1" si="14"/>
        <v>135.42000000000002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133.96</v>
      </c>
      <c r="E144" s="161">
        <f t="shared" ca="1" si="13"/>
        <v>135.47</v>
      </c>
      <c r="F144" s="161">
        <f t="shared" ca="1" si="14"/>
        <v>140.52000000000001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195.16</v>
      </c>
      <c r="E145" s="164">
        <f t="shared" ca="1" si="13"/>
        <v>196.67</v>
      </c>
      <c r="F145" s="164">
        <f t="shared" ca="1" si="14"/>
        <v>201.72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205.36</v>
      </c>
      <c r="E146" s="161">
        <f t="shared" ca="1" si="13"/>
        <v>206.87</v>
      </c>
      <c r="F146" s="161">
        <f t="shared" ca="1" si="14"/>
        <v>211.92000000000002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215.56</v>
      </c>
      <c r="E147" s="164">
        <f t="shared" ca="1" si="13"/>
        <v>217.07</v>
      </c>
      <c r="F147" s="164">
        <f t="shared" ca="1" si="14"/>
        <v>222.12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225.76</v>
      </c>
      <c r="E148" s="161">
        <f t="shared" ca="1" si="13"/>
        <v>227.26999999999998</v>
      </c>
      <c r="F148" s="161">
        <f t="shared" ca="1" si="14"/>
        <v>232.32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235.96</v>
      </c>
      <c r="E149" s="164">
        <f t="shared" ca="1" si="13"/>
        <v>237.47</v>
      </c>
      <c r="F149" s="164">
        <f t="shared" ca="1" si="14"/>
        <v>242.52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246.16</v>
      </c>
      <c r="E150" s="161">
        <f t="shared" ca="1" si="13"/>
        <v>247.67</v>
      </c>
      <c r="F150" s="161">
        <f t="shared" ca="1" si="14"/>
        <v>252.72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256.35999999999996</v>
      </c>
      <c r="E151" s="164">
        <f t="shared" ca="1" si="13"/>
        <v>257.86999999999995</v>
      </c>
      <c r="F151" s="164">
        <f t="shared" ca="1" si="14"/>
        <v>262.91999999999996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266.56</v>
      </c>
      <c r="E152" s="161">
        <f t="shared" ca="1" si="13"/>
        <v>268.07</v>
      </c>
      <c r="F152" s="161">
        <f t="shared" ca="1" si="14"/>
        <v>273.12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1F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KM6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(810-KM6)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(815-KM6)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51.8</v>
      </c>
      <c r="E11" s="161">
        <f t="shared" ca="1" si="1"/>
        <v>53.309999999999995</v>
      </c>
      <c r="F11" s="161">
        <f t="shared" ca="1" si="2"/>
        <v>58.36</v>
      </c>
      <c r="G11" s="161">
        <f t="shared" ca="1" si="3"/>
        <v>53.32</v>
      </c>
      <c r="H11" s="161">
        <f t="shared" ca="1" si="4"/>
        <v>54.83</v>
      </c>
      <c r="I11" s="161">
        <f t="shared" ca="1" si="5"/>
        <v>59.88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51.8</v>
      </c>
      <c r="E12" s="161">
        <f t="shared" ca="1" si="1"/>
        <v>53.309999999999995</v>
      </c>
      <c r="F12" s="161">
        <f t="shared" ca="1" si="2"/>
        <v>58.36</v>
      </c>
      <c r="G12" s="161">
        <f t="shared" ca="1" si="3"/>
        <v>53.32</v>
      </c>
      <c r="H12" s="161">
        <f t="shared" ca="1" si="4"/>
        <v>54.83</v>
      </c>
      <c r="I12" s="161">
        <f t="shared" ca="1" si="5"/>
        <v>59.88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51.8</v>
      </c>
      <c r="E13" s="161">
        <f t="shared" ca="1" si="1"/>
        <v>53.309999999999995</v>
      </c>
      <c r="F13" s="161">
        <f t="shared" ca="1" si="2"/>
        <v>58.36</v>
      </c>
      <c r="G13" s="161">
        <f t="shared" ca="1" si="3"/>
        <v>53.32</v>
      </c>
      <c r="H13" s="161">
        <f t="shared" ca="1" si="4"/>
        <v>54.83</v>
      </c>
      <c r="I13" s="161">
        <f t="shared" ca="1" si="5"/>
        <v>59.88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56.9</v>
      </c>
      <c r="E14" s="164">
        <f t="shared" ca="1" si="1"/>
        <v>58.41</v>
      </c>
      <c r="F14" s="164">
        <f t="shared" ca="1" si="2"/>
        <v>63.46</v>
      </c>
      <c r="G14" s="164">
        <f t="shared" ca="1" si="3"/>
        <v>58.42</v>
      </c>
      <c r="H14" s="164">
        <f t="shared" ca="1" si="4"/>
        <v>59.93</v>
      </c>
      <c r="I14" s="164">
        <f t="shared" ca="1" si="5"/>
        <v>64.98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62</v>
      </c>
      <c r="E15" s="161">
        <f t="shared" ca="1" si="1"/>
        <v>63.51</v>
      </c>
      <c r="F15" s="161">
        <f t="shared" ca="1" si="2"/>
        <v>68.56</v>
      </c>
      <c r="G15" s="161">
        <f t="shared" ca="1" si="3"/>
        <v>63.52</v>
      </c>
      <c r="H15" s="161">
        <f t="shared" ca="1" si="4"/>
        <v>65.03</v>
      </c>
      <c r="I15" s="161">
        <f t="shared" ca="1" si="5"/>
        <v>70.08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62</v>
      </c>
      <c r="E16" s="161">
        <f t="shared" ca="1" si="1"/>
        <v>63.51</v>
      </c>
      <c r="F16" s="161">
        <f t="shared" ca="1" si="2"/>
        <v>68.56</v>
      </c>
      <c r="G16" s="161">
        <f t="shared" ca="1" si="3"/>
        <v>63.52</v>
      </c>
      <c r="H16" s="161">
        <f t="shared" ca="1" si="4"/>
        <v>65.03</v>
      </c>
      <c r="I16" s="161">
        <f t="shared" ca="1" si="5"/>
        <v>70.08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62</v>
      </c>
      <c r="E17" s="161">
        <f t="shared" ca="1" si="1"/>
        <v>63.51</v>
      </c>
      <c r="F17" s="161">
        <f t="shared" ca="1" si="2"/>
        <v>68.56</v>
      </c>
      <c r="G17" s="161">
        <f t="shared" ca="1" si="3"/>
        <v>63.52</v>
      </c>
      <c r="H17" s="161">
        <f t="shared" ca="1" si="4"/>
        <v>65.03</v>
      </c>
      <c r="I17" s="161">
        <f t="shared" ca="1" si="5"/>
        <v>70.08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67.099999999999994</v>
      </c>
      <c r="E18" s="164">
        <f t="shared" ca="1" si="1"/>
        <v>68.61</v>
      </c>
      <c r="F18" s="164">
        <f t="shared" ca="1" si="2"/>
        <v>73.66</v>
      </c>
      <c r="G18" s="164">
        <f t="shared" ca="1" si="3"/>
        <v>68.61999999999999</v>
      </c>
      <c r="H18" s="164">
        <f t="shared" ca="1" si="4"/>
        <v>70.13</v>
      </c>
      <c r="I18" s="164">
        <f t="shared" ca="1" si="5"/>
        <v>75.179999999999993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67.099999999999994</v>
      </c>
      <c r="E19" s="164">
        <f t="shared" ca="1" si="1"/>
        <v>68.61</v>
      </c>
      <c r="F19" s="164">
        <f t="shared" ca="1" si="2"/>
        <v>73.66</v>
      </c>
      <c r="G19" s="164">
        <f t="shared" ca="1" si="3"/>
        <v>68.61999999999999</v>
      </c>
      <c r="H19" s="164">
        <f t="shared" ca="1" si="4"/>
        <v>70.13</v>
      </c>
      <c r="I19" s="164">
        <f t="shared" ca="1" si="5"/>
        <v>75.179999999999993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67.099999999999994</v>
      </c>
      <c r="E20" s="164">
        <f t="shared" ca="1" si="1"/>
        <v>68.61</v>
      </c>
      <c r="F20" s="164">
        <f t="shared" ca="1" si="2"/>
        <v>73.66</v>
      </c>
      <c r="G20" s="164">
        <f t="shared" ca="1" si="3"/>
        <v>68.61999999999999</v>
      </c>
      <c r="H20" s="164">
        <f t="shared" ca="1" si="4"/>
        <v>70.13</v>
      </c>
      <c r="I20" s="164">
        <f t="shared" ca="1" si="5"/>
        <v>75.179999999999993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72.2</v>
      </c>
      <c r="E21" s="161">
        <f t="shared" ca="1" si="1"/>
        <v>73.710000000000008</v>
      </c>
      <c r="F21" s="161">
        <f t="shared" ca="1" si="2"/>
        <v>78.760000000000005</v>
      </c>
      <c r="G21" s="161">
        <f t="shared" ca="1" si="3"/>
        <v>73.72</v>
      </c>
      <c r="H21" s="161">
        <f t="shared" ca="1" si="4"/>
        <v>75.23</v>
      </c>
      <c r="I21" s="161">
        <f t="shared" ca="1" si="5"/>
        <v>80.28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72.2</v>
      </c>
      <c r="E22" s="161">
        <f t="shared" ca="1" si="1"/>
        <v>73.710000000000008</v>
      </c>
      <c r="F22" s="161">
        <f t="shared" ca="1" si="2"/>
        <v>78.760000000000005</v>
      </c>
      <c r="G22" s="161">
        <f t="shared" ca="1" si="3"/>
        <v>73.72</v>
      </c>
      <c r="H22" s="161">
        <f t="shared" ca="1" si="4"/>
        <v>75.23</v>
      </c>
      <c r="I22" s="161">
        <f t="shared" ca="1" si="5"/>
        <v>80.28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72.2</v>
      </c>
      <c r="E23" s="161">
        <f t="shared" ca="1" si="1"/>
        <v>73.710000000000008</v>
      </c>
      <c r="F23" s="161">
        <f t="shared" ca="1" si="2"/>
        <v>78.760000000000005</v>
      </c>
      <c r="G23" s="161">
        <f t="shared" ca="1" si="3"/>
        <v>73.72</v>
      </c>
      <c r="H23" s="161">
        <f t="shared" ca="1" si="4"/>
        <v>75.23</v>
      </c>
      <c r="I23" s="161">
        <f t="shared" ca="1" si="5"/>
        <v>80.28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72.2</v>
      </c>
      <c r="E24" s="161">
        <f t="shared" ca="1" si="1"/>
        <v>73.710000000000008</v>
      </c>
      <c r="F24" s="161">
        <f t="shared" ca="1" si="2"/>
        <v>78.760000000000005</v>
      </c>
      <c r="G24" s="161">
        <f t="shared" ca="1" si="3"/>
        <v>73.72</v>
      </c>
      <c r="H24" s="161">
        <f t="shared" ca="1" si="4"/>
        <v>75.23</v>
      </c>
      <c r="I24" s="161">
        <f t="shared" ca="1" si="5"/>
        <v>80.28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77.3</v>
      </c>
      <c r="E25" s="164">
        <f t="shared" ca="1" si="1"/>
        <v>78.81</v>
      </c>
      <c r="F25" s="164">
        <f t="shared" ca="1" si="2"/>
        <v>83.86</v>
      </c>
      <c r="G25" s="164">
        <f t="shared" ca="1" si="3"/>
        <v>78.819999999999993</v>
      </c>
      <c r="H25" s="164">
        <f t="shared" ca="1" si="4"/>
        <v>80.33</v>
      </c>
      <c r="I25" s="164">
        <f t="shared" ca="1" si="5"/>
        <v>85.38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77.3</v>
      </c>
      <c r="E26" s="164">
        <f t="shared" ca="1" si="1"/>
        <v>78.81</v>
      </c>
      <c r="F26" s="164">
        <f t="shared" ca="1" si="2"/>
        <v>83.86</v>
      </c>
      <c r="G26" s="164">
        <f t="shared" ca="1" si="3"/>
        <v>78.819999999999993</v>
      </c>
      <c r="H26" s="164">
        <f t="shared" ca="1" si="4"/>
        <v>80.33</v>
      </c>
      <c r="I26" s="164">
        <f t="shared" ca="1" si="5"/>
        <v>85.38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77.3</v>
      </c>
      <c r="E27" s="164">
        <f t="shared" ca="1" si="1"/>
        <v>78.81</v>
      </c>
      <c r="F27" s="164">
        <f t="shared" ca="1" si="2"/>
        <v>83.86</v>
      </c>
      <c r="G27" s="164">
        <f t="shared" ca="1" si="3"/>
        <v>78.819999999999993</v>
      </c>
      <c r="H27" s="164">
        <f t="shared" ca="1" si="4"/>
        <v>80.33</v>
      </c>
      <c r="I27" s="164">
        <f t="shared" ca="1" si="5"/>
        <v>85.38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77.3</v>
      </c>
      <c r="E28" s="164">
        <f t="shared" ca="1" si="1"/>
        <v>78.81</v>
      </c>
      <c r="F28" s="164">
        <f t="shared" ca="1" si="2"/>
        <v>83.86</v>
      </c>
      <c r="G28" s="164">
        <f t="shared" ca="1" si="3"/>
        <v>78.819999999999993</v>
      </c>
      <c r="H28" s="164">
        <f t="shared" ca="1" si="4"/>
        <v>80.33</v>
      </c>
      <c r="I28" s="164">
        <f t="shared" ca="1" si="5"/>
        <v>85.38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82.399999999999991</v>
      </c>
      <c r="E29" s="161">
        <f t="shared" ca="1" si="1"/>
        <v>83.91</v>
      </c>
      <c r="F29" s="161">
        <f t="shared" ca="1" si="2"/>
        <v>88.96</v>
      </c>
      <c r="G29" s="161">
        <f t="shared" ca="1" si="3"/>
        <v>83.919999999999987</v>
      </c>
      <c r="H29" s="161">
        <f t="shared" ca="1" si="4"/>
        <v>85.429999999999993</v>
      </c>
      <c r="I29" s="161">
        <f t="shared" ca="1" si="5"/>
        <v>90.47999999999999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82.399999999999991</v>
      </c>
      <c r="E30" s="161">
        <f t="shared" ca="1" si="1"/>
        <v>83.91</v>
      </c>
      <c r="F30" s="161">
        <f t="shared" ca="1" si="2"/>
        <v>88.96</v>
      </c>
      <c r="G30" s="161">
        <f t="shared" ca="1" si="3"/>
        <v>83.919999999999987</v>
      </c>
      <c r="H30" s="161">
        <f t="shared" ca="1" si="4"/>
        <v>85.429999999999993</v>
      </c>
      <c r="I30" s="161">
        <f t="shared" ca="1" si="5"/>
        <v>90.47999999999999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82.399999999999991</v>
      </c>
      <c r="E31" s="161">
        <f t="shared" ca="1" si="1"/>
        <v>83.91</v>
      </c>
      <c r="F31" s="161">
        <f t="shared" ca="1" si="2"/>
        <v>88.96</v>
      </c>
      <c r="G31" s="161">
        <f t="shared" ca="1" si="3"/>
        <v>83.919999999999987</v>
      </c>
      <c r="H31" s="161">
        <f t="shared" ca="1" si="4"/>
        <v>85.429999999999993</v>
      </c>
      <c r="I31" s="161">
        <f t="shared" ca="1" si="5"/>
        <v>90.47999999999999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82.399999999999991</v>
      </c>
      <c r="E32" s="161">
        <f t="shared" ca="1" si="1"/>
        <v>83.91</v>
      </c>
      <c r="F32" s="161">
        <f t="shared" ca="1" si="2"/>
        <v>88.96</v>
      </c>
      <c r="G32" s="161">
        <f t="shared" ca="1" si="3"/>
        <v>83.919999999999987</v>
      </c>
      <c r="H32" s="161">
        <f t="shared" ca="1" si="4"/>
        <v>85.429999999999993</v>
      </c>
      <c r="I32" s="161">
        <f t="shared" ca="1" si="5"/>
        <v>90.47999999999999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82.399999999999991</v>
      </c>
      <c r="E33" s="161">
        <f t="shared" ca="1" si="1"/>
        <v>83.91</v>
      </c>
      <c r="F33" s="161">
        <f t="shared" ca="1" si="2"/>
        <v>88.96</v>
      </c>
      <c r="G33" s="161">
        <f t="shared" ca="1" si="3"/>
        <v>83.919999999999987</v>
      </c>
      <c r="H33" s="161">
        <f t="shared" ca="1" si="4"/>
        <v>85.429999999999993</v>
      </c>
      <c r="I33" s="161">
        <f t="shared" ca="1" si="5"/>
        <v>90.47999999999999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87.499999999999986</v>
      </c>
      <c r="E34" s="164">
        <f t="shared" ca="1" si="1"/>
        <v>89.009999999999991</v>
      </c>
      <c r="F34" s="164">
        <f t="shared" ca="1" si="2"/>
        <v>94.059999999999988</v>
      </c>
      <c r="G34" s="164">
        <f t="shared" ca="1" si="3"/>
        <v>89.019999999999982</v>
      </c>
      <c r="H34" s="164">
        <f t="shared" ca="1" si="4"/>
        <v>90.529999999999987</v>
      </c>
      <c r="I34" s="164">
        <f t="shared" ca="1" si="5"/>
        <v>95.579999999999984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87.499999999999986</v>
      </c>
      <c r="E35" s="164">
        <f t="shared" ca="1" si="1"/>
        <v>89.009999999999991</v>
      </c>
      <c r="F35" s="164">
        <f t="shared" ca="1" si="2"/>
        <v>94.059999999999988</v>
      </c>
      <c r="G35" s="164">
        <f t="shared" ca="1" si="3"/>
        <v>89.019999999999982</v>
      </c>
      <c r="H35" s="164">
        <f t="shared" ca="1" si="4"/>
        <v>90.529999999999987</v>
      </c>
      <c r="I35" s="164">
        <f t="shared" ca="1" si="5"/>
        <v>95.579999999999984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87.499999999999986</v>
      </c>
      <c r="E36" s="164">
        <f t="shared" ca="1" si="1"/>
        <v>89.009999999999991</v>
      </c>
      <c r="F36" s="164">
        <f t="shared" ca="1" si="2"/>
        <v>94.059999999999988</v>
      </c>
      <c r="G36" s="164">
        <f t="shared" ca="1" si="3"/>
        <v>89.019999999999982</v>
      </c>
      <c r="H36" s="164">
        <f t="shared" ca="1" si="4"/>
        <v>90.529999999999987</v>
      </c>
      <c r="I36" s="164">
        <f t="shared" ca="1" si="5"/>
        <v>95.579999999999984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87.499999999999986</v>
      </c>
      <c r="E37" s="164">
        <f t="shared" ca="1" si="1"/>
        <v>89.009999999999991</v>
      </c>
      <c r="F37" s="164">
        <f t="shared" ca="1" si="2"/>
        <v>94.059999999999988</v>
      </c>
      <c r="G37" s="164">
        <f t="shared" ca="1" si="3"/>
        <v>89.019999999999982</v>
      </c>
      <c r="H37" s="164">
        <f t="shared" ca="1" si="4"/>
        <v>90.529999999999987</v>
      </c>
      <c r="I37" s="164">
        <f t="shared" ca="1" si="5"/>
        <v>95.579999999999984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87.499999999999986</v>
      </c>
      <c r="E38" s="164">
        <f t="shared" ca="1" si="1"/>
        <v>89.009999999999991</v>
      </c>
      <c r="F38" s="164">
        <f t="shared" ca="1" si="2"/>
        <v>94.059999999999988</v>
      </c>
      <c r="G38" s="164">
        <f t="shared" ca="1" si="3"/>
        <v>89.019999999999982</v>
      </c>
      <c r="H38" s="164">
        <f t="shared" ca="1" si="4"/>
        <v>90.529999999999987</v>
      </c>
      <c r="I38" s="164">
        <f t="shared" ca="1" si="5"/>
        <v>95.579999999999984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92.6</v>
      </c>
      <c r="E39" s="161">
        <f t="shared" ca="1" si="1"/>
        <v>94.11</v>
      </c>
      <c r="F39" s="161">
        <f t="shared" ca="1" si="2"/>
        <v>99.16</v>
      </c>
      <c r="G39" s="161">
        <f t="shared" ca="1" si="3"/>
        <v>94.11999999999999</v>
      </c>
      <c r="H39" s="161">
        <f t="shared" ca="1" si="4"/>
        <v>95.63</v>
      </c>
      <c r="I39" s="161">
        <f t="shared" ca="1" si="5"/>
        <v>100.67999999999999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92.6</v>
      </c>
      <c r="E40" s="161">
        <f t="shared" ca="1" si="1"/>
        <v>94.11</v>
      </c>
      <c r="F40" s="161">
        <f t="shared" ca="1" si="2"/>
        <v>99.16</v>
      </c>
      <c r="G40" s="161">
        <f t="shared" ca="1" si="3"/>
        <v>94.11999999999999</v>
      </c>
      <c r="H40" s="161">
        <f t="shared" ca="1" si="4"/>
        <v>95.63</v>
      </c>
      <c r="I40" s="161">
        <f t="shared" ca="1" si="5"/>
        <v>100.67999999999999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92.6</v>
      </c>
      <c r="E41" s="161">
        <f t="shared" ca="1" si="1"/>
        <v>94.11</v>
      </c>
      <c r="F41" s="161">
        <f t="shared" ca="1" si="2"/>
        <v>99.16</v>
      </c>
      <c r="G41" s="161">
        <f t="shared" ca="1" si="3"/>
        <v>94.11999999999999</v>
      </c>
      <c r="H41" s="161">
        <f t="shared" ca="1" si="4"/>
        <v>95.63</v>
      </c>
      <c r="I41" s="161">
        <f t="shared" ca="1" si="5"/>
        <v>100.67999999999999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92.6</v>
      </c>
      <c r="E42" s="161">
        <f t="shared" ca="1" si="1"/>
        <v>94.11</v>
      </c>
      <c r="F42" s="161">
        <f t="shared" ca="1" si="2"/>
        <v>99.16</v>
      </c>
      <c r="G42" s="161">
        <f t="shared" ca="1" si="3"/>
        <v>94.11999999999999</v>
      </c>
      <c r="H42" s="161">
        <f t="shared" ca="1" si="4"/>
        <v>95.63</v>
      </c>
      <c r="I42" s="161">
        <f t="shared" ca="1" si="5"/>
        <v>100.67999999999999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92.6</v>
      </c>
      <c r="E43" s="161">
        <f t="shared" ca="1" si="1"/>
        <v>94.11</v>
      </c>
      <c r="F43" s="161">
        <f t="shared" ca="1" si="2"/>
        <v>99.16</v>
      </c>
      <c r="G43" s="161">
        <f t="shared" ca="1" si="3"/>
        <v>94.11999999999999</v>
      </c>
      <c r="H43" s="161">
        <f t="shared" ca="1" si="4"/>
        <v>95.63</v>
      </c>
      <c r="I43" s="161">
        <f t="shared" ca="1" si="5"/>
        <v>100.67999999999999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92.6</v>
      </c>
      <c r="E44" s="161">
        <f t="shared" ca="1" si="1"/>
        <v>94.11</v>
      </c>
      <c r="F44" s="161">
        <f t="shared" ca="1" si="2"/>
        <v>99.16</v>
      </c>
      <c r="G44" s="161">
        <f t="shared" ca="1" si="3"/>
        <v>94.11999999999999</v>
      </c>
      <c r="H44" s="161">
        <f t="shared" ca="1" si="4"/>
        <v>95.63</v>
      </c>
      <c r="I44" s="161">
        <f t="shared" ca="1" si="5"/>
        <v>100.67999999999999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97.7</v>
      </c>
      <c r="E45" s="164">
        <f t="shared" ca="1" si="1"/>
        <v>99.210000000000008</v>
      </c>
      <c r="F45" s="164">
        <f t="shared" ca="1" si="2"/>
        <v>104.26</v>
      </c>
      <c r="G45" s="164">
        <f t="shared" ca="1" si="3"/>
        <v>99.22</v>
      </c>
      <c r="H45" s="164">
        <f t="shared" ca="1" si="4"/>
        <v>100.73</v>
      </c>
      <c r="I45" s="164">
        <f t="shared" ca="1" si="5"/>
        <v>105.78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97.7</v>
      </c>
      <c r="E46" s="164">
        <f t="shared" ca="1" si="1"/>
        <v>99.210000000000008</v>
      </c>
      <c r="F46" s="164">
        <f t="shared" ca="1" si="2"/>
        <v>104.26</v>
      </c>
      <c r="G46" s="164">
        <f t="shared" ca="1" si="3"/>
        <v>99.22</v>
      </c>
      <c r="H46" s="164">
        <f t="shared" ca="1" si="4"/>
        <v>100.73</v>
      </c>
      <c r="I46" s="164">
        <f t="shared" ca="1" si="5"/>
        <v>105.78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97.7</v>
      </c>
      <c r="E47" s="164">
        <f t="shared" ca="1" si="1"/>
        <v>99.210000000000008</v>
      </c>
      <c r="F47" s="164">
        <f t="shared" ca="1" si="2"/>
        <v>104.26</v>
      </c>
      <c r="G47" s="164">
        <f t="shared" ca="1" si="3"/>
        <v>99.22</v>
      </c>
      <c r="H47" s="164">
        <f t="shared" ca="1" si="4"/>
        <v>100.73</v>
      </c>
      <c r="I47" s="164">
        <f t="shared" ca="1" si="5"/>
        <v>105.78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97.7</v>
      </c>
      <c r="E48" s="164">
        <f t="shared" ca="1" si="1"/>
        <v>99.210000000000008</v>
      </c>
      <c r="F48" s="164">
        <f t="shared" ca="1" si="2"/>
        <v>104.26</v>
      </c>
      <c r="G48" s="164">
        <f t="shared" ca="1" si="3"/>
        <v>99.22</v>
      </c>
      <c r="H48" s="164">
        <f t="shared" ca="1" si="4"/>
        <v>100.73</v>
      </c>
      <c r="I48" s="164">
        <f t="shared" ca="1" si="5"/>
        <v>105.78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97.7</v>
      </c>
      <c r="E49" s="164">
        <f t="shared" ca="1" si="1"/>
        <v>99.210000000000008</v>
      </c>
      <c r="F49" s="164">
        <f t="shared" ca="1" si="2"/>
        <v>104.26</v>
      </c>
      <c r="G49" s="164">
        <f t="shared" ca="1" si="3"/>
        <v>99.22</v>
      </c>
      <c r="H49" s="164">
        <f t="shared" ca="1" si="4"/>
        <v>100.73</v>
      </c>
      <c r="I49" s="164">
        <f t="shared" ca="1" si="5"/>
        <v>105.78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97.7</v>
      </c>
      <c r="E50" s="164">
        <f t="shared" ca="1" si="1"/>
        <v>99.210000000000008</v>
      </c>
      <c r="F50" s="164">
        <f t="shared" ca="1" si="2"/>
        <v>104.26</v>
      </c>
      <c r="G50" s="164">
        <f t="shared" ca="1" si="3"/>
        <v>99.22</v>
      </c>
      <c r="H50" s="164">
        <f t="shared" ca="1" si="4"/>
        <v>100.73</v>
      </c>
      <c r="I50" s="164">
        <f t="shared" ca="1" si="5"/>
        <v>105.78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102.8</v>
      </c>
      <c r="E51" s="161">
        <f t="shared" ca="1" si="1"/>
        <v>104.31</v>
      </c>
      <c r="F51" s="161">
        <f t="shared" ca="1" si="2"/>
        <v>109.36</v>
      </c>
      <c r="G51" s="161">
        <f t="shared" ca="1" si="3"/>
        <v>104.32</v>
      </c>
      <c r="H51" s="161">
        <f t="shared" ca="1" si="4"/>
        <v>105.83</v>
      </c>
      <c r="I51" s="161">
        <f t="shared" ca="1" si="5"/>
        <v>110.88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102.8</v>
      </c>
      <c r="E52" s="161">
        <f t="shared" ca="1" si="1"/>
        <v>104.31</v>
      </c>
      <c r="F52" s="161">
        <f t="shared" ca="1" si="2"/>
        <v>109.36</v>
      </c>
      <c r="G52" s="161">
        <f t="shared" ca="1" si="3"/>
        <v>104.32</v>
      </c>
      <c r="H52" s="161">
        <f t="shared" ca="1" si="4"/>
        <v>105.83</v>
      </c>
      <c r="I52" s="161">
        <f t="shared" ca="1" si="5"/>
        <v>110.88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102.8</v>
      </c>
      <c r="E53" s="161">
        <f t="shared" ca="1" si="1"/>
        <v>104.31</v>
      </c>
      <c r="F53" s="161">
        <f t="shared" ca="1" si="2"/>
        <v>109.36</v>
      </c>
      <c r="G53" s="161">
        <f t="shared" ca="1" si="3"/>
        <v>104.32</v>
      </c>
      <c r="H53" s="161">
        <f t="shared" ca="1" si="4"/>
        <v>105.83</v>
      </c>
      <c r="I53" s="161">
        <f t="shared" ca="1" si="5"/>
        <v>110.88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102.8</v>
      </c>
      <c r="E54" s="161">
        <f t="shared" ca="1" si="1"/>
        <v>104.31</v>
      </c>
      <c r="F54" s="161">
        <f t="shared" ca="1" si="2"/>
        <v>109.36</v>
      </c>
      <c r="G54" s="161">
        <f t="shared" ca="1" si="3"/>
        <v>104.32</v>
      </c>
      <c r="H54" s="161">
        <f t="shared" ca="1" si="4"/>
        <v>105.83</v>
      </c>
      <c r="I54" s="161">
        <f t="shared" ca="1" si="5"/>
        <v>110.88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102.8</v>
      </c>
      <c r="E55" s="161">
        <f t="shared" ca="1" si="1"/>
        <v>104.31</v>
      </c>
      <c r="F55" s="161">
        <f t="shared" ca="1" si="2"/>
        <v>109.36</v>
      </c>
      <c r="G55" s="161">
        <f t="shared" ca="1" si="3"/>
        <v>104.32</v>
      </c>
      <c r="H55" s="161">
        <f t="shared" ca="1" si="4"/>
        <v>105.83</v>
      </c>
      <c r="I55" s="161">
        <f t="shared" ca="1" si="5"/>
        <v>110.88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102.8</v>
      </c>
      <c r="E56" s="161">
        <f t="shared" ca="1" si="1"/>
        <v>104.31</v>
      </c>
      <c r="F56" s="161">
        <f t="shared" ca="1" si="2"/>
        <v>109.36</v>
      </c>
      <c r="G56" s="161">
        <f t="shared" ca="1" si="3"/>
        <v>104.32</v>
      </c>
      <c r="H56" s="161">
        <f t="shared" ca="1" si="4"/>
        <v>105.83</v>
      </c>
      <c r="I56" s="161">
        <f t="shared" ca="1" si="5"/>
        <v>110.88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102.8</v>
      </c>
      <c r="E57" s="161">
        <f t="shared" ca="1" si="1"/>
        <v>104.31</v>
      </c>
      <c r="F57" s="161">
        <f t="shared" ca="1" si="2"/>
        <v>109.36</v>
      </c>
      <c r="G57" s="161">
        <f t="shared" ca="1" si="3"/>
        <v>104.32</v>
      </c>
      <c r="H57" s="161">
        <f t="shared" ca="1" si="4"/>
        <v>105.83</v>
      </c>
      <c r="I57" s="161">
        <f t="shared" ca="1" si="5"/>
        <v>110.88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164</v>
      </c>
      <c r="E58" s="164">
        <f t="shared" ca="1" si="1"/>
        <v>165.51</v>
      </c>
      <c r="F58" s="164">
        <f t="shared" ca="1" si="2"/>
        <v>170.56</v>
      </c>
      <c r="G58" s="164">
        <f t="shared" ca="1" si="3"/>
        <v>165.52</v>
      </c>
      <c r="H58" s="164">
        <f t="shared" ca="1" si="4"/>
        <v>167.03</v>
      </c>
      <c r="I58" s="164">
        <f t="shared" ca="1" si="5"/>
        <v>172.08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164</v>
      </c>
      <c r="E59" s="164">
        <f t="shared" ca="1" si="1"/>
        <v>165.51</v>
      </c>
      <c r="F59" s="164">
        <f t="shared" ca="1" si="2"/>
        <v>170.56</v>
      </c>
      <c r="G59" s="164">
        <f t="shared" ca="1" si="3"/>
        <v>165.52</v>
      </c>
      <c r="H59" s="164">
        <f t="shared" ca="1" si="4"/>
        <v>167.03</v>
      </c>
      <c r="I59" s="164">
        <f t="shared" ca="1" si="5"/>
        <v>172.08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164</v>
      </c>
      <c r="E60" s="164">
        <f t="shared" ca="1" si="1"/>
        <v>165.51</v>
      </c>
      <c r="F60" s="164">
        <f t="shared" ca="1" si="2"/>
        <v>170.56</v>
      </c>
      <c r="G60" s="164">
        <f t="shared" ca="1" si="3"/>
        <v>165.52</v>
      </c>
      <c r="H60" s="164">
        <f t="shared" ca="1" si="4"/>
        <v>167.03</v>
      </c>
      <c r="I60" s="164">
        <f t="shared" ca="1" si="5"/>
        <v>172.08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164</v>
      </c>
      <c r="E61" s="164">
        <f t="shared" ca="1" si="1"/>
        <v>165.51</v>
      </c>
      <c r="F61" s="164">
        <f t="shared" ca="1" si="2"/>
        <v>170.56</v>
      </c>
      <c r="G61" s="164">
        <f t="shared" ca="1" si="3"/>
        <v>165.52</v>
      </c>
      <c r="H61" s="164">
        <f t="shared" ca="1" si="4"/>
        <v>167.03</v>
      </c>
      <c r="I61" s="164">
        <f t="shared" ca="1" si="5"/>
        <v>172.08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164</v>
      </c>
      <c r="E62" s="164">
        <f t="shared" ca="1" si="1"/>
        <v>165.51</v>
      </c>
      <c r="F62" s="164">
        <f t="shared" ca="1" si="2"/>
        <v>170.56</v>
      </c>
      <c r="G62" s="164">
        <f t="shared" ca="1" si="3"/>
        <v>165.52</v>
      </c>
      <c r="H62" s="164">
        <f t="shared" ca="1" si="4"/>
        <v>167.03</v>
      </c>
      <c r="I62" s="164">
        <f t="shared" ca="1" si="5"/>
        <v>172.08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164</v>
      </c>
      <c r="E63" s="164">
        <f t="shared" ca="1" si="1"/>
        <v>165.51</v>
      </c>
      <c r="F63" s="164">
        <f t="shared" ca="1" si="2"/>
        <v>170.56</v>
      </c>
      <c r="G63" s="164">
        <f t="shared" ca="1" si="3"/>
        <v>165.52</v>
      </c>
      <c r="H63" s="164">
        <f t="shared" ca="1" si="4"/>
        <v>167.03</v>
      </c>
      <c r="I63" s="164">
        <f t="shared" ca="1" si="5"/>
        <v>172.08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164</v>
      </c>
      <c r="E64" s="164">
        <f t="shared" ca="1" si="1"/>
        <v>165.51</v>
      </c>
      <c r="F64" s="164">
        <f t="shared" ca="1" si="2"/>
        <v>170.56</v>
      </c>
      <c r="G64" s="164">
        <f t="shared" ca="1" si="3"/>
        <v>165.52</v>
      </c>
      <c r="H64" s="164">
        <f t="shared" ca="1" si="4"/>
        <v>167.03</v>
      </c>
      <c r="I64" s="164">
        <f t="shared" ca="1" si="5"/>
        <v>172.08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174.2</v>
      </c>
      <c r="E65" s="161">
        <f t="shared" ca="1" si="1"/>
        <v>175.70999999999998</v>
      </c>
      <c r="F65" s="161">
        <f t="shared" ca="1" si="2"/>
        <v>180.76</v>
      </c>
      <c r="G65" s="161">
        <f t="shared" ca="1" si="3"/>
        <v>175.72</v>
      </c>
      <c r="H65" s="161">
        <f t="shared" ca="1" si="4"/>
        <v>177.23</v>
      </c>
      <c r="I65" s="161">
        <f t="shared" ca="1" si="5"/>
        <v>182.28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174.2</v>
      </c>
      <c r="E66" s="161">
        <f t="shared" ca="1" si="1"/>
        <v>175.70999999999998</v>
      </c>
      <c r="F66" s="161">
        <f t="shared" ca="1" si="2"/>
        <v>180.76</v>
      </c>
      <c r="G66" s="161">
        <f t="shared" ca="1" si="3"/>
        <v>175.72</v>
      </c>
      <c r="H66" s="161">
        <f t="shared" ca="1" si="4"/>
        <v>177.23</v>
      </c>
      <c r="I66" s="161">
        <f t="shared" ca="1" si="5"/>
        <v>182.28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174.2</v>
      </c>
      <c r="E67" s="161">
        <f t="shared" ca="1" si="1"/>
        <v>175.70999999999998</v>
      </c>
      <c r="F67" s="161">
        <f t="shared" ca="1" si="2"/>
        <v>180.76</v>
      </c>
      <c r="G67" s="161">
        <f t="shared" ca="1" si="3"/>
        <v>175.72</v>
      </c>
      <c r="H67" s="161">
        <f t="shared" ca="1" si="4"/>
        <v>177.23</v>
      </c>
      <c r="I67" s="161">
        <f t="shared" ca="1" si="5"/>
        <v>182.28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174.2</v>
      </c>
      <c r="E68" s="161">
        <f t="shared" ca="1" si="1"/>
        <v>175.70999999999998</v>
      </c>
      <c r="F68" s="161">
        <f t="shared" ca="1" si="2"/>
        <v>180.76</v>
      </c>
      <c r="G68" s="161">
        <f t="shared" ca="1" si="3"/>
        <v>175.72</v>
      </c>
      <c r="H68" s="161">
        <f t="shared" ca="1" si="4"/>
        <v>177.23</v>
      </c>
      <c r="I68" s="161">
        <f t="shared" ca="1" si="5"/>
        <v>182.28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174.2</v>
      </c>
      <c r="E69" s="161">
        <f t="shared" ca="1" si="1"/>
        <v>175.70999999999998</v>
      </c>
      <c r="F69" s="161">
        <f t="shared" ca="1" si="2"/>
        <v>180.76</v>
      </c>
      <c r="G69" s="161">
        <f t="shared" ca="1" si="3"/>
        <v>175.72</v>
      </c>
      <c r="H69" s="161">
        <f t="shared" ca="1" si="4"/>
        <v>177.23</v>
      </c>
      <c r="I69" s="161">
        <f t="shared" ca="1" si="5"/>
        <v>182.28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174.2</v>
      </c>
      <c r="E70" s="161">
        <f t="shared" ca="1" si="1"/>
        <v>175.70999999999998</v>
      </c>
      <c r="F70" s="161">
        <f t="shared" ca="1" si="2"/>
        <v>180.76</v>
      </c>
      <c r="G70" s="161">
        <f t="shared" ca="1" si="3"/>
        <v>175.72</v>
      </c>
      <c r="H70" s="161">
        <f t="shared" ca="1" si="4"/>
        <v>177.23</v>
      </c>
      <c r="I70" s="161">
        <f t="shared" ca="1" si="5"/>
        <v>182.28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174.2</v>
      </c>
      <c r="E71" s="161">
        <f t="shared" ca="1" si="1"/>
        <v>175.70999999999998</v>
      </c>
      <c r="F71" s="161">
        <f t="shared" ca="1" si="2"/>
        <v>180.76</v>
      </c>
      <c r="G71" s="161">
        <f t="shared" ca="1" si="3"/>
        <v>175.72</v>
      </c>
      <c r="H71" s="161">
        <f t="shared" ca="1" si="4"/>
        <v>177.23</v>
      </c>
      <c r="I71" s="161">
        <f t="shared" ca="1" si="5"/>
        <v>182.28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174.2</v>
      </c>
      <c r="E72" s="161">
        <f t="shared" ca="1" si="1"/>
        <v>175.70999999999998</v>
      </c>
      <c r="F72" s="161">
        <f t="shared" ca="1" si="2"/>
        <v>180.76</v>
      </c>
      <c r="G72" s="161">
        <f t="shared" ca="1" si="3"/>
        <v>175.72</v>
      </c>
      <c r="H72" s="161">
        <f t="shared" ca="1" si="4"/>
        <v>177.23</v>
      </c>
      <c r="I72" s="161">
        <f t="shared" ca="1" si="5"/>
        <v>182.28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184.4</v>
      </c>
      <c r="E73" s="164">
        <f t="shared" ca="1" si="1"/>
        <v>185.91</v>
      </c>
      <c r="F73" s="164">
        <f t="shared" ca="1" si="2"/>
        <v>190.96</v>
      </c>
      <c r="G73" s="164">
        <f t="shared" ca="1" si="3"/>
        <v>185.92000000000002</v>
      </c>
      <c r="H73" s="164">
        <f t="shared" ca="1" si="4"/>
        <v>187.43</v>
      </c>
      <c r="I73" s="164">
        <f t="shared" ca="1" si="5"/>
        <v>192.48000000000002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184.4</v>
      </c>
      <c r="E75" s="164">
        <f t="shared" ca="1" si="7"/>
        <v>185.91</v>
      </c>
      <c r="F75" s="164">
        <f t="shared" ca="1" si="8"/>
        <v>190.96</v>
      </c>
      <c r="G75" s="164">
        <f t="shared" ca="1" si="9"/>
        <v>185.92000000000002</v>
      </c>
      <c r="H75" s="164">
        <f t="shared" ca="1" si="10"/>
        <v>187.43</v>
      </c>
      <c r="I75" s="164">
        <f t="shared" ca="1" si="11"/>
        <v>192.48000000000002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184.4</v>
      </c>
      <c r="E76" s="164">
        <f t="shared" ca="1" si="7"/>
        <v>185.91</v>
      </c>
      <c r="F76" s="164">
        <f t="shared" ca="1" si="8"/>
        <v>190.96</v>
      </c>
      <c r="G76" s="164">
        <f t="shared" ca="1" si="9"/>
        <v>185.92000000000002</v>
      </c>
      <c r="H76" s="164">
        <f t="shared" ca="1" si="10"/>
        <v>187.43</v>
      </c>
      <c r="I76" s="164">
        <f t="shared" ca="1" si="11"/>
        <v>192.48000000000002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184.4</v>
      </c>
      <c r="E77" s="164">
        <f t="shared" ca="1" si="7"/>
        <v>185.91</v>
      </c>
      <c r="F77" s="164">
        <f t="shared" ca="1" si="8"/>
        <v>190.96</v>
      </c>
      <c r="G77" s="164">
        <f t="shared" ca="1" si="9"/>
        <v>185.92000000000002</v>
      </c>
      <c r="H77" s="164">
        <f t="shared" ca="1" si="10"/>
        <v>187.43</v>
      </c>
      <c r="I77" s="164">
        <f t="shared" ca="1" si="11"/>
        <v>192.48000000000002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184.4</v>
      </c>
      <c r="E78" s="164">
        <f t="shared" ca="1" si="7"/>
        <v>185.91</v>
      </c>
      <c r="F78" s="164">
        <f t="shared" ca="1" si="8"/>
        <v>190.96</v>
      </c>
      <c r="G78" s="164">
        <f t="shared" ca="1" si="9"/>
        <v>185.92000000000002</v>
      </c>
      <c r="H78" s="164">
        <f t="shared" ca="1" si="10"/>
        <v>187.43</v>
      </c>
      <c r="I78" s="164">
        <f t="shared" ca="1" si="11"/>
        <v>192.48000000000002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184.4</v>
      </c>
      <c r="E79" s="164">
        <f t="shared" ca="1" si="7"/>
        <v>185.91</v>
      </c>
      <c r="F79" s="164">
        <f t="shared" ca="1" si="8"/>
        <v>190.96</v>
      </c>
      <c r="G79" s="164">
        <f t="shared" ca="1" si="9"/>
        <v>185.92000000000002</v>
      </c>
      <c r="H79" s="164">
        <f t="shared" ca="1" si="10"/>
        <v>187.43</v>
      </c>
      <c r="I79" s="164">
        <f t="shared" ca="1" si="11"/>
        <v>192.48000000000002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184.4</v>
      </c>
      <c r="E80" s="164">
        <f t="shared" ca="1" si="7"/>
        <v>185.91</v>
      </c>
      <c r="F80" s="164">
        <f t="shared" ca="1" si="8"/>
        <v>190.96</v>
      </c>
      <c r="G80" s="164">
        <f t="shared" ca="1" si="9"/>
        <v>185.92000000000002</v>
      </c>
      <c r="H80" s="164">
        <f t="shared" ca="1" si="10"/>
        <v>187.43</v>
      </c>
      <c r="I80" s="164">
        <f t="shared" ca="1" si="11"/>
        <v>192.48000000000002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194.6</v>
      </c>
      <c r="E81" s="161">
        <f t="shared" ca="1" si="7"/>
        <v>196.10999999999999</v>
      </c>
      <c r="F81" s="161">
        <f t="shared" ca="1" si="8"/>
        <v>201.16</v>
      </c>
      <c r="G81" s="161">
        <f t="shared" ca="1" si="9"/>
        <v>196.12</v>
      </c>
      <c r="H81" s="161">
        <f t="shared" ca="1" si="10"/>
        <v>197.63</v>
      </c>
      <c r="I81" s="161">
        <f t="shared" ca="1" si="11"/>
        <v>202.68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194.6</v>
      </c>
      <c r="E82" s="161">
        <f t="shared" ca="1" si="7"/>
        <v>196.10999999999999</v>
      </c>
      <c r="F82" s="161">
        <f t="shared" ca="1" si="8"/>
        <v>201.16</v>
      </c>
      <c r="G82" s="161">
        <f t="shared" ca="1" si="9"/>
        <v>196.12</v>
      </c>
      <c r="H82" s="161">
        <f t="shared" ca="1" si="10"/>
        <v>197.63</v>
      </c>
      <c r="I82" s="161">
        <f t="shared" ca="1" si="11"/>
        <v>202.68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194.6</v>
      </c>
      <c r="E83" s="161">
        <f t="shared" ca="1" si="7"/>
        <v>196.10999999999999</v>
      </c>
      <c r="F83" s="161">
        <f t="shared" ca="1" si="8"/>
        <v>201.16</v>
      </c>
      <c r="G83" s="161">
        <f t="shared" ca="1" si="9"/>
        <v>196.12</v>
      </c>
      <c r="H83" s="161">
        <f t="shared" ca="1" si="10"/>
        <v>197.63</v>
      </c>
      <c r="I83" s="161">
        <f t="shared" ca="1" si="11"/>
        <v>202.68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194.6</v>
      </c>
      <c r="E84" s="161">
        <f t="shared" ca="1" si="7"/>
        <v>196.10999999999999</v>
      </c>
      <c r="F84" s="161">
        <f t="shared" ca="1" si="8"/>
        <v>201.16</v>
      </c>
      <c r="G84" s="161">
        <f t="shared" ca="1" si="9"/>
        <v>196.12</v>
      </c>
      <c r="H84" s="161">
        <f t="shared" ca="1" si="10"/>
        <v>197.63</v>
      </c>
      <c r="I84" s="161">
        <f t="shared" ca="1" si="11"/>
        <v>202.68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194.6</v>
      </c>
      <c r="E85" s="161">
        <f t="shared" ca="1" si="7"/>
        <v>196.10999999999999</v>
      </c>
      <c r="F85" s="161">
        <f t="shared" ca="1" si="8"/>
        <v>201.16</v>
      </c>
      <c r="G85" s="161">
        <f t="shared" ca="1" si="9"/>
        <v>196.12</v>
      </c>
      <c r="H85" s="161">
        <f t="shared" ca="1" si="10"/>
        <v>197.63</v>
      </c>
      <c r="I85" s="161">
        <f t="shared" ca="1" si="11"/>
        <v>202.68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194.6</v>
      </c>
      <c r="E86" s="161">
        <f t="shared" ca="1" si="7"/>
        <v>196.10999999999999</v>
      </c>
      <c r="F86" s="161">
        <f t="shared" ca="1" si="8"/>
        <v>201.16</v>
      </c>
      <c r="G86" s="161">
        <f t="shared" ca="1" si="9"/>
        <v>196.12</v>
      </c>
      <c r="H86" s="161">
        <f t="shared" ca="1" si="10"/>
        <v>197.63</v>
      </c>
      <c r="I86" s="161">
        <f t="shared" ca="1" si="11"/>
        <v>202.68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194.6</v>
      </c>
      <c r="E87" s="161">
        <f t="shared" ca="1" si="7"/>
        <v>196.10999999999999</v>
      </c>
      <c r="F87" s="161">
        <f t="shared" ca="1" si="8"/>
        <v>201.16</v>
      </c>
      <c r="G87" s="161">
        <f t="shared" ca="1" si="9"/>
        <v>196.12</v>
      </c>
      <c r="H87" s="161">
        <f t="shared" ca="1" si="10"/>
        <v>197.63</v>
      </c>
      <c r="I87" s="161">
        <f t="shared" ca="1" si="11"/>
        <v>202.68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194.6</v>
      </c>
      <c r="E88" s="161">
        <f t="shared" ca="1" si="7"/>
        <v>196.10999999999999</v>
      </c>
      <c r="F88" s="161">
        <f t="shared" ca="1" si="8"/>
        <v>201.16</v>
      </c>
      <c r="G88" s="161">
        <f t="shared" ca="1" si="9"/>
        <v>196.12</v>
      </c>
      <c r="H88" s="161">
        <f t="shared" ca="1" si="10"/>
        <v>197.63</v>
      </c>
      <c r="I88" s="161">
        <f t="shared" ca="1" si="11"/>
        <v>202.68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194.6</v>
      </c>
      <c r="E89" s="161">
        <f t="shared" ca="1" si="7"/>
        <v>196.10999999999999</v>
      </c>
      <c r="F89" s="161">
        <f t="shared" ca="1" si="8"/>
        <v>201.16</v>
      </c>
      <c r="G89" s="161">
        <f t="shared" ca="1" si="9"/>
        <v>196.12</v>
      </c>
      <c r="H89" s="161">
        <f t="shared" ca="1" si="10"/>
        <v>197.63</v>
      </c>
      <c r="I89" s="161">
        <f t="shared" ca="1" si="11"/>
        <v>202.68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204.8</v>
      </c>
      <c r="E90" s="164">
        <f t="shared" ca="1" si="7"/>
        <v>206.31</v>
      </c>
      <c r="F90" s="164">
        <f t="shared" ca="1" si="8"/>
        <v>211.36</v>
      </c>
      <c r="G90" s="164">
        <f t="shared" ca="1" si="9"/>
        <v>206.32000000000002</v>
      </c>
      <c r="H90" s="164">
        <f t="shared" ca="1" si="10"/>
        <v>207.83</v>
      </c>
      <c r="I90" s="164">
        <f t="shared" ca="1" si="11"/>
        <v>212.88000000000002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204.8</v>
      </c>
      <c r="E91" s="164">
        <f t="shared" ca="1" si="7"/>
        <v>206.31</v>
      </c>
      <c r="F91" s="164">
        <f t="shared" ca="1" si="8"/>
        <v>211.36</v>
      </c>
      <c r="G91" s="164">
        <f t="shared" ca="1" si="9"/>
        <v>206.32000000000002</v>
      </c>
      <c r="H91" s="164">
        <f t="shared" ca="1" si="10"/>
        <v>207.83</v>
      </c>
      <c r="I91" s="164">
        <f t="shared" ca="1" si="11"/>
        <v>212.88000000000002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204.8</v>
      </c>
      <c r="E92" s="164">
        <f t="shared" ca="1" si="7"/>
        <v>206.31</v>
      </c>
      <c r="F92" s="164">
        <f t="shared" ca="1" si="8"/>
        <v>211.36</v>
      </c>
      <c r="G92" s="164">
        <f t="shared" ca="1" si="9"/>
        <v>206.32000000000002</v>
      </c>
      <c r="H92" s="164">
        <f t="shared" ca="1" si="10"/>
        <v>207.83</v>
      </c>
      <c r="I92" s="164">
        <f t="shared" ca="1" si="11"/>
        <v>212.88000000000002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204.8</v>
      </c>
      <c r="E93" s="164">
        <f t="shared" ca="1" si="7"/>
        <v>206.31</v>
      </c>
      <c r="F93" s="164">
        <f t="shared" ca="1" si="8"/>
        <v>211.36</v>
      </c>
      <c r="G93" s="164">
        <f t="shared" ca="1" si="9"/>
        <v>206.32000000000002</v>
      </c>
      <c r="H93" s="164">
        <f t="shared" ca="1" si="10"/>
        <v>207.83</v>
      </c>
      <c r="I93" s="164">
        <f t="shared" ca="1" si="11"/>
        <v>212.88000000000002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204.8</v>
      </c>
      <c r="E94" s="164">
        <f t="shared" ca="1" si="7"/>
        <v>206.31</v>
      </c>
      <c r="F94" s="164">
        <f t="shared" ca="1" si="8"/>
        <v>211.36</v>
      </c>
      <c r="G94" s="164">
        <f t="shared" ca="1" si="9"/>
        <v>206.32000000000002</v>
      </c>
      <c r="H94" s="164">
        <f t="shared" ca="1" si="10"/>
        <v>207.83</v>
      </c>
      <c r="I94" s="164">
        <f t="shared" ca="1" si="11"/>
        <v>212.88000000000002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204.8</v>
      </c>
      <c r="E95" s="164">
        <f t="shared" ca="1" si="7"/>
        <v>206.31</v>
      </c>
      <c r="F95" s="164">
        <f t="shared" ca="1" si="8"/>
        <v>211.36</v>
      </c>
      <c r="G95" s="164">
        <f t="shared" ca="1" si="9"/>
        <v>206.32000000000002</v>
      </c>
      <c r="H95" s="164">
        <f t="shared" ca="1" si="10"/>
        <v>207.83</v>
      </c>
      <c r="I95" s="164">
        <f t="shared" ca="1" si="11"/>
        <v>212.88000000000002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204.8</v>
      </c>
      <c r="E96" s="164">
        <f t="shared" ca="1" si="7"/>
        <v>206.31</v>
      </c>
      <c r="F96" s="164">
        <f t="shared" ca="1" si="8"/>
        <v>211.36</v>
      </c>
      <c r="G96" s="164">
        <f t="shared" ca="1" si="9"/>
        <v>206.32000000000002</v>
      </c>
      <c r="H96" s="164">
        <f t="shared" ca="1" si="10"/>
        <v>207.83</v>
      </c>
      <c r="I96" s="164">
        <f t="shared" ca="1" si="11"/>
        <v>212.88000000000002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204.8</v>
      </c>
      <c r="E97" s="164">
        <f t="shared" ca="1" si="7"/>
        <v>206.31</v>
      </c>
      <c r="F97" s="164">
        <f t="shared" ca="1" si="8"/>
        <v>211.36</v>
      </c>
      <c r="G97" s="164">
        <f t="shared" ca="1" si="9"/>
        <v>206.32000000000002</v>
      </c>
      <c r="H97" s="164">
        <f t="shared" ca="1" si="10"/>
        <v>207.83</v>
      </c>
      <c r="I97" s="164">
        <f t="shared" ca="1" si="11"/>
        <v>212.88000000000002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204.8</v>
      </c>
      <c r="E98" s="164">
        <f t="shared" ca="1" si="7"/>
        <v>206.31</v>
      </c>
      <c r="F98" s="164">
        <f t="shared" ca="1" si="8"/>
        <v>211.36</v>
      </c>
      <c r="G98" s="164">
        <f t="shared" ca="1" si="9"/>
        <v>206.32000000000002</v>
      </c>
      <c r="H98" s="164">
        <f t="shared" ca="1" si="10"/>
        <v>207.83</v>
      </c>
      <c r="I98" s="164">
        <f t="shared" ca="1" si="11"/>
        <v>212.88000000000002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215</v>
      </c>
      <c r="E99" s="161">
        <f t="shared" ca="1" si="7"/>
        <v>216.51</v>
      </c>
      <c r="F99" s="161">
        <f t="shared" ca="1" si="8"/>
        <v>221.56</v>
      </c>
      <c r="G99" s="161">
        <f t="shared" ca="1" si="9"/>
        <v>216.52</v>
      </c>
      <c r="H99" s="161">
        <f t="shared" ca="1" si="10"/>
        <v>218.03</v>
      </c>
      <c r="I99" s="161">
        <f t="shared" ca="1" si="11"/>
        <v>223.08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215</v>
      </c>
      <c r="E100" s="161">
        <f t="shared" ca="1" si="7"/>
        <v>216.51</v>
      </c>
      <c r="F100" s="161">
        <f t="shared" ca="1" si="8"/>
        <v>221.56</v>
      </c>
      <c r="G100" s="161">
        <f t="shared" ca="1" si="9"/>
        <v>216.52</v>
      </c>
      <c r="H100" s="161">
        <f t="shared" ca="1" si="10"/>
        <v>218.03</v>
      </c>
      <c r="I100" s="161">
        <f t="shared" ca="1" si="11"/>
        <v>223.08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215</v>
      </c>
      <c r="E101" s="161">
        <f t="shared" ca="1" si="7"/>
        <v>216.51</v>
      </c>
      <c r="F101" s="161">
        <f t="shared" ca="1" si="8"/>
        <v>221.56</v>
      </c>
      <c r="G101" s="161">
        <f t="shared" ca="1" si="9"/>
        <v>216.52</v>
      </c>
      <c r="H101" s="161">
        <f t="shared" ca="1" si="10"/>
        <v>218.03</v>
      </c>
      <c r="I101" s="161">
        <f t="shared" ca="1" si="11"/>
        <v>223.08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215</v>
      </c>
      <c r="E102" s="161">
        <f t="shared" ca="1" si="7"/>
        <v>216.51</v>
      </c>
      <c r="F102" s="161">
        <f t="shared" ca="1" si="8"/>
        <v>221.56</v>
      </c>
      <c r="G102" s="161">
        <f t="shared" ca="1" si="9"/>
        <v>216.52</v>
      </c>
      <c r="H102" s="161">
        <f t="shared" ca="1" si="10"/>
        <v>218.03</v>
      </c>
      <c r="I102" s="161">
        <f t="shared" ca="1" si="11"/>
        <v>223.08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215</v>
      </c>
      <c r="E103" s="161">
        <f t="shared" ca="1" si="7"/>
        <v>216.51</v>
      </c>
      <c r="F103" s="161">
        <f t="shared" ca="1" si="8"/>
        <v>221.56</v>
      </c>
      <c r="G103" s="161">
        <f t="shared" ca="1" si="9"/>
        <v>216.52</v>
      </c>
      <c r="H103" s="161">
        <f t="shared" ca="1" si="10"/>
        <v>218.03</v>
      </c>
      <c r="I103" s="161">
        <f t="shared" ca="1" si="11"/>
        <v>223.08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215</v>
      </c>
      <c r="E104" s="161">
        <f t="shared" ca="1" si="7"/>
        <v>216.51</v>
      </c>
      <c r="F104" s="161">
        <f t="shared" ca="1" si="8"/>
        <v>221.56</v>
      </c>
      <c r="G104" s="161">
        <f t="shared" ca="1" si="9"/>
        <v>216.52</v>
      </c>
      <c r="H104" s="161">
        <f t="shared" ca="1" si="10"/>
        <v>218.03</v>
      </c>
      <c r="I104" s="161">
        <f t="shared" ca="1" si="11"/>
        <v>223.08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215</v>
      </c>
      <c r="E105" s="161">
        <f t="shared" ca="1" si="7"/>
        <v>216.51</v>
      </c>
      <c r="F105" s="161">
        <f t="shared" ca="1" si="8"/>
        <v>221.56</v>
      </c>
      <c r="G105" s="161">
        <f t="shared" ca="1" si="9"/>
        <v>216.52</v>
      </c>
      <c r="H105" s="161">
        <f t="shared" ca="1" si="10"/>
        <v>218.03</v>
      </c>
      <c r="I105" s="161">
        <f t="shared" ca="1" si="11"/>
        <v>223.08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215</v>
      </c>
      <c r="E106" s="161">
        <f t="shared" ca="1" si="7"/>
        <v>216.51</v>
      </c>
      <c r="F106" s="161">
        <f t="shared" ca="1" si="8"/>
        <v>221.56</v>
      </c>
      <c r="G106" s="161">
        <f t="shared" ca="1" si="9"/>
        <v>216.52</v>
      </c>
      <c r="H106" s="161">
        <f t="shared" ca="1" si="10"/>
        <v>218.03</v>
      </c>
      <c r="I106" s="161">
        <f t="shared" ca="1" si="11"/>
        <v>223.08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215</v>
      </c>
      <c r="E107" s="161">
        <f t="shared" ca="1" si="7"/>
        <v>216.51</v>
      </c>
      <c r="F107" s="161">
        <f t="shared" ca="1" si="8"/>
        <v>221.56</v>
      </c>
      <c r="G107" s="161">
        <f t="shared" ca="1" si="9"/>
        <v>216.52</v>
      </c>
      <c r="H107" s="161">
        <f t="shared" ca="1" si="10"/>
        <v>218.03</v>
      </c>
      <c r="I107" s="161">
        <f t="shared" ca="1" si="11"/>
        <v>223.08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215</v>
      </c>
      <c r="E108" s="161">
        <f t="shared" ca="1" si="7"/>
        <v>216.51</v>
      </c>
      <c r="F108" s="161">
        <f t="shared" ca="1" si="8"/>
        <v>221.56</v>
      </c>
      <c r="G108" s="161">
        <f t="shared" ca="1" si="9"/>
        <v>216.52</v>
      </c>
      <c r="H108" s="161">
        <f t="shared" ca="1" si="10"/>
        <v>218.03</v>
      </c>
      <c r="I108" s="161">
        <f t="shared" ca="1" si="11"/>
        <v>223.08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225.2</v>
      </c>
      <c r="E109" s="164">
        <f t="shared" ca="1" si="7"/>
        <v>226.70999999999998</v>
      </c>
      <c r="F109" s="164">
        <f t="shared" ca="1" si="8"/>
        <v>231.76</v>
      </c>
      <c r="G109" s="164">
        <f t="shared" ca="1" si="9"/>
        <v>226.72</v>
      </c>
      <c r="H109" s="164">
        <f t="shared" ca="1" si="10"/>
        <v>228.23</v>
      </c>
      <c r="I109" s="164">
        <f t="shared" ca="1" si="11"/>
        <v>233.28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225.2</v>
      </c>
      <c r="E110" s="164">
        <f t="shared" ca="1" si="7"/>
        <v>226.70999999999998</v>
      </c>
      <c r="F110" s="164">
        <f t="shared" ca="1" si="8"/>
        <v>231.76</v>
      </c>
      <c r="G110" s="164">
        <f t="shared" ca="1" si="9"/>
        <v>226.72</v>
      </c>
      <c r="H110" s="164">
        <f t="shared" ca="1" si="10"/>
        <v>228.23</v>
      </c>
      <c r="I110" s="164">
        <f t="shared" ca="1" si="11"/>
        <v>233.28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225.2</v>
      </c>
      <c r="E111" s="164">
        <f t="shared" ca="1" si="7"/>
        <v>226.70999999999998</v>
      </c>
      <c r="F111" s="164">
        <f t="shared" ca="1" si="8"/>
        <v>231.76</v>
      </c>
      <c r="G111" s="164">
        <f t="shared" ca="1" si="9"/>
        <v>226.72</v>
      </c>
      <c r="H111" s="164">
        <f t="shared" ca="1" si="10"/>
        <v>228.23</v>
      </c>
      <c r="I111" s="164">
        <f t="shared" ca="1" si="11"/>
        <v>233.28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225.2</v>
      </c>
      <c r="E112" s="164">
        <f t="shared" ca="1" si="7"/>
        <v>226.70999999999998</v>
      </c>
      <c r="F112" s="164">
        <f t="shared" ca="1" si="8"/>
        <v>231.76</v>
      </c>
      <c r="G112" s="164">
        <f t="shared" ca="1" si="9"/>
        <v>226.72</v>
      </c>
      <c r="H112" s="164">
        <f t="shared" ca="1" si="10"/>
        <v>228.23</v>
      </c>
      <c r="I112" s="164">
        <f t="shared" ca="1" si="11"/>
        <v>233.28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225.2</v>
      </c>
      <c r="E113" s="164">
        <f t="shared" ca="1" si="7"/>
        <v>226.70999999999998</v>
      </c>
      <c r="F113" s="164">
        <f t="shared" ca="1" si="8"/>
        <v>231.76</v>
      </c>
      <c r="G113" s="164">
        <f t="shared" ca="1" si="9"/>
        <v>226.72</v>
      </c>
      <c r="H113" s="164">
        <f t="shared" ca="1" si="10"/>
        <v>228.23</v>
      </c>
      <c r="I113" s="164">
        <f t="shared" ca="1" si="11"/>
        <v>233.28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225.2</v>
      </c>
      <c r="E114" s="164">
        <f t="shared" ca="1" si="7"/>
        <v>226.70999999999998</v>
      </c>
      <c r="F114" s="164">
        <f t="shared" ca="1" si="8"/>
        <v>231.76</v>
      </c>
      <c r="G114" s="164">
        <f t="shared" ca="1" si="9"/>
        <v>226.72</v>
      </c>
      <c r="H114" s="164">
        <f t="shared" ca="1" si="10"/>
        <v>228.23</v>
      </c>
      <c r="I114" s="164">
        <f t="shared" ca="1" si="11"/>
        <v>233.28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225.2</v>
      </c>
      <c r="E115" s="164">
        <f t="shared" ca="1" si="7"/>
        <v>226.70999999999998</v>
      </c>
      <c r="F115" s="164">
        <f t="shared" ca="1" si="8"/>
        <v>231.76</v>
      </c>
      <c r="G115" s="164">
        <f t="shared" ca="1" si="9"/>
        <v>226.72</v>
      </c>
      <c r="H115" s="164">
        <f t="shared" ca="1" si="10"/>
        <v>228.23</v>
      </c>
      <c r="I115" s="164">
        <f t="shared" ca="1" si="11"/>
        <v>233.28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225.2</v>
      </c>
      <c r="E116" s="164">
        <f t="shared" ca="1" si="7"/>
        <v>226.70999999999998</v>
      </c>
      <c r="F116" s="164">
        <f t="shared" ca="1" si="8"/>
        <v>231.76</v>
      </c>
      <c r="G116" s="164">
        <f t="shared" ca="1" si="9"/>
        <v>226.72</v>
      </c>
      <c r="H116" s="164">
        <f t="shared" ca="1" si="10"/>
        <v>228.23</v>
      </c>
      <c r="I116" s="164">
        <f t="shared" ca="1" si="11"/>
        <v>233.28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225.2</v>
      </c>
      <c r="E117" s="164">
        <f t="shared" ca="1" si="7"/>
        <v>226.70999999999998</v>
      </c>
      <c r="F117" s="164">
        <f t="shared" ca="1" si="8"/>
        <v>231.76</v>
      </c>
      <c r="G117" s="164">
        <f t="shared" ca="1" si="9"/>
        <v>226.72</v>
      </c>
      <c r="H117" s="164">
        <f t="shared" ca="1" si="10"/>
        <v>228.23</v>
      </c>
      <c r="I117" s="164">
        <f t="shared" ca="1" si="11"/>
        <v>233.28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225.2</v>
      </c>
      <c r="E118" s="164">
        <f t="shared" ca="1" si="7"/>
        <v>226.70999999999998</v>
      </c>
      <c r="F118" s="164">
        <f t="shared" ca="1" si="8"/>
        <v>231.76</v>
      </c>
      <c r="G118" s="164">
        <f t="shared" ca="1" si="9"/>
        <v>226.72</v>
      </c>
      <c r="H118" s="164">
        <f t="shared" ca="1" si="10"/>
        <v>228.23</v>
      </c>
      <c r="I118" s="164">
        <f t="shared" ca="1" si="11"/>
        <v>233.28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235.4</v>
      </c>
      <c r="E119" s="161">
        <f t="shared" ca="1" si="7"/>
        <v>236.91</v>
      </c>
      <c r="F119" s="161">
        <f t="shared" ca="1" si="8"/>
        <v>241.96</v>
      </c>
      <c r="G119" s="161">
        <f t="shared" ca="1" si="9"/>
        <v>236.92000000000002</v>
      </c>
      <c r="H119" s="161">
        <f t="shared" ca="1" si="10"/>
        <v>238.43</v>
      </c>
      <c r="I119" s="161">
        <f t="shared" ca="1" si="11"/>
        <v>243.48000000000002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235.4</v>
      </c>
      <c r="E120" s="161">
        <f t="shared" ca="1" si="7"/>
        <v>236.91</v>
      </c>
      <c r="F120" s="161">
        <f t="shared" ca="1" si="8"/>
        <v>241.96</v>
      </c>
      <c r="G120" s="161">
        <f t="shared" ca="1" si="9"/>
        <v>236.92000000000002</v>
      </c>
      <c r="H120" s="161">
        <f t="shared" ca="1" si="10"/>
        <v>238.43</v>
      </c>
      <c r="I120" s="161">
        <f t="shared" ca="1" si="11"/>
        <v>243.48000000000002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235.4</v>
      </c>
      <c r="E121" s="161">
        <f t="shared" ca="1" si="7"/>
        <v>236.91</v>
      </c>
      <c r="F121" s="161">
        <f t="shared" ca="1" si="8"/>
        <v>241.96</v>
      </c>
      <c r="G121" s="161">
        <f t="shared" ca="1" si="9"/>
        <v>236.92000000000002</v>
      </c>
      <c r="H121" s="161">
        <f t="shared" ca="1" si="10"/>
        <v>238.43</v>
      </c>
      <c r="I121" s="161">
        <f t="shared" ca="1" si="11"/>
        <v>243.48000000000002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235.4</v>
      </c>
      <c r="E122" s="161">
        <f t="shared" ca="1" si="7"/>
        <v>236.91</v>
      </c>
      <c r="F122" s="161">
        <f t="shared" ca="1" si="8"/>
        <v>241.96</v>
      </c>
      <c r="G122" s="161">
        <f t="shared" ca="1" si="9"/>
        <v>236.92000000000002</v>
      </c>
      <c r="H122" s="161">
        <f t="shared" ca="1" si="10"/>
        <v>238.43</v>
      </c>
      <c r="I122" s="161">
        <f t="shared" ca="1" si="11"/>
        <v>243.48000000000002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235.4</v>
      </c>
      <c r="E123" s="161">
        <f t="shared" ca="1" si="7"/>
        <v>236.91</v>
      </c>
      <c r="F123" s="161">
        <f t="shared" ca="1" si="8"/>
        <v>241.96</v>
      </c>
      <c r="G123" s="161">
        <f t="shared" ca="1" si="9"/>
        <v>236.92000000000002</v>
      </c>
      <c r="H123" s="161">
        <f t="shared" ca="1" si="10"/>
        <v>238.43</v>
      </c>
      <c r="I123" s="161">
        <f t="shared" ca="1" si="11"/>
        <v>243.48000000000002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235.4</v>
      </c>
      <c r="E124" s="161">
        <f t="shared" ca="1" si="7"/>
        <v>236.91</v>
      </c>
      <c r="F124" s="161">
        <f t="shared" ca="1" si="8"/>
        <v>241.96</v>
      </c>
      <c r="G124" s="161">
        <f t="shared" ca="1" si="9"/>
        <v>236.92000000000002</v>
      </c>
      <c r="H124" s="161">
        <f t="shared" ca="1" si="10"/>
        <v>238.43</v>
      </c>
      <c r="I124" s="161">
        <f t="shared" ca="1" si="11"/>
        <v>243.48000000000002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235.4</v>
      </c>
      <c r="E125" s="161">
        <f t="shared" ca="1" si="7"/>
        <v>236.91</v>
      </c>
      <c r="F125" s="161">
        <f t="shared" ca="1" si="8"/>
        <v>241.96</v>
      </c>
      <c r="G125" s="161">
        <f t="shared" ca="1" si="9"/>
        <v>236.92000000000002</v>
      </c>
      <c r="H125" s="161">
        <f t="shared" ca="1" si="10"/>
        <v>238.43</v>
      </c>
      <c r="I125" s="161">
        <f t="shared" ca="1" si="11"/>
        <v>243.48000000000002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235.4</v>
      </c>
      <c r="E126" s="161">
        <f t="shared" ca="1" si="7"/>
        <v>236.91</v>
      </c>
      <c r="F126" s="161">
        <f t="shared" ca="1" si="8"/>
        <v>241.96</v>
      </c>
      <c r="G126" s="161">
        <f t="shared" ca="1" si="9"/>
        <v>236.92000000000002</v>
      </c>
      <c r="H126" s="161">
        <f t="shared" ca="1" si="10"/>
        <v>238.43</v>
      </c>
      <c r="I126" s="161">
        <f t="shared" ca="1" si="11"/>
        <v>243.48000000000002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235.4</v>
      </c>
      <c r="E127" s="161">
        <f t="shared" ca="1" si="7"/>
        <v>236.91</v>
      </c>
      <c r="F127" s="161">
        <f t="shared" ca="1" si="8"/>
        <v>241.96</v>
      </c>
      <c r="G127" s="161">
        <f t="shared" ca="1" si="9"/>
        <v>236.92000000000002</v>
      </c>
      <c r="H127" s="161">
        <f t="shared" ca="1" si="10"/>
        <v>238.43</v>
      </c>
      <c r="I127" s="161">
        <f t="shared" ca="1" si="11"/>
        <v>243.48000000000002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235.4</v>
      </c>
      <c r="E128" s="161">
        <f t="shared" ca="1" si="7"/>
        <v>236.91</v>
      </c>
      <c r="F128" s="161">
        <f t="shared" ca="1" si="8"/>
        <v>241.96</v>
      </c>
      <c r="G128" s="161">
        <f t="shared" ca="1" si="9"/>
        <v>236.92000000000002</v>
      </c>
      <c r="H128" s="161">
        <f t="shared" ca="1" si="10"/>
        <v>238.43</v>
      </c>
      <c r="I128" s="161">
        <f t="shared" ca="1" si="11"/>
        <v>243.48000000000002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235.4</v>
      </c>
      <c r="E129" s="161">
        <f t="shared" ca="1" si="7"/>
        <v>236.91</v>
      </c>
      <c r="F129" s="161">
        <f t="shared" ca="1" si="8"/>
        <v>241.96</v>
      </c>
      <c r="G129" s="161">
        <f t="shared" ca="1" si="9"/>
        <v>236.92000000000002</v>
      </c>
      <c r="H129" s="161">
        <f t="shared" ca="1" si="10"/>
        <v>238.43</v>
      </c>
      <c r="I129" s="161">
        <f t="shared" ca="1" si="11"/>
        <v>243.48000000000002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39.86999999999999</v>
      </c>
      <c r="E134" s="161">
        <f t="shared" ca="1" si="13"/>
        <v>41.379999999999988</v>
      </c>
      <c r="F134" s="161">
        <f t="shared" ca="1" si="14"/>
        <v>46.429999999999993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44.969999999999992</v>
      </c>
      <c r="E135" s="164">
        <f t="shared" ca="1" si="13"/>
        <v>46.47999999999999</v>
      </c>
      <c r="F135" s="164">
        <f t="shared" ca="1" si="14"/>
        <v>51.529999999999994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50.069999999999993</v>
      </c>
      <c r="E136" s="161">
        <f t="shared" ca="1" si="13"/>
        <v>51.579999999999991</v>
      </c>
      <c r="F136" s="161">
        <f t="shared" ca="1" si="14"/>
        <v>56.629999999999995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55.169999999999987</v>
      </c>
      <c r="E137" s="164">
        <f t="shared" ca="1" si="13"/>
        <v>56.679999999999986</v>
      </c>
      <c r="F137" s="164">
        <f t="shared" ca="1" si="14"/>
        <v>61.72999999999999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60.269999999999989</v>
      </c>
      <c r="E138" s="161">
        <f t="shared" ca="1" si="13"/>
        <v>61.779999999999987</v>
      </c>
      <c r="F138" s="161">
        <f t="shared" ca="1" si="14"/>
        <v>66.83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65.36999999999999</v>
      </c>
      <c r="E139" s="164">
        <f t="shared" ca="1" si="13"/>
        <v>66.88</v>
      </c>
      <c r="F139" s="164">
        <f t="shared" ca="1" si="14"/>
        <v>71.929999999999993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70.469999999999985</v>
      </c>
      <c r="E140" s="161">
        <f t="shared" ca="1" si="13"/>
        <v>71.97999999999999</v>
      </c>
      <c r="F140" s="161">
        <f t="shared" ca="1" si="14"/>
        <v>77.029999999999987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75.569999999999979</v>
      </c>
      <c r="E141" s="164">
        <f t="shared" ca="1" si="13"/>
        <v>77.079999999999984</v>
      </c>
      <c r="F141" s="164">
        <f t="shared" ca="1" si="14"/>
        <v>82.129999999999981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80.669999999999987</v>
      </c>
      <c r="E142" s="161">
        <f t="shared" ca="1" si="13"/>
        <v>82.179999999999993</v>
      </c>
      <c r="F142" s="161">
        <f t="shared" ca="1" si="14"/>
        <v>87.22999999999999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85.77</v>
      </c>
      <c r="E143" s="164">
        <f t="shared" ca="1" si="13"/>
        <v>87.28</v>
      </c>
      <c r="F143" s="164">
        <f t="shared" ca="1" si="14"/>
        <v>92.33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90.86999999999999</v>
      </c>
      <c r="E144" s="161">
        <f t="shared" ca="1" si="13"/>
        <v>92.38</v>
      </c>
      <c r="F144" s="161">
        <f t="shared" ca="1" si="14"/>
        <v>97.429999999999993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152.07</v>
      </c>
      <c r="E145" s="164">
        <f t="shared" ca="1" si="13"/>
        <v>153.57999999999998</v>
      </c>
      <c r="F145" s="164">
        <f t="shared" ca="1" si="14"/>
        <v>158.63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162.26999999999998</v>
      </c>
      <c r="E146" s="161">
        <f t="shared" ca="1" si="13"/>
        <v>163.77999999999997</v>
      </c>
      <c r="F146" s="161">
        <f t="shared" ca="1" si="14"/>
        <v>168.82999999999998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172.47</v>
      </c>
      <c r="E147" s="164">
        <f t="shared" ca="1" si="13"/>
        <v>173.98</v>
      </c>
      <c r="F147" s="164">
        <f t="shared" ca="1" si="14"/>
        <v>179.03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182.67</v>
      </c>
      <c r="E148" s="161">
        <f t="shared" ca="1" si="13"/>
        <v>184.17999999999998</v>
      </c>
      <c r="F148" s="161">
        <f t="shared" ca="1" si="14"/>
        <v>189.23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192.87</v>
      </c>
      <c r="E149" s="164">
        <f t="shared" ca="1" si="13"/>
        <v>194.38</v>
      </c>
      <c r="F149" s="164">
        <f t="shared" ca="1" si="14"/>
        <v>199.43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203.07</v>
      </c>
      <c r="E150" s="161">
        <f t="shared" ca="1" si="13"/>
        <v>204.57999999999998</v>
      </c>
      <c r="F150" s="161">
        <f t="shared" ca="1" si="14"/>
        <v>209.63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213.26999999999998</v>
      </c>
      <c r="E151" s="164">
        <f t="shared" ca="1" si="13"/>
        <v>214.77999999999997</v>
      </c>
      <c r="F151" s="164">
        <f t="shared" ca="1" si="14"/>
        <v>219.82999999999998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223.47</v>
      </c>
      <c r="E152" s="161">
        <f t="shared" ca="1" si="13"/>
        <v>224.98</v>
      </c>
      <c r="F152" s="161">
        <f t="shared" ca="1" si="14"/>
        <v>230.03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20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MKM6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(815-MKM6)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53.91</v>
      </c>
      <c r="E11" s="161">
        <f t="shared" ca="1" si="1"/>
        <v>55.419999999999995</v>
      </c>
      <c r="F11" s="161">
        <f t="shared" ca="1" si="2"/>
        <v>60.47</v>
      </c>
      <c r="G11" s="161">
        <f t="shared" ca="1" si="3"/>
        <v>55.36</v>
      </c>
      <c r="H11" s="161">
        <f t="shared" ca="1" si="4"/>
        <v>56.87</v>
      </c>
      <c r="I11" s="161">
        <f t="shared" ca="1" si="5"/>
        <v>61.92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53.91</v>
      </c>
      <c r="E12" s="161">
        <f t="shared" ca="1" si="1"/>
        <v>55.419999999999995</v>
      </c>
      <c r="F12" s="161">
        <f t="shared" ca="1" si="2"/>
        <v>60.47</v>
      </c>
      <c r="G12" s="161">
        <f t="shared" ca="1" si="3"/>
        <v>55.36</v>
      </c>
      <c r="H12" s="161">
        <f t="shared" ca="1" si="4"/>
        <v>56.87</v>
      </c>
      <c r="I12" s="161">
        <f t="shared" ca="1" si="5"/>
        <v>61.92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53.91</v>
      </c>
      <c r="E13" s="161">
        <f t="shared" ca="1" si="1"/>
        <v>55.419999999999995</v>
      </c>
      <c r="F13" s="161">
        <f t="shared" ca="1" si="2"/>
        <v>60.47</v>
      </c>
      <c r="G13" s="161">
        <f t="shared" ca="1" si="3"/>
        <v>55.36</v>
      </c>
      <c r="H13" s="161">
        <f t="shared" ca="1" si="4"/>
        <v>56.87</v>
      </c>
      <c r="I13" s="161">
        <f t="shared" ca="1" si="5"/>
        <v>61.92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59.01</v>
      </c>
      <c r="E14" s="164">
        <f t="shared" ca="1" si="1"/>
        <v>60.519999999999996</v>
      </c>
      <c r="F14" s="164">
        <f t="shared" ca="1" si="2"/>
        <v>65.569999999999993</v>
      </c>
      <c r="G14" s="164">
        <f t="shared" ca="1" si="3"/>
        <v>60.46</v>
      </c>
      <c r="H14" s="164">
        <f t="shared" ca="1" si="4"/>
        <v>61.97</v>
      </c>
      <c r="I14" s="164">
        <f t="shared" ca="1" si="5"/>
        <v>67.02000000000001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64.11</v>
      </c>
      <c r="E15" s="161">
        <f t="shared" ca="1" si="1"/>
        <v>65.62</v>
      </c>
      <c r="F15" s="161">
        <f t="shared" ca="1" si="2"/>
        <v>70.67</v>
      </c>
      <c r="G15" s="161">
        <f t="shared" ca="1" si="3"/>
        <v>65.56</v>
      </c>
      <c r="H15" s="161">
        <f t="shared" ca="1" si="4"/>
        <v>67.070000000000007</v>
      </c>
      <c r="I15" s="161">
        <f t="shared" ca="1" si="5"/>
        <v>72.12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64.11</v>
      </c>
      <c r="E16" s="161">
        <f t="shared" ca="1" si="1"/>
        <v>65.62</v>
      </c>
      <c r="F16" s="161">
        <f t="shared" ca="1" si="2"/>
        <v>70.67</v>
      </c>
      <c r="G16" s="161">
        <f t="shared" ca="1" si="3"/>
        <v>65.56</v>
      </c>
      <c r="H16" s="161">
        <f t="shared" ca="1" si="4"/>
        <v>67.070000000000007</v>
      </c>
      <c r="I16" s="161">
        <f t="shared" ca="1" si="5"/>
        <v>72.12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64.11</v>
      </c>
      <c r="E17" s="161">
        <f t="shared" ca="1" si="1"/>
        <v>65.62</v>
      </c>
      <c r="F17" s="161">
        <f t="shared" ca="1" si="2"/>
        <v>70.67</v>
      </c>
      <c r="G17" s="161">
        <f t="shared" ca="1" si="3"/>
        <v>65.56</v>
      </c>
      <c r="H17" s="161">
        <f t="shared" ca="1" si="4"/>
        <v>67.070000000000007</v>
      </c>
      <c r="I17" s="161">
        <f t="shared" ca="1" si="5"/>
        <v>72.12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69.209999999999994</v>
      </c>
      <c r="E18" s="164">
        <f t="shared" ca="1" si="1"/>
        <v>70.72</v>
      </c>
      <c r="F18" s="164">
        <f t="shared" ca="1" si="2"/>
        <v>75.77</v>
      </c>
      <c r="G18" s="164">
        <f t="shared" ca="1" si="3"/>
        <v>70.66</v>
      </c>
      <c r="H18" s="164">
        <f t="shared" ca="1" si="4"/>
        <v>72.17</v>
      </c>
      <c r="I18" s="164">
        <f t="shared" ca="1" si="5"/>
        <v>77.22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69.209999999999994</v>
      </c>
      <c r="E19" s="164">
        <f t="shared" ca="1" si="1"/>
        <v>70.72</v>
      </c>
      <c r="F19" s="164">
        <f t="shared" ca="1" si="2"/>
        <v>75.77</v>
      </c>
      <c r="G19" s="164">
        <f t="shared" ca="1" si="3"/>
        <v>70.66</v>
      </c>
      <c r="H19" s="164">
        <f t="shared" ca="1" si="4"/>
        <v>72.17</v>
      </c>
      <c r="I19" s="164">
        <f t="shared" ca="1" si="5"/>
        <v>77.22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69.209999999999994</v>
      </c>
      <c r="E20" s="164">
        <f t="shared" ca="1" si="1"/>
        <v>70.72</v>
      </c>
      <c r="F20" s="164">
        <f t="shared" ca="1" si="2"/>
        <v>75.77</v>
      </c>
      <c r="G20" s="164">
        <f t="shared" ca="1" si="3"/>
        <v>70.66</v>
      </c>
      <c r="H20" s="164">
        <f t="shared" ca="1" si="4"/>
        <v>72.17</v>
      </c>
      <c r="I20" s="164">
        <f t="shared" ca="1" si="5"/>
        <v>77.22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74.309999999999988</v>
      </c>
      <c r="E21" s="161">
        <f t="shared" ca="1" si="1"/>
        <v>75.819999999999993</v>
      </c>
      <c r="F21" s="161">
        <f t="shared" ca="1" si="2"/>
        <v>80.86999999999999</v>
      </c>
      <c r="G21" s="161">
        <f t="shared" ca="1" si="3"/>
        <v>75.759999999999991</v>
      </c>
      <c r="H21" s="161">
        <f t="shared" ca="1" si="4"/>
        <v>77.27</v>
      </c>
      <c r="I21" s="161">
        <f t="shared" ca="1" si="5"/>
        <v>82.32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74.309999999999988</v>
      </c>
      <c r="E22" s="161">
        <f t="shared" ca="1" si="1"/>
        <v>75.819999999999993</v>
      </c>
      <c r="F22" s="161">
        <f t="shared" ca="1" si="2"/>
        <v>80.86999999999999</v>
      </c>
      <c r="G22" s="161">
        <f t="shared" ca="1" si="3"/>
        <v>75.759999999999991</v>
      </c>
      <c r="H22" s="161">
        <f t="shared" ca="1" si="4"/>
        <v>77.27</v>
      </c>
      <c r="I22" s="161">
        <f t="shared" ca="1" si="5"/>
        <v>82.32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74.309999999999988</v>
      </c>
      <c r="E23" s="161">
        <f t="shared" ca="1" si="1"/>
        <v>75.819999999999993</v>
      </c>
      <c r="F23" s="161">
        <f t="shared" ca="1" si="2"/>
        <v>80.86999999999999</v>
      </c>
      <c r="G23" s="161">
        <f t="shared" ca="1" si="3"/>
        <v>75.759999999999991</v>
      </c>
      <c r="H23" s="161">
        <f t="shared" ca="1" si="4"/>
        <v>77.27</v>
      </c>
      <c r="I23" s="161">
        <f t="shared" ca="1" si="5"/>
        <v>82.32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74.309999999999988</v>
      </c>
      <c r="E24" s="161">
        <f t="shared" ca="1" si="1"/>
        <v>75.819999999999993</v>
      </c>
      <c r="F24" s="161">
        <f t="shared" ca="1" si="2"/>
        <v>80.86999999999999</v>
      </c>
      <c r="G24" s="161">
        <f t="shared" ca="1" si="3"/>
        <v>75.759999999999991</v>
      </c>
      <c r="H24" s="161">
        <f t="shared" ca="1" si="4"/>
        <v>77.27</v>
      </c>
      <c r="I24" s="161">
        <f t="shared" ca="1" si="5"/>
        <v>82.32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79.41</v>
      </c>
      <c r="E25" s="164">
        <f t="shared" ca="1" si="1"/>
        <v>80.92</v>
      </c>
      <c r="F25" s="164">
        <f t="shared" ca="1" si="2"/>
        <v>85.97</v>
      </c>
      <c r="G25" s="164">
        <f t="shared" ca="1" si="3"/>
        <v>80.86</v>
      </c>
      <c r="H25" s="164">
        <f t="shared" ca="1" si="4"/>
        <v>82.37</v>
      </c>
      <c r="I25" s="164">
        <f t="shared" ca="1" si="5"/>
        <v>87.42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79.41</v>
      </c>
      <c r="E26" s="164">
        <f t="shared" ca="1" si="1"/>
        <v>80.92</v>
      </c>
      <c r="F26" s="164">
        <f t="shared" ca="1" si="2"/>
        <v>85.97</v>
      </c>
      <c r="G26" s="164">
        <f t="shared" ca="1" si="3"/>
        <v>80.86</v>
      </c>
      <c r="H26" s="164">
        <f t="shared" ca="1" si="4"/>
        <v>82.37</v>
      </c>
      <c r="I26" s="164">
        <f t="shared" ca="1" si="5"/>
        <v>87.42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79.41</v>
      </c>
      <c r="E27" s="164">
        <f t="shared" ca="1" si="1"/>
        <v>80.92</v>
      </c>
      <c r="F27" s="164">
        <f t="shared" ca="1" si="2"/>
        <v>85.97</v>
      </c>
      <c r="G27" s="164">
        <f t="shared" ca="1" si="3"/>
        <v>80.86</v>
      </c>
      <c r="H27" s="164">
        <f t="shared" ca="1" si="4"/>
        <v>82.37</v>
      </c>
      <c r="I27" s="164">
        <f t="shared" ca="1" si="5"/>
        <v>87.42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79.41</v>
      </c>
      <c r="E28" s="164">
        <f t="shared" ca="1" si="1"/>
        <v>80.92</v>
      </c>
      <c r="F28" s="164">
        <f t="shared" ca="1" si="2"/>
        <v>85.97</v>
      </c>
      <c r="G28" s="164">
        <f t="shared" ca="1" si="3"/>
        <v>80.86</v>
      </c>
      <c r="H28" s="164">
        <f t="shared" ca="1" si="4"/>
        <v>82.37</v>
      </c>
      <c r="I28" s="164">
        <f t="shared" ca="1" si="5"/>
        <v>87.42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84.509999999999991</v>
      </c>
      <c r="E29" s="161">
        <f t="shared" ca="1" si="1"/>
        <v>86.02</v>
      </c>
      <c r="F29" s="161">
        <f t="shared" ca="1" si="2"/>
        <v>91.07</v>
      </c>
      <c r="G29" s="161">
        <f t="shared" ca="1" si="3"/>
        <v>85.96</v>
      </c>
      <c r="H29" s="161">
        <f t="shared" ca="1" si="4"/>
        <v>87.47</v>
      </c>
      <c r="I29" s="161">
        <f t="shared" ca="1" si="5"/>
        <v>92.52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84.509999999999991</v>
      </c>
      <c r="E30" s="161">
        <f t="shared" ca="1" si="1"/>
        <v>86.02</v>
      </c>
      <c r="F30" s="161">
        <f t="shared" ca="1" si="2"/>
        <v>91.07</v>
      </c>
      <c r="G30" s="161">
        <f t="shared" ca="1" si="3"/>
        <v>85.96</v>
      </c>
      <c r="H30" s="161">
        <f t="shared" ca="1" si="4"/>
        <v>87.47</v>
      </c>
      <c r="I30" s="161">
        <f t="shared" ca="1" si="5"/>
        <v>92.52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84.509999999999991</v>
      </c>
      <c r="E31" s="161">
        <f t="shared" ca="1" si="1"/>
        <v>86.02</v>
      </c>
      <c r="F31" s="161">
        <f t="shared" ca="1" si="2"/>
        <v>91.07</v>
      </c>
      <c r="G31" s="161">
        <f t="shared" ca="1" si="3"/>
        <v>85.96</v>
      </c>
      <c r="H31" s="161">
        <f t="shared" ca="1" si="4"/>
        <v>87.47</v>
      </c>
      <c r="I31" s="161">
        <f t="shared" ca="1" si="5"/>
        <v>92.52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84.509999999999991</v>
      </c>
      <c r="E32" s="161">
        <f t="shared" ca="1" si="1"/>
        <v>86.02</v>
      </c>
      <c r="F32" s="161">
        <f t="shared" ca="1" si="2"/>
        <v>91.07</v>
      </c>
      <c r="G32" s="161">
        <f t="shared" ca="1" si="3"/>
        <v>85.96</v>
      </c>
      <c r="H32" s="161">
        <f t="shared" ca="1" si="4"/>
        <v>87.47</v>
      </c>
      <c r="I32" s="161">
        <f t="shared" ca="1" si="5"/>
        <v>92.52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84.509999999999991</v>
      </c>
      <c r="E33" s="161">
        <f t="shared" ca="1" si="1"/>
        <v>86.02</v>
      </c>
      <c r="F33" s="161">
        <f t="shared" ca="1" si="2"/>
        <v>91.07</v>
      </c>
      <c r="G33" s="161">
        <f t="shared" ca="1" si="3"/>
        <v>85.96</v>
      </c>
      <c r="H33" s="161">
        <f t="shared" ca="1" si="4"/>
        <v>87.47</v>
      </c>
      <c r="I33" s="161">
        <f t="shared" ca="1" si="5"/>
        <v>92.52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89.61</v>
      </c>
      <c r="E34" s="164">
        <f t="shared" ca="1" si="1"/>
        <v>91.12</v>
      </c>
      <c r="F34" s="164">
        <f t="shared" ca="1" si="2"/>
        <v>96.17</v>
      </c>
      <c r="G34" s="164">
        <f t="shared" ca="1" si="3"/>
        <v>91.06</v>
      </c>
      <c r="H34" s="164">
        <f t="shared" ca="1" si="4"/>
        <v>92.570000000000007</v>
      </c>
      <c r="I34" s="164">
        <f t="shared" ca="1" si="5"/>
        <v>97.62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89.61</v>
      </c>
      <c r="E35" s="164">
        <f t="shared" ca="1" si="1"/>
        <v>91.12</v>
      </c>
      <c r="F35" s="164">
        <f t="shared" ca="1" si="2"/>
        <v>96.17</v>
      </c>
      <c r="G35" s="164">
        <f t="shared" ca="1" si="3"/>
        <v>91.06</v>
      </c>
      <c r="H35" s="164">
        <f t="shared" ca="1" si="4"/>
        <v>92.570000000000007</v>
      </c>
      <c r="I35" s="164">
        <f t="shared" ca="1" si="5"/>
        <v>97.62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89.61</v>
      </c>
      <c r="E36" s="164">
        <f t="shared" ca="1" si="1"/>
        <v>91.12</v>
      </c>
      <c r="F36" s="164">
        <f t="shared" ca="1" si="2"/>
        <v>96.17</v>
      </c>
      <c r="G36" s="164">
        <f t="shared" ca="1" si="3"/>
        <v>91.06</v>
      </c>
      <c r="H36" s="164">
        <f t="shared" ca="1" si="4"/>
        <v>92.570000000000007</v>
      </c>
      <c r="I36" s="164">
        <f t="shared" ca="1" si="5"/>
        <v>97.62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89.61</v>
      </c>
      <c r="E37" s="164">
        <f t="shared" ca="1" si="1"/>
        <v>91.12</v>
      </c>
      <c r="F37" s="164">
        <f t="shared" ca="1" si="2"/>
        <v>96.17</v>
      </c>
      <c r="G37" s="164">
        <f t="shared" ca="1" si="3"/>
        <v>91.06</v>
      </c>
      <c r="H37" s="164">
        <f t="shared" ca="1" si="4"/>
        <v>92.570000000000007</v>
      </c>
      <c r="I37" s="164">
        <f t="shared" ca="1" si="5"/>
        <v>97.62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89.61</v>
      </c>
      <c r="E38" s="164">
        <f t="shared" ca="1" si="1"/>
        <v>91.12</v>
      </c>
      <c r="F38" s="164">
        <f t="shared" ca="1" si="2"/>
        <v>96.17</v>
      </c>
      <c r="G38" s="164">
        <f t="shared" ca="1" si="3"/>
        <v>91.06</v>
      </c>
      <c r="H38" s="164">
        <f t="shared" ca="1" si="4"/>
        <v>92.570000000000007</v>
      </c>
      <c r="I38" s="164">
        <f t="shared" ca="1" si="5"/>
        <v>97.62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94.71</v>
      </c>
      <c r="E39" s="161">
        <f t="shared" ca="1" si="1"/>
        <v>96.22</v>
      </c>
      <c r="F39" s="161">
        <f t="shared" ca="1" si="2"/>
        <v>101.27</v>
      </c>
      <c r="G39" s="161">
        <f t="shared" ca="1" si="3"/>
        <v>96.16</v>
      </c>
      <c r="H39" s="161">
        <f t="shared" ca="1" si="4"/>
        <v>97.67</v>
      </c>
      <c r="I39" s="161">
        <f t="shared" ca="1" si="5"/>
        <v>102.72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94.71</v>
      </c>
      <c r="E40" s="161">
        <f t="shared" ca="1" si="1"/>
        <v>96.22</v>
      </c>
      <c r="F40" s="161">
        <f t="shared" ca="1" si="2"/>
        <v>101.27</v>
      </c>
      <c r="G40" s="161">
        <f t="shared" ca="1" si="3"/>
        <v>96.16</v>
      </c>
      <c r="H40" s="161">
        <f t="shared" ca="1" si="4"/>
        <v>97.67</v>
      </c>
      <c r="I40" s="161">
        <f t="shared" ca="1" si="5"/>
        <v>102.72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94.71</v>
      </c>
      <c r="E41" s="161">
        <f t="shared" ca="1" si="1"/>
        <v>96.22</v>
      </c>
      <c r="F41" s="161">
        <f t="shared" ca="1" si="2"/>
        <v>101.27</v>
      </c>
      <c r="G41" s="161">
        <f t="shared" ca="1" si="3"/>
        <v>96.16</v>
      </c>
      <c r="H41" s="161">
        <f t="shared" ca="1" si="4"/>
        <v>97.67</v>
      </c>
      <c r="I41" s="161">
        <f t="shared" ca="1" si="5"/>
        <v>102.72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94.71</v>
      </c>
      <c r="E42" s="161">
        <f t="shared" ca="1" si="1"/>
        <v>96.22</v>
      </c>
      <c r="F42" s="161">
        <f t="shared" ca="1" si="2"/>
        <v>101.27</v>
      </c>
      <c r="G42" s="161">
        <f t="shared" ca="1" si="3"/>
        <v>96.16</v>
      </c>
      <c r="H42" s="161">
        <f t="shared" ca="1" si="4"/>
        <v>97.67</v>
      </c>
      <c r="I42" s="161">
        <f t="shared" ca="1" si="5"/>
        <v>102.72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94.71</v>
      </c>
      <c r="E43" s="161">
        <f t="shared" ca="1" si="1"/>
        <v>96.22</v>
      </c>
      <c r="F43" s="161">
        <f t="shared" ca="1" si="2"/>
        <v>101.27</v>
      </c>
      <c r="G43" s="161">
        <f t="shared" ca="1" si="3"/>
        <v>96.16</v>
      </c>
      <c r="H43" s="161">
        <f t="shared" ca="1" si="4"/>
        <v>97.67</v>
      </c>
      <c r="I43" s="161">
        <f t="shared" ca="1" si="5"/>
        <v>102.72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94.71</v>
      </c>
      <c r="E44" s="161">
        <f t="shared" ca="1" si="1"/>
        <v>96.22</v>
      </c>
      <c r="F44" s="161">
        <f t="shared" ca="1" si="2"/>
        <v>101.27</v>
      </c>
      <c r="G44" s="161">
        <f t="shared" ca="1" si="3"/>
        <v>96.16</v>
      </c>
      <c r="H44" s="161">
        <f t="shared" ca="1" si="4"/>
        <v>97.67</v>
      </c>
      <c r="I44" s="161">
        <f t="shared" ca="1" si="5"/>
        <v>102.72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99.809999999999988</v>
      </c>
      <c r="E45" s="164">
        <f t="shared" ca="1" si="1"/>
        <v>101.32</v>
      </c>
      <c r="F45" s="164">
        <f t="shared" ca="1" si="2"/>
        <v>106.36999999999999</v>
      </c>
      <c r="G45" s="164">
        <f t="shared" ca="1" si="3"/>
        <v>101.25999999999999</v>
      </c>
      <c r="H45" s="164">
        <f t="shared" ca="1" si="4"/>
        <v>102.77</v>
      </c>
      <c r="I45" s="164">
        <f t="shared" ca="1" si="5"/>
        <v>107.82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99.809999999999988</v>
      </c>
      <c r="E46" s="164">
        <f t="shared" ca="1" si="1"/>
        <v>101.32</v>
      </c>
      <c r="F46" s="164">
        <f t="shared" ca="1" si="2"/>
        <v>106.36999999999999</v>
      </c>
      <c r="G46" s="164">
        <f t="shared" ca="1" si="3"/>
        <v>101.25999999999999</v>
      </c>
      <c r="H46" s="164">
        <f t="shared" ca="1" si="4"/>
        <v>102.77</v>
      </c>
      <c r="I46" s="164">
        <f t="shared" ca="1" si="5"/>
        <v>107.82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99.809999999999988</v>
      </c>
      <c r="E47" s="164">
        <f t="shared" ca="1" si="1"/>
        <v>101.32</v>
      </c>
      <c r="F47" s="164">
        <f t="shared" ca="1" si="2"/>
        <v>106.36999999999999</v>
      </c>
      <c r="G47" s="164">
        <f t="shared" ca="1" si="3"/>
        <v>101.25999999999999</v>
      </c>
      <c r="H47" s="164">
        <f t="shared" ca="1" si="4"/>
        <v>102.77</v>
      </c>
      <c r="I47" s="164">
        <f t="shared" ca="1" si="5"/>
        <v>107.82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99.809999999999988</v>
      </c>
      <c r="E48" s="164">
        <f t="shared" ca="1" si="1"/>
        <v>101.32</v>
      </c>
      <c r="F48" s="164">
        <f t="shared" ca="1" si="2"/>
        <v>106.36999999999999</v>
      </c>
      <c r="G48" s="164">
        <f t="shared" ca="1" si="3"/>
        <v>101.25999999999999</v>
      </c>
      <c r="H48" s="164">
        <f t="shared" ca="1" si="4"/>
        <v>102.77</v>
      </c>
      <c r="I48" s="164">
        <f t="shared" ca="1" si="5"/>
        <v>107.82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99.809999999999988</v>
      </c>
      <c r="E49" s="164">
        <f t="shared" ca="1" si="1"/>
        <v>101.32</v>
      </c>
      <c r="F49" s="164">
        <f t="shared" ca="1" si="2"/>
        <v>106.36999999999999</v>
      </c>
      <c r="G49" s="164">
        <f t="shared" ca="1" si="3"/>
        <v>101.25999999999999</v>
      </c>
      <c r="H49" s="164">
        <f t="shared" ca="1" si="4"/>
        <v>102.77</v>
      </c>
      <c r="I49" s="164">
        <f t="shared" ca="1" si="5"/>
        <v>107.82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99.809999999999988</v>
      </c>
      <c r="E50" s="164">
        <f t="shared" ca="1" si="1"/>
        <v>101.32</v>
      </c>
      <c r="F50" s="164">
        <f t="shared" ca="1" si="2"/>
        <v>106.36999999999999</v>
      </c>
      <c r="G50" s="164">
        <f t="shared" ca="1" si="3"/>
        <v>101.25999999999999</v>
      </c>
      <c r="H50" s="164">
        <f t="shared" ca="1" si="4"/>
        <v>102.77</v>
      </c>
      <c r="I50" s="164">
        <f t="shared" ca="1" si="5"/>
        <v>107.82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104.91</v>
      </c>
      <c r="E51" s="161">
        <f t="shared" ca="1" si="1"/>
        <v>106.42</v>
      </c>
      <c r="F51" s="161">
        <f t="shared" ca="1" si="2"/>
        <v>111.47</v>
      </c>
      <c r="G51" s="161">
        <f t="shared" ca="1" si="3"/>
        <v>106.36</v>
      </c>
      <c r="H51" s="161">
        <f t="shared" ca="1" si="4"/>
        <v>107.87</v>
      </c>
      <c r="I51" s="161">
        <f t="shared" ca="1" si="5"/>
        <v>112.92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104.91</v>
      </c>
      <c r="E52" s="161">
        <f t="shared" ca="1" si="1"/>
        <v>106.42</v>
      </c>
      <c r="F52" s="161">
        <f t="shared" ca="1" si="2"/>
        <v>111.47</v>
      </c>
      <c r="G52" s="161">
        <f t="shared" ca="1" si="3"/>
        <v>106.36</v>
      </c>
      <c r="H52" s="161">
        <f t="shared" ca="1" si="4"/>
        <v>107.87</v>
      </c>
      <c r="I52" s="161">
        <f t="shared" ca="1" si="5"/>
        <v>112.92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104.91</v>
      </c>
      <c r="E53" s="161">
        <f t="shared" ca="1" si="1"/>
        <v>106.42</v>
      </c>
      <c r="F53" s="161">
        <f t="shared" ca="1" si="2"/>
        <v>111.47</v>
      </c>
      <c r="G53" s="161">
        <f t="shared" ca="1" si="3"/>
        <v>106.36</v>
      </c>
      <c r="H53" s="161">
        <f t="shared" ca="1" si="4"/>
        <v>107.87</v>
      </c>
      <c r="I53" s="161">
        <f t="shared" ca="1" si="5"/>
        <v>112.92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104.91</v>
      </c>
      <c r="E54" s="161">
        <f t="shared" ca="1" si="1"/>
        <v>106.42</v>
      </c>
      <c r="F54" s="161">
        <f t="shared" ca="1" si="2"/>
        <v>111.47</v>
      </c>
      <c r="G54" s="161">
        <f t="shared" ca="1" si="3"/>
        <v>106.36</v>
      </c>
      <c r="H54" s="161">
        <f t="shared" ca="1" si="4"/>
        <v>107.87</v>
      </c>
      <c r="I54" s="161">
        <f t="shared" ca="1" si="5"/>
        <v>112.92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104.91</v>
      </c>
      <c r="E55" s="161">
        <f t="shared" ca="1" si="1"/>
        <v>106.42</v>
      </c>
      <c r="F55" s="161">
        <f t="shared" ca="1" si="2"/>
        <v>111.47</v>
      </c>
      <c r="G55" s="161">
        <f t="shared" ca="1" si="3"/>
        <v>106.36</v>
      </c>
      <c r="H55" s="161">
        <f t="shared" ca="1" si="4"/>
        <v>107.87</v>
      </c>
      <c r="I55" s="161">
        <f t="shared" ca="1" si="5"/>
        <v>112.92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104.91</v>
      </c>
      <c r="E56" s="161">
        <f t="shared" ca="1" si="1"/>
        <v>106.42</v>
      </c>
      <c r="F56" s="161">
        <f t="shared" ca="1" si="2"/>
        <v>111.47</v>
      </c>
      <c r="G56" s="161">
        <f t="shared" ca="1" si="3"/>
        <v>106.36</v>
      </c>
      <c r="H56" s="161">
        <f t="shared" ca="1" si="4"/>
        <v>107.87</v>
      </c>
      <c r="I56" s="161">
        <f t="shared" ca="1" si="5"/>
        <v>112.92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104.91</v>
      </c>
      <c r="E57" s="161">
        <f t="shared" ca="1" si="1"/>
        <v>106.42</v>
      </c>
      <c r="F57" s="161">
        <f t="shared" ca="1" si="2"/>
        <v>111.47</v>
      </c>
      <c r="G57" s="161">
        <f t="shared" ca="1" si="3"/>
        <v>106.36</v>
      </c>
      <c r="H57" s="161">
        <f t="shared" ca="1" si="4"/>
        <v>107.87</v>
      </c>
      <c r="I57" s="161">
        <f t="shared" ca="1" si="5"/>
        <v>112.92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166.11</v>
      </c>
      <c r="E58" s="164">
        <f t="shared" ca="1" si="1"/>
        <v>167.62</v>
      </c>
      <c r="F58" s="164">
        <f t="shared" ca="1" si="2"/>
        <v>172.67000000000002</v>
      </c>
      <c r="G58" s="164">
        <f t="shared" ca="1" si="3"/>
        <v>167.56</v>
      </c>
      <c r="H58" s="164">
        <f t="shared" ca="1" si="4"/>
        <v>169.07</v>
      </c>
      <c r="I58" s="164">
        <f t="shared" ca="1" si="5"/>
        <v>174.12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166.11</v>
      </c>
      <c r="E59" s="164">
        <f t="shared" ca="1" si="1"/>
        <v>167.62</v>
      </c>
      <c r="F59" s="164">
        <f t="shared" ca="1" si="2"/>
        <v>172.67000000000002</v>
      </c>
      <c r="G59" s="164">
        <f t="shared" ca="1" si="3"/>
        <v>167.56</v>
      </c>
      <c r="H59" s="164">
        <f t="shared" ca="1" si="4"/>
        <v>169.07</v>
      </c>
      <c r="I59" s="164">
        <f t="shared" ca="1" si="5"/>
        <v>174.12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166.11</v>
      </c>
      <c r="E60" s="164">
        <f t="shared" ca="1" si="1"/>
        <v>167.62</v>
      </c>
      <c r="F60" s="164">
        <f t="shared" ca="1" si="2"/>
        <v>172.67000000000002</v>
      </c>
      <c r="G60" s="164">
        <f t="shared" ca="1" si="3"/>
        <v>167.56</v>
      </c>
      <c r="H60" s="164">
        <f t="shared" ca="1" si="4"/>
        <v>169.07</v>
      </c>
      <c r="I60" s="164">
        <f t="shared" ca="1" si="5"/>
        <v>174.12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166.11</v>
      </c>
      <c r="E61" s="164">
        <f t="shared" ca="1" si="1"/>
        <v>167.62</v>
      </c>
      <c r="F61" s="164">
        <f t="shared" ca="1" si="2"/>
        <v>172.67000000000002</v>
      </c>
      <c r="G61" s="164">
        <f t="shared" ca="1" si="3"/>
        <v>167.56</v>
      </c>
      <c r="H61" s="164">
        <f t="shared" ca="1" si="4"/>
        <v>169.07</v>
      </c>
      <c r="I61" s="164">
        <f t="shared" ca="1" si="5"/>
        <v>174.12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166.11</v>
      </c>
      <c r="E62" s="164">
        <f t="shared" ca="1" si="1"/>
        <v>167.62</v>
      </c>
      <c r="F62" s="164">
        <f t="shared" ca="1" si="2"/>
        <v>172.67000000000002</v>
      </c>
      <c r="G62" s="164">
        <f t="shared" ca="1" si="3"/>
        <v>167.56</v>
      </c>
      <c r="H62" s="164">
        <f t="shared" ca="1" si="4"/>
        <v>169.07</v>
      </c>
      <c r="I62" s="164">
        <f t="shared" ca="1" si="5"/>
        <v>174.12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166.11</v>
      </c>
      <c r="E63" s="164">
        <f t="shared" ca="1" si="1"/>
        <v>167.62</v>
      </c>
      <c r="F63" s="164">
        <f t="shared" ca="1" si="2"/>
        <v>172.67000000000002</v>
      </c>
      <c r="G63" s="164">
        <f t="shared" ca="1" si="3"/>
        <v>167.56</v>
      </c>
      <c r="H63" s="164">
        <f t="shared" ca="1" si="4"/>
        <v>169.07</v>
      </c>
      <c r="I63" s="164">
        <f t="shared" ca="1" si="5"/>
        <v>174.12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166.11</v>
      </c>
      <c r="E64" s="164">
        <f t="shared" ca="1" si="1"/>
        <v>167.62</v>
      </c>
      <c r="F64" s="164">
        <f t="shared" ca="1" si="2"/>
        <v>172.67000000000002</v>
      </c>
      <c r="G64" s="164">
        <f t="shared" ca="1" si="3"/>
        <v>167.56</v>
      </c>
      <c r="H64" s="164">
        <f t="shared" ca="1" si="4"/>
        <v>169.07</v>
      </c>
      <c r="I64" s="164">
        <f t="shared" ca="1" si="5"/>
        <v>174.12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176.31</v>
      </c>
      <c r="E65" s="161">
        <f t="shared" ca="1" si="1"/>
        <v>177.82</v>
      </c>
      <c r="F65" s="161">
        <f t="shared" ca="1" si="2"/>
        <v>182.87</v>
      </c>
      <c r="G65" s="161">
        <f t="shared" ca="1" si="3"/>
        <v>177.76</v>
      </c>
      <c r="H65" s="161">
        <f t="shared" ca="1" si="4"/>
        <v>179.26999999999998</v>
      </c>
      <c r="I65" s="161">
        <f t="shared" ca="1" si="5"/>
        <v>184.32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176.31</v>
      </c>
      <c r="E66" s="161">
        <f t="shared" ca="1" si="1"/>
        <v>177.82</v>
      </c>
      <c r="F66" s="161">
        <f t="shared" ca="1" si="2"/>
        <v>182.87</v>
      </c>
      <c r="G66" s="161">
        <f t="shared" ca="1" si="3"/>
        <v>177.76</v>
      </c>
      <c r="H66" s="161">
        <f t="shared" ca="1" si="4"/>
        <v>179.26999999999998</v>
      </c>
      <c r="I66" s="161">
        <f t="shared" ca="1" si="5"/>
        <v>184.32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176.31</v>
      </c>
      <c r="E67" s="161">
        <f t="shared" ca="1" si="1"/>
        <v>177.82</v>
      </c>
      <c r="F67" s="161">
        <f t="shared" ca="1" si="2"/>
        <v>182.87</v>
      </c>
      <c r="G67" s="161">
        <f t="shared" ca="1" si="3"/>
        <v>177.76</v>
      </c>
      <c r="H67" s="161">
        <f t="shared" ca="1" si="4"/>
        <v>179.26999999999998</v>
      </c>
      <c r="I67" s="161">
        <f t="shared" ca="1" si="5"/>
        <v>184.32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176.31</v>
      </c>
      <c r="E68" s="161">
        <f t="shared" ca="1" si="1"/>
        <v>177.82</v>
      </c>
      <c r="F68" s="161">
        <f t="shared" ca="1" si="2"/>
        <v>182.87</v>
      </c>
      <c r="G68" s="161">
        <f t="shared" ca="1" si="3"/>
        <v>177.76</v>
      </c>
      <c r="H68" s="161">
        <f t="shared" ca="1" si="4"/>
        <v>179.26999999999998</v>
      </c>
      <c r="I68" s="161">
        <f t="shared" ca="1" si="5"/>
        <v>184.32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176.31</v>
      </c>
      <c r="E69" s="161">
        <f t="shared" ca="1" si="1"/>
        <v>177.82</v>
      </c>
      <c r="F69" s="161">
        <f t="shared" ca="1" si="2"/>
        <v>182.87</v>
      </c>
      <c r="G69" s="161">
        <f t="shared" ca="1" si="3"/>
        <v>177.76</v>
      </c>
      <c r="H69" s="161">
        <f t="shared" ca="1" si="4"/>
        <v>179.26999999999998</v>
      </c>
      <c r="I69" s="161">
        <f t="shared" ca="1" si="5"/>
        <v>184.32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176.31</v>
      </c>
      <c r="E70" s="161">
        <f t="shared" ca="1" si="1"/>
        <v>177.82</v>
      </c>
      <c r="F70" s="161">
        <f t="shared" ca="1" si="2"/>
        <v>182.87</v>
      </c>
      <c r="G70" s="161">
        <f t="shared" ca="1" si="3"/>
        <v>177.76</v>
      </c>
      <c r="H70" s="161">
        <f t="shared" ca="1" si="4"/>
        <v>179.26999999999998</v>
      </c>
      <c r="I70" s="161">
        <f t="shared" ca="1" si="5"/>
        <v>184.32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176.31</v>
      </c>
      <c r="E71" s="161">
        <f t="shared" ca="1" si="1"/>
        <v>177.82</v>
      </c>
      <c r="F71" s="161">
        <f t="shared" ca="1" si="2"/>
        <v>182.87</v>
      </c>
      <c r="G71" s="161">
        <f t="shared" ca="1" si="3"/>
        <v>177.76</v>
      </c>
      <c r="H71" s="161">
        <f t="shared" ca="1" si="4"/>
        <v>179.26999999999998</v>
      </c>
      <c r="I71" s="161">
        <f t="shared" ca="1" si="5"/>
        <v>184.32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176.31</v>
      </c>
      <c r="E72" s="161">
        <f t="shared" ca="1" si="1"/>
        <v>177.82</v>
      </c>
      <c r="F72" s="161">
        <f t="shared" ca="1" si="2"/>
        <v>182.87</v>
      </c>
      <c r="G72" s="161">
        <f t="shared" ca="1" si="3"/>
        <v>177.76</v>
      </c>
      <c r="H72" s="161">
        <f t="shared" ca="1" si="4"/>
        <v>179.26999999999998</v>
      </c>
      <c r="I72" s="161">
        <f t="shared" ca="1" si="5"/>
        <v>184.32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186.51</v>
      </c>
      <c r="E73" s="164">
        <f t="shared" ca="1" si="1"/>
        <v>188.01999999999998</v>
      </c>
      <c r="F73" s="164">
        <f t="shared" ca="1" si="2"/>
        <v>193.07</v>
      </c>
      <c r="G73" s="164">
        <f t="shared" ca="1" si="3"/>
        <v>187.95999999999998</v>
      </c>
      <c r="H73" s="164">
        <f t="shared" ca="1" si="4"/>
        <v>189.46999999999997</v>
      </c>
      <c r="I73" s="164">
        <f t="shared" ca="1" si="5"/>
        <v>194.51999999999998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186.51</v>
      </c>
      <c r="E75" s="164">
        <f t="shared" ca="1" si="7"/>
        <v>188.01999999999998</v>
      </c>
      <c r="F75" s="164">
        <f t="shared" ca="1" si="8"/>
        <v>193.07</v>
      </c>
      <c r="G75" s="164">
        <f t="shared" ca="1" si="9"/>
        <v>187.95999999999998</v>
      </c>
      <c r="H75" s="164">
        <f t="shared" ca="1" si="10"/>
        <v>189.46999999999997</v>
      </c>
      <c r="I75" s="164">
        <f t="shared" ca="1" si="11"/>
        <v>194.51999999999998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186.51</v>
      </c>
      <c r="E76" s="164">
        <f t="shared" ca="1" si="7"/>
        <v>188.01999999999998</v>
      </c>
      <c r="F76" s="164">
        <f t="shared" ca="1" si="8"/>
        <v>193.07</v>
      </c>
      <c r="G76" s="164">
        <f t="shared" ca="1" si="9"/>
        <v>187.95999999999998</v>
      </c>
      <c r="H76" s="164">
        <f t="shared" ca="1" si="10"/>
        <v>189.46999999999997</v>
      </c>
      <c r="I76" s="164">
        <f t="shared" ca="1" si="11"/>
        <v>194.51999999999998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186.51</v>
      </c>
      <c r="E77" s="164">
        <f t="shared" ca="1" si="7"/>
        <v>188.01999999999998</v>
      </c>
      <c r="F77" s="164">
        <f t="shared" ca="1" si="8"/>
        <v>193.07</v>
      </c>
      <c r="G77" s="164">
        <f t="shared" ca="1" si="9"/>
        <v>187.95999999999998</v>
      </c>
      <c r="H77" s="164">
        <f t="shared" ca="1" si="10"/>
        <v>189.46999999999997</v>
      </c>
      <c r="I77" s="164">
        <f t="shared" ca="1" si="11"/>
        <v>194.51999999999998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186.51</v>
      </c>
      <c r="E78" s="164">
        <f t="shared" ca="1" si="7"/>
        <v>188.01999999999998</v>
      </c>
      <c r="F78" s="164">
        <f t="shared" ca="1" si="8"/>
        <v>193.07</v>
      </c>
      <c r="G78" s="164">
        <f t="shared" ca="1" si="9"/>
        <v>187.95999999999998</v>
      </c>
      <c r="H78" s="164">
        <f t="shared" ca="1" si="10"/>
        <v>189.46999999999997</v>
      </c>
      <c r="I78" s="164">
        <f t="shared" ca="1" si="11"/>
        <v>194.51999999999998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186.51</v>
      </c>
      <c r="E79" s="164">
        <f t="shared" ca="1" si="7"/>
        <v>188.01999999999998</v>
      </c>
      <c r="F79" s="164">
        <f t="shared" ca="1" si="8"/>
        <v>193.07</v>
      </c>
      <c r="G79" s="164">
        <f t="shared" ca="1" si="9"/>
        <v>187.95999999999998</v>
      </c>
      <c r="H79" s="164">
        <f t="shared" ca="1" si="10"/>
        <v>189.46999999999997</v>
      </c>
      <c r="I79" s="164">
        <f t="shared" ca="1" si="11"/>
        <v>194.51999999999998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186.51</v>
      </c>
      <c r="E80" s="164">
        <f t="shared" ca="1" si="7"/>
        <v>188.01999999999998</v>
      </c>
      <c r="F80" s="164">
        <f t="shared" ca="1" si="8"/>
        <v>193.07</v>
      </c>
      <c r="G80" s="164">
        <f t="shared" ca="1" si="9"/>
        <v>187.95999999999998</v>
      </c>
      <c r="H80" s="164">
        <f t="shared" ca="1" si="10"/>
        <v>189.46999999999997</v>
      </c>
      <c r="I80" s="164">
        <f t="shared" ca="1" si="11"/>
        <v>194.51999999999998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196.70999999999998</v>
      </c>
      <c r="E81" s="161">
        <f t="shared" ca="1" si="7"/>
        <v>198.21999999999997</v>
      </c>
      <c r="F81" s="161">
        <f t="shared" ca="1" si="8"/>
        <v>203.26999999999998</v>
      </c>
      <c r="G81" s="161">
        <f t="shared" ca="1" si="9"/>
        <v>198.15999999999997</v>
      </c>
      <c r="H81" s="161">
        <f t="shared" ca="1" si="10"/>
        <v>199.66999999999996</v>
      </c>
      <c r="I81" s="161">
        <f t="shared" ca="1" si="11"/>
        <v>204.71999999999997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196.70999999999998</v>
      </c>
      <c r="E82" s="161">
        <f t="shared" ca="1" si="7"/>
        <v>198.21999999999997</v>
      </c>
      <c r="F82" s="161">
        <f t="shared" ca="1" si="8"/>
        <v>203.26999999999998</v>
      </c>
      <c r="G82" s="161">
        <f t="shared" ca="1" si="9"/>
        <v>198.15999999999997</v>
      </c>
      <c r="H82" s="161">
        <f t="shared" ca="1" si="10"/>
        <v>199.66999999999996</v>
      </c>
      <c r="I82" s="161">
        <f t="shared" ca="1" si="11"/>
        <v>204.71999999999997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196.70999999999998</v>
      </c>
      <c r="E83" s="161">
        <f t="shared" ca="1" si="7"/>
        <v>198.21999999999997</v>
      </c>
      <c r="F83" s="161">
        <f t="shared" ca="1" si="8"/>
        <v>203.26999999999998</v>
      </c>
      <c r="G83" s="161">
        <f t="shared" ca="1" si="9"/>
        <v>198.15999999999997</v>
      </c>
      <c r="H83" s="161">
        <f t="shared" ca="1" si="10"/>
        <v>199.66999999999996</v>
      </c>
      <c r="I83" s="161">
        <f t="shared" ca="1" si="11"/>
        <v>204.71999999999997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196.70999999999998</v>
      </c>
      <c r="E84" s="161">
        <f t="shared" ca="1" si="7"/>
        <v>198.21999999999997</v>
      </c>
      <c r="F84" s="161">
        <f t="shared" ca="1" si="8"/>
        <v>203.26999999999998</v>
      </c>
      <c r="G84" s="161">
        <f t="shared" ca="1" si="9"/>
        <v>198.15999999999997</v>
      </c>
      <c r="H84" s="161">
        <f t="shared" ca="1" si="10"/>
        <v>199.66999999999996</v>
      </c>
      <c r="I84" s="161">
        <f t="shared" ca="1" si="11"/>
        <v>204.71999999999997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196.70999999999998</v>
      </c>
      <c r="E85" s="161">
        <f t="shared" ca="1" si="7"/>
        <v>198.21999999999997</v>
      </c>
      <c r="F85" s="161">
        <f t="shared" ca="1" si="8"/>
        <v>203.26999999999998</v>
      </c>
      <c r="G85" s="161">
        <f t="shared" ca="1" si="9"/>
        <v>198.15999999999997</v>
      </c>
      <c r="H85" s="161">
        <f t="shared" ca="1" si="10"/>
        <v>199.66999999999996</v>
      </c>
      <c r="I85" s="161">
        <f t="shared" ca="1" si="11"/>
        <v>204.71999999999997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196.70999999999998</v>
      </c>
      <c r="E86" s="161">
        <f t="shared" ca="1" si="7"/>
        <v>198.21999999999997</v>
      </c>
      <c r="F86" s="161">
        <f t="shared" ca="1" si="8"/>
        <v>203.26999999999998</v>
      </c>
      <c r="G86" s="161">
        <f t="shared" ca="1" si="9"/>
        <v>198.15999999999997</v>
      </c>
      <c r="H86" s="161">
        <f t="shared" ca="1" si="10"/>
        <v>199.66999999999996</v>
      </c>
      <c r="I86" s="161">
        <f t="shared" ca="1" si="11"/>
        <v>204.71999999999997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196.70999999999998</v>
      </c>
      <c r="E87" s="161">
        <f t="shared" ca="1" si="7"/>
        <v>198.21999999999997</v>
      </c>
      <c r="F87" s="161">
        <f t="shared" ca="1" si="8"/>
        <v>203.26999999999998</v>
      </c>
      <c r="G87" s="161">
        <f t="shared" ca="1" si="9"/>
        <v>198.15999999999997</v>
      </c>
      <c r="H87" s="161">
        <f t="shared" ca="1" si="10"/>
        <v>199.66999999999996</v>
      </c>
      <c r="I87" s="161">
        <f t="shared" ca="1" si="11"/>
        <v>204.71999999999997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196.70999999999998</v>
      </c>
      <c r="E88" s="161">
        <f t="shared" ca="1" si="7"/>
        <v>198.21999999999997</v>
      </c>
      <c r="F88" s="161">
        <f t="shared" ca="1" si="8"/>
        <v>203.26999999999998</v>
      </c>
      <c r="G88" s="161">
        <f t="shared" ca="1" si="9"/>
        <v>198.15999999999997</v>
      </c>
      <c r="H88" s="161">
        <f t="shared" ca="1" si="10"/>
        <v>199.66999999999996</v>
      </c>
      <c r="I88" s="161">
        <f t="shared" ca="1" si="11"/>
        <v>204.71999999999997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196.70999999999998</v>
      </c>
      <c r="E89" s="161">
        <f t="shared" ca="1" si="7"/>
        <v>198.21999999999997</v>
      </c>
      <c r="F89" s="161">
        <f t="shared" ca="1" si="8"/>
        <v>203.26999999999998</v>
      </c>
      <c r="G89" s="161">
        <f t="shared" ca="1" si="9"/>
        <v>198.15999999999997</v>
      </c>
      <c r="H89" s="161">
        <f t="shared" ca="1" si="10"/>
        <v>199.66999999999996</v>
      </c>
      <c r="I89" s="161">
        <f t="shared" ca="1" si="11"/>
        <v>204.71999999999997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206.91000000000003</v>
      </c>
      <c r="E90" s="164">
        <f t="shared" ca="1" si="7"/>
        <v>208.42000000000002</v>
      </c>
      <c r="F90" s="164">
        <f t="shared" ca="1" si="8"/>
        <v>213.47000000000003</v>
      </c>
      <c r="G90" s="164">
        <f t="shared" ca="1" si="9"/>
        <v>208.36</v>
      </c>
      <c r="H90" s="164">
        <f t="shared" ca="1" si="10"/>
        <v>209.87</v>
      </c>
      <c r="I90" s="164">
        <f t="shared" ca="1" si="11"/>
        <v>214.92000000000002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206.91000000000003</v>
      </c>
      <c r="E91" s="164">
        <f t="shared" ca="1" si="7"/>
        <v>208.42000000000002</v>
      </c>
      <c r="F91" s="164">
        <f t="shared" ca="1" si="8"/>
        <v>213.47000000000003</v>
      </c>
      <c r="G91" s="164">
        <f t="shared" ca="1" si="9"/>
        <v>208.36</v>
      </c>
      <c r="H91" s="164">
        <f t="shared" ca="1" si="10"/>
        <v>209.87</v>
      </c>
      <c r="I91" s="164">
        <f t="shared" ca="1" si="11"/>
        <v>214.92000000000002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206.91000000000003</v>
      </c>
      <c r="E92" s="164">
        <f t="shared" ca="1" si="7"/>
        <v>208.42000000000002</v>
      </c>
      <c r="F92" s="164">
        <f t="shared" ca="1" si="8"/>
        <v>213.47000000000003</v>
      </c>
      <c r="G92" s="164">
        <f t="shared" ca="1" si="9"/>
        <v>208.36</v>
      </c>
      <c r="H92" s="164">
        <f t="shared" ca="1" si="10"/>
        <v>209.87</v>
      </c>
      <c r="I92" s="164">
        <f t="shared" ca="1" si="11"/>
        <v>214.92000000000002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206.91000000000003</v>
      </c>
      <c r="E93" s="164">
        <f t="shared" ca="1" si="7"/>
        <v>208.42000000000002</v>
      </c>
      <c r="F93" s="164">
        <f t="shared" ca="1" si="8"/>
        <v>213.47000000000003</v>
      </c>
      <c r="G93" s="164">
        <f t="shared" ca="1" si="9"/>
        <v>208.36</v>
      </c>
      <c r="H93" s="164">
        <f t="shared" ca="1" si="10"/>
        <v>209.87</v>
      </c>
      <c r="I93" s="164">
        <f t="shared" ca="1" si="11"/>
        <v>214.92000000000002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206.91000000000003</v>
      </c>
      <c r="E94" s="164">
        <f t="shared" ca="1" si="7"/>
        <v>208.42000000000002</v>
      </c>
      <c r="F94" s="164">
        <f t="shared" ca="1" si="8"/>
        <v>213.47000000000003</v>
      </c>
      <c r="G94" s="164">
        <f t="shared" ca="1" si="9"/>
        <v>208.36</v>
      </c>
      <c r="H94" s="164">
        <f t="shared" ca="1" si="10"/>
        <v>209.87</v>
      </c>
      <c r="I94" s="164">
        <f t="shared" ca="1" si="11"/>
        <v>214.92000000000002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206.91000000000003</v>
      </c>
      <c r="E95" s="164">
        <f t="shared" ca="1" si="7"/>
        <v>208.42000000000002</v>
      </c>
      <c r="F95" s="164">
        <f t="shared" ca="1" si="8"/>
        <v>213.47000000000003</v>
      </c>
      <c r="G95" s="164">
        <f t="shared" ca="1" si="9"/>
        <v>208.36</v>
      </c>
      <c r="H95" s="164">
        <f t="shared" ca="1" si="10"/>
        <v>209.87</v>
      </c>
      <c r="I95" s="164">
        <f t="shared" ca="1" si="11"/>
        <v>214.92000000000002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206.91000000000003</v>
      </c>
      <c r="E96" s="164">
        <f t="shared" ca="1" si="7"/>
        <v>208.42000000000002</v>
      </c>
      <c r="F96" s="164">
        <f t="shared" ca="1" si="8"/>
        <v>213.47000000000003</v>
      </c>
      <c r="G96" s="164">
        <f t="shared" ca="1" si="9"/>
        <v>208.36</v>
      </c>
      <c r="H96" s="164">
        <f t="shared" ca="1" si="10"/>
        <v>209.87</v>
      </c>
      <c r="I96" s="164">
        <f t="shared" ca="1" si="11"/>
        <v>214.92000000000002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206.91000000000003</v>
      </c>
      <c r="E97" s="164">
        <f t="shared" ca="1" si="7"/>
        <v>208.42000000000002</v>
      </c>
      <c r="F97" s="164">
        <f t="shared" ca="1" si="8"/>
        <v>213.47000000000003</v>
      </c>
      <c r="G97" s="164">
        <f t="shared" ca="1" si="9"/>
        <v>208.36</v>
      </c>
      <c r="H97" s="164">
        <f t="shared" ca="1" si="10"/>
        <v>209.87</v>
      </c>
      <c r="I97" s="164">
        <f t="shared" ca="1" si="11"/>
        <v>214.92000000000002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206.91000000000003</v>
      </c>
      <c r="E98" s="164">
        <f t="shared" ca="1" si="7"/>
        <v>208.42000000000002</v>
      </c>
      <c r="F98" s="164">
        <f t="shared" ca="1" si="8"/>
        <v>213.47000000000003</v>
      </c>
      <c r="G98" s="164">
        <f t="shared" ca="1" si="9"/>
        <v>208.36</v>
      </c>
      <c r="H98" s="164">
        <f t="shared" ca="1" si="10"/>
        <v>209.87</v>
      </c>
      <c r="I98" s="164">
        <f t="shared" ca="1" si="11"/>
        <v>214.92000000000002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217.11</v>
      </c>
      <c r="E99" s="161">
        <f t="shared" ca="1" si="7"/>
        <v>218.62</v>
      </c>
      <c r="F99" s="161">
        <f t="shared" ca="1" si="8"/>
        <v>223.67000000000002</v>
      </c>
      <c r="G99" s="161">
        <f t="shared" ca="1" si="9"/>
        <v>218.56</v>
      </c>
      <c r="H99" s="161">
        <f t="shared" ca="1" si="10"/>
        <v>220.07</v>
      </c>
      <c r="I99" s="161">
        <f t="shared" ca="1" si="11"/>
        <v>225.12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217.11</v>
      </c>
      <c r="E100" s="161">
        <f t="shared" ca="1" si="7"/>
        <v>218.62</v>
      </c>
      <c r="F100" s="161">
        <f t="shared" ca="1" si="8"/>
        <v>223.67000000000002</v>
      </c>
      <c r="G100" s="161">
        <f t="shared" ca="1" si="9"/>
        <v>218.56</v>
      </c>
      <c r="H100" s="161">
        <f t="shared" ca="1" si="10"/>
        <v>220.07</v>
      </c>
      <c r="I100" s="161">
        <f t="shared" ca="1" si="11"/>
        <v>225.12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217.11</v>
      </c>
      <c r="E101" s="161">
        <f t="shared" ca="1" si="7"/>
        <v>218.62</v>
      </c>
      <c r="F101" s="161">
        <f t="shared" ca="1" si="8"/>
        <v>223.67000000000002</v>
      </c>
      <c r="G101" s="161">
        <f t="shared" ca="1" si="9"/>
        <v>218.56</v>
      </c>
      <c r="H101" s="161">
        <f t="shared" ca="1" si="10"/>
        <v>220.07</v>
      </c>
      <c r="I101" s="161">
        <f t="shared" ca="1" si="11"/>
        <v>225.12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217.11</v>
      </c>
      <c r="E102" s="161">
        <f t="shared" ca="1" si="7"/>
        <v>218.62</v>
      </c>
      <c r="F102" s="161">
        <f t="shared" ca="1" si="8"/>
        <v>223.67000000000002</v>
      </c>
      <c r="G102" s="161">
        <f t="shared" ca="1" si="9"/>
        <v>218.56</v>
      </c>
      <c r="H102" s="161">
        <f t="shared" ca="1" si="10"/>
        <v>220.07</v>
      </c>
      <c r="I102" s="161">
        <f t="shared" ca="1" si="11"/>
        <v>225.12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217.11</v>
      </c>
      <c r="E103" s="161">
        <f t="shared" ca="1" si="7"/>
        <v>218.62</v>
      </c>
      <c r="F103" s="161">
        <f t="shared" ca="1" si="8"/>
        <v>223.67000000000002</v>
      </c>
      <c r="G103" s="161">
        <f t="shared" ca="1" si="9"/>
        <v>218.56</v>
      </c>
      <c r="H103" s="161">
        <f t="shared" ca="1" si="10"/>
        <v>220.07</v>
      </c>
      <c r="I103" s="161">
        <f t="shared" ca="1" si="11"/>
        <v>225.12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217.11</v>
      </c>
      <c r="E104" s="161">
        <f t="shared" ca="1" si="7"/>
        <v>218.62</v>
      </c>
      <c r="F104" s="161">
        <f t="shared" ca="1" si="8"/>
        <v>223.67000000000002</v>
      </c>
      <c r="G104" s="161">
        <f t="shared" ca="1" si="9"/>
        <v>218.56</v>
      </c>
      <c r="H104" s="161">
        <f t="shared" ca="1" si="10"/>
        <v>220.07</v>
      </c>
      <c r="I104" s="161">
        <f t="shared" ca="1" si="11"/>
        <v>225.12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217.11</v>
      </c>
      <c r="E105" s="161">
        <f t="shared" ca="1" si="7"/>
        <v>218.62</v>
      </c>
      <c r="F105" s="161">
        <f t="shared" ca="1" si="8"/>
        <v>223.67000000000002</v>
      </c>
      <c r="G105" s="161">
        <f t="shared" ca="1" si="9"/>
        <v>218.56</v>
      </c>
      <c r="H105" s="161">
        <f t="shared" ca="1" si="10"/>
        <v>220.07</v>
      </c>
      <c r="I105" s="161">
        <f t="shared" ca="1" si="11"/>
        <v>225.12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217.11</v>
      </c>
      <c r="E106" s="161">
        <f t="shared" ca="1" si="7"/>
        <v>218.62</v>
      </c>
      <c r="F106" s="161">
        <f t="shared" ca="1" si="8"/>
        <v>223.67000000000002</v>
      </c>
      <c r="G106" s="161">
        <f t="shared" ca="1" si="9"/>
        <v>218.56</v>
      </c>
      <c r="H106" s="161">
        <f t="shared" ca="1" si="10"/>
        <v>220.07</v>
      </c>
      <c r="I106" s="161">
        <f t="shared" ca="1" si="11"/>
        <v>225.12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217.11</v>
      </c>
      <c r="E107" s="161">
        <f t="shared" ca="1" si="7"/>
        <v>218.62</v>
      </c>
      <c r="F107" s="161">
        <f t="shared" ca="1" si="8"/>
        <v>223.67000000000002</v>
      </c>
      <c r="G107" s="161">
        <f t="shared" ca="1" si="9"/>
        <v>218.56</v>
      </c>
      <c r="H107" s="161">
        <f t="shared" ca="1" si="10"/>
        <v>220.07</v>
      </c>
      <c r="I107" s="161">
        <f t="shared" ca="1" si="11"/>
        <v>225.12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217.11</v>
      </c>
      <c r="E108" s="161">
        <f t="shared" ca="1" si="7"/>
        <v>218.62</v>
      </c>
      <c r="F108" s="161">
        <f t="shared" ca="1" si="8"/>
        <v>223.67000000000002</v>
      </c>
      <c r="G108" s="161">
        <f t="shared" ca="1" si="9"/>
        <v>218.56</v>
      </c>
      <c r="H108" s="161">
        <f t="shared" ca="1" si="10"/>
        <v>220.07</v>
      </c>
      <c r="I108" s="161">
        <f t="shared" ca="1" si="11"/>
        <v>225.12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227.31</v>
      </c>
      <c r="E109" s="164">
        <f t="shared" ca="1" si="7"/>
        <v>228.82</v>
      </c>
      <c r="F109" s="164">
        <f t="shared" ca="1" si="8"/>
        <v>233.87</v>
      </c>
      <c r="G109" s="164">
        <f t="shared" ca="1" si="9"/>
        <v>228.76</v>
      </c>
      <c r="H109" s="164">
        <f t="shared" ca="1" si="10"/>
        <v>230.26999999999998</v>
      </c>
      <c r="I109" s="164">
        <f t="shared" ca="1" si="11"/>
        <v>235.32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227.31</v>
      </c>
      <c r="E110" s="164">
        <f t="shared" ca="1" si="7"/>
        <v>228.82</v>
      </c>
      <c r="F110" s="164">
        <f t="shared" ca="1" si="8"/>
        <v>233.87</v>
      </c>
      <c r="G110" s="164">
        <f t="shared" ca="1" si="9"/>
        <v>228.76</v>
      </c>
      <c r="H110" s="164">
        <f t="shared" ca="1" si="10"/>
        <v>230.26999999999998</v>
      </c>
      <c r="I110" s="164">
        <f t="shared" ca="1" si="11"/>
        <v>235.32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227.31</v>
      </c>
      <c r="E111" s="164">
        <f t="shared" ca="1" si="7"/>
        <v>228.82</v>
      </c>
      <c r="F111" s="164">
        <f t="shared" ca="1" si="8"/>
        <v>233.87</v>
      </c>
      <c r="G111" s="164">
        <f t="shared" ca="1" si="9"/>
        <v>228.76</v>
      </c>
      <c r="H111" s="164">
        <f t="shared" ca="1" si="10"/>
        <v>230.26999999999998</v>
      </c>
      <c r="I111" s="164">
        <f t="shared" ca="1" si="11"/>
        <v>235.32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227.31</v>
      </c>
      <c r="E112" s="164">
        <f t="shared" ca="1" si="7"/>
        <v>228.82</v>
      </c>
      <c r="F112" s="164">
        <f t="shared" ca="1" si="8"/>
        <v>233.87</v>
      </c>
      <c r="G112" s="164">
        <f t="shared" ca="1" si="9"/>
        <v>228.76</v>
      </c>
      <c r="H112" s="164">
        <f t="shared" ca="1" si="10"/>
        <v>230.26999999999998</v>
      </c>
      <c r="I112" s="164">
        <f t="shared" ca="1" si="11"/>
        <v>235.32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227.31</v>
      </c>
      <c r="E113" s="164">
        <f t="shared" ca="1" si="7"/>
        <v>228.82</v>
      </c>
      <c r="F113" s="164">
        <f t="shared" ca="1" si="8"/>
        <v>233.87</v>
      </c>
      <c r="G113" s="164">
        <f t="shared" ca="1" si="9"/>
        <v>228.76</v>
      </c>
      <c r="H113" s="164">
        <f t="shared" ca="1" si="10"/>
        <v>230.26999999999998</v>
      </c>
      <c r="I113" s="164">
        <f t="shared" ca="1" si="11"/>
        <v>235.32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227.31</v>
      </c>
      <c r="E114" s="164">
        <f t="shared" ca="1" si="7"/>
        <v>228.82</v>
      </c>
      <c r="F114" s="164">
        <f t="shared" ca="1" si="8"/>
        <v>233.87</v>
      </c>
      <c r="G114" s="164">
        <f t="shared" ca="1" si="9"/>
        <v>228.76</v>
      </c>
      <c r="H114" s="164">
        <f t="shared" ca="1" si="10"/>
        <v>230.26999999999998</v>
      </c>
      <c r="I114" s="164">
        <f t="shared" ca="1" si="11"/>
        <v>235.32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227.31</v>
      </c>
      <c r="E115" s="164">
        <f t="shared" ca="1" si="7"/>
        <v>228.82</v>
      </c>
      <c r="F115" s="164">
        <f t="shared" ca="1" si="8"/>
        <v>233.87</v>
      </c>
      <c r="G115" s="164">
        <f t="shared" ca="1" si="9"/>
        <v>228.76</v>
      </c>
      <c r="H115" s="164">
        <f t="shared" ca="1" si="10"/>
        <v>230.26999999999998</v>
      </c>
      <c r="I115" s="164">
        <f t="shared" ca="1" si="11"/>
        <v>235.32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227.31</v>
      </c>
      <c r="E116" s="164">
        <f t="shared" ca="1" si="7"/>
        <v>228.82</v>
      </c>
      <c r="F116" s="164">
        <f t="shared" ca="1" si="8"/>
        <v>233.87</v>
      </c>
      <c r="G116" s="164">
        <f t="shared" ca="1" si="9"/>
        <v>228.76</v>
      </c>
      <c r="H116" s="164">
        <f t="shared" ca="1" si="10"/>
        <v>230.26999999999998</v>
      </c>
      <c r="I116" s="164">
        <f t="shared" ca="1" si="11"/>
        <v>235.32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227.31</v>
      </c>
      <c r="E117" s="164">
        <f t="shared" ca="1" si="7"/>
        <v>228.82</v>
      </c>
      <c r="F117" s="164">
        <f t="shared" ca="1" si="8"/>
        <v>233.87</v>
      </c>
      <c r="G117" s="164">
        <f t="shared" ca="1" si="9"/>
        <v>228.76</v>
      </c>
      <c r="H117" s="164">
        <f t="shared" ca="1" si="10"/>
        <v>230.26999999999998</v>
      </c>
      <c r="I117" s="164">
        <f t="shared" ca="1" si="11"/>
        <v>235.32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227.31</v>
      </c>
      <c r="E118" s="164">
        <f t="shared" ca="1" si="7"/>
        <v>228.82</v>
      </c>
      <c r="F118" s="164">
        <f t="shared" ca="1" si="8"/>
        <v>233.87</v>
      </c>
      <c r="G118" s="164">
        <f t="shared" ca="1" si="9"/>
        <v>228.76</v>
      </c>
      <c r="H118" s="164">
        <f t="shared" ca="1" si="10"/>
        <v>230.26999999999998</v>
      </c>
      <c r="I118" s="164">
        <f t="shared" ca="1" si="11"/>
        <v>235.32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237.51</v>
      </c>
      <c r="E119" s="161">
        <f t="shared" ca="1" si="7"/>
        <v>239.01999999999998</v>
      </c>
      <c r="F119" s="161">
        <f t="shared" ca="1" si="8"/>
        <v>244.07</v>
      </c>
      <c r="G119" s="161">
        <f t="shared" ca="1" si="9"/>
        <v>238.95999999999998</v>
      </c>
      <c r="H119" s="161">
        <f t="shared" ca="1" si="10"/>
        <v>240.46999999999997</v>
      </c>
      <c r="I119" s="161">
        <f t="shared" ca="1" si="11"/>
        <v>245.51999999999998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237.51</v>
      </c>
      <c r="E120" s="161">
        <f t="shared" ca="1" si="7"/>
        <v>239.01999999999998</v>
      </c>
      <c r="F120" s="161">
        <f t="shared" ca="1" si="8"/>
        <v>244.07</v>
      </c>
      <c r="G120" s="161">
        <f t="shared" ca="1" si="9"/>
        <v>238.95999999999998</v>
      </c>
      <c r="H120" s="161">
        <f t="shared" ca="1" si="10"/>
        <v>240.46999999999997</v>
      </c>
      <c r="I120" s="161">
        <f t="shared" ca="1" si="11"/>
        <v>245.51999999999998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237.51</v>
      </c>
      <c r="E121" s="161">
        <f t="shared" ca="1" si="7"/>
        <v>239.01999999999998</v>
      </c>
      <c r="F121" s="161">
        <f t="shared" ca="1" si="8"/>
        <v>244.07</v>
      </c>
      <c r="G121" s="161">
        <f t="shared" ca="1" si="9"/>
        <v>238.95999999999998</v>
      </c>
      <c r="H121" s="161">
        <f t="shared" ca="1" si="10"/>
        <v>240.46999999999997</v>
      </c>
      <c r="I121" s="161">
        <f t="shared" ca="1" si="11"/>
        <v>245.51999999999998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237.51</v>
      </c>
      <c r="E122" s="161">
        <f t="shared" ca="1" si="7"/>
        <v>239.01999999999998</v>
      </c>
      <c r="F122" s="161">
        <f t="shared" ca="1" si="8"/>
        <v>244.07</v>
      </c>
      <c r="G122" s="161">
        <f t="shared" ca="1" si="9"/>
        <v>238.95999999999998</v>
      </c>
      <c r="H122" s="161">
        <f t="shared" ca="1" si="10"/>
        <v>240.46999999999997</v>
      </c>
      <c r="I122" s="161">
        <f t="shared" ca="1" si="11"/>
        <v>245.51999999999998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237.51</v>
      </c>
      <c r="E123" s="161">
        <f t="shared" ca="1" si="7"/>
        <v>239.01999999999998</v>
      </c>
      <c r="F123" s="161">
        <f t="shared" ca="1" si="8"/>
        <v>244.07</v>
      </c>
      <c r="G123" s="161">
        <f t="shared" ca="1" si="9"/>
        <v>238.95999999999998</v>
      </c>
      <c r="H123" s="161">
        <f t="shared" ca="1" si="10"/>
        <v>240.46999999999997</v>
      </c>
      <c r="I123" s="161">
        <f t="shared" ca="1" si="11"/>
        <v>245.51999999999998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237.51</v>
      </c>
      <c r="E124" s="161">
        <f t="shared" ca="1" si="7"/>
        <v>239.01999999999998</v>
      </c>
      <c r="F124" s="161">
        <f t="shared" ca="1" si="8"/>
        <v>244.07</v>
      </c>
      <c r="G124" s="161">
        <f t="shared" ca="1" si="9"/>
        <v>238.95999999999998</v>
      </c>
      <c r="H124" s="161">
        <f t="shared" ca="1" si="10"/>
        <v>240.46999999999997</v>
      </c>
      <c r="I124" s="161">
        <f t="shared" ca="1" si="11"/>
        <v>245.51999999999998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237.51</v>
      </c>
      <c r="E125" s="161">
        <f t="shared" ca="1" si="7"/>
        <v>239.01999999999998</v>
      </c>
      <c r="F125" s="161">
        <f t="shared" ca="1" si="8"/>
        <v>244.07</v>
      </c>
      <c r="G125" s="161">
        <f t="shared" ca="1" si="9"/>
        <v>238.95999999999998</v>
      </c>
      <c r="H125" s="161">
        <f t="shared" ca="1" si="10"/>
        <v>240.46999999999997</v>
      </c>
      <c r="I125" s="161">
        <f t="shared" ca="1" si="11"/>
        <v>245.51999999999998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237.51</v>
      </c>
      <c r="E126" s="161">
        <f t="shared" ca="1" si="7"/>
        <v>239.01999999999998</v>
      </c>
      <c r="F126" s="161">
        <f t="shared" ca="1" si="8"/>
        <v>244.07</v>
      </c>
      <c r="G126" s="161">
        <f t="shared" ca="1" si="9"/>
        <v>238.95999999999998</v>
      </c>
      <c r="H126" s="161">
        <f t="shared" ca="1" si="10"/>
        <v>240.46999999999997</v>
      </c>
      <c r="I126" s="161">
        <f t="shared" ca="1" si="11"/>
        <v>245.51999999999998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237.51</v>
      </c>
      <c r="E127" s="161">
        <f t="shared" ca="1" si="7"/>
        <v>239.01999999999998</v>
      </c>
      <c r="F127" s="161">
        <f t="shared" ca="1" si="8"/>
        <v>244.07</v>
      </c>
      <c r="G127" s="161">
        <f t="shared" ca="1" si="9"/>
        <v>238.95999999999998</v>
      </c>
      <c r="H127" s="161">
        <f t="shared" ca="1" si="10"/>
        <v>240.46999999999997</v>
      </c>
      <c r="I127" s="161">
        <f t="shared" ca="1" si="11"/>
        <v>245.51999999999998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237.51</v>
      </c>
      <c r="E128" s="161">
        <f t="shared" ca="1" si="7"/>
        <v>239.01999999999998</v>
      </c>
      <c r="F128" s="161">
        <f t="shared" ca="1" si="8"/>
        <v>244.07</v>
      </c>
      <c r="G128" s="161">
        <f t="shared" ca="1" si="9"/>
        <v>238.95999999999998</v>
      </c>
      <c r="H128" s="161">
        <f t="shared" ca="1" si="10"/>
        <v>240.46999999999997</v>
      </c>
      <c r="I128" s="161">
        <f t="shared" ca="1" si="11"/>
        <v>245.51999999999998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237.51</v>
      </c>
      <c r="E129" s="161">
        <f t="shared" ca="1" si="7"/>
        <v>239.01999999999998</v>
      </c>
      <c r="F129" s="161">
        <f t="shared" ca="1" si="8"/>
        <v>244.07</v>
      </c>
      <c r="G129" s="161">
        <f t="shared" ca="1" si="9"/>
        <v>238.95999999999998</v>
      </c>
      <c r="H129" s="161">
        <f t="shared" ca="1" si="10"/>
        <v>240.46999999999997</v>
      </c>
      <c r="I129" s="161">
        <f t="shared" ca="1" si="11"/>
        <v>245.51999999999998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44.879999999999995</v>
      </c>
      <c r="E134" s="161">
        <f t="shared" ca="1" si="13"/>
        <v>46.389999999999993</v>
      </c>
      <c r="F134" s="161">
        <f t="shared" ca="1" si="14"/>
        <v>51.44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49.98</v>
      </c>
      <c r="E135" s="164">
        <f t="shared" ca="1" si="13"/>
        <v>51.489999999999995</v>
      </c>
      <c r="F135" s="164">
        <f t="shared" ca="1" si="14"/>
        <v>56.54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55.08</v>
      </c>
      <c r="E136" s="161">
        <f t="shared" ca="1" si="13"/>
        <v>56.589999999999996</v>
      </c>
      <c r="F136" s="161">
        <f t="shared" ca="1" si="14"/>
        <v>61.64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60.179999999999993</v>
      </c>
      <c r="E137" s="164">
        <f t="shared" ca="1" si="13"/>
        <v>61.689999999999991</v>
      </c>
      <c r="F137" s="164">
        <f t="shared" ca="1" si="14"/>
        <v>66.739999999999995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65.28</v>
      </c>
      <c r="E138" s="161">
        <f t="shared" ca="1" si="13"/>
        <v>66.789999999999992</v>
      </c>
      <c r="F138" s="161">
        <f t="shared" ca="1" si="14"/>
        <v>71.839999999999989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70.38</v>
      </c>
      <c r="E139" s="164">
        <f t="shared" ca="1" si="13"/>
        <v>71.89</v>
      </c>
      <c r="F139" s="164">
        <f t="shared" ca="1" si="14"/>
        <v>76.94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75.47999999999999</v>
      </c>
      <c r="E140" s="161">
        <f t="shared" ca="1" si="13"/>
        <v>76.989999999999995</v>
      </c>
      <c r="F140" s="161">
        <f t="shared" ca="1" si="14"/>
        <v>82.039999999999992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80.58</v>
      </c>
      <c r="E141" s="164">
        <f t="shared" ca="1" si="13"/>
        <v>82.09</v>
      </c>
      <c r="F141" s="164">
        <f t="shared" ca="1" si="14"/>
        <v>87.14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85.679999999999993</v>
      </c>
      <c r="E142" s="161">
        <f t="shared" ca="1" si="13"/>
        <v>87.19</v>
      </c>
      <c r="F142" s="161">
        <f t="shared" ca="1" si="14"/>
        <v>92.24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90.779999999999987</v>
      </c>
      <c r="E143" s="164">
        <f t="shared" ca="1" si="13"/>
        <v>92.289999999999992</v>
      </c>
      <c r="F143" s="164">
        <f t="shared" ca="1" si="14"/>
        <v>97.339999999999989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95.88</v>
      </c>
      <c r="E144" s="161">
        <f t="shared" ca="1" si="13"/>
        <v>97.39</v>
      </c>
      <c r="F144" s="161">
        <f t="shared" ca="1" si="14"/>
        <v>102.44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157.07999999999998</v>
      </c>
      <c r="E145" s="164">
        <f t="shared" ca="1" si="13"/>
        <v>158.58999999999997</v>
      </c>
      <c r="F145" s="164">
        <f t="shared" ca="1" si="14"/>
        <v>163.63999999999999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167.28</v>
      </c>
      <c r="E146" s="161">
        <f t="shared" ca="1" si="13"/>
        <v>168.79</v>
      </c>
      <c r="F146" s="161">
        <f t="shared" ca="1" si="14"/>
        <v>173.84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177.48000000000002</v>
      </c>
      <c r="E147" s="164">
        <f t="shared" ca="1" si="13"/>
        <v>178.99</v>
      </c>
      <c r="F147" s="164">
        <f t="shared" ca="1" si="14"/>
        <v>184.04000000000002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187.68</v>
      </c>
      <c r="E148" s="161">
        <f t="shared" ca="1" si="13"/>
        <v>189.19</v>
      </c>
      <c r="F148" s="161">
        <f t="shared" ca="1" si="14"/>
        <v>194.24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197.88</v>
      </c>
      <c r="E149" s="164">
        <f t="shared" ca="1" si="13"/>
        <v>199.39</v>
      </c>
      <c r="F149" s="164">
        <f t="shared" ca="1" si="14"/>
        <v>204.44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208.07999999999998</v>
      </c>
      <c r="E150" s="161">
        <f t="shared" ca="1" si="13"/>
        <v>209.58999999999997</v>
      </c>
      <c r="F150" s="161">
        <f t="shared" ca="1" si="14"/>
        <v>214.64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218.27999999999997</v>
      </c>
      <c r="E151" s="164">
        <f t="shared" ca="1" si="13"/>
        <v>219.78999999999996</v>
      </c>
      <c r="F151" s="164">
        <f t="shared" ca="1" si="14"/>
        <v>224.83999999999997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228.48000000000002</v>
      </c>
      <c r="E152" s="161">
        <f t="shared" ca="1" si="13"/>
        <v>229.99</v>
      </c>
      <c r="F152" s="161">
        <f t="shared" ca="1" si="14"/>
        <v>235.04000000000002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10.87€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22.08€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21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92.02</v>
      </c>
      <c r="E11" s="161">
        <f t="shared" ca="1" si="1"/>
        <v>93.53</v>
      </c>
      <c r="F11" s="161">
        <f t="shared" ca="1" si="2"/>
        <v>98.58</v>
      </c>
      <c r="G11" s="161">
        <f t="shared" ca="1" si="3"/>
        <v>94.839999999999989</v>
      </c>
      <c r="H11" s="161">
        <f t="shared" ca="1" si="4"/>
        <v>96.35</v>
      </c>
      <c r="I11" s="161">
        <f t="shared" ca="1" si="5"/>
        <v>101.39999999999999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92.02</v>
      </c>
      <c r="E12" s="161">
        <f t="shared" ca="1" si="1"/>
        <v>93.53</v>
      </c>
      <c r="F12" s="161">
        <f t="shared" ca="1" si="2"/>
        <v>98.58</v>
      </c>
      <c r="G12" s="161">
        <f t="shared" ca="1" si="3"/>
        <v>94.839999999999989</v>
      </c>
      <c r="H12" s="161">
        <f t="shared" ca="1" si="4"/>
        <v>96.35</v>
      </c>
      <c r="I12" s="161">
        <f t="shared" ca="1" si="5"/>
        <v>101.39999999999999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92.02</v>
      </c>
      <c r="E13" s="161">
        <f t="shared" ca="1" si="1"/>
        <v>93.53</v>
      </c>
      <c r="F13" s="161">
        <f t="shared" ca="1" si="2"/>
        <v>98.58</v>
      </c>
      <c r="G13" s="161">
        <f t="shared" ca="1" si="3"/>
        <v>94.839999999999989</v>
      </c>
      <c r="H13" s="161">
        <f t="shared" ca="1" si="4"/>
        <v>96.35</v>
      </c>
      <c r="I13" s="161">
        <f t="shared" ca="1" si="5"/>
        <v>101.39999999999999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97.11999999999999</v>
      </c>
      <c r="E14" s="164">
        <f t="shared" ca="1" si="1"/>
        <v>98.63</v>
      </c>
      <c r="F14" s="164">
        <f t="shared" ca="1" si="2"/>
        <v>103.67999999999999</v>
      </c>
      <c r="G14" s="164">
        <f t="shared" ca="1" si="3"/>
        <v>99.939999999999984</v>
      </c>
      <c r="H14" s="164">
        <f t="shared" ca="1" si="4"/>
        <v>101.44999999999999</v>
      </c>
      <c r="I14" s="164">
        <f t="shared" ca="1" si="5"/>
        <v>106.49999999999999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102.22</v>
      </c>
      <c r="E15" s="161">
        <f t="shared" ca="1" si="1"/>
        <v>103.73</v>
      </c>
      <c r="F15" s="161">
        <f t="shared" ca="1" si="2"/>
        <v>108.78</v>
      </c>
      <c r="G15" s="161">
        <f t="shared" ca="1" si="3"/>
        <v>105.03999999999999</v>
      </c>
      <c r="H15" s="161">
        <f t="shared" ca="1" si="4"/>
        <v>106.55</v>
      </c>
      <c r="I15" s="161">
        <f t="shared" ca="1" si="5"/>
        <v>111.6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102.22</v>
      </c>
      <c r="E16" s="161">
        <f t="shared" ca="1" si="1"/>
        <v>103.73</v>
      </c>
      <c r="F16" s="161">
        <f t="shared" ca="1" si="2"/>
        <v>108.78</v>
      </c>
      <c r="G16" s="161">
        <f t="shared" ca="1" si="3"/>
        <v>105.03999999999999</v>
      </c>
      <c r="H16" s="161">
        <f t="shared" ca="1" si="4"/>
        <v>106.55</v>
      </c>
      <c r="I16" s="161">
        <f t="shared" ca="1" si="5"/>
        <v>111.6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102.22</v>
      </c>
      <c r="E17" s="161">
        <f t="shared" ca="1" si="1"/>
        <v>103.73</v>
      </c>
      <c r="F17" s="161">
        <f t="shared" ca="1" si="2"/>
        <v>108.78</v>
      </c>
      <c r="G17" s="161">
        <f t="shared" ca="1" si="3"/>
        <v>105.03999999999999</v>
      </c>
      <c r="H17" s="161">
        <f t="shared" ca="1" si="4"/>
        <v>106.55</v>
      </c>
      <c r="I17" s="161">
        <f t="shared" ca="1" si="5"/>
        <v>111.6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107.32</v>
      </c>
      <c r="E18" s="164">
        <f t="shared" ca="1" si="1"/>
        <v>108.83</v>
      </c>
      <c r="F18" s="164">
        <f t="shared" ca="1" si="2"/>
        <v>113.88</v>
      </c>
      <c r="G18" s="164">
        <f t="shared" ca="1" si="3"/>
        <v>110.13999999999999</v>
      </c>
      <c r="H18" s="164">
        <f t="shared" ca="1" si="4"/>
        <v>111.64999999999999</v>
      </c>
      <c r="I18" s="164">
        <f t="shared" ca="1" si="5"/>
        <v>116.69999999999999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107.32</v>
      </c>
      <c r="E19" s="164">
        <f t="shared" ca="1" si="1"/>
        <v>108.83</v>
      </c>
      <c r="F19" s="164">
        <f t="shared" ca="1" si="2"/>
        <v>113.88</v>
      </c>
      <c r="G19" s="164">
        <f t="shared" ca="1" si="3"/>
        <v>110.13999999999999</v>
      </c>
      <c r="H19" s="164">
        <f t="shared" ca="1" si="4"/>
        <v>111.64999999999999</v>
      </c>
      <c r="I19" s="164">
        <f t="shared" ca="1" si="5"/>
        <v>116.69999999999999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107.32</v>
      </c>
      <c r="E20" s="164">
        <f t="shared" ca="1" si="1"/>
        <v>108.83</v>
      </c>
      <c r="F20" s="164">
        <f t="shared" ca="1" si="2"/>
        <v>113.88</v>
      </c>
      <c r="G20" s="164">
        <f t="shared" ca="1" si="3"/>
        <v>110.13999999999999</v>
      </c>
      <c r="H20" s="164">
        <f t="shared" ca="1" si="4"/>
        <v>111.64999999999999</v>
      </c>
      <c r="I20" s="164">
        <f t="shared" ca="1" si="5"/>
        <v>116.69999999999999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112.42</v>
      </c>
      <c r="E21" s="161">
        <f t="shared" ca="1" si="1"/>
        <v>113.93</v>
      </c>
      <c r="F21" s="161">
        <f t="shared" ca="1" si="2"/>
        <v>118.98</v>
      </c>
      <c r="G21" s="161">
        <f t="shared" ca="1" si="3"/>
        <v>115.24</v>
      </c>
      <c r="H21" s="161">
        <f t="shared" ca="1" si="4"/>
        <v>116.75</v>
      </c>
      <c r="I21" s="161">
        <f t="shared" ca="1" si="5"/>
        <v>121.8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112.42</v>
      </c>
      <c r="E22" s="161">
        <f t="shared" ca="1" si="1"/>
        <v>113.93</v>
      </c>
      <c r="F22" s="161">
        <f t="shared" ca="1" si="2"/>
        <v>118.98</v>
      </c>
      <c r="G22" s="161">
        <f t="shared" ca="1" si="3"/>
        <v>115.24</v>
      </c>
      <c r="H22" s="161">
        <f t="shared" ca="1" si="4"/>
        <v>116.75</v>
      </c>
      <c r="I22" s="161">
        <f t="shared" ca="1" si="5"/>
        <v>121.8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112.42</v>
      </c>
      <c r="E23" s="161">
        <f t="shared" ca="1" si="1"/>
        <v>113.93</v>
      </c>
      <c r="F23" s="161">
        <f t="shared" ca="1" si="2"/>
        <v>118.98</v>
      </c>
      <c r="G23" s="161">
        <f t="shared" ca="1" si="3"/>
        <v>115.24</v>
      </c>
      <c r="H23" s="161">
        <f t="shared" ca="1" si="4"/>
        <v>116.75</v>
      </c>
      <c r="I23" s="161">
        <f t="shared" ca="1" si="5"/>
        <v>121.8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112.42</v>
      </c>
      <c r="E24" s="161">
        <f t="shared" ca="1" si="1"/>
        <v>113.93</v>
      </c>
      <c r="F24" s="161">
        <f t="shared" ca="1" si="2"/>
        <v>118.98</v>
      </c>
      <c r="G24" s="161">
        <f t="shared" ca="1" si="3"/>
        <v>115.24</v>
      </c>
      <c r="H24" s="161">
        <f t="shared" ca="1" si="4"/>
        <v>116.75</v>
      </c>
      <c r="I24" s="161">
        <f t="shared" ca="1" si="5"/>
        <v>121.8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117.52</v>
      </c>
      <c r="E25" s="164">
        <f t="shared" ca="1" si="1"/>
        <v>119.03</v>
      </c>
      <c r="F25" s="164">
        <f t="shared" ca="1" si="2"/>
        <v>124.08</v>
      </c>
      <c r="G25" s="164">
        <f t="shared" ca="1" si="3"/>
        <v>120.33999999999999</v>
      </c>
      <c r="H25" s="164">
        <f t="shared" ca="1" si="4"/>
        <v>121.85</v>
      </c>
      <c r="I25" s="164">
        <f t="shared" ca="1" si="5"/>
        <v>126.89999999999999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117.52</v>
      </c>
      <c r="E26" s="164">
        <f t="shared" ca="1" si="1"/>
        <v>119.03</v>
      </c>
      <c r="F26" s="164">
        <f t="shared" ca="1" si="2"/>
        <v>124.08</v>
      </c>
      <c r="G26" s="164">
        <f t="shared" ca="1" si="3"/>
        <v>120.33999999999999</v>
      </c>
      <c r="H26" s="164">
        <f t="shared" ca="1" si="4"/>
        <v>121.85</v>
      </c>
      <c r="I26" s="164">
        <f t="shared" ca="1" si="5"/>
        <v>126.89999999999999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117.52</v>
      </c>
      <c r="E27" s="164">
        <f t="shared" ca="1" si="1"/>
        <v>119.03</v>
      </c>
      <c r="F27" s="164">
        <f t="shared" ca="1" si="2"/>
        <v>124.08</v>
      </c>
      <c r="G27" s="164">
        <f t="shared" ca="1" si="3"/>
        <v>120.33999999999999</v>
      </c>
      <c r="H27" s="164">
        <f t="shared" ca="1" si="4"/>
        <v>121.85</v>
      </c>
      <c r="I27" s="164">
        <f t="shared" ca="1" si="5"/>
        <v>126.89999999999999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117.52</v>
      </c>
      <c r="E28" s="164">
        <f t="shared" ca="1" si="1"/>
        <v>119.03</v>
      </c>
      <c r="F28" s="164">
        <f t="shared" ca="1" si="2"/>
        <v>124.08</v>
      </c>
      <c r="G28" s="164">
        <f t="shared" ca="1" si="3"/>
        <v>120.33999999999999</v>
      </c>
      <c r="H28" s="164">
        <f t="shared" ca="1" si="4"/>
        <v>121.85</v>
      </c>
      <c r="I28" s="164">
        <f t="shared" ca="1" si="5"/>
        <v>126.89999999999999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122.61999999999999</v>
      </c>
      <c r="E29" s="161">
        <f t="shared" ca="1" si="1"/>
        <v>124.13</v>
      </c>
      <c r="F29" s="161">
        <f t="shared" ca="1" si="2"/>
        <v>129.17999999999998</v>
      </c>
      <c r="G29" s="161">
        <f t="shared" ca="1" si="3"/>
        <v>125.43999999999998</v>
      </c>
      <c r="H29" s="161">
        <f t="shared" ca="1" si="4"/>
        <v>126.94999999999999</v>
      </c>
      <c r="I29" s="161">
        <f t="shared" ca="1" si="5"/>
        <v>132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122.61999999999999</v>
      </c>
      <c r="E30" s="161">
        <f t="shared" ca="1" si="1"/>
        <v>124.13</v>
      </c>
      <c r="F30" s="161">
        <f t="shared" ca="1" si="2"/>
        <v>129.17999999999998</v>
      </c>
      <c r="G30" s="161">
        <f t="shared" ca="1" si="3"/>
        <v>125.43999999999998</v>
      </c>
      <c r="H30" s="161">
        <f t="shared" ca="1" si="4"/>
        <v>126.94999999999999</v>
      </c>
      <c r="I30" s="161">
        <f t="shared" ca="1" si="5"/>
        <v>132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122.61999999999999</v>
      </c>
      <c r="E31" s="161">
        <f t="shared" ca="1" si="1"/>
        <v>124.13</v>
      </c>
      <c r="F31" s="161">
        <f t="shared" ca="1" si="2"/>
        <v>129.17999999999998</v>
      </c>
      <c r="G31" s="161">
        <f t="shared" ca="1" si="3"/>
        <v>125.43999999999998</v>
      </c>
      <c r="H31" s="161">
        <f t="shared" ca="1" si="4"/>
        <v>126.94999999999999</v>
      </c>
      <c r="I31" s="161">
        <f t="shared" ca="1" si="5"/>
        <v>132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122.61999999999999</v>
      </c>
      <c r="E32" s="161">
        <f t="shared" ca="1" si="1"/>
        <v>124.13</v>
      </c>
      <c r="F32" s="161">
        <f t="shared" ca="1" si="2"/>
        <v>129.17999999999998</v>
      </c>
      <c r="G32" s="161">
        <f t="shared" ca="1" si="3"/>
        <v>125.43999999999998</v>
      </c>
      <c r="H32" s="161">
        <f t="shared" ca="1" si="4"/>
        <v>126.94999999999999</v>
      </c>
      <c r="I32" s="161">
        <f t="shared" ca="1" si="5"/>
        <v>132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122.61999999999999</v>
      </c>
      <c r="E33" s="161">
        <f t="shared" ca="1" si="1"/>
        <v>124.13</v>
      </c>
      <c r="F33" s="161">
        <f t="shared" ca="1" si="2"/>
        <v>129.17999999999998</v>
      </c>
      <c r="G33" s="161">
        <f t="shared" ca="1" si="3"/>
        <v>125.43999999999998</v>
      </c>
      <c r="H33" s="161">
        <f t="shared" ca="1" si="4"/>
        <v>126.94999999999999</v>
      </c>
      <c r="I33" s="161">
        <f t="shared" ca="1" si="5"/>
        <v>132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127.71999999999998</v>
      </c>
      <c r="E34" s="164">
        <f t="shared" ca="1" si="1"/>
        <v>129.22999999999999</v>
      </c>
      <c r="F34" s="164">
        <f t="shared" ca="1" si="2"/>
        <v>134.27999999999997</v>
      </c>
      <c r="G34" s="164">
        <f t="shared" ca="1" si="3"/>
        <v>130.54</v>
      </c>
      <c r="H34" s="164">
        <f t="shared" ca="1" si="4"/>
        <v>132.04999999999998</v>
      </c>
      <c r="I34" s="164">
        <f t="shared" ca="1" si="5"/>
        <v>137.1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127.71999999999998</v>
      </c>
      <c r="E35" s="164">
        <f t="shared" ca="1" si="1"/>
        <v>129.22999999999999</v>
      </c>
      <c r="F35" s="164">
        <f t="shared" ca="1" si="2"/>
        <v>134.27999999999997</v>
      </c>
      <c r="G35" s="164">
        <f t="shared" ca="1" si="3"/>
        <v>130.54</v>
      </c>
      <c r="H35" s="164">
        <f t="shared" ca="1" si="4"/>
        <v>132.04999999999998</v>
      </c>
      <c r="I35" s="164">
        <f t="shared" ca="1" si="5"/>
        <v>137.1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127.71999999999998</v>
      </c>
      <c r="E36" s="164">
        <f t="shared" ca="1" si="1"/>
        <v>129.22999999999999</v>
      </c>
      <c r="F36" s="164">
        <f t="shared" ca="1" si="2"/>
        <v>134.27999999999997</v>
      </c>
      <c r="G36" s="164">
        <f t="shared" ca="1" si="3"/>
        <v>130.54</v>
      </c>
      <c r="H36" s="164">
        <f t="shared" ca="1" si="4"/>
        <v>132.04999999999998</v>
      </c>
      <c r="I36" s="164">
        <f t="shared" ca="1" si="5"/>
        <v>137.1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127.71999999999998</v>
      </c>
      <c r="E37" s="164">
        <f t="shared" ca="1" si="1"/>
        <v>129.22999999999999</v>
      </c>
      <c r="F37" s="164">
        <f t="shared" ca="1" si="2"/>
        <v>134.27999999999997</v>
      </c>
      <c r="G37" s="164">
        <f t="shared" ca="1" si="3"/>
        <v>130.54</v>
      </c>
      <c r="H37" s="164">
        <f t="shared" ca="1" si="4"/>
        <v>132.04999999999998</v>
      </c>
      <c r="I37" s="164">
        <f t="shared" ca="1" si="5"/>
        <v>137.1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127.71999999999998</v>
      </c>
      <c r="E38" s="164">
        <f t="shared" ca="1" si="1"/>
        <v>129.22999999999999</v>
      </c>
      <c r="F38" s="164">
        <f t="shared" ca="1" si="2"/>
        <v>134.27999999999997</v>
      </c>
      <c r="G38" s="164">
        <f t="shared" ca="1" si="3"/>
        <v>130.54</v>
      </c>
      <c r="H38" s="164">
        <f t="shared" ca="1" si="4"/>
        <v>132.04999999999998</v>
      </c>
      <c r="I38" s="164">
        <f t="shared" ca="1" si="5"/>
        <v>137.1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132.82</v>
      </c>
      <c r="E39" s="161">
        <f t="shared" ca="1" si="1"/>
        <v>134.32999999999998</v>
      </c>
      <c r="F39" s="161">
        <f t="shared" ca="1" si="2"/>
        <v>139.38</v>
      </c>
      <c r="G39" s="161">
        <f t="shared" ca="1" si="3"/>
        <v>135.63999999999999</v>
      </c>
      <c r="H39" s="161">
        <f t="shared" ca="1" si="4"/>
        <v>137.14999999999998</v>
      </c>
      <c r="I39" s="161">
        <f t="shared" ca="1" si="5"/>
        <v>142.19999999999999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132.82</v>
      </c>
      <c r="E40" s="161">
        <f t="shared" ca="1" si="1"/>
        <v>134.32999999999998</v>
      </c>
      <c r="F40" s="161">
        <f t="shared" ca="1" si="2"/>
        <v>139.38</v>
      </c>
      <c r="G40" s="161">
        <f t="shared" ca="1" si="3"/>
        <v>135.63999999999999</v>
      </c>
      <c r="H40" s="161">
        <f t="shared" ca="1" si="4"/>
        <v>137.14999999999998</v>
      </c>
      <c r="I40" s="161">
        <f t="shared" ca="1" si="5"/>
        <v>142.19999999999999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132.82</v>
      </c>
      <c r="E41" s="161">
        <f t="shared" ca="1" si="1"/>
        <v>134.32999999999998</v>
      </c>
      <c r="F41" s="161">
        <f t="shared" ca="1" si="2"/>
        <v>139.38</v>
      </c>
      <c r="G41" s="161">
        <f t="shared" ca="1" si="3"/>
        <v>135.63999999999999</v>
      </c>
      <c r="H41" s="161">
        <f t="shared" ca="1" si="4"/>
        <v>137.14999999999998</v>
      </c>
      <c r="I41" s="161">
        <f t="shared" ca="1" si="5"/>
        <v>142.19999999999999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132.82</v>
      </c>
      <c r="E42" s="161">
        <f t="shared" ca="1" si="1"/>
        <v>134.32999999999998</v>
      </c>
      <c r="F42" s="161">
        <f t="shared" ca="1" si="2"/>
        <v>139.38</v>
      </c>
      <c r="G42" s="161">
        <f t="shared" ca="1" si="3"/>
        <v>135.63999999999999</v>
      </c>
      <c r="H42" s="161">
        <f t="shared" ca="1" si="4"/>
        <v>137.14999999999998</v>
      </c>
      <c r="I42" s="161">
        <f t="shared" ca="1" si="5"/>
        <v>142.19999999999999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132.82</v>
      </c>
      <c r="E43" s="161">
        <f t="shared" ca="1" si="1"/>
        <v>134.32999999999998</v>
      </c>
      <c r="F43" s="161">
        <f t="shared" ca="1" si="2"/>
        <v>139.38</v>
      </c>
      <c r="G43" s="161">
        <f t="shared" ca="1" si="3"/>
        <v>135.63999999999999</v>
      </c>
      <c r="H43" s="161">
        <f t="shared" ca="1" si="4"/>
        <v>137.14999999999998</v>
      </c>
      <c r="I43" s="161">
        <f t="shared" ca="1" si="5"/>
        <v>142.19999999999999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132.82</v>
      </c>
      <c r="E44" s="161">
        <f t="shared" ca="1" si="1"/>
        <v>134.32999999999998</v>
      </c>
      <c r="F44" s="161">
        <f t="shared" ca="1" si="2"/>
        <v>139.38</v>
      </c>
      <c r="G44" s="161">
        <f t="shared" ca="1" si="3"/>
        <v>135.63999999999999</v>
      </c>
      <c r="H44" s="161">
        <f t="shared" ca="1" si="4"/>
        <v>137.14999999999998</v>
      </c>
      <c r="I44" s="161">
        <f t="shared" ca="1" si="5"/>
        <v>142.19999999999999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137.92000000000002</v>
      </c>
      <c r="E45" s="164">
        <f t="shared" ca="1" si="1"/>
        <v>139.43</v>
      </c>
      <c r="F45" s="164">
        <f t="shared" ca="1" si="2"/>
        <v>144.48000000000002</v>
      </c>
      <c r="G45" s="164">
        <f t="shared" ca="1" si="3"/>
        <v>140.74</v>
      </c>
      <c r="H45" s="164">
        <f t="shared" ca="1" si="4"/>
        <v>142.25</v>
      </c>
      <c r="I45" s="164">
        <f t="shared" ca="1" si="5"/>
        <v>147.30000000000001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137.92000000000002</v>
      </c>
      <c r="E46" s="164">
        <f t="shared" ca="1" si="1"/>
        <v>139.43</v>
      </c>
      <c r="F46" s="164">
        <f t="shared" ca="1" si="2"/>
        <v>144.48000000000002</v>
      </c>
      <c r="G46" s="164">
        <f t="shared" ca="1" si="3"/>
        <v>140.74</v>
      </c>
      <c r="H46" s="164">
        <f t="shared" ca="1" si="4"/>
        <v>142.25</v>
      </c>
      <c r="I46" s="164">
        <f t="shared" ca="1" si="5"/>
        <v>147.30000000000001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137.92000000000002</v>
      </c>
      <c r="E47" s="164">
        <f t="shared" ca="1" si="1"/>
        <v>139.43</v>
      </c>
      <c r="F47" s="164">
        <f t="shared" ca="1" si="2"/>
        <v>144.48000000000002</v>
      </c>
      <c r="G47" s="164">
        <f t="shared" ca="1" si="3"/>
        <v>140.74</v>
      </c>
      <c r="H47" s="164">
        <f t="shared" ca="1" si="4"/>
        <v>142.25</v>
      </c>
      <c r="I47" s="164">
        <f t="shared" ca="1" si="5"/>
        <v>147.30000000000001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137.92000000000002</v>
      </c>
      <c r="E48" s="164">
        <f t="shared" ca="1" si="1"/>
        <v>139.43</v>
      </c>
      <c r="F48" s="164">
        <f t="shared" ca="1" si="2"/>
        <v>144.48000000000002</v>
      </c>
      <c r="G48" s="164">
        <f t="shared" ca="1" si="3"/>
        <v>140.74</v>
      </c>
      <c r="H48" s="164">
        <f t="shared" ca="1" si="4"/>
        <v>142.25</v>
      </c>
      <c r="I48" s="164">
        <f t="shared" ca="1" si="5"/>
        <v>147.30000000000001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137.92000000000002</v>
      </c>
      <c r="E49" s="164">
        <f t="shared" ca="1" si="1"/>
        <v>139.43</v>
      </c>
      <c r="F49" s="164">
        <f t="shared" ca="1" si="2"/>
        <v>144.48000000000002</v>
      </c>
      <c r="G49" s="164">
        <f t="shared" ca="1" si="3"/>
        <v>140.74</v>
      </c>
      <c r="H49" s="164">
        <f t="shared" ca="1" si="4"/>
        <v>142.25</v>
      </c>
      <c r="I49" s="164">
        <f t="shared" ca="1" si="5"/>
        <v>147.30000000000001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137.92000000000002</v>
      </c>
      <c r="E50" s="164">
        <f t="shared" ca="1" si="1"/>
        <v>139.43</v>
      </c>
      <c r="F50" s="164">
        <f t="shared" ca="1" si="2"/>
        <v>144.48000000000002</v>
      </c>
      <c r="G50" s="164">
        <f t="shared" ca="1" si="3"/>
        <v>140.74</v>
      </c>
      <c r="H50" s="164">
        <f t="shared" ca="1" si="4"/>
        <v>142.25</v>
      </c>
      <c r="I50" s="164">
        <f t="shared" ca="1" si="5"/>
        <v>147.30000000000001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143.02000000000001</v>
      </c>
      <c r="E51" s="161">
        <f t="shared" ca="1" si="1"/>
        <v>144.53</v>
      </c>
      <c r="F51" s="161">
        <f t="shared" ca="1" si="2"/>
        <v>149.58000000000001</v>
      </c>
      <c r="G51" s="161">
        <f t="shared" ca="1" si="3"/>
        <v>145.84</v>
      </c>
      <c r="H51" s="161">
        <f t="shared" ca="1" si="4"/>
        <v>147.35</v>
      </c>
      <c r="I51" s="161">
        <f t="shared" ca="1" si="5"/>
        <v>152.4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143.02000000000001</v>
      </c>
      <c r="E52" s="161">
        <f t="shared" ca="1" si="1"/>
        <v>144.53</v>
      </c>
      <c r="F52" s="161">
        <f t="shared" ca="1" si="2"/>
        <v>149.58000000000001</v>
      </c>
      <c r="G52" s="161">
        <f t="shared" ca="1" si="3"/>
        <v>145.84</v>
      </c>
      <c r="H52" s="161">
        <f t="shared" ca="1" si="4"/>
        <v>147.35</v>
      </c>
      <c r="I52" s="161">
        <f t="shared" ca="1" si="5"/>
        <v>152.4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143.02000000000001</v>
      </c>
      <c r="E53" s="161">
        <f t="shared" ca="1" si="1"/>
        <v>144.53</v>
      </c>
      <c r="F53" s="161">
        <f t="shared" ca="1" si="2"/>
        <v>149.58000000000001</v>
      </c>
      <c r="G53" s="161">
        <f t="shared" ca="1" si="3"/>
        <v>145.84</v>
      </c>
      <c r="H53" s="161">
        <f t="shared" ca="1" si="4"/>
        <v>147.35</v>
      </c>
      <c r="I53" s="161">
        <f t="shared" ca="1" si="5"/>
        <v>152.4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143.02000000000001</v>
      </c>
      <c r="E54" s="161">
        <f t="shared" ca="1" si="1"/>
        <v>144.53</v>
      </c>
      <c r="F54" s="161">
        <f t="shared" ca="1" si="2"/>
        <v>149.58000000000001</v>
      </c>
      <c r="G54" s="161">
        <f t="shared" ca="1" si="3"/>
        <v>145.84</v>
      </c>
      <c r="H54" s="161">
        <f t="shared" ca="1" si="4"/>
        <v>147.35</v>
      </c>
      <c r="I54" s="161">
        <f t="shared" ca="1" si="5"/>
        <v>152.4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143.02000000000001</v>
      </c>
      <c r="E55" s="161">
        <f t="shared" ca="1" si="1"/>
        <v>144.53</v>
      </c>
      <c r="F55" s="161">
        <f t="shared" ca="1" si="2"/>
        <v>149.58000000000001</v>
      </c>
      <c r="G55" s="161">
        <f t="shared" ca="1" si="3"/>
        <v>145.84</v>
      </c>
      <c r="H55" s="161">
        <f t="shared" ca="1" si="4"/>
        <v>147.35</v>
      </c>
      <c r="I55" s="161">
        <f t="shared" ca="1" si="5"/>
        <v>152.4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143.02000000000001</v>
      </c>
      <c r="E56" s="161">
        <f t="shared" ca="1" si="1"/>
        <v>144.53</v>
      </c>
      <c r="F56" s="161">
        <f t="shared" ca="1" si="2"/>
        <v>149.58000000000001</v>
      </c>
      <c r="G56" s="161">
        <f t="shared" ca="1" si="3"/>
        <v>145.84</v>
      </c>
      <c r="H56" s="161">
        <f t="shared" ca="1" si="4"/>
        <v>147.35</v>
      </c>
      <c r="I56" s="161">
        <f t="shared" ca="1" si="5"/>
        <v>152.4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143.02000000000001</v>
      </c>
      <c r="E57" s="161">
        <f t="shared" ca="1" si="1"/>
        <v>144.53</v>
      </c>
      <c r="F57" s="161">
        <f t="shared" ca="1" si="2"/>
        <v>149.58000000000001</v>
      </c>
      <c r="G57" s="161">
        <f t="shared" ca="1" si="3"/>
        <v>145.84</v>
      </c>
      <c r="H57" s="161">
        <f t="shared" ca="1" si="4"/>
        <v>147.35</v>
      </c>
      <c r="I57" s="161">
        <f t="shared" ca="1" si="5"/>
        <v>152.4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204.22</v>
      </c>
      <c r="E58" s="164">
        <f t="shared" ca="1" si="1"/>
        <v>205.73</v>
      </c>
      <c r="F58" s="164">
        <f t="shared" ca="1" si="2"/>
        <v>210.78</v>
      </c>
      <c r="G58" s="164">
        <f t="shared" ca="1" si="3"/>
        <v>207.04</v>
      </c>
      <c r="H58" s="164">
        <f t="shared" ca="1" si="4"/>
        <v>208.54999999999998</v>
      </c>
      <c r="I58" s="164">
        <f t="shared" ca="1" si="5"/>
        <v>213.6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204.22</v>
      </c>
      <c r="E59" s="164">
        <f t="shared" ca="1" si="1"/>
        <v>205.73</v>
      </c>
      <c r="F59" s="164">
        <f t="shared" ca="1" si="2"/>
        <v>210.78</v>
      </c>
      <c r="G59" s="164">
        <f t="shared" ca="1" si="3"/>
        <v>207.04</v>
      </c>
      <c r="H59" s="164">
        <f t="shared" ca="1" si="4"/>
        <v>208.54999999999998</v>
      </c>
      <c r="I59" s="164">
        <f t="shared" ca="1" si="5"/>
        <v>213.6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204.22</v>
      </c>
      <c r="E60" s="164">
        <f t="shared" ca="1" si="1"/>
        <v>205.73</v>
      </c>
      <c r="F60" s="164">
        <f t="shared" ca="1" si="2"/>
        <v>210.78</v>
      </c>
      <c r="G60" s="164">
        <f t="shared" ca="1" si="3"/>
        <v>207.04</v>
      </c>
      <c r="H60" s="164">
        <f t="shared" ca="1" si="4"/>
        <v>208.54999999999998</v>
      </c>
      <c r="I60" s="164">
        <f t="shared" ca="1" si="5"/>
        <v>213.6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204.22</v>
      </c>
      <c r="E61" s="164">
        <f t="shared" ca="1" si="1"/>
        <v>205.73</v>
      </c>
      <c r="F61" s="164">
        <f t="shared" ca="1" si="2"/>
        <v>210.78</v>
      </c>
      <c r="G61" s="164">
        <f t="shared" ca="1" si="3"/>
        <v>207.04</v>
      </c>
      <c r="H61" s="164">
        <f t="shared" ca="1" si="4"/>
        <v>208.54999999999998</v>
      </c>
      <c r="I61" s="164">
        <f t="shared" ca="1" si="5"/>
        <v>213.6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204.22</v>
      </c>
      <c r="E62" s="164">
        <f t="shared" ca="1" si="1"/>
        <v>205.73</v>
      </c>
      <c r="F62" s="164">
        <f t="shared" ca="1" si="2"/>
        <v>210.78</v>
      </c>
      <c r="G62" s="164">
        <f t="shared" ca="1" si="3"/>
        <v>207.04</v>
      </c>
      <c r="H62" s="164">
        <f t="shared" ca="1" si="4"/>
        <v>208.54999999999998</v>
      </c>
      <c r="I62" s="164">
        <f t="shared" ca="1" si="5"/>
        <v>213.6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204.22</v>
      </c>
      <c r="E63" s="164">
        <f t="shared" ca="1" si="1"/>
        <v>205.73</v>
      </c>
      <c r="F63" s="164">
        <f t="shared" ca="1" si="2"/>
        <v>210.78</v>
      </c>
      <c r="G63" s="164">
        <f t="shared" ca="1" si="3"/>
        <v>207.04</v>
      </c>
      <c r="H63" s="164">
        <f t="shared" ca="1" si="4"/>
        <v>208.54999999999998</v>
      </c>
      <c r="I63" s="164">
        <f t="shared" ca="1" si="5"/>
        <v>213.6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204.22</v>
      </c>
      <c r="E64" s="164">
        <f t="shared" ca="1" si="1"/>
        <v>205.73</v>
      </c>
      <c r="F64" s="164">
        <f t="shared" ca="1" si="2"/>
        <v>210.78</v>
      </c>
      <c r="G64" s="164">
        <f t="shared" ca="1" si="3"/>
        <v>207.04</v>
      </c>
      <c r="H64" s="164">
        <f t="shared" ca="1" si="4"/>
        <v>208.54999999999998</v>
      </c>
      <c r="I64" s="164">
        <f t="shared" ca="1" si="5"/>
        <v>213.6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214.42000000000002</v>
      </c>
      <c r="E65" s="161">
        <f t="shared" ca="1" si="1"/>
        <v>215.93</v>
      </c>
      <c r="F65" s="161">
        <f t="shared" ca="1" si="2"/>
        <v>220.98000000000002</v>
      </c>
      <c r="G65" s="161">
        <f t="shared" ca="1" si="3"/>
        <v>217.24</v>
      </c>
      <c r="H65" s="161">
        <f t="shared" ca="1" si="4"/>
        <v>218.75</v>
      </c>
      <c r="I65" s="161">
        <f t="shared" ca="1" si="5"/>
        <v>223.8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214.42000000000002</v>
      </c>
      <c r="E66" s="161">
        <f t="shared" ca="1" si="1"/>
        <v>215.93</v>
      </c>
      <c r="F66" s="161">
        <f t="shared" ca="1" si="2"/>
        <v>220.98000000000002</v>
      </c>
      <c r="G66" s="161">
        <f t="shared" ca="1" si="3"/>
        <v>217.24</v>
      </c>
      <c r="H66" s="161">
        <f t="shared" ca="1" si="4"/>
        <v>218.75</v>
      </c>
      <c r="I66" s="161">
        <f t="shared" ca="1" si="5"/>
        <v>223.8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214.42000000000002</v>
      </c>
      <c r="E67" s="161">
        <f t="shared" ca="1" si="1"/>
        <v>215.93</v>
      </c>
      <c r="F67" s="161">
        <f t="shared" ca="1" si="2"/>
        <v>220.98000000000002</v>
      </c>
      <c r="G67" s="161">
        <f t="shared" ca="1" si="3"/>
        <v>217.24</v>
      </c>
      <c r="H67" s="161">
        <f t="shared" ca="1" si="4"/>
        <v>218.75</v>
      </c>
      <c r="I67" s="161">
        <f t="shared" ca="1" si="5"/>
        <v>223.8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214.42000000000002</v>
      </c>
      <c r="E68" s="161">
        <f t="shared" ca="1" si="1"/>
        <v>215.93</v>
      </c>
      <c r="F68" s="161">
        <f t="shared" ca="1" si="2"/>
        <v>220.98000000000002</v>
      </c>
      <c r="G68" s="161">
        <f t="shared" ca="1" si="3"/>
        <v>217.24</v>
      </c>
      <c r="H68" s="161">
        <f t="shared" ca="1" si="4"/>
        <v>218.75</v>
      </c>
      <c r="I68" s="161">
        <f t="shared" ca="1" si="5"/>
        <v>223.8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214.42000000000002</v>
      </c>
      <c r="E69" s="161">
        <f t="shared" ca="1" si="1"/>
        <v>215.93</v>
      </c>
      <c r="F69" s="161">
        <f t="shared" ca="1" si="2"/>
        <v>220.98000000000002</v>
      </c>
      <c r="G69" s="161">
        <f t="shared" ca="1" si="3"/>
        <v>217.24</v>
      </c>
      <c r="H69" s="161">
        <f t="shared" ca="1" si="4"/>
        <v>218.75</v>
      </c>
      <c r="I69" s="161">
        <f t="shared" ca="1" si="5"/>
        <v>223.8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214.42000000000002</v>
      </c>
      <c r="E70" s="161">
        <f t="shared" ca="1" si="1"/>
        <v>215.93</v>
      </c>
      <c r="F70" s="161">
        <f t="shared" ca="1" si="2"/>
        <v>220.98000000000002</v>
      </c>
      <c r="G70" s="161">
        <f t="shared" ca="1" si="3"/>
        <v>217.24</v>
      </c>
      <c r="H70" s="161">
        <f t="shared" ca="1" si="4"/>
        <v>218.75</v>
      </c>
      <c r="I70" s="161">
        <f t="shared" ca="1" si="5"/>
        <v>223.8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214.42000000000002</v>
      </c>
      <c r="E71" s="161">
        <f t="shared" ca="1" si="1"/>
        <v>215.93</v>
      </c>
      <c r="F71" s="161">
        <f t="shared" ca="1" si="2"/>
        <v>220.98000000000002</v>
      </c>
      <c r="G71" s="161">
        <f t="shared" ca="1" si="3"/>
        <v>217.24</v>
      </c>
      <c r="H71" s="161">
        <f t="shared" ca="1" si="4"/>
        <v>218.75</v>
      </c>
      <c r="I71" s="161">
        <f t="shared" ca="1" si="5"/>
        <v>223.8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214.42000000000002</v>
      </c>
      <c r="E72" s="161">
        <f t="shared" ca="1" si="1"/>
        <v>215.93</v>
      </c>
      <c r="F72" s="161">
        <f t="shared" ca="1" si="2"/>
        <v>220.98000000000002</v>
      </c>
      <c r="G72" s="161">
        <f t="shared" ca="1" si="3"/>
        <v>217.24</v>
      </c>
      <c r="H72" s="161">
        <f t="shared" ca="1" si="4"/>
        <v>218.75</v>
      </c>
      <c r="I72" s="161">
        <f t="shared" ca="1" si="5"/>
        <v>223.8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224.62</v>
      </c>
      <c r="E73" s="164">
        <f t="shared" ca="1" si="1"/>
        <v>226.13</v>
      </c>
      <c r="F73" s="164">
        <f t="shared" ca="1" si="2"/>
        <v>231.18</v>
      </c>
      <c r="G73" s="164">
        <f t="shared" ca="1" si="3"/>
        <v>227.44</v>
      </c>
      <c r="H73" s="164">
        <f t="shared" ca="1" si="4"/>
        <v>228.95</v>
      </c>
      <c r="I73" s="164">
        <f t="shared" ca="1" si="5"/>
        <v>234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224.62</v>
      </c>
      <c r="E75" s="164">
        <f t="shared" ca="1" si="7"/>
        <v>226.13</v>
      </c>
      <c r="F75" s="164">
        <f t="shared" ca="1" si="8"/>
        <v>231.18</v>
      </c>
      <c r="G75" s="164">
        <f t="shared" ca="1" si="9"/>
        <v>227.44</v>
      </c>
      <c r="H75" s="164">
        <f t="shared" ca="1" si="10"/>
        <v>228.95</v>
      </c>
      <c r="I75" s="164">
        <f t="shared" ca="1" si="11"/>
        <v>234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224.62</v>
      </c>
      <c r="E76" s="164">
        <f t="shared" ca="1" si="7"/>
        <v>226.13</v>
      </c>
      <c r="F76" s="164">
        <f t="shared" ca="1" si="8"/>
        <v>231.18</v>
      </c>
      <c r="G76" s="164">
        <f t="shared" ca="1" si="9"/>
        <v>227.44</v>
      </c>
      <c r="H76" s="164">
        <f t="shared" ca="1" si="10"/>
        <v>228.95</v>
      </c>
      <c r="I76" s="164">
        <f t="shared" ca="1" si="11"/>
        <v>234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224.62</v>
      </c>
      <c r="E77" s="164">
        <f t="shared" ca="1" si="7"/>
        <v>226.13</v>
      </c>
      <c r="F77" s="164">
        <f t="shared" ca="1" si="8"/>
        <v>231.18</v>
      </c>
      <c r="G77" s="164">
        <f t="shared" ca="1" si="9"/>
        <v>227.44</v>
      </c>
      <c r="H77" s="164">
        <f t="shared" ca="1" si="10"/>
        <v>228.95</v>
      </c>
      <c r="I77" s="164">
        <f t="shared" ca="1" si="11"/>
        <v>234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224.62</v>
      </c>
      <c r="E78" s="164">
        <f t="shared" ca="1" si="7"/>
        <v>226.13</v>
      </c>
      <c r="F78" s="164">
        <f t="shared" ca="1" si="8"/>
        <v>231.18</v>
      </c>
      <c r="G78" s="164">
        <f t="shared" ca="1" si="9"/>
        <v>227.44</v>
      </c>
      <c r="H78" s="164">
        <f t="shared" ca="1" si="10"/>
        <v>228.95</v>
      </c>
      <c r="I78" s="164">
        <f t="shared" ca="1" si="11"/>
        <v>234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224.62</v>
      </c>
      <c r="E79" s="164">
        <f t="shared" ca="1" si="7"/>
        <v>226.13</v>
      </c>
      <c r="F79" s="164">
        <f t="shared" ca="1" si="8"/>
        <v>231.18</v>
      </c>
      <c r="G79" s="164">
        <f t="shared" ca="1" si="9"/>
        <v>227.44</v>
      </c>
      <c r="H79" s="164">
        <f t="shared" ca="1" si="10"/>
        <v>228.95</v>
      </c>
      <c r="I79" s="164">
        <f t="shared" ca="1" si="11"/>
        <v>234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224.62</v>
      </c>
      <c r="E80" s="164">
        <f t="shared" ca="1" si="7"/>
        <v>226.13</v>
      </c>
      <c r="F80" s="164">
        <f t="shared" ca="1" si="8"/>
        <v>231.18</v>
      </c>
      <c r="G80" s="164">
        <f t="shared" ca="1" si="9"/>
        <v>227.44</v>
      </c>
      <c r="H80" s="164">
        <f t="shared" ca="1" si="10"/>
        <v>228.95</v>
      </c>
      <c r="I80" s="164">
        <f t="shared" ca="1" si="11"/>
        <v>234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234.82</v>
      </c>
      <c r="E81" s="161">
        <f t="shared" ca="1" si="7"/>
        <v>236.32999999999998</v>
      </c>
      <c r="F81" s="161">
        <f t="shared" ca="1" si="8"/>
        <v>241.38</v>
      </c>
      <c r="G81" s="161">
        <f t="shared" ca="1" si="9"/>
        <v>237.64</v>
      </c>
      <c r="H81" s="161">
        <f t="shared" ca="1" si="10"/>
        <v>239.14999999999998</v>
      </c>
      <c r="I81" s="161">
        <f t="shared" ca="1" si="11"/>
        <v>244.2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234.82</v>
      </c>
      <c r="E82" s="161">
        <f t="shared" ca="1" si="7"/>
        <v>236.32999999999998</v>
      </c>
      <c r="F82" s="161">
        <f t="shared" ca="1" si="8"/>
        <v>241.38</v>
      </c>
      <c r="G82" s="161">
        <f t="shared" ca="1" si="9"/>
        <v>237.64</v>
      </c>
      <c r="H82" s="161">
        <f t="shared" ca="1" si="10"/>
        <v>239.14999999999998</v>
      </c>
      <c r="I82" s="161">
        <f t="shared" ca="1" si="11"/>
        <v>244.2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234.82</v>
      </c>
      <c r="E83" s="161">
        <f t="shared" ca="1" si="7"/>
        <v>236.32999999999998</v>
      </c>
      <c r="F83" s="161">
        <f t="shared" ca="1" si="8"/>
        <v>241.38</v>
      </c>
      <c r="G83" s="161">
        <f t="shared" ca="1" si="9"/>
        <v>237.64</v>
      </c>
      <c r="H83" s="161">
        <f t="shared" ca="1" si="10"/>
        <v>239.14999999999998</v>
      </c>
      <c r="I83" s="161">
        <f t="shared" ca="1" si="11"/>
        <v>244.2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234.82</v>
      </c>
      <c r="E84" s="161">
        <f t="shared" ca="1" si="7"/>
        <v>236.32999999999998</v>
      </c>
      <c r="F84" s="161">
        <f t="shared" ca="1" si="8"/>
        <v>241.38</v>
      </c>
      <c r="G84" s="161">
        <f t="shared" ca="1" si="9"/>
        <v>237.64</v>
      </c>
      <c r="H84" s="161">
        <f t="shared" ca="1" si="10"/>
        <v>239.14999999999998</v>
      </c>
      <c r="I84" s="161">
        <f t="shared" ca="1" si="11"/>
        <v>244.2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234.82</v>
      </c>
      <c r="E85" s="161">
        <f t="shared" ca="1" si="7"/>
        <v>236.32999999999998</v>
      </c>
      <c r="F85" s="161">
        <f t="shared" ca="1" si="8"/>
        <v>241.38</v>
      </c>
      <c r="G85" s="161">
        <f t="shared" ca="1" si="9"/>
        <v>237.64</v>
      </c>
      <c r="H85" s="161">
        <f t="shared" ca="1" si="10"/>
        <v>239.14999999999998</v>
      </c>
      <c r="I85" s="161">
        <f t="shared" ca="1" si="11"/>
        <v>244.2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234.82</v>
      </c>
      <c r="E86" s="161">
        <f t="shared" ca="1" si="7"/>
        <v>236.32999999999998</v>
      </c>
      <c r="F86" s="161">
        <f t="shared" ca="1" si="8"/>
        <v>241.38</v>
      </c>
      <c r="G86" s="161">
        <f t="shared" ca="1" si="9"/>
        <v>237.64</v>
      </c>
      <c r="H86" s="161">
        <f t="shared" ca="1" si="10"/>
        <v>239.14999999999998</v>
      </c>
      <c r="I86" s="161">
        <f t="shared" ca="1" si="11"/>
        <v>244.2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234.82</v>
      </c>
      <c r="E87" s="161">
        <f t="shared" ca="1" si="7"/>
        <v>236.32999999999998</v>
      </c>
      <c r="F87" s="161">
        <f t="shared" ca="1" si="8"/>
        <v>241.38</v>
      </c>
      <c r="G87" s="161">
        <f t="shared" ca="1" si="9"/>
        <v>237.64</v>
      </c>
      <c r="H87" s="161">
        <f t="shared" ca="1" si="10"/>
        <v>239.14999999999998</v>
      </c>
      <c r="I87" s="161">
        <f t="shared" ca="1" si="11"/>
        <v>244.2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234.82</v>
      </c>
      <c r="E88" s="161">
        <f t="shared" ca="1" si="7"/>
        <v>236.32999999999998</v>
      </c>
      <c r="F88" s="161">
        <f t="shared" ca="1" si="8"/>
        <v>241.38</v>
      </c>
      <c r="G88" s="161">
        <f t="shared" ca="1" si="9"/>
        <v>237.64</v>
      </c>
      <c r="H88" s="161">
        <f t="shared" ca="1" si="10"/>
        <v>239.14999999999998</v>
      </c>
      <c r="I88" s="161">
        <f t="shared" ca="1" si="11"/>
        <v>244.2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234.82</v>
      </c>
      <c r="E89" s="161">
        <f t="shared" ca="1" si="7"/>
        <v>236.32999999999998</v>
      </c>
      <c r="F89" s="161">
        <f t="shared" ca="1" si="8"/>
        <v>241.38</v>
      </c>
      <c r="G89" s="161">
        <f t="shared" ca="1" si="9"/>
        <v>237.64</v>
      </c>
      <c r="H89" s="161">
        <f t="shared" ca="1" si="10"/>
        <v>239.14999999999998</v>
      </c>
      <c r="I89" s="161">
        <f t="shared" ca="1" si="11"/>
        <v>244.2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245.02</v>
      </c>
      <c r="E90" s="164">
        <f t="shared" ca="1" si="7"/>
        <v>246.53</v>
      </c>
      <c r="F90" s="164">
        <f t="shared" ca="1" si="8"/>
        <v>251.58</v>
      </c>
      <c r="G90" s="164">
        <f t="shared" ca="1" si="9"/>
        <v>247.84</v>
      </c>
      <c r="H90" s="164">
        <f t="shared" ca="1" si="10"/>
        <v>249.35</v>
      </c>
      <c r="I90" s="164">
        <f t="shared" ca="1" si="11"/>
        <v>254.4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245.02</v>
      </c>
      <c r="E91" s="164">
        <f t="shared" ca="1" si="7"/>
        <v>246.53</v>
      </c>
      <c r="F91" s="164">
        <f t="shared" ca="1" si="8"/>
        <v>251.58</v>
      </c>
      <c r="G91" s="164">
        <f t="shared" ca="1" si="9"/>
        <v>247.84</v>
      </c>
      <c r="H91" s="164">
        <f t="shared" ca="1" si="10"/>
        <v>249.35</v>
      </c>
      <c r="I91" s="164">
        <f t="shared" ca="1" si="11"/>
        <v>254.4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245.02</v>
      </c>
      <c r="E92" s="164">
        <f t="shared" ca="1" si="7"/>
        <v>246.53</v>
      </c>
      <c r="F92" s="164">
        <f t="shared" ca="1" si="8"/>
        <v>251.58</v>
      </c>
      <c r="G92" s="164">
        <f t="shared" ca="1" si="9"/>
        <v>247.84</v>
      </c>
      <c r="H92" s="164">
        <f t="shared" ca="1" si="10"/>
        <v>249.35</v>
      </c>
      <c r="I92" s="164">
        <f t="shared" ca="1" si="11"/>
        <v>254.4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245.02</v>
      </c>
      <c r="E93" s="164">
        <f t="shared" ca="1" si="7"/>
        <v>246.53</v>
      </c>
      <c r="F93" s="164">
        <f t="shared" ca="1" si="8"/>
        <v>251.58</v>
      </c>
      <c r="G93" s="164">
        <f t="shared" ca="1" si="9"/>
        <v>247.84</v>
      </c>
      <c r="H93" s="164">
        <f t="shared" ca="1" si="10"/>
        <v>249.35</v>
      </c>
      <c r="I93" s="164">
        <f t="shared" ca="1" si="11"/>
        <v>254.4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245.02</v>
      </c>
      <c r="E94" s="164">
        <f t="shared" ca="1" si="7"/>
        <v>246.53</v>
      </c>
      <c r="F94" s="164">
        <f t="shared" ca="1" si="8"/>
        <v>251.58</v>
      </c>
      <c r="G94" s="164">
        <f t="shared" ca="1" si="9"/>
        <v>247.84</v>
      </c>
      <c r="H94" s="164">
        <f t="shared" ca="1" si="10"/>
        <v>249.35</v>
      </c>
      <c r="I94" s="164">
        <f t="shared" ca="1" si="11"/>
        <v>254.4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245.02</v>
      </c>
      <c r="E95" s="164">
        <f t="shared" ca="1" si="7"/>
        <v>246.53</v>
      </c>
      <c r="F95" s="164">
        <f t="shared" ca="1" si="8"/>
        <v>251.58</v>
      </c>
      <c r="G95" s="164">
        <f t="shared" ca="1" si="9"/>
        <v>247.84</v>
      </c>
      <c r="H95" s="164">
        <f t="shared" ca="1" si="10"/>
        <v>249.35</v>
      </c>
      <c r="I95" s="164">
        <f t="shared" ca="1" si="11"/>
        <v>254.4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245.02</v>
      </c>
      <c r="E96" s="164">
        <f t="shared" ca="1" si="7"/>
        <v>246.53</v>
      </c>
      <c r="F96" s="164">
        <f t="shared" ca="1" si="8"/>
        <v>251.58</v>
      </c>
      <c r="G96" s="164">
        <f t="shared" ca="1" si="9"/>
        <v>247.84</v>
      </c>
      <c r="H96" s="164">
        <f t="shared" ca="1" si="10"/>
        <v>249.35</v>
      </c>
      <c r="I96" s="164">
        <f t="shared" ca="1" si="11"/>
        <v>254.4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245.02</v>
      </c>
      <c r="E97" s="164">
        <f t="shared" ca="1" si="7"/>
        <v>246.53</v>
      </c>
      <c r="F97" s="164">
        <f t="shared" ca="1" si="8"/>
        <v>251.58</v>
      </c>
      <c r="G97" s="164">
        <f t="shared" ca="1" si="9"/>
        <v>247.84</v>
      </c>
      <c r="H97" s="164">
        <f t="shared" ca="1" si="10"/>
        <v>249.35</v>
      </c>
      <c r="I97" s="164">
        <f t="shared" ca="1" si="11"/>
        <v>254.4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245.02</v>
      </c>
      <c r="E98" s="164">
        <f t="shared" ca="1" si="7"/>
        <v>246.53</v>
      </c>
      <c r="F98" s="164">
        <f t="shared" ca="1" si="8"/>
        <v>251.58</v>
      </c>
      <c r="G98" s="164">
        <f t="shared" ca="1" si="9"/>
        <v>247.84</v>
      </c>
      <c r="H98" s="164">
        <f t="shared" ca="1" si="10"/>
        <v>249.35</v>
      </c>
      <c r="I98" s="164">
        <f t="shared" ca="1" si="11"/>
        <v>254.4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255.22</v>
      </c>
      <c r="E99" s="161">
        <f t="shared" ca="1" si="7"/>
        <v>256.72999999999996</v>
      </c>
      <c r="F99" s="161">
        <f t="shared" ca="1" si="8"/>
        <v>261.77999999999997</v>
      </c>
      <c r="G99" s="161">
        <f t="shared" ca="1" si="9"/>
        <v>258.04000000000002</v>
      </c>
      <c r="H99" s="161">
        <f t="shared" ca="1" si="10"/>
        <v>259.54999999999995</v>
      </c>
      <c r="I99" s="161">
        <f t="shared" ca="1" si="11"/>
        <v>264.59999999999997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255.22</v>
      </c>
      <c r="E100" s="161">
        <f t="shared" ca="1" si="7"/>
        <v>256.72999999999996</v>
      </c>
      <c r="F100" s="161">
        <f t="shared" ca="1" si="8"/>
        <v>261.77999999999997</v>
      </c>
      <c r="G100" s="161">
        <f t="shared" ca="1" si="9"/>
        <v>258.04000000000002</v>
      </c>
      <c r="H100" s="161">
        <f t="shared" ca="1" si="10"/>
        <v>259.54999999999995</v>
      </c>
      <c r="I100" s="161">
        <f t="shared" ca="1" si="11"/>
        <v>264.59999999999997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255.22</v>
      </c>
      <c r="E101" s="161">
        <f t="shared" ca="1" si="7"/>
        <v>256.72999999999996</v>
      </c>
      <c r="F101" s="161">
        <f t="shared" ca="1" si="8"/>
        <v>261.77999999999997</v>
      </c>
      <c r="G101" s="161">
        <f t="shared" ca="1" si="9"/>
        <v>258.04000000000002</v>
      </c>
      <c r="H101" s="161">
        <f t="shared" ca="1" si="10"/>
        <v>259.54999999999995</v>
      </c>
      <c r="I101" s="161">
        <f t="shared" ca="1" si="11"/>
        <v>264.59999999999997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255.22</v>
      </c>
      <c r="E102" s="161">
        <f t="shared" ca="1" si="7"/>
        <v>256.72999999999996</v>
      </c>
      <c r="F102" s="161">
        <f t="shared" ca="1" si="8"/>
        <v>261.77999999999997</v>
      </c>
      <c r="G102" s="161">
        <f t="shared" ca="1" si="9"/>
        <v>258.04000000000002</v>
      </c>
      <c r="H102" s="161">
        <f t="shared" ca="1" si="10"/>
        <v>259.54999999999995</v>
      </c>
      <c r="I102" s="161">
        <f t="shared" ca="1" si="11"/>
        <v>264.59999999999997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255.22</v>
      </c>
      <c r="E103" s="161">
        <f t="shared" ca="1" si="7"/>
        <v>256.72999999999996</v>
      </c>
      <c r="F103" s="161">
        <f t="shared" ca="1" si="8"/>
        <v>261.77999999999997</v>
      </c>
      <c r="G103" s="161">
        <f t="shared" ca="1" si="9"/>
        <v>258.04000000000002</v>
      </c>
      <c r="H103" s="161">
        <f t="shared" ca="1" si="10"/>
        <v>259.54999999999995</v>
      </c>
      <c r="I103" s="161">
        <f t="shared" ca="1" si="11"/>
        <v>264.59999999999997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255.22</v>
      </c>
      <c r="E104" s="161">
        <f t="shared" ca="1" si="7"/>
        <v>256.72999999999996</v>
      </c>
      <c r="F104" s="161">
        <f t="shared" ca="1" si="8"/>
        <v>261.77999999999997</v>
      </c>
      <c r="G104" s="161">
        <f t="shared" ca="1" si="9"/>
        <v>258.04000000000002</v>
      </c>
      <c r="H104" s="161">
        <f t="shared" ca="1" si="10"/>
        <v>259.54999999999995</v>
      </c>
      <c r="I104" s="161">
        <f t="shared" ca="1" si="11"/>
        <v>264.59999999999997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255.22</v>
      </c>
      <c r="E105" s="161">
        <f t="shared" ca="1" si="7"/>
        <v>256.72999999999996</v>
      </c>
      <c r="F105" s="161">
        <f t="shared" ca="1" si="8"/>
        <v>261.77999999999997</v>
      </c>
      <c r="G105" s="161">
        <f t="shared" ca="1" si="9"/>
        <v>258.04000000000002</v>
      </c>
      <c r="H105" s="161">
        <f t="shared" ca="1" si="10"/>
        <v>259.54999999999995</v>
      </c>
      <c r="I105" s="161">
        <f t="shared" ca="1" si="11"/>
        <v>264.59999999999997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255.22</v>
      </c>
      <c r="E106" s="161">
        <f t="shared" ca="1" si="7"/>
        <v>256.72999999999996</v>
      </c>
      <c r="F106" s="161">
        <f t="shared" ca="1" si="8"/>
        <v>261.77999999999997</v>
      </c>
      <c r="G106" s="161">
        <f t="shared" ca="1" si="9"/>
        <v>258.04000000000002</v>
      </c>
      <c r="H106" s="161">
        <f t="shared" ca="1" si="10"/>
        <v>259.54999999999995</v>
      </c>
      <c r="I106" s="161">
        <f t="shared" ca="1" si="11"/>
        <v>264.59999999999997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255.22</v>
      </c>
      <c r="E107" s="161">
        <f t="shared" ca="1" si="7"/>
        <v>256.72999999999996</v>
      </c>
      <c r="F107" s="161">
        <f t="shared" ca="1" si="8"/>
        <v>261.77999999999997</v>
      </c>
      <c r="G107" s="161">
        <f t="shared" ca="1" si="9"/>
        <v>258.04000000000002</v>
      </c>
      <c r="H107" s="161">
        <f t="shared" ca="1" si="10"/>
        <v>259.54999999999995</v>
      </c>
      <c r="I107" s="161">
        <f t="shared" ca="1" si="11"/>
        <v>264.59999999999997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255.22</v>
      </c>
      <c r="E108" s="161">
        <f t="shared" ca="1" si="7"/>
        <v>256.72999999999996</v>
      </c>
      <c r="F108" s="161">
        <f t="shared" ca="1" si="8"/>
        <v>261.77999999999997</v>
      </c>
      <c r="G108" s="161">
        <f t="shared" ca="1" si="9"/>
        <v>258.04000000000002</v>
      </c>
      <c r="H108" s="161">
        <f t="shared" ca="1" si="10"/>
        <v>259.54999999999995</v>
      </c>
      <c r="I108" s="161">
        <f t="shared" ca="1" si="11"/>
        <v>264.59999999999997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265.42</v>
      </c>
      <c r="E109" s="164">
        <f t="shared" ca="1" si="7"/>
        <v>266.93</v>
      </c>
      <c r="F109" s="164">
        <f t="shared" ca="1" si="8"/>
        <v>271.98</v>
      </c>
      <c r="G109" s="164">
        <f t="shared" ca="1" si="9"/>
        <v>268.24</v>
      </c>
      <c r="H109" s="164">
        <f t="shared" ca="1" si="10"/>
        <v>269.75</v>
      </c>
      <c r="I109" s="164">
        <f t="shared" ca="1" si="11"/>
        <v>274.8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265.42</v>
      </c>
      <c r="E110" s="164">
        <f t="shared" ca="1" si="7"/>
        <v>266.93</v>
      </c>
      <c r="F110" s="164">
        <f t="shared" ca="1" si="8"/>
        <v>271.98</v>
      </c>
      <c r="G110" s="164">
        <f t="shared" ca="1" si="9"/>
        <v>268.24</v>
      </c>
      <c r="H110" s="164">
        <f t="shared" ca="1" si="10"/>
        <v>269.75</v>
      </c>
      <c r="I110" s="164">
        <f t="shared" ca="1" si="11"/>
        <v>274.8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265.42</v>
      </c>
      <c r="E111" s="164">
        <f t="shared" ca="1" si="7"/>
        <v>266.93</v>
      </c>
      <c r="F111" s="164">
        <f t="shared" ca="1" si="8"/>
        <v>271.98</v>
      </c>
      <c r="G111" s="164">
        <f t="shared" ca="1" si="9"/>
        <v>268.24</v>
      </c>
      <c r="H111" s="164">
        <f t="shared" ca="1" si="10"/>
        <v>269.75</v>
      </c>
      <c r="I111" s="164">
        <f t="shared" ca="1" si="11"/>
        <v>274.8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265.42</v>
      </c>
      <c r="E112" s="164">
        <f t="shared" ca="1" si="7"/>
        <v>266.93</v>
      </c>
      <c r="F112" s="164">
        <f t="shared" ca="1" si="8"/>
        <v>271.98</v>
      </c>
      <c r="G112" s="164">
        <f t="shared" ca="1" si="9"/>
        <v>268.24</v>
      </c>
      <c r="H112" s="164">
        <f t="shared" ca="1" si="10"/>
        <v>269.75</v>
      </c>
      <c r="I112" s="164">
        <f t="shared" ca="1" si="11"/>
        <v>274.8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265.42</v>
      </c>
      <c r="E113" s="164">
        <f t="shared" ca="1" si="7"/>
        <v>266.93</v>
      </c>
      <c r="F113" s="164">
        <f t="shared" ca="1" si="8"/>
        <v>271.98</v>
      </c>
      <c r="G113" s="164">
        <f t="shared" ca="1" si="9"/>
        <v>268.24</v>
      </c>
      <c r="H113" s="164">
        <f t="shared" ca="1" si="10"/>
        <v>269.75</v>
      </c>
      <c r="I113" s="164">
        <f t="shared" ca="1" si="11"/>
        <v>274.8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265.42</v>
      </c>
      <c r="E114" s="164">
        <f t="shared" ca="1" si="7"/>
        <v>266.93</v>
      </c>
      <c r="F114" s="164">
        <f t="shared" ca="1" si="8"/>
        <v>271.98</v>
      </c>
      <c r="G114" s="164">
        <f t="shared" ca="1" si="9"/>
        <v>268.24</v>
      </c>
      <c r="H114" s="164">
        <f t="shared" ca="1" si="10"/>
        <v>269.75</v>
      </c>
      <c r="I114" s="164">
        <f t="shared" ca="1" si="11"/>
        <v>274.8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265.42</v>
      </c>
      <c r="E115" s="164">
        <f t="shared" ca="1" si="7"/>
        <v>266.93</v>
      </c>
      <c r="F115" s="164">
        <f t="shared" ca="1" si="8"/>
        <v>271.98</v>
      </c>
      <c r="G115" s="164">
        <f t="shared" ca="1" si="9"/>
        <v>268.24</v>
      </c>
      <c r="H115" s="164">
        <f t="shared" ca="1" si="10"/>
        <v>269.75</v>
      </c>
      <c r="I115" s="164">
        <f t="shared" ca="1" si="11"/>
        <v>274.8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265.42</v>
      </c>
      <c r="E116" s="164">
        <f t="shared" ca="1" si="7"/>
        <v>266.93</v>
      </c>
      <c r="F116" s="164">
        <f t="shared" ca="1" si="8"/>
        <v>271.98</v>
      </c>
      <c r="G116" s="164">
        <f t="shared" ca="1" si="9"/>
        <v>268.24</v>
      </c>
      <c r="H116" s="164">
        <f t="shared" ca="1" si="10"/>
        <v>269.75</v>
      </c>
      <c r="I116" s="164">
        <f t="shared" ca="1" si="11"/>
        <v>274.8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265.42</v>
      </c>
      <c r="E117" s="164">
        <f t="shared" ca="1" si="7"/>
        <v>266.93</v>
      </c>
      <c r="F117" s="164">
        <f t="shared" ca="1" si="8"/>
        <v>271.98</v>
      </c>
      <c r="G117" s="164">
        <f t="shared" ca="1" si="9"/>
        <v>268.24</v>
      </c>
      <c r="H117" s="164">
        <f t="shared" ca="1" si="10"/>
        <v>269.75</v>
      </c>
      <c r="I117" s="164">
        <f t="shared" ca="1" si="11"/>
        <v>274.8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265.42</v>
      </c>
      <c r="E118" s="164">
        <f t="shared" ca="1" si="7"/>
        <v>266.93</v>
      </c>
      <c r="F118" s="164">
        <f t="shared" ca="1" si="8"/>
        <v>271.98</v>
      </c>
      <c r="G118" s="164">
        <f t="shared" ca="1" si="9"/>
        <v>268.24</v>
      </c>
      <c r="H118" s="164">
        <f t="shared" ca="1" si="10"/>
        <v>269.75</v>
      </c>
      <c r="I118" s="164">
        <f t="shared" ca="1" si="11"/>
        <v>274.8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275.62</v>
      </c>
      <c r="E119" s="161">
        <f t="shared" ca="1" si="7"/>
        <v>277.13</v>
      </c>
      <c r="F119" s="161">
        <f t="shared" ca="1" si="8"/>
        <v>282.18</v>
      </c>
      <c r="G119" s="161">
        <f t="shared" ca="1" si="9"/>
        <v>278.44</v>
      </c>
      <c r="H119" s="161">
        <f t="shared" ca="1" si="10"/>
        <v>279.95</v>
      </c>
      <c r="I119" s="161">
        <f t="shared" ca="1" si="11"/>
        <v>285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275.62</v>
      </c>
      <c r="E120" s="161">
        <f t="shared" ca="1" si="7"/>
        <v>277.13</v>
      </c>
      <c r="F120" s="161">
        <f t="shared" ca="1" si="8"/>
        <v>282.18</v>
      </c>
      <c r="G120" s="161">
        <f t="shared" ca="1" si="9"/>
        <v>278.44</v>
      </c>
      <c r="H120" s="161">
        <f t="shared" ca="1" si="10"/>
        <v>279.95</v>
      </c>
      <c r="I120" s="161">
        <f t="shared" ca="1" si="11"/>
        <v>285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275.62</v>
      </c>
      <c r="E121" s="161">
        <f t="shared" ca="1" si="7"/>
        <v>277.13</v>
      </c>
      <c r="F121" s="161">
        <f t="shared" ca="1" si="8"/>
        <v>282.18</v>
      </c>
      <c r="G121" s="161">
        <f t="shared" ca="1" si="9"/>
        <v>278.44</v>
      </c>
      <c r="H121" s="161">
        <f t="shared" ca="1" si="10"/>
        <v>279.95</v>
      </c>
      <c r="I121" s="161">
        <f t="shared" ca="1" si="11"/>
        <v>285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275.62</v>
      </c>
      <c r="E122" s="161">
        <f t="shared" ca="1" si="7"/>
        <v>277.13</v>
      </c>
      <c r="F122" s="161">
        <f t="shared" ca="1" si="8"/>
        <v>282.18</v>
      </c>
      <c r="G122" s="161">
        <f t="shared" ca="1" si="9"/>
        <v>278.44</v>
      </c>
      <c r="H122" s="161">
        <f t="shared" ca="1" si="10"/>
        <v>279.95</v>
      </c>
      <c r="I122" s="161">
        <f t="shared" ca="1" si="11"/>
        <v>285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275.62</v>
      </c>
      <c r="E123" s="161">
        <f t="shared" ca="1" si="7"/>
        <v>277.13</v>
      </c>
      <c r="F123" s="161">
        <f t="shared" ca="1" si="8"/>
        <v>282.18</v>
      </c>
      <c r="G123" s="161">
        <f t="shared" ca="1" si="9"/>
        <v>278.44</v>
      </c>
      <c r="H123" s="161">
        <f t="shared" ca="1" si="10"/>
        <v>279.95</v>
      </c>
      <c r="I123" s="161">
        <f t="shared" ca="1" si="11"/>
        <v>285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275.62</v>
      </c>
      <c r="E124" s="161">
        <f t="shared" ca="1" si="7"/>
        <v>277.13</v>
      </c>
      <c r="F124" s="161">
        <f t="shared" ca="1" si="8"/>
        <v>282.18</v>
      </c>
      <c r="G124" s="161">
        <f t="shared" ca="1" si="9"/>
        <v>278.44</v>
      </c>
      <c r="H124" s="161">
        <f t="shared" ca="1" si="10"/>
        <v>279.95</v>
      </c>
      <c r="I124" s="161">
        <f t="shared" ca="1" si="11"/>
        <v>285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275.62</v>
      </c>
      <c r="E125" s="161">
        <f t="shared" ca="1" si="7"/>
        <v>277.13</v>
      </c>
      <c r="F125" s="161">
        <f t="shared" ca="1" si="8"/>
        <v>282.18</v>
      </c>
      <c r="G125" s="161">
        <f t="shared" ca="1" si="9"/>
        <v>278.44</v>
      </c>
      <c r="H125" s="161">
        <f t="shared" ca="1" si="10"/>
        <v>279.95</v>
      </c>
      <c r="I125" s="161">
        <f t="shared" ca="1" si="11"/>
        <v>285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275.62</v>
      </c>
      <c r="E126" s="161">
        <f t="shared" ca="1" si="7"/>
        <v>277.13</v>
      </c>
      <c r="F126" s="161">
        <f t="shared" ca="1" si="8"/>
        <v>282.18</v>
      </c>
      <c r="G126" s="161">
        <f t="shared" ca="1" si="9"/>
        <v>278.44</v>
      </c>
      <c r="H126" s="161">
        <f t="shared" ca="1" si="10"/>
        <v>279.95</v>
      </c>
      <c r="I126" s="161">
        <f t="shared" ca="1" si="11"/>
        <v>285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275.62</v>
      </c>
      <c r="E127" s="161">
        <f t="shared" ca="1" si="7"/>
        <v>277.13</v>
      </c>
      <c r="F127" s="161">
        <f t="shared" ca="1" si="8"/>
        <v>282.18</v>
      </c>
      <c r="G127" s="161">
        <f t="shared" ca="1" si="9"/>
        <v>278.44</v>
      </c>
      <c r="H127" s="161">
        <f t="shared" ca="1" si="10"/>
        <v>279.95</v>
      </c>
      <c r="I127" s="161">
        <f t="shared" ca="1" si="11"/>
        <v>285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275.62</v>
      </c>
      <c r="E128" s="161">
        <f t="shared" ca="1" si="7"/>
        <v>277.13</v>
      </c>
      <c r="F128" s="161">
        <f t="shared" ca="1" si="8"/>
        <v>282.18</v>
      </c>
      <c r="G128" s="161">
        <f t="shared" ca="1" si="9"/>
        <v>278.44</v>
      </c>
      <c r="H128" s="161">
        <f t="shared" ca="1" si="10"/>
        <v>279.95</v>
      </c>
      <c r="I128" s="161">
        <f t="shared" ca="1" si="11"/>
        <v>285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275.62</v>
      </c>
      <c r="E129" s="161">
        <f t="shared" ca="1" si="7"/>
        <v>277.13</v>
      </c>
      <c r="F129" s="161">
        <f t="shared" ca="1" si="8"/>
        <v>282.18</v>
      </c>
      <c r="G129" s="161">
        <f t="shared" ca="1" si="9"/>
        <v>278.44</v>
      </c>
      <c r="H129" s="161">
        <f t="shared" ca="1" si="10"/>
        <v>279.95</v>
      </c>
      <c r="I129" s="161">
        <f t="shared" ca="1" si="11"/>
        <v>285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69.88</v>
      </c>
      <c r="E134" s="161">
        <f t="shared" ca="1" si="13"/>
        <v>71.39</v>
      </c>
      <c r="F134" s="161">
        <f t="shared" ca="1" si="14"/>
        <v>76.44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74.97999999999999</v>
      </c>
      <c r="E135" s="164">
        <f t="shared" ca="1" si="13"/>
        <v>76.489999999999995</v>
      </c>
      <c r="F135" s="164">
        <f t="shared" ca="1" si="14"/>
        <v>81.539999999999992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80.08</v>
      </c>
      <c r="E136" s="161">
        <f t="shared" ca="1" si="13"/>
        <v>81.59</v>
      </c>
      <c r="F136" s="161">
        <f t="shared" ca="1" si="14"/>
        <v>86.64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85.179999999999993</v>
      </c>
      <c r="E137" s="164">
        <f t="shared" ca="1" si="13"/>
        <v>86.69</v>
      </c>
      <c r="F137" s="164">
        <f t="shared" ca="1" si="14"/>
        <v>91.74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90.279999999999987</v>
      </c>
      <c r="E138" s="161">
        <f t="shared" ca="1" si="13"/>
        <v>91.789999999999992</v>
      </c>
      <c r="F138" s="161">
        <f t="shared" ca="1" si="14"/>
        <v>96.839999999999989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95.38</v>
      </c>
      <c r="E139" s="164">
        <f t="shared" ca="1" si="13"/>
        <v>96.89</v>
      </c>
      <c r="F139" s="164">
        <f t="shared" ca="1" si="14"/>
        <v>101.94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100.47999999999999</v>
      </c>
      <c r="E140" s="161">
        <f t="shared" ca="1" si="13"/>
        <v>101.99</v>
      </c>
      <c r="F140" s="161">
        <f t="shared" ca="1" si="14"/>
        <v>107.03999999999999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105.58</v>
      </c>
      <c r="E141" s="164">
        <f t="shared" ca="1" si="13"/>
        <v>107.09</v>
      </c>
      <c r="F141" s="164">
        <f t="shared" ca="1" si="14"/>
        <v>112.14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110.67999999999999</v>
      </c>
      <c r="E142" s="161">
        <f t="shared" ca="1" si="13"/>
        <v>112.19</v>
      </c>
      <c r="F142" s="161">
        <f t="shared" ca="1" si="14"/>
        <v>117.24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115.77999999999999</v>
      </c>
      <c r="E143" s="164">
        <f t="shared" ca="1" si="13"/>
        <v>117.28999999999999</v>
      </c>
      <c r="F143" s="164">
        <f t="shared" ca="1" si="14"/>
        <v>122.33999999999999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120.88</v>
      </c>
      <c r="E144" s="161">
        <f t="shared" ca="1" si="13"/>
        <v>122.39</v>
      </c>
      <c r="F144" s="161">
        <f t="shared" ca="1" si="14"/>
        <v>127.44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182.07999999999998</v>
      </c>
      <c r="E145" s="164">
        <f t="shared" ca="1" si="13"/>
        <v>183.58999999999997</v>
      </c>
      <c r="F145" s="164">
        <f t="shared" ca="1" si="14"/>
        <v>188.64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192.28</v>
      </c>
      <c r="E146" s="161">
        <f t="shared" ca="1" si="13"/>
        <v>193.79</v>
      </c>
      <c r="F146" s="161">
        <f t="shared" ca="1" si="14"/>
        <v>198.84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202.48000000000002</v>
      </c>
      <c r="E147" s="164">
        <f t="shared" ca="1" si="13"/>
        <v>203.99</v>
      </c>
      <c r="F147" s="164">
        <f t="shared" ca="1" si="14"/>
        <v>209.04000000000002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212.68</v>
      </c>
      <c r="E148" s="161">
        <f t="shared" ca="1" si="13"/>
        <v>214.19</v>
      </c>
      <c r="F148" s="161">
        <f t="shared" ca="1" si="14"/>
        <v>219.24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222.88</v>
      </c>
      <c r="E149" s="164">
        <f t="shared" ca="1" si="13"/>
        <v>224.39</v>
      </c>
      <c r="F149" s="164">
        <f t="shared" ca="1" si="14"/>
        <v>229.44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233.07999999999998</v>
      </c>
      <c r="E150" s="161">
        <f t="shared" ca="1" si="13"/>
        <v>234.58999999999997</v>
      </c>
      <c r="F150" s="161">
        <f t="shared" ca="1" si="14"/>
        <v>239.64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243.27999999999997</v>
      </c>
      <c r="E151" s="164">
        <f t="shared" ca="1" si="13"/>
        <v>244.78999999999996</v>
      </c>
      <c r="F151" s="164">
        <f t="shared" ca="1" si="14"/>
        <v>249.83999999999997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253.48000000000002</v>
      </c>
      <c r="E152" s="161">
        <f t="shared" ca="1" si="13"/>
        <v>254.99</v>
      </c>
      <c r="F152" s="161">
        <f t="shared" ca="1" si="14"/>
        <v>260.04000000000002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22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4" customWidth="1"/>
    <col min="3" max="3" width="12.5703125" style="154" customWidth="1"/>
    <col min="4" max="9" width="10.5703125" style="155" customWidth="1"/>
    <col min="10" max="16384" width="11.5703125" style="155"/>
  </cols>
  <sheetData>
    <row r="1" spans="1:9" s="151" customFormat="1" ht="18.75">
      <c r="A1" s="222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2"/>
      <c r="C1" s="222"/>
      <c r="D1" s="222"/>
      <c r="E1" s="222"/>
      <c r="F1" s="222"/>
      <c r="G1" s="222"/>
      <c r="H1" s="222"/>
      <c r="I1" s="222"/>
    </row>
    <row r="3" spans="1:9">
      <c r="A3" s="152" t="str">
        <f>IF(OR(taux_marge_distributeur&lt;&gt;"",coefficient_revente_distributeur&lt;&gt;""),"Client :","")</f>
        <v/>
      </c>
      <c r="B3" s="153" t="str">
        <f>+IF(A3="","",nom_client_final)</f>
        <v/>
      </c>
      <c r="H3" s="156" t="s">
        <v>223</v>
      </c>
      <c r="I3" s="154" t="str">
        <f>+IF(pdg_plusde6mois_on="","",pdg_plusde6mois_on)</f>
        <v>Non</v>
      </c>
    </row>
    <row r="4" spans="1:9">
      <c r="A4" s="152" t="str">
        <f>IF(OR(taux_marge_distributeur&lt;&gt;"",coefficient_revente_distributeur&lt;&gt;""),"Projet :","")</f>
        <v/>
      </c>
      <c r="B4" s="153" t="str">
        <f>+IF(A4="","",nom_projet)</f>
        <v/>
      </c>
      <c r="H4" s="156" t="s">
        <v>224</v>
      </c>
      <c r="I4" s="154" t="str">
        <f>+IF(pdg_PV_noninitiateur_on="","",pdg_PV_noninitiateur_on)</f>
        <v>Non</v>
      </c>
    </row>
    <row r="6" spans="1:9">
      <c r="A6" s="223" t="str">
        <f ca="1">"Profil "&amp;MID(CELL("nomfichier",A6),FIND("]",CELL("nomfichier",A6))+1,LEN(CELL("nomfichier",A6))-FIND("]",CELL("nomfichier",A6)))</f>
        <v>Profil WSM6</v>
      </c>
      <c r="B6" s="223"/>
      <c r="C6" s="223"/>
      <c r="D6" s="223"/>
      <c r="E6" s="223"/>
      <c r="F6" s="223"/>
      <c r="G6" s="223"/>
      <c r="H6" s="223"/>
      <c r="I6" s="223"/>
    </row>
    <row r="7" spans="1:9" ht="15.75" thickBot="1"/>
    <row r="8" spans="1:9" s="157" customFormat="1" ht="15.75" thickBot="1">
      <c r="A8" s="219" t="s">
        <v>1</v>
      </c>
      <c r="B8" s="220"/>
      <c r="C8" s="221"/>
      <c r="D8" s="219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0"/>
      <c r="F8" s="221"/>
      <c r="G8" s="224" t="str">
        <f ca="1">"Cylindre à bouton (815-"&amp;MID(CELL("nomfichier",A6),FIND("]",CELL("nomfichier",A6))+1,LEN(CELL("nomfichier",A6))-FIND("]",CELL("nomfichier",A6)))&amp;")"</f>
        <v>Cylindre à bouton (815-WSM6)</v>
      </c>
      <c r="H8" s="224"/>
      <c r="I8" s="224"/>
    </row>
    <row r="9" spans="1:9" s="159" customFormat="1" ht="41.45" customHeight="1" thickBot="1">
      <c r="A9" s="158" t="s">
        <v>54</v>
      </c>
      <c r="B9" s="158" t="s">
        <v>55</v>
      </c>
      <c r="C9" s="158" t="s">
        <v>49</v>
      </c>
      <c r="D9" s="158" t="s">
        <v>45</v>
      </c>
      <c r="E9" s="158" t="s">
        <v>46</v>
      </c>
      <c r="F9" s="158" t="s">
        <v>47</v>
      </c>
      <c r="G9" s="158" t="s">
        <v>45</v>
      </c>
      <c r="H9" s="158" t="s">
        <v>46</v>
      </c>
      <c r="I9" s="158" t="s">
        <v>47</v>
      </c>
    </row>
    <row r="10" spans="1:9">
      <c r="A10" s="154">
        <v>27.5</v>
      </c>
      <c r="B10" s="154">
        <v>27.5</v>
      </c>
      <c r="C10" s="154">
        <v>0</v>
      </c>
      <c r="D10" s="160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1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1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1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1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1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4">
        <v>27.5</v>
      </c>
      <c r="B11" s="154">
        <v>31.5</v>
      </c>
      <c r="C11" s="154">
        <v>0</v>
      </c>
      <c r="D11" s="160">
        <f t="shared" ca="1" si="0"/>
        <v>88.279999999999987</v>
      </c>
      <c r="E11" s="161">
        <f t="shared" ca="1" si="1"/>
        <v>89.789999999999992</v>
      </c>
      <c r="F11" s="161">
        <f t="shared" ca="1" si="2"/>
        <v>94.839999999999989</v>
      </c>
      <c r="G11" s="161">
        <f t="shared" ca="1" si="3"/>
        <v>90.749999999999986</v>
      </c>
      <c r="H11" s="161">
        <f t="shared" ca="1" si="4"/>
        <v>92.259999999999991</v>
      </c>
      <c r="I11" s="161">
        <f t="shared" ca="1" si="5"/>
        <v>97.309999999999988</v>
      </c>
    </row>
    <row r="12" spans="1:9">
      <c r="A12" s="154">
        <v>27.5</v>
      </c>
      <c r="B12" s="154">
        <v>35.5</v>
      </c>
      <c r="C12" s="154">
        <v>0</v>
      </c>
      <c r="D12" s="160">
        <f t="shared" ca="1" si="0"/>
        <v>88.279999999999987</v>
      </c>
      <c r="E12" s="161">
        <f t="shared" ca="1" si="1"/>
        <v>89.789999999999992</v>
      </c>
      <c r="F12" s="161">
        <f t="shared" ca="1" si="2"/>
        <v>94.839999999999989</v>
      </c>
      <c r="G12" s="161">
        <f t="shared" ca="1" si="3"/>
        <v>90.749999999999986</v>
      </c>
      <c r="H12" s="161">
        <f t="shared" ca="1" si="4"/>
        <v>92.259999999999991</v>
      </c>
      <c r="I12" s="161">
        <f t="shared" ca="1" si="5"/>
        <v>97.309999999999988</v>
      </c>
    </row>
    <row r="13" spans="1:9">
      <c r="A13" s="154">
        <v>31.5</v>
      </c>
      <c r="B13" s="154">
        <v>31.5</v>
      </c>
      <c r="C13" s="154">
        <v>0</v>
      </c>
      <c r="D13" s="160">
        <f t="shared" ca="1" si="0"/>
        <v>88.279999999999987</v>
      </c>
      <c r="E13" s="161">
        <f t="shared" ca="1" si="1"/>
        <v>89.789999999999992</v>
      </c>
      <c r="F13" s="161">
        <f t="shared" ca="1" si="2"/>
        <v>94.839999999999989</v>
      </c>
      <c r="G13" s="161">
        <f t="shared" ca="1" si="3"/>
        <v>90.749999999999986</v>
      </c>
      <c r="H13" s="161">
        <f t="shared" ca="1" si="4"/>
        <v>92.259999999999991</v>
      </c>
      <c r="I13" s="161">
        <f t="shared" ca="1" si="5"/>
        <v>97.309999999999988</v>
      </c>
    </row>
    <row r="14" spans="1:9">
      <c r="A14" s="162">
        <v>31.5</v>
      </c>
      <c r="B14" s="162">
        <v>35.5</v>
      </c>
      <c r="C14" s="162">
        <v>1</v>
      </c>
      <c r="D14" s="163">
        <f t="shared" ca="1" si="0"/>
        <v>93.379999999999981</v>
      </c>
      <c r="E14" s="164">
        <f t="shared" ca="1" si="1"/>
        <v>94.889999999999986</v>
      </c>
      <c r="F14" s="164">
        <f t="shared" ca="1" si="2"/>
        <v>99.939999999999984</v>
      </c>
      <c r="G14" s="164">
        <f t="shared" ca="1" si="3"/>
        <v>95.84999999999998</v>
      </c>
      <c r="H14" s="164">
        <f t="shared" ca="1" si="4"/>
        <v>97.359999999999985</v>
      </c>
      <c r="I14" s="164">
        <f t="shared" ca="1" si="5"/>
        <v>102.40999999999998</v>
      </c>
    </row>
    <row r="15" spans="1:9">
      <c r="A15" s="154">
        <v>27.5</v>
      </c>
      <c r="B15" s="154">
        <v>40.5</v>
      </c>
      <c r="C15" s="154">
        <v>2</v>
      </c>
      <c r="D15" s="160">
        <f t="shared" ca="1" si="0"/>
        <v>98.47999999999999</v>
      </c>
      <c r="E15" s="161">
        <f t="shared" ca="1" si="1"/>
        <v>99.99</v>
      </c>
      <c r="F15" s="161">
        <f t="shared" ca="1" si="2"/>
        <v>105.03999999999999</v>
      </c>
      <c r="G15" s="161">
        <f t="shared" ca="1" si="3"/>
        <v>100.94999999999999</v>
      </c>
      <c r="H15" s="161">
        <f t="shared" ca="1" si="4"/>
        <v>102.46</v>
      </c>
      <c r="I15" s="161">
        <f t="shared" ca="1" si="5"/>
        <v>107.50999999999999</v>
      </c>
    </row>
    <row r="16" spans="1:9">
      <c r="A16" s="154">
        <v>31.5</v>
      </c>
      <c r="B16" s="154">
        <v>40.5</v>
      </c>
      <c r="C16" s="154">
        <v>2</v>
      </c>
      <c r="D16" s="160">
        <f t="shared" ca="1" si="0"/>
        <v>98.47999999999999</v>
      </c>
      <c r="E16" s="161">
        <f t="shared" ca="1" si="1"/>
        <v>99.99</v>
      </c>
      <c r="F16" s="161">
        <f t="shared" ca="1" si="2"/>
        <v>105.03999999999999</v>
      </c>
      <c r="G16" s="161">
        <f t="shared" ca="1" si="3"/>
        <v>100.94999999999999</v>
      </c>
      <c r="H16" s="161">
        <f t="shared" ca="1" si="4"/>
        <v>102.46</v>
      </c>
      <c r="I16" s="161">
        <f t="shared" ca="1" si="5"/>
        <v>107.50999999999999</v>
      </c>
    </row>
    <row r="17" spans="1:9">
      <c r="A17" s="154">
        <v>35.5</v>
      </c>
      <c r="B17" s="154">
        <v>35.5</v>
      </c>
      <c r="C17" s="154">
        <v>2</v>
      </c>
      <c r="D17" s="160">
        <f t="shared" ca="1" si="0"/>
        <v>98.47999999999999</v>
      </c>
      <c r="E17" s="161">
        <f t="shared" ca="1" si="1"/>
        <v>99.99</v>
      </c>
      <c r="F17" s="161">
        <f t="shared" ca="1" si="2"/>
        <v>105.03999999999999</v>
      </c>
      <c r="G17" s="161">
        <f t="shared" ca="1" si="3"/>
        <v>100.94999999999999</v>
      </c>
      <c r="H17" s="161">
        <f t="shared" ca="1" si="4"/>
        <v>102.46</v>
      </c>
      <c r="I17" s="161">
        <f t="shared" ca="1" si="5"/>
        <v>107.50999999999999</v>
      </c>
    </row>
    <row r="18" spans="1:9">
      <c r="A18" s="162">
        <v>27.5</v>
      </c>
      <c r="B18" s="162">
        <v>45.5</v>
      </c>
      <c r="C18" s="162">
        <v>3</v>
      </c>
      <c r="D18" s="163">
        <f t="shared" ca="1" si="0"/>
        <v>103.57999999999998</v>
      </c>
      <c r="E18" s="164">
        <f t="shared" ca="1" si="1"/>
        <v>105.08999999999999</v>
      </c>
      <c r="F18" s="164">
        <f t="shared" ca="1" si="2"/>
        <v>110.13999999999999</v>
      </c>
      <c r="G18" s="164">
        <f t="shared" ca="1" si="3"/>
        <v>106.04999999999998</v>
      </c>
      <c r="H18" s="164">
        <f t="shared" ca="1" si="4"/>
        <v>107.55999999999999</v>
      </c>
      <c r="I18" s="164">
        <f t="shared" ca="1" si="5"/>
        <v>112.60999999999999</v>
      </c>
    </row>
    <row r="19" spans="1:9">
      <c r="A19" s="162">
        <v>31.5</v>
      </c>
      <c r="B19" s="162">
        <v>45.5</v>
      </c>
      <c r="C19" s="162">
        <v>3</v>
      </c>
      <c r="D19" s="163">
        <f t="shared" ca="1" si="0"/>
        <v>103.57999999999998</v>
      </c>
      <c r="E19" s="164">
        <f t="shared" ca="1" si="1"/>
        <v>105.08999999999999</v>
      </c>
      <c r="F19" s="164">
        <f t="shared" ca="1" si="2"/>
        <v>110.13999999999999</v>
      </c>
      <c r="G19" s="164">
        <f t="shared" ca="1" si="3"/>
        <v>106.04999999999998</v>
      </c>
      <c r="H19" s="164">
        <f t="shared" ca="1" si="4"/>
        <v>107.55999999999999</v>
      </c>
      <c r="I19" s="164">
        <f t="shared" ca="1" si="5"/>
        <v>112.60999999999999</v>
      </c>
    </row>
    <row r="20" spans="1:9">
      <c r="A20" s="162">
        <v>35.5</v>
      </c>
      <c r="B20" s="162">
        <v>40.5</v>
      </c>
      <c r="C20" s="162">
        <v>3</v>
      </c>
      <c r="D20" s="163">
        <f t="shared" ca="1" si="0"/>
        <v>103.57999999999998</v>
      </c>
      <c r="E20" s="164">
        <f t="shared" ca="1" si="1"/>
        <v>105.08999999999999</v>
      </c>
      <c r="F20" s="164">
        <f t="shared" ca="1" si="2"/>
        <v>110.13999999999999</v>
      </c>
      <c r="G20" s="164">
        <f t="shared" ca="1" si="3"/>
        <v>106.04999999999998</v>
      </c>
      <c r="H20" s="164">
        <f t="shared" ca="1" si="4"/>
        <v>107.55999999999999</v>
      </c>
      <c r="I20" s="164">
        <f t="shared" ca="1" si="5"/>
        <v>112.60999999999999</v>
      </c>
    </row>
    <row r="21" spans="1:9">
      <c r="A21" s="154">
        <v>27.5</v>
      </c>
      <c r="B21" s="154">
        <v>50.5</v>
      </c>
      <c r="C21" s="154">
        <v>4</v>
      </c>
      <c r="D21" s="160">
        <f t="shared" ca="1" si="0"/>
        <v>108.67999999999999</v>
      </c>
      <c r="E21" s="161">
        <f t="shared" ca="1" si="1"/>
        <v>110.19</v>
      </c>
      <c r="F21" s="161">
        <f t="shared" ca="1" si="2"/>
        <v>115.24</v>
      </c>
      <c r="G21" s="161">
        <f t="shared" ca="1" si="3"/>
        <v>111.14999999999999</v>
      </c>
      <c r="H21" s="161">
        <f t="shared" ca="1" si="4"/>
        <v>112.66</v>
      </c>
      <c r="I21" s="161">
        <f t="shared" ca="1" si="5"/>
        <v>117.71</v>
      </c>
    </row>
    <row r="22" spans="1:9">
      <c r="A22" s="154">
        <v>31.5</v>
      </c>
      <c r="B22" s="154">
        <v>50.5</v>
      </c>
      <c r="C22" s="154">
        <v>4</v>
      </c>
      <c r="D22" s="160">
        <f t="shared" ca="1" si="0"/>
        <v>108.67999999999999</v>
      </c>
      <c r="E22" s="161">
        <f t="shared" ca="1" si="1"/>
        <v>110.19</v>
      </c>
      <c r="F22" s="161">
        <f t="shared" ca="1" si="2"/>
        <v>115.24</v>
      </c>
      <c r="G22" s="161">
        <f t="shared" ca="1" si="3"/>
        <v>111.14999999999999</v>
      </c>
      <c r="H22" s="161">
        <f t="shared" ca="1" si="4"/>
        <v>112.66</v>
      </c>
      <c r="I22" s="161">
        <f t="shared" ca="1" si="5"/>
        <v>117.71</v>
      </c>
    </row>
    <row r="23" spans="1:9">
      <c r="A23" s="154">
        <v>35.5</v>
      </c>
      <c r="B23" s="154">
        <v>45.5</v>
      </c>
      <c r="C23" s="154">
        <v>4</v>
      </c>
      <c r="D23" s="160">
        <f t="shared" ca="1" si="0"/>
        <v>108.67999999999999</v>
      </c>
      <c r="E23" s="161">
        <f t="shared" ca="1" si="1"/>
        <v>110.19</v>
      </c>
      <c r="F23" s="161">
        <f t="shared" ca="1" si="2"/>
        <v>115.24</v>
      </c>
      <c r="G23" s="161">
        <f t="shared" ca="1" si="3"/>
        <v>111.14999999999999</v>
      </c>
      <c r="H23" s="161">
        <f t="shared" ca="1" si="4"/>
        <v>112.66</v>
      </c>
      <c r="I23" s="161">
        <f t="shared" ca="1" si="5"/>
        <v>117.71</v>
      </c>
    </row>
    <row r="24" spans="1:9">
      <c r="A24" s="154">
        <v>40.5</v>
      </c>
      <c r="B24" s="154">
        <v>40.5</v>
      </c>
      <c r="C24" s="154">
        <v>4</v>
      </c>
      <c r="D24" s="160">
        <f t="shared" ca="1" si="0"/>
        <v>108.67999999999999</v>
      </c>
      <c r="E24" s="161">
        <f t="shared" ca="1" si="1"/>
        <v>110.19</v>
      </c>
      <c r="F24" s="161">
        <f t="shared" ca="1" si="2"/>
        <v>115.24</v>
      </c>
      <c r="G24" s="161">
        <f t="shared" ca="1" si="3"/>
        <v>111.14999999999999</v>
      </c>
      <c r="H24" s="161">
        <f t="shared" ca="1" si="4"/>
        <v>112.66</v>
      </c>
      <c r="I24" s="161">
        <f t="shared" ca="1" si="5"/>
        <v>117.71</v>
      </c>
    </row>
    <row r="25" spans="1:9">
      <c r="A25" s="162">
        <v>27.5</v>
      </c>
      <c r="B25" s="162">
        <v>55.5</v>
      </c>
      <c r="C25" s="162">
        <v>5</v>
      </c>
      <c r="D25" s="163">
        <f t="shared" ca="1" si="0"/>
        <v>113.77999999999999</v>
      </c>
      <c r="E25" s="164">
        <f t="shared" ca="1" si="1"/>
        <v>115.28999999999999</v>
      </c>
      <c r="F25" s="164">
        <f t="shared" ca="1" si="2"/>
        <v>120.33999999999999</v>
      </c>
      <c r="G25" s="164">
        <f t="shared" ca="1" si="3"/>
        <v>116.24999999999999</v>
      </c>
      <c r="H25" s="164">
        <f t="shared" ca="1" si="4"/>
        <v>117.75999999999999</v>
      </c>
      <c r="I25" s="164">
        <f t="shared" ca="1" si="5"/>
        <v>122.80999999999999</v>
      </c>
    </row>
    <row r="26" spans="1:9">
      <c r="A26" s="162">
        <v>31.5</v>
      </c>
      <c r="B26" s="162">
        <v>55.5</v>
      </c>
      <c r="C26" s="162">
        <v>5</v>
      </c>
      <c r="D26" s="163">
        <f t="shared" ca="1" si="0"/>
        <v>113.77999999999999</v>
      </c>
      <c r="E26" s="164">
        <f t="shared" ca="1" si="1"/>
        <v>115.28999999999999</v>
      </c>
      <c r="F26" s="164">
        <f t="shared" ca="1" si="2"/>
        <v>120.33999999999999</v>
      </c>
      <c r="G26" s="164">
        <f t="shared" ca="1" si="3"/>
        <v>116.24999999999999</v>
      </c>
      <c r="H26" s="164">
        <f t="shared" ca="1" si="4"/>
        <v>117.75999999999999</v>
      </c>
      <c r="I26" s="164">
        <f t="shared" ca="1" si="5"/>
        <v>122.80999999999999</v>
      </c>
    </row>
    <row r="27" spans="1:9">
      <c r="A27" s="162">
        <v>35.5</v>
      </c>
      <c r="B27" s="162">
        <v>50.5</v>
      </c>
      <c r="C27" s="162">
        <v>5</v>
      </c>
      <c r="D27" s="163">
        <f t="shared" ca="1" si="0"/>
        <v>113.77999999999999</v>
      </c>
      <c r="E27" s="164">
        <f t="shared" ca="1" si="1"/>
        <v>115.28999999999999</v>
      </c>
      <c r="F27" s="164">
        <f t="shared" ca="1" si="2"/>
        <v>120.33999999999999</v>
      </c>
      <c r="G27" s="164">
        <f t="shared" ca="1" si="3"/>
        <v>116.24999999999999</v>
      </c>
      <c r="H27" s="164">
        <f t="shared" ca="1" si="4"/>
        <v>117.75999999999999</v>
      </c>
      <c r="I27" s="164">
        <f t="shared" ca="1" si="5"/>
        <v>122.80999999999999</v>
      </c>
    </row>
    <row r="28" spans="1:9">
      <c r="A28" s="162">
        <v>40.5</v>
      </c>
      <c r="B28" s="162">
        <v>45.5</v>
      </c>
      <c r="C28" s="162">
        <v>5</v>
      </c>
      <c r="D28" s="163">
        <f t="shared" ca="1" si="0"/>
        <v>113.77999999999999</v>
      </c>
      <c r="E28" s="164">
        <f t="shared" ca="1" si="1"/>
        <v>115.28999999999999</v>
      </c>
      <c r="F28" s="164">
        <f t="shared" ca="1" si="2"/>
        <v>120.33999999999999</v>
      </c>
      <c r="G28" s="164">
        <f t="shared" ca="1" si="3"/>
        <v>116.24999999999999</v>
      </c>
      <c r="H28" s="164">
        <f t="shared" ca="1" si="4"/>
        <v>117.75999999999999</v>
      </c>
      <c r="I28" s="164">
        <f t="shared" ca="1" si="5"/>
        <v>122.80999999999999</v>
      </c>
    </row>
    <row r="29" spans="1:9">
      <c r="A29" s="154">
        <v>27.5</v>
      </c>
      <c r="B29" s="154">
        <v>60.5</v>
      </c>
      <c r="C29" s="154">
        <v>6</v>
      </c>
      <c r="D29" s="160">
        <f t="shared" ca="1" si="0"/>
        <v>118.87999999999998</v>
      </c>
      <c r="E29" s="161">
        <f t="shared" ca="1" si="1"/>
        <v>120.38999999999999</v>
      </c>
      <c r="F29" s="161">
        <f t="shared" ca="1" si="2"/>
        <v>125.43999999999998</v>
      </c>
      <c r="G29" s="161">
        <f t="shared" ca="1" si="3"/>
        <v>121.34999999999998</v>
      </c>
      <c r="H29" s="161">
        <f t="shared" ca="1" si="4"/>
        <v>122.85999999999999</v>
      </c>
      <c r="I29" s="161">
        <f t="shared" ca="1" si="5"/>
        <v>127.90999999999998</v>
      </c>
    </row>
    <row r="30" spans="1:9">
      <c r="A30" s="154">
        <v>31.5</v>
      </c>
      <c r="B30" s="154">
        <v>60.5</v>
      </c>
      <c r="C30" s="154">
        <v>6</v>
      </c>
      <c r="D30" s="160">
        <f t="shared" ca="1" si="0"/>
        <v>118.87999999999998</v>
      </c>
      <c r="E30" s="161">
        <f t="shared" ca="1" si="1"/>
        <v>120.38999999999999</v>
      </c>
      <c r="F30" s="161">
        <f t="shared" ca="1" si="2"/>
        <v>125.43999999999998</v>
      </c>
      <c r="G30" s="161">
        <f t="shared" ca="1" si="3"/>
        <v>121.34999999999998</v>
      </c>
      <c r="H30" s="161">
        <f t="shared" ca="1" si="4"/>
        <v>122.85999999999999</v>
      </c>
      <c r="I30" s="161">
        <f t="shared" ca="1" si="5"/>
        <v>127.90999999999998</v>
      </c>
    </row>
    <row r="31" spans="1:9">
      <c r="A31" s="154">
        <v>35.5</v>
      </c>
      <c r="B31" s="154">
        <v>55.5</v>
      </c>
      <c r="C31" s="154">
        <v>6</v>
      </c>
      <c r="D31" s="160">
        <f t="shared" ca="1" si="0"/>
        <v>118.87999999999998</v>
      </c>
      <c r="E31" s="161">
        <f t="shared" ca="1" si="1"/>
        <v>120.38999999999999</v>
      </c>
      <c r="F31" s="161">
        <f t="shared" ca="1" si="2"/>
        <v>125.43999999999998</v>
      </c>
      <c r="G31" s="161">
        <f t="shared" ca="1" si="3"/>
        <v>121.34999999999998</v>
      </c>
      <c r="H31" s="161">
        <f t="shared" ca="1" si="4"/>
        <v>122.85999999999999</v>
      </c>
      <c r="I31" s="161">
        <f t="shared" ca="1" si="5"/>
        <v>127.90999999999998</v>
      </c>
    </row>
    <row r="32" spans="1:9">
      <c r="A32" s="154">
        <v>40.5</v>
      </c>
      <c r="B32" s="154">
        <v>50.5</v>
      </c>
      <c r="C32" s="154">
        <v>6</v>
      </c>
      <c r="D32" s="160">
        <f t="shared" ca="1" si="0"/>
        <v>118.87999999999998</v>
      </c>
      <c r="E32" s="161">
        <f t="shared" ca="1" si="1"/>
        <v>120.38999999999999</v>
      </c>
      <c r="F32" s="161">
        <f t="shared" ca="1" si="2"/>
        <v>125.43999999999998</v>
      </c>
      <c r="G32" s="161">
        <f t="shared" ca="1" si="3"/>
        <v>121.34999999999998</v>
      </c>
      <c r="H32" s="161">
        <f t="shared" ca="1" si="4"/>
        <v>122.85999999999999</v>
      </c>
      <c r="I32" s="161">
        <f t="shared" ca="1" si="5"/>
        <v>127.90999999999998</v>
      </c>
    </row>
    <row r="33" spans="1:9">
      <c r="A33" s="154">
        <v>45.5</v>
      </c>
      <c r="B33" s="154">
        <v>45.5</v>
      </c>
      <c r="C33" s="154">
        <v>6</v>
      </c>
      <c r="D33" s="160">
        <f t="shared" ca="1" si="0"/>
        <v>118.87999999999998</v>
      </c>
      <c r="E33" s="161">
        <f t="shared" ca="1" si="1"/>
        <v>120.38999999999999</v>
      </c>
      <c r="F33" s="161">
        <f t="shared" ca="1" si="2"/>
        <v>125.43999999999998</v>
      </c>
      <c r="G33" s="161">
        <f t="shared" ca="1" si="3"/>
        <v>121.34999999999998</v>
      </c>
      <c r="H33" s="161">
        <f t="shared" ca="1" si="4"/>
        <v>122.85999999999999</v>
      </c>
      <c r="I33" s="161">
        <f t="shared" ca="1" si="5"/>
        <v>127.90999999999998</v>
      </c>
    </row>
    <row r="34" spans="1:9">
      <c r="A34" s="162">
        <v>27.5</v>
      </c>
      <c r="B34" s="162">
        <v>65.5</v>
      </c>
      <c r="C34" s="162">
        <v>7</v>
      </c>
      <c r="D34" s="163">
        <f t="shared" ca="1" si="0"/>
        <v>123.97999999999998</v>
      </c>
      <c r="E34" s="164">
        <f t="shared" ca="1" si="1"/>
        <v>125.48999999999998</v>
      </c>
      <c r="F34" s="164">
        <f t="shared" ca="1" si="2"/>
        <v>130.53999999999996</v>
      </c>
      <c r="G34" s="164">
        <f t="shared" ca="1" si="3"/>
        <v>126.44999999999997</v>
      </c>
      <c r="H34" s="164">
        <f t="shared" ca="1" si="4"/>
        <v>127.95999999999998</v>
      </c>
      <c r="I34" s="164">
        <f t="shared" ca="1" si="5"/>
        <v>133.01</v>
      </c>
    </row>
    <row r="35" spans="1:9">
      <c r="A35" s="162">
        <v>31.5</v>
      </c>
      <c r="B35" s="162">
        <v>65.5</v>
      </c>
      <c r="C35" s="162">
        <v>7</v>
      </c>
      <c r="D35" s="163">
        <f t="shared" ca="1" si="0"/>
        <v>123.97999999999998</v>
      </c>
      <c r="E35" s="164">
        <f t="shared" ca="1" si="1"/>
        <v>125.48999999999998</v>
      </c>
      <c r="F35" s="164">
        <f t="shared" ca="1" si="2"/>
        <v>130.53999999999996</v>
      </c>
      <c r="G35" s="164">
        <f t="shared" ca="1" si="3"/>
        <v>126.44999999999997</v>
      </c>
      <c r="H35" s="164">
        <f t="shared" ca="1" si="4"/>
        <v>127.95999999999998</v>
      </c>
      <c r="I35" s="164">
        <f t="shared" ca="1" si="5"/>
        <v>133.01</v>
      </c>
    </row>
    <row r="36" spans="1:9">
      <c r="A36" s="162">
        <v>35.5</v>
      </c>
      <c r="B36" s="162">
        <v>60.5</v>
      </c>
      <c r="C36" s="162">
        <v>7</v>
      </c>
      <c r="D36" s="163">
        <f t="shared" ca="1" si="0"/>
        <v>123.97999999999998</v>
      </c>
      <c r="E36" s="164">
        <f t="shared" ca="1" si="1"/>
        <v>125.48999999999998</v>
      </c>
      <c r="F36" s="164">
        <f t="shared" ca="1" si="2"/>
        <v>130.53999999999996</v>
      </c>
      <c r="G36" s="164">
        <f t="shared" ca="1" si="3"/>
        <v>126.44999999999997</v>
      </c>
      <c r="H36" s="164">
        <f t="shared" ca="1" si="4"/>
        <v>127.95999999999998</v>
      </c>
      <c r="I36" s="164">
        <f t="shared" ca="1" si="5"/>
        <v>133.01</v>
      </c>
    </row>
    <row r="37" spans="1:9">
      <c r="A37" s="162">
        <v>40.5</v>
      </c>
      <c r="B37" s="162">
        <v>55.5</v>
      </c>
      <c r="C37" s="162">
        <v>7</v>
      </c>
      <c r="D37" s="163">
        <f t="shared" ca="1" si="0"/>
        <v>123.97999999999998</v>
      </c>
      <c r="E37" s="164">
        <f t="shared" ca="1" si="1"/>
        <v>125.48999999999998</v>
      </c>
      <c r="F37" s="164">
        <f t="shared" ca="1" si="2"/>
        <v>130.53999999999996</v>
      </c>
      <c r="G37" s="164">
        <f t="shared" ca="1" si="3"/>
        <v>126.44999999999997</v>
      </c>
      <c r="H37" s="164">
        <f t="shared" ca="1" si="4"/>
        <v>127.95999999999998</v>
      </c>
      <c r="I37" s="164">
        <f t="shared" ca="1" si="5"/>
        <v>133.01</v>
      </c>
    </row>
    <row r="38" spans="1:9">
      <c r="A38" s="162">
        <v>45.5</v>
      </c>
      <c r="B38" s="162">
        <v>50.5</v>
      </c>
      <c r="C38" s="162">
        <v>7</v>
      </c>
      <c r="D38" s="163">
        <f t="shared" ca="1" si="0"/>
        <v>123.97999999999998</v>
      </c>
      <c r="E38" s="164">
        <f t="shared" ca="1" si="1"/>
        <v>125.48999999999998</v>
      </c>
      <c r="F38" s="164">
        <f t="shared" ca="1" si="2"/>
        <v>130.53999999999996</v>
      </c>
      <c r="G38" s="164">
        <f t="shared" ca="1" si="3"/>
        <v>126.44999999999997</v>
      </c>
      <c r="H38" s="164">
        <f t="shared" ca="1" si="4"/>
        <v>127.95999999999998</v>
      </c>
      <c r="I38" s="164">
        <f t="shared" ca="1" si="5"/>
        <v>133.01</v>
      </c>
    </row>
    <row r="39" spans="1:9">
      <c r="A39" s="154">
        <v>27.5</v>
      </c>
      <c r="B39" s="154">
        <v>70.5</v>
      </c>
      <c r="C39" s="154">
        <v>8</v>
      </c>
      <c r="D39" s="160">
        <f t="shared" ca="1" si="0"/>
        <v>129.07999999999998</v>
      </c>
      <c r="E39" s="161">
        <f t="shared" ca="1" si="1"/>
        <v>130.59</v>
      </c>
      <c r="F39" s="161">
        <f t="shared" ca="1" si="2"/>
        <v>135.63999999999999</v>
      </c>
      <c r="G39" s="161">
        <f t="shared" ca="1" si="3"/>
        <v>131.54999999999998</v>
      </c>
      <c r="H39" s="161">
        <f t="shared" ca="1" si="4"/>
        <v>133.06</v>
      </c>
      <c r="I39" s="161">
        <f t="shared" ca="1" si="5"/>
        <v>138.10999999999999</v>
      </c>
    </row>
    <row r="40" spans="1:9">
      <c r="A40" s="154">
        <v>31.5</v>
      </c>
      <c r="B40" s="154">
        <v>70.5</v>
      </c>
      <c r="C40" s="154">
        <v>8</v>
      </c>
      <c r="D40" s="160">
        <f t="shared" ca="1" si="0"/>
        <v>129.07999999999998</v>
      </c>
      <c r="E40" s="161">
        <f t="shared" ca="1" si="1"/>
        <v>130.59</v>
      </c>
      <c r="F40" s="161">
        <f t="shared" ca="1" si="2"/>
        <v>135.63999999999999</v>
      </c>
      <c r="G40" s="161">
        <f t="shared" ca="1" si="3"/>
        <v>131.54999999999998</v>
      </c>
      <c r="H40" s="161">
        <f t="shared" ca="1" si="4"/>
        <v>133.06</v>
      </c>
      <c r="I40" s="161">
        <f t="shared" ca="1" si="5"/>
        <v>138.10999999999999</v>
      </c>
    </row>
    <row r="41" spans="1:9">
      <c r="A41" s="154">
        <v>35.5</v>
      </c>
      <c r="B41" s="154">
        <v>65.5</v>
      </c>
      <c r="C41" s="154">
        <v>8</v>
      </c>
      <c r="D41" s="160">
        <f t="shared" ca="1" si="0"/>
        <v>129.07999999999998</v>
      </c>
      <c r="E41" s="161">
        <f t="shared" ca="1" si="1"/>
        <v>130.59</v>
      </c>
      <c r="F41" s="161">
        <f t="shared" ca="1" si="2"/>
        <v>135.63999999999999</v>
      </c>
      <c r="G41" s="161">
        <f t="shared" ca="1" si="3"/>
        <v>131.54999999999998</v>
      </c>
      <c r="H41" s="161">
        <f t="shared" ca="1" si="4"/>
        <v>133.06</v>
      </c>
      <c r="I41" s="161">
        <f t="shared" ca="1" si="5"/>
        <v>138.10999999999999</v>
      </c>
    </row>
    <row r="42" spans="1:9">
      <c r="A42" s="154">
        <v>40.5</v>
      </c>
      <c r="B42" s="154">
        <v>60.5</v>
      </c>
      <c r="C42" s="154">
        <v>8</v>
      </c>
      <c r="D42" s="160">
        <f t="shared" ca="1" si="0"/>
        <v>129.07999999999998</v>
      </c>
      <c r="E42" s="161">
        <f t="shared" ca="1" si="1"/>
        <v>130.59</v>
      </c>
      <c r="F42" s="161">
        <f t="shared" ca="1" si="2"/>
        <v>135.63999999999999</v>
      </c>
      <c r="G42" s="161">
        <f t="shared" ca="1" si="3"/>
        <v>131.54999999999998</v>
      </c>
      <c r="H42" s="161">
        <f t="shared" ca="1" si="4"/>
        <v>133.06</v>
      </c>
      <c r="I42" s="161">
        <f t="shared" ca="1" si="5"/>
        <v>138.10999999999999</v>
      </c>
    </row>
    <row r="43" spans="1:9">
      <c r="A43" s="154">
        <v>45.5</v>
      </c>
      <c r="B43" s="154">
        <v>55.5</v>
      </c>
      <c r="C43" s="154">
        <v>8</v>
      </c>
      <c r="D43" s="160">
        <f t="shared" ca="1" si="0"/>
        <v>129.07999999999998</v>
      </c>
      <c r="E43" s="161">
        <f t="shared" ca="1" si="1"/>
        <v>130.59</v>
      </c>
      <c r="F43" s="161">
        <f t="shared" ca="1" si="2"/>
        <v>135.63999999999999</v>
      </c>
      <c r="G43" s="161">
        <f t="shared" ca="1" si="3"/>
        <v>131.54999999999998</v>
      </c>
      <c r="H43" s="161">
        <f t="shared" ca="1" si="4"/>
        <v>133.06</v>
      </c>
      <c r="I43" s="161">
        <f t="shared" ca="1" si="5"/>
        <v>138.10999999999999</v>
      </c>
    </row>
    <row r="44" spans="1:9">
      <c r="A44" s="154">
        <v>50.5</v>
      </c>
      <c r="B44" s="154">
        <v>50.5</v>
      </c>
      <c r="C44" s="154">
        <v>8</v>
      </c>
      <c r="D44" s="160">
        <f t="shared" ca="1" si="0"/>
        <v>129.07999999999998</v>
      </c>
      <c r="E44" s="161">
        <f t="shared" ca="1" si="1"/>
        <v>130.59</v>
      </c>
      <c r="F44" s="161">
        <f t="shared" ca="1" si="2"/>
        <v>135.63999999999999</v>
      </c>
      <c r="G44" s="161">
        <f t="shared" ca="1" si="3"/>
        <v>131.54999999999998</v>
      </c>
      <c r="H44" s="161">
        <f t="shared" ca="1" si="4"/>
        <v>133.06</v>
      </c>
      <c r="I44" s="161">
        <f t="shared" ca="1" si="5"/>
        <v>138.10999999999999</v>
      </c>
    </row>
    <row r="45" spans="1:9">
      <c r="A45" s="162">
        <v>27.5</v>
      </c>
      <c r="B45" s="162">
        <v>75.5</v>
      </c>
      <c r="C45" s="162">
        <v>9</v>
      </c>
      <c r="D45" s="163">
        <f t="shared" ca="1" si="0"/>
        <v>134.18</v>
      </c>
      <c r="E45" s="164">
        <f t="shared" ca="1" si="1"/>
        <v>135.69</v>
      </c>
      <c r="F45" s="164">
        <f t="shared" ca="1" si="2"/>
        <v>140.74</v>
      </c>
      <c r="G45" s="164">
        <f t="shared" ca="1" si="3"/>
        <v>136.65</v>
      </c>
      <c r="H45" s="164">
        <f t="shared" ca="1" si="4"/>
        <v>138.16</v>
      </c>
      <c r="I45" s="164">
        <f t="shared" ca="1" si="5"/>
        <v>143.21</v>
      </c>
    </row>
    <row r="46" spans="1:9">
      <c r="A46" s="162">
        <v>31.5</v>
      </c>
      <c r="B46" s="162">
        <v>75.5</v>
      </c>
      <c r="C46" s="162">
        <v>9</v>
      </c>
      <c r="D46" s="163">
        <f t="shared" ca="1" si="0"/>
        <v>134.18</v>
      </c>
      <c r="E46" s="164">
        <f t="shared" ca="1" si="1"/>
        <v>135.69</v>
      </c>
      <c r="F46" s="164">
        <f t="shared" ca="1" si="2"/>
        <v>140.74</v>
      </c>
      <c r="G46" s="164">
        <f t="shared" ca="1" si="3"/>
        <v>136.65</v>
      </c>
      <c r="H46" s="164">
        <f t="shared" ca="1" si="4"/>
        <v>138.16</v>
      </c>
      <c r="I46" s="164">
        <f t="shared" ca="1" si="5"/>
        <v>143.21</v>
      </c>
    </row>
    <row r="47" spans="1:9">
      <c r="A47" s="162">
        <v>35.5</v>
      </c>
      <c r="B47" s="162">
        <v>70.5</v>
      </c>
      <c r="C47" s="162">
        <v>9</v>
      </c>
      <c r="D47" s="163">
        <f t="shared" ca="1" si="0"/>
        <v>134.18</v>
      </c>
      <c r="E47" s="164">
        <f t="shared" ca="1" si="1"/>
        <v>135.69</v>
      </c>
      <c r="F47" s="164">
        <f t="shared" ca="1" si="2"/>
        <v>140.74</v>
      </c>
      <c r="G47" s="164">
        <f t="shared" ca="1" si="3"/>
        <v>136.65</v>
      </c>
      <c r="H47" s="164">
        <f t="shared" ca="1" si="4"/>
        <v>138.16</v>
      </c>
      <c r="I47" s="164">
        <f t="shared" ca="1" si="5"/>
        <v>143.21</v>
      </c>
    </row>
    <row r="48" spans="1:9">
      <c r="A48" s="162">
        <v>40.5</v>
      </c>
      <c r="B48" s="162">
        <v>65.5</v>
      </c>
      <c r="C48" s="162">
        <v>9</v>
      </c>
      <c r="D48" s="163">
        <f t="shared" ca="1" si="0"/>
        <v>134.18</v>
      </c>
      <c r="E48" s="164">
        <f t="shared" ca="1" si="1"/>
        <v>135.69</v>
      </c>
      <c r="F48" s="164">
        <f t="shared" ca="1" si="2"/>
        <v>140.74</v>
      </c>
      <c r="G48" s="164">
        <f t="shared" ca="1" si="3"/>
        <v>136.65</v>
      </c>
      <c r="H48" s="164">
        <f t="shared" ca="1" si="4"/>
        <v>138.16</v>
      </c>
      <c r="I48" s="164">
        <f t="shared" ca="1" si="5"/>
        <v>143.21</v>
      </c>
    </row>
    <row r="49" spans="1:14">
      <c r="A49" s="162">
        <v>45.5</v>
      </c>
      <c r="B49" s="162">
        <v>60.5</v>
      </c>
      <c r="C49" s="162">
        <v>9</v>
      </c>
      <c r="D49" s="163">
        <f t="shared" ca="1" si="0"/>
        <v>134.18</v>
      </c>
      <c r="E49" s="164">
        <f t="shared" ca="1" si="1"/>
        <v>135.69</v>
      </c>
      <c r="F49" s="164">
        <f t="shared" ca="1" si="2"/>
        <v>140.74</v>
      </c>
      <c r="G49" s="164">
        <f t="shared" ca="1" si="3"/>
        <v>136.65</v>
      </c>
      <c r="H49" s="164">
        <f t="shared" ca="1" si="4"/>
        <v>138.16</v>
      </c>
      <c r="I49" s="164">
        <f t="shared" ca="1" si="5"/>
        <v>143.21</v>
      </c>
    </row>
    <row r="50" spans="1:14">
      <c r="A50" s="162">
        <v>50.5</v>
      </c>
      <c r="B50" s="162">
        <v>55.5</v>
      </c>
      <c r="C50" s="162">
        <v>9</v>
      </c>
      <c r="D50" s="163">
        <f t="shared" ca="1" si="0"/>
        <v>134.18</v>
      </c>
      <c r="E50" s="164">
        <f t="shared" ca="1" si="1"/>
        <v>135.69</v>
      </c>
      <c r="F50" s="164">
        <f t="shared" ca="1" si="2"/>
        <v>140.74</v>
      </c>
      <c r="G50" s="164">
        <f t="shared" ca="1" si="3"/>
        <v>136.65</v>
      </c>
      <c r="H50" s="164">
        <f t="shared" ca="1" si="4"/>
        <v>138.16</v>
      </c>
      <c r="I50" s="164">
        <f t="shared" ca="1" si="5"/>
        <v>143.21</v>
      </c>
    </row>
    <row r="51" spans="1:14">
      <c r="A51" s="154">
        <v>27.5</v>
      </c>
      <c r="B51" s="154">
        <v>80.5</v>
      </c>
      <c r="C51" s="154">
        <v>10</v>
      </c>
      <c r="D51" s="160">
        <f t="shared" ca="1" si="0"/>
        <v>139.28</v>
      </c>
      <c r="E51" s="161">
        <f t="shared" ca="1" si="1"/>
        <v>140.79</v>
      </c>
      <c r="F51" s="161">
        <f t="shared" ca="1" si="2"/>
        <v>145.84</v>
      </c>
      <c r="G51" s="161">
        <f t="shared" ca="1" si="3"/>
        <v>141.75</v>
      </c>
      <c r="H51" s="161">
        <f t="shared" ca="1" si="4"/>
        <v>143.26</v>
      </c>
      <c r="I51" s="161">
        <f t="shared" ca="1" si="5"/>
        <v>148.31</v>
      </c>
    </row>
    <row r="52" spans="1:14">
      <c r="A52" s="154">
        <v>31.5</v>
      </c>
      <c r="B52" s="154">
        <v>80.5</v>
      </c>
      <c r="C52" s="154">
        <v>10</v>
      </c>
      <c r="D52" s="160">
        <f t="shared" ca="1" si="0"/>
        <v>139.28</v>
      </c>
      <c r="E52" s="161">
        <f t="shared" ca="1" si="1"/>
        <v>140.79</v>
      </c>
      <c r="F52" s="161">
        <f t="shared" ca="1" si="2"/>
        <v>145.84</v>
      </c>
      <c r="G52" s="161">
        <f t="shared" ca="1" si="3"/>
        <v>141.75</v>
      </c>
      <c r="H52" s="161">
        <f t="shared" ca="1" si="4"/>
        <v>143.26</v>
      </c>
      <c r="I52" s="161">
        <f t="shared" ca="1" si="5"/>
        <v>148.31</v>
      </c>
    </row>
    <row r="53" spans="1:14">
      <c r="A53" s="154">
        <v>35.5</v>
      </c>
      <c r="B53" s="154">
        <v>75.5</v>
      </c>
      <c r="C53" s="154">
        <v>10</v>
      </c>
      <c r="D53" s="160">
        <f t="shared" ca="1" si="0"/>
        <v>139.28</v>
      </c>
      <c r="E53" s="161">
        <f t="shared" ca="1" si="1"/>
        <v>140.79</v>
      </c>
      <c r="F53" s="161">
        <f t="shared" ca="1" si="2"/>
        <v>145.84</v>
      </c>
      <c r="G53" s="161">
        <f t="shared" ca="1" si="3"/>
        <v>141.75</v>
      </c>
      <c r="H53" s="161">
        <f t="shared" ca="1" si="4"/>
        <v>143.26</v>
      </c>
      <c r="I53" s="161">
        <f t="shared" ca="1" si="5"/>
        <v>148.31</v>
      </c>
    </row>
    <row r="54" spans="1:14">
      <c r="A54" s="154">
        <v>40.5</v>
      </c>
      <c r="B54" s="154">
        <v>70.5</v>
      </c>
      <c r="C54" s="154">
        <v>10</v>
      </c>
      <c r="D54" s="160">
        <f t="shared" ca="1" si="0"/>
        <v>139.28</v>
      </c>
      <c r="E54" s="161">
        <f t="shared" ca="1" si="1"/>
        <v>140.79</v>
      </c>
      <c r="F54" s="161">
        <f t="shared" ca="1" si="2"/>
        <v>145.84</v>
      </c>
      <c r="G54" s="161">
        <f t="shared" ca="1" si="3"/>
        <v>141.75</v>
      </c>
      <c r="H54" s="161">
        <f t="shared" ca="1" si="4"/>
        <v>143.26</v>
      </c>
      <c r="I54" s="161">
        <f t="shared" ca="1" si="5"/>
        <v>148.31</v>
      </c>
    </row>
    <row r="55" spans="1:14">
      <c r="A55" s="154">
        <v>45.5</v>
      </c>
      <c r="B55" s="154">
        <v>65.5</v>
      </c>
      <c r="C55" s="154">
        <v>10</v>
      </c>
      <c r="D55" s="160">
        <f t="shared" ca="1" si="0"/>
        <v>139.28</v>
      </c>
      <c r="E55" s="161">
        <f t="shared" ca="1" si="1"/>
        <v>140.79</v>
      </c>
      <c r="F55" s="161">
        <f t="shared" ca="1" si="2"/>
        <v>145.84</v>
      </c>
      <c r="G55" s="161">
        <f t="shared" ca="1" si="3"/>
        <v>141.75</v>
      </c>
      <c r="H55" s="161">
        <f t="shared" ca="1" si="4"/>
        <v>143.26</v>
      </c>
      <c r="I55" s="161">
        <f t="shared" ca="1" si="5"/>
        <v>148.31</v>
      </c>
    </row>
    <row r="56" spans="1:14">
      <c r="A56" s="154">
        <v>50.5</v>
      </c>
      <c r="B56" s="154">
        <v>60.5</v>
      </c>
      <c r="C56" s="154">
        <v>10</v>
      </c>
      <c r="D56" s="160">
        <f t="shared" ca="1" si="0"/>
        <v>139.28</v>
      </c>
      <c r="E56" s="161">
        <f t="shared" ca="1" si="1"/>
        <v>140.79</v>
      </c>
      <c r="F56" s="161">
        <f t="shared" ca="1" si="2"/>
        <v>145.84</v>
      </c>
      <c r="G56" s="161">
        <f t="shared" ca="1" si="3"/>
        <v>141.75</v>
      </c>
      <c r="H56" s="161">
        <f t="shared" ca="1" si="4"/>
        <v>143.26</v>
      </c>
      <c r="I56" s="161">
        <f t="shared" ca="1" si="5"/>
        <v>148.31</v>
      </c>
    </row>
    <row r="57" spans="1:14">
      <c r="A57" s="154">
        <v>55.5</v>
      </c>
      <c r="B57" s="154">
        <v>55.5</v>
      </c>
      <c r="C57" s="154">
        <v>10</v>
      </c>
      <c r="D57" s="160">
        <f t="shared" ca="1" si="0"/>
        <v>139.28</v>
      </c>
      <c r="E57" s="161">
        <f t="shared" ca="1" si="1"/>
        <v>140.79</v>
      </c>
      <c r="F57" s="161">
        <f t="shared" ca="1" si="2"/>
        <v>145.84</v>
      </c>
      <c r="G57" s="161">
        <f t="shared" ca="1" si="3"/>
        <v>141.75</v>
      </c>
      <c r="H57" s="161">
        <f t="shared" ca="1" si="4"/>
        <v>143.26</v>
      </c>
      <c r="I57" s="161">
        <f t="shared" ca="1" si="5"/>
        <v>148.31</v>
      </c>
      <c r="M57" s="161"/>
    </row>
    <row r="58" spans="1:14">
      <c r="A58" s="162">
        <v>27.5</v>
      </c>
      <c r="B58" s="162">
        <v>85.5</v>
      </c>
      <c r="C58" s="162">
        <v>11</v>
      </c>
      <c r="D58" s="163">
        <f t="shared" ca="1" si="0"/>
        <v>200.48</v>
      </c>
      <c r="E58" s="164">
        <f t="shared" ca="1" si="1"/>
        <v>201.98999999999998</v>
      </c>
      <c r="F58" s="164">
        <f t="shared" ca="1" si="2"/>
        <v>207.04</v>
      </c>
      <c r="G58" s="164">
        <f t="shared" ca="1" si="3"/>
        <v>202.95</v>
      </c>
      <c r="H58" s="164">
        <f t="shared" ca="1" si="4"/>
        <v>204.45999999999998</v>
      </c>
      <c r="I58" s="164">
        <f t="shared" ca="1" si="5"/>
        <v>209.51</v>
      </c>
    </row>
    <row r="59" spans="1:14">
      <c r="A59" s="162">
        <v>31.5</v>
      </c>
      <c r="B59" s="162">
        <v>85.5</v>
      </c>
      <c r="C59" s="162">
        <v>11</v>
      </c>
      <c r="D59" s="163">
        <f t="shared" ca="1" si="0"/>
        <v>200.48</v>
      </c>
      <c r="E59" s="164">
        <f t="shared" ca="1" si="1"/>
        <v>201.98999999999998</v>
      </c>
      <c r="F59" s="164">
        <f t="shared" ca="1" si="2"/>
        <v>207.04</v>
      </c>
      <c r="G59" s="164">
        <f t="shared" ca="1" si="3"/>
        <v>202.95</v>
      </c>
      <c r="H59" s="164">
        <f t="shared" ca="1" si="4"/>
        <v>204.45999999999998</v>
      </c>
      <c r="I59" s="164">
        <f t="shared" ca="1" si="5"/>
        <v>209.51</v>
      </c>
    </row>
    <row r="60" spans="1:14">
      <c r="A60" s="162">
        <v>35.5</v>
      </c>
      <c r="B60" s="162">
        <v>80.5</v>
      </c>
      <c r="C60" s="162">
        <v>11</v>
      </c>
      <c r="D60" s="163">
        <f t="shared" ca="1" si="0"/>
        <v>200.48</v>
      </c>
      <c r="E60" s="164">
        <f t="shared" ca="1" si="1"/>
        <v>201.98999999999998</v>
      </c>
      <c r="F60" s="164">
        <f t="shared" ca="1" si="2"/>
        <v>207.04</v>
      </c>
      <c r="G60" s="164">
        <f t="shared" ca="1" si="3"/>
        <v>202.95</v>
      </c>
      <c r="H60" s="164">
        <f t="shared" ca="1" si="4"/>
        <v>204.45999999999998</v>
      </c>
      <c r="I60" s="164">
        <f t="shared" ca="1" si="5"/>
        <v>209.51</v>
      </c>
    </row>
    <row r="61" spans="1:14">
      <c r="A61" s="162">
        <v>40.5</v>
      </c>
      <c r="B61" s="162">
        <v>75.5</v>
      </c>
      <c r="C61" s="162">
        <v>11</v>
      </c>
      <c r="D61" s="163">
        <f t="shared" ca="1" si="0"/>
        <v>200.48</v>
      </c>
      <c r="E61" s="164">
        <f t="shared" ca="1" si="1"/>
        <v>201.98999999999998</v>
      </c>
      <c r="F61" s="164">
        <f t="shared" ca="1" si="2"/>
        <v>207.04</v>
      </c>
      <c r="G61" s="164">
        <f t="shared" ca="1" si="3"/>
        <v>202.95</v>
      </c>
      <c r="H61" s="164">
        <f t="shared" ca="1" si="4"/>
        <v>204.45999999999998</v>
      </c>
      <c r="I61" s="164">
        <f t="shared" ca="1" si="5"/>
        <v>209.51</v>
      </c>
    </row>
    <row r="62" spans="1:14">
      <c r="A62" s="162">
        <v>45.5</v>
      </c>
      <c r="B62" s="162">
        <v>70.5</v>
      </c>
      <c r="C62" s="162">
        <v>11</v>
      </c>
      <c r="D62" s="163">
        <f t="shared" ca="1" si="0"/>
        <v>200.48</v>
      </c>
      <c r="E62" s="164">
        <f t="shared" ca="1" si="1"/>
        <v>201.98999999999998</v>
      </c>
      <c r="F62" s="164">
        <f t="shared" ca="1" si="2"/>
        <v>207.04</v>
      </c>
      <c r="G62" s="164">
        <f t="shared" ca="1" si="3"/>
        <v>202.95</v>
      </c>
      <c r="H62" s="164">
        <f t="shared" ca="1" si="4"/>
        <v>204.45999999999998</v>
      </c>
      <c r="I62" s="164">
        <f t="shared" ca="1" si="5"/>
        <v>209.51</v>
      </c>
    </row>
    <row r="63" spans="1:14">
      <c r="A63" s="162">
        <v>50.5</v>
      </c>
      <c r="B63" s="162">
        <v>65.5</v>
      </c>
      <c r="C63" s="162">
        <v>11</v>
      </c>
      <c r="D63" s="163">
        <f t="shared" ca="1" si="0"/>
        <v>200.48</v>
      </c>
      <c r="E63" s="164">
        <f t="shared" ca="1" si="1"/>
        <v>201.98999999999998</v>
      </c>
      <c r="F63" s="164">
        <f t="shared" ca="1" si="2"/>
        <v>207.04</v>
      </c>
      <c r="G63" s="164">
        <f t="shared" ca="1" si="3"/>
        <v>202.95</v>
      </c>
      <c r="H63" s="164">
        <f t="shared" ca="1" si="4"/>
        <v>204.45999999999998</v>
      </c>
      <c r="I63" s="164">
        <f t="shared" ca="1" si="5"/>
        <v>209.51</v>
      </c>
      <c r="M63" s="161"/>
    </row>
    <row r="64" spans="1:14">
      <c r="A64" s="162">
        <v>55.5</v>
      </c>
      <c r="B64" s="162">
        <v>60.5</v>
      </c>
      <c r="C64" s="162">
        <v>11</v>
      </c>
      <c r="D64" s="163">
        <f t="shared" ca="1" si="0"/>
        <v>200.48</v>
      </c>
      <c r="E64" s="164">
        <f t="shared" ca="1" si="1"/>
        <v>201.98999999999998</v>
      </c>
      <c r="F64" s="164">
        <f t="shared" ca="1" si="2"/>
        <v>207.04</v>
      </c>
      <c r="G64" s="164">
        <f t="shared" ca="1" si="3"/>
        <v>202.95</v>
      </c>
      <c r="H64" s="164">
        <f t="shared" ca="1" si="4"/>
        <v>204.45999999999998</v>
      </c>
      <c r="I64" s="164">
        <f t="shared" ca="1" si="5"/>
        <v>209.51</v>
      </c>
      <c r="M64" s="161"/>
      <c r="N64" s="161"/>
    </row>
    <row r="65" spans="1:13">
      <c r="A65" s="154">
        <v>27.5</v>
      </c>
      <c r="B65" s="154">
        <v>90.5</v>
      </c>
      <c r="C65" s="154">
        <v>12</v>
      </c>
      <c r="D65" s="160">
        <f t="shared" ca="1" si="0"/>
        <v>210.68</v>
      </c>
      <c r="E65" s="161">
        <f t="shared" ca="1" si="1"/>
        <v>212.19</v>
      </c>
      <c r="F65" s="161">
        <f t="shared" ca="1" si="2"/>
        <v>217.24</v>
      </c>
      <c r="G65" s="161">
        <f t="shared" ca="1" si="3"/>
        <v>213.15</v>
      </c>
      <c r="H65" s="161">
        <f t="shared" ca="1" si="4"/>
        <v>214.66</v>
      </c>
      <c r="I65" s="161">
        <f t="shared" ca="1" si="5"/>
        <v>219.71</v>
      </c>
      <c r="M65" s="161"/>
    </row>
    <row r="66" spans="1:13">
      <c r="A66" s="154">
        <v>31.5</v>
      </c>
      <c r="B66" s="154">
        <v>90.5</v>
      </c>
      <c r="C66" s="154">
        <v>12</v>
      </c>
      <c r="D66" s="160">
        <f t="shared" ca="1" si="0"/>
        <v>210.68</v>
      </c>
      <c r="E66" s="161">
        <f t="shared" ca="1" si="1"/>
        <v>212.19</v>
      </c>
      <c r="F66" s="161">
        <f t="shared" ca="1" si="2"/>
        <v>217.24</v>
      </c>
      <c r="G66" s="161">
        <f t="shared" ca="1" si="3"/>
        <v>213.15</v>
      </c>
      <c r="H66" s="161">
        <f t="shared" ca="1" si="4"/>
        <v>214.66</v>
      </c>
      <c r="I66" s="161">
        <f t="shared" ca="1" si="5"/>
        <v>219.71</v>
      </c>
    </row>
    <row r="67" spans="1:13">
      <c r="A67" s="154">
        <v>35.5</v>
      </c>
      <c r="B67" s="154">
        <v>85.5</v>
      </c>
      <c r="C67" s="154">
        <v>12</v>
      </c>
      <c r="D67" s="160">
        <f t="shared" ca="1" si="0"/>
        <v>210.68</v>
      </c>
      <c r="E67" s="161">
        <f t="shared" ca="1" si="1"/>
        <v>212.19</v>
      </c>
      <c r="F67" s="161">
        <f t="shared" ca="1" si="2"/>
        <v>217.24</v>
      </c>
      <c r="G67" s="161">
        <f t="shared" ca="1" si="3"/>
        <v>213.15</v>
      </c>
      <c r="H67" s="161">
        <f t="shared" ca="1" si="4"/>
        <v>214.66</v>
      </c>
      <c r="I67" s="161">
        <f t="shared" ca="1" si="5"/>
        <v>219.71</v>
      </c>
    </row>
    <row r="68" spans="1:13">
      <c r="A68" s="154">
        <v>40.5</v>
      </c>
      <c r="B68" s="154">
        <v>80.5</v>
      </c>
      <c r="C68" s="154">
        <v>12</v>
      </c>
      <c r="D68" s="160">
        <f t="shared" ca="1" si="0"/>
        <v>210.68</v>
      </c>
      <c r="E68" s="161">
        <f t="shared" ca="1" si="1"/>
        <v>212.19</v>
      </c>
      <c r="F68" s="161">
        <f t="shared" ca="1" si="2"/>
        <v>217.24</v>
      </c>
      <c r="G68" s="161">
        <f t="shared" ca="1" si="3"/>
        <v>213.15</v>
      </c>
      <c r="H68" s="161">
        <f t="shared" ca="1" si="4"/>
        <v>214.66</v>
      </c>
      <c r="I68" s="161">
        <f t="shared" ca="1" si="5"/>
        <v>219.71</v>
      </c>
    </row>
    <row r="69" spans="1:13">
      <c r="A69" s="154">
        <v>45.5</v>
      </c>
      <c r="B69" s="154">
        <v>75.5</v>
      </c>
      <c r="C69" s="154">
        <v>12</v>
      </c>
      <c r="D69" s="160">
        <f t="shared" ca="1" si="0"/>
        <v>210.68</v>
      </c>
      <c r="E69" s="161">
        <f t="shared" ca="1" si="1"/>
        <v>212.19</v>
      </c>
      <c r="F69" s="161">
        <f t="shared" ca="1" si="2"/>
        <v>217.24</v>
      </c>
      <c r="G69" s="161">
        <f t="shared" ca="1" si="3"/>
        <v>213.15</v>
      </c>
      <c r="H69" s="161">
        <f t="shared" ca="1" si="4"/>
        <v>214.66</v>
      </c>
      <c r="I69" s="161">
        <f t="shared" ca="1" si="5"/>
        <v>219.71</v>
      </c>
    </row>
    <row r="70" spans="1:13">
      <c r="A70" s="154">
        <v>50.5</v>
      </c>
      <c r="B70" s="154">
        <v>70.5</v>
      </c>
      <c r="C70" s="154">
        <v>12</v>
      </c>
      <c r="D70" s="160">
        <f t="shared" ca="1" si="0"/>
        <v>210.68</v>
      </c>
      <c r="E70" s="161">
        <f t="shared" ca="1" si="1"/>
        <v>212.19</v>
      </c>
      <c r="F70" s="161">
        <f t="shared" ca="1" si="2"/>
        <v>217.24</v>
      </c>
      <c r="G70" s="161">
        <f t="shared" ca="1" si="3"/>
        <v>213.15</v>
      </c>
      <c r="H70" s="161">
        <f t="shared" ca="1" si="4"/>
        <v>214.66</v>
      </c>
      <c r="I70" s="161">
        <f t="shared" ca="1" si="5"/>
        <v>219.71</v>
      </c>
    </row>
    <row r="71" spans="1:13">
      <c r="A71" s="154">
        <v>55.5</v>
      </c>
      <c r="B71" s="154">
        <v>65.5</v>
      </c>
      <c r="C71" s="154">
        <v>12</v>
      </c>
      <c r="D71" s="160">
        <f t="shared" ca="1" si="0"/>
        <v>210.68</v>
      </c>
      <c r="E71" s="161">
        <f t="shared" ca="1" si="1"/>
        <v>212.19</v>
      </c>
      <c r="F71" s="161">
        <f t="shared" ca="1" si="2"/>
        <v>217.24</v>
      </c>
      <c r="G71" s="161">
        <f t="shared" ca="1" si="3"/>
        <v>213.15</v>
      </c>
      <c r="H71" s="161">
        <f t="shared" ca="1" si="4"/>
        <v>214.66</v>
      </c>
      <c r="I71" s="161">
        <f t="shared" ca="1" si="5"/>
        <v>219.71</v>
      </c>
    </row>
    <row r="72" spans="1:13">
      <c r="A72" s="154">
        <v>60.5</v>
      </c>
      <c r="B72" s="154">
        <v>60.5</v>
      </c>
      <c r="C72" s="154">
        <v>12</v>
      </c>
      <c r="D72" s="160">
        <f t="shared" ca="1" si="0"/>
        <v>210.68</v>
      </c>
      <c r="E72" s="161">
        <f t="shared" ca="1" si="1"/>
        <v>212.19</v>
      </c>
      <c r="F72" s="161">
        <f t="shared" ca="1" si="2"/>
        <v>217.24</v>
      </c>
      <c r="G72" s="161">
        <f t="shared" ca="1" si="3"/>
        <v>213.15</v>
      </c>
      <c r="H72" s="161">
        <f t="shared" ca="1" si="4"/>
        <v>214.66</v>
      </c>
      <c r="I72" s="161">
        <f t="shared" ca="1" si="5"/>
        <v>219.71</v>
      </c>
    </row>
    <row r="73" spans="1:13">
      <c r="A73" s="162">
        <v>27.5</v>
      </c>
      <c r="B73" s="162">
        <v>95.5</v>
      </c>
      <c r="C73" s="162">
        <v>13</v>
      </c>
      <c r="D73" s="163">
        <f t="shared" ca="1" si="0"/>
        <v>220.88</v>
      </c>
      <c r="E73" s="164">
        <f t="shared" ca="1" si="1"/>
        <v>222.39</v>
      </c>
      <c r="F73" s="164">
        <f t="shared" ca="1" si="2"/>
        <v>227.44</v>
      </c>
      <c r="G73" s="164">
        <f t="shared" ca="1" si="3"/>
        <v>223.35</v>
      </c>
      <c r="H73" s="164">
        <f t="shared" ca="1" si="4"/>
        <v>224.85999999999999</v>
      </c>
      <c r="I73" s="164">
        <f t="shared" ca="1" si="5"/>
        <v>229.91</v>
      </c>
    </row>
    <row r="74" spans="1:13">
      <c r="A74" s="162">
        <v>31.5</v>
      </c>
      <c r="B74" s="162">
        <v>95.5</v>
      </c>
      <c r="C74" s="162">
        <v>13</v>
      </c>
      <c r="D74" s="163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4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4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4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4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4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2">
        <v>35.5</v>
      </c>
      <c r="B75" s="162">
        <v>90.5</v>
      </c>
      <c r="C75" s="162">
        <v>13</v>
      </c>
      <c r="D75" s="163">
        <f t="shared" ca="1" si="6"/>
        <v>220.88</v>
      </c>
      <c r="E75" s="164">
        <f t="shared" ca="1" si="7"/>
        <v>222.39</v>
      </c>
      <c r="F75" s="164">
        <f t="shared" ca="1" si="8"/>
        <v>227.44</v>
      </c>
      <c r="G75" s="164">
        <f t="shared" ca="1" si="9"/>
        <v>223.35</v>
      </c>
      <c r="H75" s="164">
        <f t="shared" ca="1" si="10"/>
        <v>224.85999999999999</v>
      </c>
      <c r="I75" s="164">
        <f t="shared" ca="1" si="11"/>
        <v>229.91</v>
      </c>
    </row>
    <row r="76" spans="1:13">
      <c r="A76" s="162">
        <v>40.5</v>
      </c>
      <c r="B76" s="162">
        <v>85.5</v>
      </c>
      <c r="C76" s="162">
        <v>13</v>
      </c>
      <c r="D76" s="163">
        <f t="shared" ca="1" si="6"/>
        <v>220.88</v>
      </c>
      <c r="E76" s="164">
        <f t="shared" ca="1" si="7"/>
        <v>222.39</v>
      </c>
      <c r="F76" s="164">
        <f t="shared" ca="1" si="8"/>
        <v>227.44</v>
      </c>
      <c r="G76" s="164">
        <f t="shared" ca="1" si="9"/>
        <v>223.35</v>
      </c>
      <c r="H76" s="164">
        <f t="shared" ca="1" si="10"/>
        <v>224.85999999999999</v>
      </c>
      <c r="I76" s="164">
        <f t="shared" ca="1" si="11"/>
        <v>229.91</v>
      </c>
    </row>
    <row r="77" spans="1:13">
      <c r="A77" s="162">
        <v>45.5</v>
      </c>
      <c r="B77" s="162">
        <v>80.5</v>
      </c>
      <c r="C77" s="162">
        <v>13</v>
      </c>
      <c r="D77" s="163">
        <f t="shared" ca="1" si="6"/>
        <v>220.88</v>
      </c>
      <c r="E77" s="164">
        <f t="shared" ca="1" si="7"/>
        <v>222.39</v>
      </c>
      <c r="F77" s="164">
        <f t="shared" ca="1" si="8"/>
        <v>227.44</v>
      </c>
      <c r="G77" s="164">
        <f t="shared" ca="1" si="9"/>
        <v>223.35</v>
      </c>
      <c r="H77" s="164">
        <f t="shared" ca="1" si="10"/>
        <v>224.85999999999999</v>
      </c>
      <c r="I77" s="164">
        <f t="shared" ca="1" si="11"/>
        <v>229.91</v>
      </c>
    </row>
    <row r="78" spans="1:13">
      <c r="A78" s="162">
        <v>50.5</v>
      </c>
      <c r="B78" s="162">
        <v>75.5</v>
      </c>
      <c r="C78" s="162">
        <v>13</v>
      </c>
      <c r="D78" s="163">
        <f t="shared" ca="1" si="6"/>
        <v>220.88</v>
      </c>
      <c r="E78" s="164">
        <f t="shared" ca="1" si="7"/>
        <v>222.39</v>
      </c>
      <c r="F78" s="164">
        <f t="shared" ca="1" si="8"/>
        <v>227.44</v>
      </c>
      <c r="G78" s="164">
        <f t="shared" ca="1" si="9"/>
        <v>223.35</v>
      </c>
      <c r="H78" s="164">
        <f t="shared" ca="1" si="10"/>
        <v>224.85999999999999</v>
      </c>
      <c r="I78" s="164">
        <f t="shared" ca="1" si="11"/>
        <v>229.91</v>
      </c>
    </row>
    <row r="79" spans="1:13">
      <c r="A79" s="162">
        <v>55.5</v>
      </c>
      <c r="B79" s="162">
        <v>70.5</v>
      </c>
      <c r="C79" s="162">
        <v>13</v>
      </c>
      <c r="D79" s="163">
        <f t="shared" ca="1" si="6"/>
        <v>220.88</v>
      </c>
      <c r="E79" s="164">
        <f t="shared" ca="1" si="7"/>
        <v>222.39</v>
      </c>
      <c r="F79" s="164">
        <f t="shared" ca="1" si="8"/>
        <v>227.44</v>
      </c>
      <c r="G79" s="164">
        <f t="shared" ca="1" si="9"/>
        <v>223.35</v>
      </c>
      <c r="H79" s="164">
        <f t="shared" ca="1" si="10"/>
        <v>224.85999999999999</v>
      </c>
      <c r="I79" s="164">
        <f t="shared" ca="1" si="11"/>
        <v>229.91</v>
      </c>
    </row>
    <row r="80" spans="1:13">
      <c r="A80" s="162">
        <v>60.5</v>
      </c>
      <c r="B80" s="162">
        <v>65.5</v>
      </c>
      <c r="C80" s="162">
        <v>13</v>
      </c>
      <c r="D80" s="163">
        <f t="shared" ca="1" si="6"/>
        <v>220.88</v>
      </c>
      <c r="E80" s="164">
        <f t="shared" ca="1" si="7"/>
        <v>222.39</v>
      </c>
      <c r="F80" s="164">
        <f t="shared" ca="1" si="8"/>
        <v>227.44</v>
      </c>
      <c r="G80" s="164">
        <f t="shared" ca="1" si="9"/>
        <v>223.35</v>
      </c>
      <c r="H80" s="164">
        <f t="shared" ca="1" si="10"/>
        <v>224.85999999999999</v>
      </c>
      <c r="I80" s="164">
        <f t="shared" ca="1" si="11"/>
        <v>229.91</v>
      </c>
    </row>
    <row r="81" spans="1:9">
      <c r="A81" s="154">
        <v>27.5</v>
      </c>
      <c r="B81" s="154">
        <v>100.5</v>
      </c>
      <c r="C81" s="154">
        <v>14</v>
      </c>
      <c r="D81" s="160">
        <f t="shared" ca="1" si="6"/>
        <v>231.07999999999998</v>
      </c>
      <c r="E81" s="161">
        <f t="shared" ca="1" si="7"/>
        <v>232.58999999999997</v>
      </c>
      <c r="F81" s="161">
        <f t="shared" ca="1" si="8"/>
        <v>237.64</v>
      </c>
      <c r="G81" s="161">
        <f t="shared" ca="1" si="9"/>
        <v>233.54999999999998</v>
      </c>
      <c r="H81" s="161">
        <f t="shared" ca="1" si="10"/>
        <v>235.05999999999997</v>
      </c>
      <c r="I81" s="161">
        <f t="shared" ca="1" si="11"/>
        <v>240.10999999999999</v>
      </c>
    </row>
    <row r="82" spans="1:9">
      <c r="A82" s="154">
        <v>31.5</v>
      </c>
      <c r="B82" s="154">
        <v>100.5</v>
      </c>
      <c r="C82" s="154">
        <v>14</v>
      </c>
      <c r="D82" s="160">
        <f t="shared" ca="1" si="6"/>
        <v>231.07999999999998</v>
      </c>
      <c r="E82" s="161">
        <f t="shared" ca="1" si="7"/>
        <v>232.58999999999997</v>
      </c>
      <c r="F82" s="161">
        <f t="shared" ca="1" si="8"/>
        <v>237.64</v>
      </c>
      <c r="G82" s="161">
        <f t="shared" ca="1" si="9"/>
        <v>233.54999999999998</v>
      </c>
      <c r="H82" s="161">
        <f t="shared" ca="1" si="10"/>
        <v>235.05999999999997</v>
      </c>
      <c r="I82" s="161">
        <f t="shared" ca="1" si="11"/>
        <v>240.10999999999999</v>
      </c>
    </row>
    <row r="83" spans="1:9">
      <c r="A83" s="154">
        <v>35.5</v>
      </c>
      <c r="B83" s="154">
        <v>95.5</v>
      </c>
      <c r="C83" s="154">
        <v>14</v>
      </c>
      <c r="D83" s="160">
        <f t="shared" ca="1" si="6"/>
        <v>231.07999999999998</v>
      </c>
      <c r="E83" s="161">
        <f t="shared" ca="1" si="7"/>
        <v>232.58999999999997</v>
      </c>
      <c r="F83" s="161">
        <f t="shared" ca="1" si="8"/>
        <v>237.64</v>
      </c>
      <c r="G83" s="161">
        <f t="shared" ca="1" si="9"/>
        <v>233.54999999999998</v>
      </c>
      <c r="H83" s="161">
        <f t="shared" ca="1" si="10"/>
        <v>235.05999999999997</v>
      </c>
      <c r="I83" s="161">
        <f t="shared" ca="1" si="11"/>
        <v>240.10999999999999</v>
      </c>
    </row>
    <row r="84" spans="1:9">
      <c r="A84" s="154">
        <v>40.5</v>
      </c>
      <c r="B84" s="154">
        <v>90.5</v>
      </c>
      <c r="C84" s="154">
        <v>14</v>
      </c>
      <c r="D84" s="160">
        <f t="shared" ca="1" si="6"/>
        <v>231.07999999999998</v>
      </c>
      <c r="E84" s="161">
        <f t="shared" ca="1" si="7"/>
        <v>232.58999999999997</v>
      </c>
      <c r="F84" s="161">
        <f t="shared" ca="1" si="8"/>
        <v>237.64</v>
      </c>
      <c r="G84" s="161">
        <f t="shared" ca="1" si="9"/>
        <v>233.54999999999998</v>
      </c>
      <c r="H84" s="161">
        <f t="shared" ca="1" si="10"/>
        <v>235.05999999999997</v>
      </c>
      <c r="I84" s="161">
        <f t="shared" ca="1" si="11"/>
        <v>240.10999999999999</v>
      </c>
    </row>
    <row r="85" spans="1:9">
      <c r="A85" s="154">
        <v>45.5</v>
      </c>
      <c r="B85" s="154">
        <v>85.5</v>
      </c>
      <c r="C85" s="154">
        <v>14</v>
      </c>
      <c r="D85" s="160">
        <f t="shared" ca="1" si="6"/>
        <v>231.07999999999998</v>
      </c>
      <c r="E85" s="161">
        <f t="shared" ca="1" si="7"/>
        <v>232.58999999999997</v>
      </c>
      <c r="F85" s="161">
        <f t="shared" ca="1" si="8"/>
        <v>237.64</v>
      </c>
      <c r="G85" s="161">
        <f t="shared" ca="1" si="9"/>
        <v>233.54999999999998</v>
      </c>
      <c r="H85" s="161">
        <f t="shared" ca="1" si="10"/>
        <v>235.05999999999997</v>
      </c>
      <c r="I85" s="161">
        <f t="shared" ca="1" si="11"/>
        <v>240.10999999999999</v>
      </c>
    </row>
    <row r="86" spans="1:9">
      <c r="A86" s="154">
        <v>50.5</v>
      </c>
      <c r="B86" s="154">
        <v>80.5</v>
      </c>
      <c r="C86" s="154">
        <v>14</v>
      </c>
      <c r="D86" s="160">
        <f t="shared" ca="1" si="6"/>
        <v>231.07999999999998</v>
      </c>
      <c r="E86" s="161">
        <f t="shared" ca="1" si="7"/>
        <v>232.58999999999997</v>
      </c>
      <c r="F86" s="161">
        <f t="shared" ca="1" si="8"/>
        <v>237.64</v>
      </c>
      <c r="G86" s="161">
        <f t="shared" ca="1" si="9"/>
        <v>233.54999999999998</v>
      </c>
      <c r="H86" s="161">
        <f t="shared" ca="1" si="10"/>
        <v>235.05999999999997</v>
      </c>
      <c r="I86" s="161">
        <f t="shared" ca="1" si="11"/>
        <v>240.10999999999999</v>
      </c>
    </row>
    <row r="87" spans="1:9">
      <c r="A87" s="154">
        <v>55.5</v>
      </c>
      <c r="B87" s="154">
        <v>75.5</v>
      </c>
      <c r="C87" s="154">
        <v>14</v>
      </c>
      <c r="D87" s="160">
        <f t="shared" ca="1" si="6"/>
        <v>231.07999999999998</v>
      </c>
      <c r="E87" s="161">
        <f t="shared" ca="1" si="7"/>
        <v>232.58999999999997</v>
      </c>
      <c r="F87" s="161">
        <f t="shared" ca="1" si="8"/>
        <v>237.64</v>
      </c>
      <c r="G87" s="161">
        <f t="shared" ca="1" si="9"/>
        <v>233.54999999999998</v>
      </c>
      <c r="H87" s="161">
        <f t="shared" ca="1" si="10"/>
        <v>235.05999999999997</v>
      </c>
      <c r="I87" s="161">
        <f t="shared" ca="1" si="11"/>
        <v>240.10999999999999</v>
      </c>
    </row>
    <row r="88" spans="1:9">
      <c r="A88" s="154">
        <v>60.5</v>
      </c>
      <c r="B88" s="154">
        <v>70.5</v>
      </c>
      <c r="C88" s="154">
        <v>14</v>
      </c>
      <c r="D88" s="160">
        <f t="shared" ca="1" si="6"/>
        <v>231.07999999999998</v>
      </c>
      <c r="E88" s="161">
        <f t="shared" ca="1" si="7"/>
        <v>232.58999999999997</v>
      </c>
      <c r="F88" s="161">
        <f t="shared" ca="1" si="8"/>
        <v>237.64</v>
      </c>
      <c r="G88" s="161">
        <f t="shared" ca="1" si="9"/>
        <v>233.54999999999998</v>
      </c>
      <c r="H88" s="161">
        <f t="shared" ca="1" si="10"/>
        <v>235.05999999999997</v>
      </c>
      <c r="I88" s="161">
        <f t="shared" ca="1" si="11"/>
        <v>240.10999999999999</v>
      </c>
    </row>
    <row r="89" spans="1:9">
      <c r="A89" s="154">
        <v>65.5</v>
      </c>
      <c r="B89" s="154">
        <v>65.5</v>
      </c>
      <c r="C89" s="154">
        <v>14</v>
      </c>
      <c r="D89" s="160">
        <f t="shared" ca="1" si="6"/>
        <v>231.07999999999998</v>
      </c>
      <c r="E89" s="161">
        <f t="shared" ca="1" si="7"/>
        <v>232.58999999999997</v>
      </c>
      <c r="F89" s="161">
        <f t="shared" ca="1" si="8"/>
        <v>237.64</v>
      </c>
      <c r="G89" s="161">
        <f t="shared" ca="1" si="9"/>
        <v>233.54999999999998</v>
      </c>
      <c r="H89" s="161">
        <f t="shared" ca="1" si="10"/>
        <v>235.05999999999997</v>
      </c>
      <c r="I89" s="161">
        <f t="shared" ca="1" si="11"/>
        <v>240.10999999999999</v>
      </c>
    </row>
    <row r="90" spans="1:9">
      <c r="A90" s="162">
        <v>27.5</v>
      </c>
      <c r="B90" s="162">
        <v>105.5</v>
      </c>
      <c r="C90" s="162">
        <v>15</v>
      </c>
      <c r="D90" s="163">
        <f t="shared" ca="1" si="6"/>
        <v>241.28</v>
      </c>
      <c r="E90" s="164">
        <f t="shared" ca="1" si="7"/>
        <v>242.79</v>
      </c>
      <c r="F90" s="164">
        <f t="shared" ca="1" si="8"/>
        <v>247.84</v>
      </c>
      <c r="G90" s="164">
        <f t="shared" ca="1" si="9"/>
        <v>243.75</v>
      </c>
      <c r="H90" s="164">
        <f t="shared" ca="1" si="10"/>
        <v>245.26</v>
      </c>
      <c r="I90" s="164">
        <f t="shared" ca="1" si="11"/>
        <v>250.31</v>
      </c>
    </row>
    <row r="91" spans="1:9">
      <c r="A91" s="162">
        <v>31.5</v>
      </c>
      <c r="B91" s="162">
        <v>105.5</v>
      </c>
      <c r="C91" s="162">
        <v>15</v>
      </c>
      <c r="D91" s="163">
        <f t="shared" ca="1" si="6"/>
        <v>241.28</v>
      </c>
      <c r="E91" s="164">
        <f t="shared" ca="1" si="7"/>
        <v>242.79</v>
      </c>
      <c r="F91" s="164">
        <f t="shared" ca="1" si="8"/>
        <v>247.84</v>
      </c>
      <c r="G91" s="164">
        <f t="shared" ca="1" si="9"/>
        <v>243.75</v>
      </c>
      <c r="H91" s="164">
        <f t="shared" ca="1" si="10"/>
        <v>245.26</v>
      </c>
      <c r="I91" s="164">
        <f t="shared" ca="1" si="11"/>
        <v>250.31</v>
      </c>
    </row>
    <row r="92" spans="1:9">
      <c r="A92" s="162">
        <v>35.5</v>
      </c>
      <c r="B92" s="162">
        <v>100.5</v>
      </c>
      <c r="C92" s="162">
        <v>15</v>
      </c>
      <c r="D92" s="163">
        <f t="shared" ca="1" si="6"/>
        <v>241.28</v>
      </c>
      <c r="E92" s="164">
        <f t="shared" ca="1" si="7"/>
        <v>242.79</v>
      </c>
      <c r="F92" s="164">
        <f t="shared" ca="1" si="8"/>
        <v>247.84</v>
      </c>
      <c r="G92" s="164">
        <f t="shared" ca="1" si="9"/>
        <v>243.75</v>
      </c>
      <c r="H92" s="164">
        <f t="shared" ca="1" si="10"/>
        <v>245.26</v>
      </c>
      <c r="I92" s="164">
        <f t="shared" ca="1" si="11"/>
        <v>250.31</v>
      </c>
    </row>
    <row r="93" spans="1:9">
      <c r="A93" s="162">
        <v>40.5</v>
      </c>
      <c r="B93" s="162">
        <v>95.5</v>
      </c>
      <c r="C93" s="162">
        <v>15</v>
      </c>
      <c r="D93" s="163">
        <f t="shared" ca="1" si="6"/>
        <v>241.28</v>
      </c>
      <c r="E93" s="164">
        <f t="shared" ca="1" si="7"/>
        <v>242.79</v>
      </c>
      <c r="F93" s="164">
        <f t="shared" ca="1" si="8"/>
        <v>247.84</v>
      </c>
      <c r="G93" s="164">
        <f t="shared" ca="1" si="9"/>
        <v>243.75</v>
      </c>
      <c r="H93" s="164">
        <f t="shared" ca="1" si="10"/>
        <v>245.26</v>
      </c>
      <c r="I93" s="164">
        <f t="shared" ca="1" si="11"/>
        <v>250.31</v>
      </c>
    </row>
    <row r="94" spans="1:9">
      <c r="A94" s="162">
        <v>45.5</v>
      </c>
      <c r="B94" s="162">
        <v>90.5</v>
      </c>
      <c r="C94" s="162">
        <v>15</v>
      </c>
      <c r="D94" s="163">
        <f t="shared" ca="1" si="6"/>
        <v>241.28</v>
      </c>
      <c r="E94" s="164">
        <f t="shared" ca="1" si="7"/>
        <v>242.79</v>
      </c>
      <c r="F94" s="164">
        <f t="shared" ca="1" si="8"/>
        <v>247.84</v>
      </c>
      <c r="G94" s="164">
        <f t="shared" ca="1" si="9"/>
        <v>243.75</v>
      </c>
      <c r="H94" s="164">
        <f t="shared" ca="1" si="10"/>
        <v>245.26</v>
      </c>
      <c r="I94" s="164">
        <f t="shared" ca="1" si="11"/>
        <v>250.31</v>
      </c>
    </row>
    <row r="95" spans="1:9">
      <c r="A95" s="162">
        <v>50.5</v>
      </c>
      <c r="B95" s="162">
        <v>85.5</v>
      </c>
      <c r="C95" s="162">
        <v>15</v>
      </c>
      <c r="D95" s="163">
        <f t="shared" ca="1" si="6"/>
        <v>241.28</v>
      </c>
      <c r="E95" s="164">
        <f t="shared" ca="1" si="7"/>
        <v>242.79</v>
      </c>
      <c r="F95" s="164">
        <f t="shared" ca="1" si="8"/>
        <v>247.84</v>
      </c>
      <c r="G95" s="164">
        <f t="shared" ca="1" si="9"/>
        <v>243.75</v>
      </c>
      <c r="H95" s="164">
        <f t="shared" ca="1" si="10"/>
        <v>245.26</v>
      </c>
      <c r="I95" s="164">
        <f t="shared" ca="1" si="11"/>
        <v>250.31</v>
      </c>
    </row>
    <row r="96" spans="1:9">
      <c r="A96" s="162">
        <v>55.5</v>
      </c>
      <c r="B96" s="162">
        <v>80.5</v>
      </c>
      <c r="C96" s="162">
        <v>15</v>
      </c>
      <c r="D96" s="163">
        <f t="shared" ca="1" si="6"/>
        <v>241.28</v>
      </c>
      <c r="E96" s="164">
        <f t="shared" ca="1" si="7"/>
        <v>242.79</v>
      </c>
      <c r="F96" s="164">
        <f t="shared" ca="1" si="8"/>
        <v>247.84</v>
      </c>
      <c r="G96" s="164">
        <f t="shared" ca="1" si="9"/>
        <v>243.75</v>
      </c>
      <c r="H96" s="164">
        <f t="shared" ca="1" si="10"/>
        <v>245.26</v>
      </c>
      <c r="I96" s="164">
        <f t="shared" ca="1" si="11"/>
        <v>250.31</v>
      </c>
    </row>
    <row r="97" spans="1:9">
      <c r="A97" s="162">
        <v>60.5</v>
      </c>
      <c r="B97" s="162">
        <v>75.5</v>
      </c>
      <c r="C97" s="162">
        <v>15</v>
      </c>
      <c r="D97" s="163">
        <f t="shared" ca="1" si="6"/>
        <v>241.28</v>
      </c>
      <c r="E97" s="164">
        <f t="shared" ca="1" si="7"/>
        <v>242.79</v>
      </c>
      <c r="F97" s="164">
        <f t="shared" ca="1" si="8"/>
        <v>247.84</v>
      </c>
      <c r="G97" s="164">
        <f t="shared" ca="1" si="9"/>
        <v>243.75</v>
      </c>
      <c r="H97" s="164">
        <f t="shared" ca="1" si="10"/>
        <v>245.26</v>
      </c>
      <c r="I97" s="164">
        <f t="shared" ca="1" si="11"/>
        <v>250.31</v>
      </c>
    </row>
    <row r="98" spans="1:9">
      <c r="A98" s="162">
        <v>65.5</v>
      </c>
      <c r="B98" s="162">
        <v>70.5</v>
      </c>
      <c r="C98" s="162">
        <v>15</v>
      </c>
      <c r="D98" s="163">
        <f t="shared" ca="1" si="6"/>
        <v>241.28</v>
      </c>
      <c r="E98" s="164">
        <f t="shared" ca="1" si="7"/>
        <v>242.79</v>
      </c>
      <c r="F98" s="164">
        <f t="shared" ca="1" si="8"/>
        <v>247.84</v>
      </c>
      <c r="G98" s="164">
        <f t="shared" ca="1" si="9"/>
        <v>243.75</v>
      </c>
      <c r="H98" s="164">
        <f t="shared" ca="1" si="10"/>
        <v>245.26</v>
      </c>
      <c r="I98" s="164">
        <f t="shared" ca="1" si="11"/>
        <v>250.31</v>
      </c>
    </row>
    <row r="99" spans="1:9">
      <c r="A99" s="154">
        <v>27.5</v>
      </c>
      <c r="B99" s="154">
        <v>110.5</v>
      </c>
      <c r="C99" s="154">
        <v>16</v>
      </c>
      <c r="D99" s="160">
        <f t="shared" ca="1" si="6"/>
        <v>251.48</v>
      </c>
      <c r="E99" s="161">
        <f t="shared" ca="1" si="7"/>
        <v>252.98999999999998</v>
      </c>
      <c r="F99" s="161">
        <f t="shared" ca="1" si="8"/>
        <v>258.03999999999996</v>
      </c>
      <c r="G99" s="161">
        <f t="shared" ca="1" si="9"/>
        <v>253.95</v>
      </c>
      <c r="H99" s="161">
        <f t="shared" ca="1" si="10"/>
        <v>255.45999999999998</v>
      </c>
      <c r="I99" s="161">
        <f t="shared" ca="1" si="11"/>
        <v>260.51</v>
      </c>
    </row>
    <row r="100" spans="1:9">
      <c r="A100" s="154">
        <v>31.5</v>
      </c>
      <c r="B100" s="154">
        <v>110.5</v>
      </c>
      <c r="C100" s="154">
        <v>16</v>
      </c>
      <c r="D100" s="160">
        <f t="shared" ca="1" si="6"/>
        <v>251.48</v>
      </c>
      <c r="E100" s="161">
        <f t="shared" ca="1" si="7"/>
        <v>252.98999999999998</v>
      </c>
      <c r="F100" s="161">
        <f t="shared" ca="1" si="8"/>
        <v>258.03999999999996</v>
      </c>
      <c r="G100" s="161">
        <f t="shared" ca="1" si="9"/>
        <v>253.95</v>
      </c>
      <c r="H100" s="161">
        <f t="shared" ca="1" si="10"/>
        <v>255.45999999999998</v>
      </c>
      <c r="I100" s="161">
        <f t="shared" ca="1" si="11"/>
        <v>260.51</v>
      </c>
    </row>
    <row r="101" spans="1:9">
      <c r="A101" s="154">
        <v>35.5</v>
      </c>
      <c r="B101" s="154">
        <v>105.5</v>
      </c>
      <c r="C101" s="154">
        <v>16</v>
      </c>
      <c r="D101" s="160">
        <f t="shared" ca="1" si="6"/>
        <v>251.48</v>
      </c>
      <c r="E101" s="161">
        <f t="shared" ca="1" si="7"/>
        <v>252.98999999999998</v>
      </c>
      <c r="F101" s="161">
        <f t="shared" ca="1" si="8"/>
        <v>258.03999999999996</v>
      </c>
      <c r="G101" s="161">
        <f t="shared" ca="1" si="9"/>
        <v>253.95</v>
      </c>
      <c r="H101" s="161">
        <f t="shared" ca="1" si="10"/>
        <v>255.45999999999998</v>
      </c>
      <c r="I101" s="161">
        <f t="shared" ca="1" si="11"/>
        <v>260.51</v>
      </c>
    </row>
    <row r="102" spans="1:9">
      <c r="A102" s="154">
        <v>40.5</v>
      </c>
      <c r="B102" s="154">
        <v>100.5</v>
      </c>
      <c r="C102" s="154">
        <v>16</v>
      </c>
      <c r="D102" s="160">
        <f t="shared" ca="1" si="6"/>
        <v>251.48</v>
      </c>
      <c r="E102" s="161">
        <f t="shared" ca="1" si="7"/>
        <v>252.98999999999998</v>
      </c>
      <c r="F102" s="161">
        <f t="shared" ca="1" si="8"/>
        <v>258.03999999999996</v>
      </c>
      <c r="G102" s="161">
        <f t="shared" ca="1" si="9"/>
        <v>253.95</v>
      </c>
      <c r="H102" s="161">
        <f t="shared" ca="1" si="10"/>
        <v>255.45999999999998</v>
      </c>
      <c r="I102" s="161">
        <f t="shared" ca="1" si="11"/>
        <v>260.51</v>
      </c>
    </row>
    <row r="103" spans="1:9">
      <c r="A103" s="154">
        <v>45.5</v>
      </c>
      <c r="B103" s="154">
        <v>95.5</v>
      </c>
      <c r="C103" s="154">
        <v>16</v>
      </c>
      <c r="D103" s="160">
        <f t="shared" ca="1" si="6"/>
        <v>251.48</v>
      </c>
      <c r="E103" s="161">
        <f t="shared" ca="1" si="7"/>
        <v>252.98999999999998</v>
      </c>
      <c r="F103" s="161">
        <f t="shared" ca="1" si="8"/>
        <v>258.03999999999996</v>
      </c>
      <c r="G103" s="161">
        <f t="shared" ca="1" si="9"/>
        <v>253.95</v>
      </c>
      <c r="H103" s="161">
        <f t="shared" ca="1" si="10"/>
        <v>255.45999999999998</v>
      </c>
      <c r="I103" s="161">
        <f t="shared" ca="1" si="11"/>
        <v>260.51</v>
      </c>
    </row>
    <row r="104" spans="1:9">
      <c r="A104" s="154">
        <v>50.5</v>
      </c>
      <c r="B104" s="154">
        <v>90.5</v>
      </c>
      <c r="C104" s="154">
        <v>16</v>
      </c>
      <c r="D104" s="160">
        <f t="shared" ca="1" si="6"/>
        <v>251.48</v>
      </c>
      <c r="E104" s="161">
        <f t="shared" ca="1" si="7"/>
        <v>252.98999999999998</v>
      </c>
      <c r="F104" s="161">
        <f t="shared" ca="1" si="8"/>
        <v>258.03999999999996</v>
      </c>
      <c r="G104" s="161">
        <f t="shared" ca="1" si="9"/>
        <v>253.95</v>
      </c>
      <c r="H104" s="161">
        <f t="shared" ca="1" si="10"/>
        <v>255.45999999999998</v>
      </c>
      <c r="I104" s="161">
        <f t="shared" ca="1" si="11"/>
        <v>260.51</v>
      </c>
    </row>
    <row r="105" spans="1:9">
      <c r="A105" s="154">
        <v>55.5</v>
      </c>
      <c r="B105" s="154">
        <v>85.5</v>
      </c>
      <c r="C105" s="154">
        <v>16</v>
      </c>
      <c r="D105" s="160">
        <f t="shared" ca="1" si="6"/>
        <v>251.48</v>
      </c>
      <c r="E105" s="161">
        <f t="shared" ca="1" si="7"/>
        <v>252.98999999999998</v>
      </c>
      <c r="F105" s="161">
        <f t="shared" ca="1" si="8"/>
        <v>258.03999999999996</v>
      </c>
      <c r="G105" s="161">
        <f t="shared" ca="1" si="9"/>
        <v>253.95</v>
      </c>
      <c r="H105" s="161">
        <f t="shared" ca="1" si="10"/>
        <v>255.45999999999998</v>
      </c>
      <c r="I105" s="161">
        <f t="shared" ca="1" si="11"/>
        <v>260.51</v>
      </c>
    </row>
    <row r="106" spans="1:9">
      <c r="A106" s="154">
        <v>60.5</v>
      </c>
      <c r="B106" s="154">
        <v>80.5</v>
      </c>
      <c r="C106" s="154">
        <v>16</v>
      </c>
      <c r="D106" s="160">
        <f t="shared" ca="1" si="6"/>
        <v>251.48</v>
      </c>
      <c r="E106" s="161">
        <f t="shared" ca="1" si="7"/>
        <v>252.98999999999998</v>
      </c>
      <c r="F106" s="161">
        <f t="shared" ca="1" si="8"/>
        <v>258.03999999999996</v>
      </c>
      <c r="G106" s="161">
        <f t="shared" ca="1" si="9"/>
        <v>253.95</v>
      </c>
      <c r="H106" s="161">
        <f t="shared" ca="1" si="10"/>
        <v>255.45999999999998</v>
      </c>
      <c r="I106" s="161">
        <f t="shared" ca="1" si="11"/>
        <v>260.51</v>
      </c>
    </row>
    <row r="107" spans="1:9">
      <c r="A107" s="154">
        <v>65.5</v>
      </c>
      <c r="B107" s="154">
        <v>75.5</v>
      </c>
      <c r="C107" s="154">
        <v>16</v>
      </c>
      <c r="D107" s="160">
        <f t="shared" ca="1" si="6"/>
        <v>251.48</v>
      </c>
      <c r="E107" s="161">
        <f t="shared" ca="1" si="7"/>
        <v>252.98999999999998</v>
      </c>
      <c r="F107" s="161">
        <f t="shared" ca="1" si="8"/>
        <v>258.03999999999996</v>
      </c>
      <c r="G107" s="161">
        <f t="shared" ca="1" si="9"/>
        <v>253.95</v>
      </c>
      <c r="H107" s="161">
        <f t="shared" ca="1" si="10"/>
        <v>255.45999999999998</v>
      </c>
      <c r="I107" s="161">
        <f t="shared" ca="1" si="11"/>
        <v>260.51</v>
      </c>
    </row>
    <row r="108" spans="1:9">
      <c r="A108" s="154">
        <v>70.5</v>
      </c>
      <c r="B108" s="154">
        <v>70.5</v>
      </c>
      <c r="C108" s="154">
        <v>16</v>
      </c>
      <c r="D108" s="160">
        <f t="shared" ca="1" si="6"/>
        <v>251.48</v>
      </c>
      <c r="E108" s="161">
        <f t="shared" ca="1" si="7"/>
        <v>252.98999999999998</v>
      </c>
      <c r="F108" s="161">
        <f t="shared" ca="1" si="8"/>
        <v>258.03999999999996</v>
      </c>
      <c r="G108" s="161">
        <f t="shared" ca="1" si="9"/>
        <v>253.95</v>
      </c>
      <c r="H108" s="161">
        <f t="shared" ca="1" si="10"/>
        <v>255.45999999999998</v>
      </c>
      <c r="I108" s="161">
        <f t="shared" ca="1" si="11"/>
        <v>260.51</v>
      </c>
    </row>
    <row r="109" spans="1:9">
      <c r="A109" s="162">
        <v>27.5</v>
      </c>
      <c r="B109" s="162">
        <v>115.5</v>
      </c>
      <c r="C109" s="162">
        <v>17</v>
      </c>
      <c r="D109" s="163">
        <f t="shared" ca="1" si="6"/>
        <v>261.68</v>
      </c>
      <c r="E109" s="164">
        <f t="shared" ca="1" si="7"/>
        <v>263.19</v>
      </c>
      <c r="F109" s="164">
        <f t="shared" ca="1" si="8"/>
        <v>268.24</v>
      </c>
      <c r="G109" s="164">
        <f t="shared" ca="1" si="9"/>
        <v>264.15000000000003</v>
      </c>
      <c r="H109" s="164">
        <f t="shared" ca="1" si="10"/>
        <v>265.66000000000003</v>
      </c>
      <c r="I109" s="164">
        <f t="shared" ca="1" si="11"/>
        <v>270.71000000000004</v>
      </c>
    </row>
    <row r="110" spans="1:9">
      <c r="A110" s="162">
        <v>31.5</v>
      </c>
      <c r="B110" s="162">
        <v>115.5</v>
      </c>
      <c r="C110" s="162">
        <v>17</v>
      </c>
      <c r="D110" s="163">
        <f t="shared" ca="1" si="6"/>
        <v>261.68</v>
      </c>
      <c r="E110" s="164">
        <f t="shared" ca="1" si="7"/>
        <v>263.19</v>
      </c>
      <c r="F110" s="164">
        <f t="shared" ca="1" si="8"/>
        <v>268.24</v>
      </c>
      <c r="G110" s="164">
        <f t="shared" ca="1" si="9"/>
        <v>264.15000000000003</v>
      </c>
      <c r="H110" s="164">
        <f t="shared" ca="1" si="10"/>
        <v>265.66000000000003</v>
      </c>
      <c r="I110" s="164">
        <f t="shared" ca="1" si="11"/>
        <v>270.71000000000004</v>
      </c>
    </row>
    <row r="111" spans="1:9">
      <c r="A111" s="162">
        <v>35.5</v>
      </c>
      <c r="B111" s="162">
        <v>110.5</v>
      </c>
      <c r="C111" s="162">
        <v>17</v>
      </c>
      <c r="D111" s="163">
        <f t="shared" ca="1" si="6"/>
        <v>261.68</v>
      </c>
      <c r="E111" s="164">
        <f t="shared" ca="1" si="7"/>
        <v>263.19</v>
      </c>
      <c r="F111" s="164">
        <f t="shared" ca="1" si="8"/>
        <v>268.24</v>
      </c>
      <c r="G111" s="164">
        <f t="shared" ca="1" si="9"/>
        <v>264.15000000000003</v>
      </c>
      <c r="H111" s="164">
        <f t="shared" ca="1" si="10"/>
        <v>265.66000000000003</v>
      </c>
      <c r="I111" s="164">
        <f t="shared" ca="1" si="11"/>
        <v>270.71000000000004</v>
      </c>
    </row>
    <row r="112" spans="1:9">
      <c r="A112" s="162">
        <v>40.5</v>
      </c>
      <c r="B112" s="162">
        <v>105.5</v>
      </c>
      <c r="C112" s="162">
        <v>17</v>
      </c>
      <c r="D112" s="163">
        <f t="shared" ca="1" si="6"/>
        <v>261.68</v>
      </c>
      <c r="E112" s="164">
        <f t="shared" ca="1" si="7"/>
        <v>263.19</v>
      </c>
      <c r="F112" s="164">
        <f t="shared" ca="1" si="8"/>
        <v>268.24</v>
      </c>
      <c r="G112" s="164">
        <f t="shared" ca="1" si="9"/>
        <v>264.15000000000003</v>
      </c>
      <c r="H112" s="164">
        <f t="shared" ca="1" si="10"/>
        <v>265.66000000000003</v>
      </c>
      <c r="I112" s="164">
        <f t="shared" ca="1" si="11"/>
        <v>270.71000000000004</v>
      </c>
    </row>
    <row r="113" spans="1:9">
      <c r="A113" s="162">
        <v>45.5</v>
      </c>
      <c r="B113" s="162">
        <v>100.5</v>
      </c>
      <c r="C113" s="162">
        <v>17</v>
      </c>
      <c r="D113" s="163">
        <f t="shared" ca="1" si="6"/>
        <v>261.68</v>
      </c>
      <c r="E113" s="164">
        <f t="shared" ca="1" si="7"/>
        <v>263.19</v>
      </c>
      <c r="F113" s="164">
        <f t="shared" ca="1" si="8"/>
        <v>268.24</v>
      </c>
      <c r="G113" s="164">
        <f t="shared" ca="1" si="9"/>
        <v>264.15000000000003</v>
      </c>
      <c r="H113" s="164">
        <f t="shared" ca="1" si="10"/>
        <v>265.66000000000003</v>
      </c>
      <c r="I113" s="164">
        <f t="shared" ca="1" si="11"/>
        <v>270.71000000000004</v>
      </c>
    </row>
    <row r="114" spans="1:9">
      <c r="A114" s="162">
        <v>50.5</v>
      </c>
      <c r="B114" s="162">
        <v>95.5</v>
      </c>
      <c r="C114" s="162">
        <v>17</v>
      </c>
      <c r="D114" s="163">
        <f t="shared" ca="1" si="6"/>
        <v>261.68</v>
      </c>
      <c r="E114" s="164">
        <f t="shared" ca="1" si="7"/>
        <v>263.19</v>
      </c>
      <c r="F114" s="164">
        <f t="shared" ca="1" si="8"/>
        <v>268.24</v>
      </c>
      <c r="G114" s="164">
        <f t="shared" ca="1" si="9"/>
        <v>264.15000000000003</v>
      </c>
      <c r="H114" s="164">
        <f t="shared" ca="1" si="10"/>
        <v>265.66000000000003</v>
      </c>
      <c r="I114" s="164">
        <f t="shared" ca="1" si="11"/>
        <v>270.71000000000004</v>
      </c>
    </row>
    <row r="115" spans="1:9">
      <c r="A115" s="162">
        <v>55.5</v>
      </c>
      <c r="B115" s="162">
        <v>90.5</v>
      </c>
      <c r="C115" s="162">
        <v>17</v>
      </c>
      <c r="D115" s="163">
        <f t="shared" ca="1" si="6"/>
        <v>261.68</v>
      </c>
      <c r="E115" s="164">
        <f t="shared" ca="1" si="7"/>
        <v>263.19</v>
      </c>
      <c r="F115" s="164">
        <f t="shared" ca="1" si="8"/>
        <v>268.24</v>
      </c>
      <c r="G115" s="164">
        <f t="shared" ca="1" si="9"/>
        <v>264.15000000000003</v>
      </c>
      <c r="H115" s="164">
        <f t="shared" ca="1" si="10"/>
        <v>265.66000000000003</v>
      </c>
      <c r="I115" s="164">
        <f t="shared" ca="1" si="11"/>
        <v>270.71000000000004</v>
      </c>
    </row>
    <row r="116" spans="1:9">
      <c r="A116" s="162">
        <v>60.5</v>
      </c>
      <c r="B116" s="162">
        <v>85.5</v>
      </c>
      <c r="C116" s="162">
        <v>17</v>
      </c>
      <c r="D116" s="163">
        <f t="shared" ca="1" si="6"/>
        <v>261.68</v>
      </c>
      <c r="E116" s="164">
        <f t="shared" ca="1" si="7"/>
        <v>263.19</v>
      </c>
      <c r="F116" s="164">
        <f t="shared" ca="1" si="8"/>
        <v>268.24</v>
      </c>
      <c r="G116" s="164">
        <f t="shared" ca="1" si="9"/>
        <v>264.15000000000003</v>
      </c>
      <c r="H116" s="164">
        <f t="shared" ca="1" si="10"/>
        <v>265.66000000000003</v>
      </c>
      <c r="I116" s="164">
        <f t="shared" ca="1" si="11"/>
        <v>270.71000000000004</v>
      </c>
    </row>
    <row r="117" spans="1:9">
      <c r="A117" s="162">
        <v>65.5</v>
      </c>
      <c r="B117" s="162">
        <v>80.5</v>
      </c>
      <c r="C117" s="162">
        <v>17</v>
      </c>
      <c r="D117" s="163">
        <f t="shared" ca="1" si="6"/>
        <v>261.68</v>
      </c>
      <c r="E117" s="164">
        <f t="shared" ca="1" si="7"/>
        <v>263.19</v>
      </c>
      <c r="F117" s="164">
        <f t="shared" ca="1" si="8"/>
        <v>268.24</v>
      </c>
      <c r="G117" s="164">
        <f t="shared" ca="1" si="9"/>
        <v>264.15000000000003</v>
      </c>
      <c r="H117" s="164">
        <f t="shared" ca="1" si="10"/>
        <v>265.66000000000003</v>
      </c>
      <c r="I117" s="164">
        <f t="shared" ca="1" si="11"/>
        <v>270.71000000000004</v>
      </c>
    </row>
    <row r="118" spans="1:9">
      <c r="A118" s="162">
        <v>70.5</v>
      </c>
      <c r="B118" s="162">
        <v>75.5</v>
      </c>
      <c r="C118" s="162">
        <v>17</v>
      </c>
      <c r="D118" s="163">
        <f t="shared" ca="1" si="6"/>
        <v>261.68</v>
      </c>
      <c r="E118" s="164">
        <f t="shared" ca="1" si="7"/>
        <v>263.19</v>
      </c>
      <c r="F118" s="164">
        <f t="shared" ca="1" si="8"/>
        <v>268.24</v>
      </c>
      <c r="G118" s="164">
        <f t="shared" ca="1" si="9"/>
        <v>264.15000000000003</v>
      </c>
      <c r="H118" s="164">
        <f t="shared" ca="1" si="10"/>
        <v>265.66000000000003</v>
      </c>
      <c r="I118" s="164">
        <f t="shared" ca="1" si="11"/>
        <v>270.71000000000004</v>
      </c>
    </row>
    <row r="119" spans="1:9">
      <c r="A119" s="154">
        <v>27.5</v>
      </c>
      <c r="B119" s="154">
        <v>120.5</v>
      </c>
      <c r="C119" s="154">
        <v>18</v>
      </c>
      <c r="D119" s="160">
        <f t="shared" ca="1" si="6"/>
        <v>271.88</v>
      </c>
      <c r="E119" s="161">
        <f t="shared" ca="1" si="7"/>
        <v>273.39</v>
      </c>
      <c r="F119" s="161">
        <f t="shared" ca="1" si="8"/>
        <v>278.44</v>
      </c>
      <c r="G119" s="161">
        <f t="shared" ca="1" si="9"/>
        <v>274.35000000000002</v>
      </c>
      <c r="H119" s="161">
        <f t="shared" ca="1" si="10"/>
        <v>275.86</v>
      </c>
      <c r="I119" s="161">
        <f t="shared" ca="1" si="11"/>
        <v>280.91000000000003</v>
      </c>
    </row>
    <row r="120" spans="1:9">
      <c r="A120" s="154">
        <v>31.5</v>
      </c>
      <c r="B120" s="154">
        <v>120.5</v>
      </c>
      <c r="C120" s="154">
        <v>18</v>
      </c>
      <c r="D120" s="160">
        <f t="shared" ca="1" si="6"/>
        <v>271.88</v>
      </c>
      <c r="E120" s="161">
        <f t="shared" ca="1" si="7"/>
        <v>273.39</v>
      </c>
      <c r="F120" s="161">
        <f t="shared" ca="1" si="8"/>
        <v>278.44</v>
      </c>
      <c r="G120" s="161">
        <f t="shared" ca="1" si="9"/>
        <v>274.35000000000002</v>
      </c>
      <c r="H120" s="161">
        <f t="shared" ca="1" si="10"/>
        <v>275.86</v>
      </c>
      <c r="I120" s="161">
        <f t="shared" ca="1" si="11"/>
        <v>280.91000000000003</v>
      </c>
    </row>
    <row r="121" spans="1:9">
      <c r="A121" s="154">
        <v>35.5</v>
      </c>
      <c r="B121" s="154">
        <v>115.5</v>
      </c>
      <c r="C121" s="154">
        <v>18</v>
      </c>
      <c r="D121" s="160">
        <f t="shared" ca="1" si="6"/>
        <v>271.88</v>
      </c>
      <c r="E121" s="161">
        <f t="shared" ca="1" si="7"/>
        <v>273.39</v>
      </c>
      <c r="F121" s="161">
        <f t="shared" ca="1" si="8"/>
        <v>278.44</v>
      </c>
      <c r="G121" s="161">
        <f t="shared" ca="1" si="9"/>
        <v>274.35000000000002</v>
      </c>
      <c r="H121" s="161">
        <f t="shared" ca="1" si="10"/>
        <v>275.86</v>
      </c>
      <c r="I121" s="161">
        <f t="shared" ca="1" si="11"/>
        <v>280.91000000000003</v>
      </c>
    </row>
    <row r="122" spans="1:9">
      <c r="A122" s="154">
        <v>40.5</v>
      </c>
      <c r="B122" s="154">
        <v>110.5</v>
      </c>
      <c r="C122" s="154">
        <v>18</v>
      </c>
      <c r="D122" s="160">
        <f t="shared" ca="1" si="6"/>
        <v>271.88</v>
      </c>
      <c r="E122" s="161">
        <f t="shared" ca="1" si="7"/>
        <v>273.39</v>
      </c>
      <c r="F122" s="161">
        <f t="shared" ca="1" si="8"/>
        <v>278.44</v>
      </c>
      <c r="G122" s="161">
        <f t="shared" ca="1" si="9"/>
        <v>274.35000000000002</v>
      </c>
      <c r="H122" s="161">
        <f t="shared" ca="1" si="10"/>
        <v>275.86</v>
      </c>
      <c r="I122" s="161">
        <f t="shared" ca="1" si="11"/>
        <v>280.91000000000003</v>
      </c>
    </row>
    <row r="123" spans="1:9">
      <c r="A123" s="154">
        <v>45.5</v>
      </c>
      <c r="B123" s="154">
        <v>105.5</v>
      </c>
      <c r="C123" s="154">
        <v>18</v>
      </c>
      <c r="D123" s="160">
        <f t="shared" ca="1" si="6"/>
        <v>271.88</v>
      </c>
      <c r="E123" s="161">
        <f t="shared" ca="1" si="7"/>
        <v>273.39</v>
      </c>
      <c r="F123" s="161">
        <f t="shared" ca="1" si="8"/>
        <v>278.44</v>
      </c>
      <c r="G123" s="161">
        <f t="shared" ca="1" si="9"/>
        <v>274.35000000000002</v>
      </c>
      <c r="H123" s="161">
        <f t="shared" ca="1" si="10"/>
        <v>275.86</v>
      </c>
      <c r="I123" s="161">
        <f t="shared" ca="1" si="11"/>
        <v>280.91000000000003</v>
      </c>
    </row>
    <row r="124" spans="1:9">
      <c r="A124" s="154">
        <v>50.5</v>
      </c>
      <c r="B124" s="154">
        <v>100.5</v>
      </c>
      <c r="C124" s="154">
        <v>18</v>
      </c>
      <c r="D124" s="160">
        <f t="shared" ca="1" si="6"/>
        <v>271.88</v>
      </c>
      <c r="E124" s="161">
        <f t="shared" ca="1" si="7"/>
        <v>273.39</v>
      </c>
      <c r="F124" s="161">
        <f t="shared" ca="1" si="8"/>
        <v>278.44</v>
      </c>
      <c r="G124" s="161">
        <f t="shared" ca="1" si="9"/>
        <v>274.35000000000002</v>
      </c>
      <c r="H124" s="161">
        <f t="shared" ca="1" si="10"/>
        <v>275.86</v>
      </c>
      <c r="I124" s="161">
        <f t="shared" ca="1" si="11"/>
        <v>280.91000000000003</v>
      </c>
    </row>
    <row r="125" spans="1:9">
      <c r="A125" s="154">
        <v>55.5</v>
      </c>
      <c r="B125" s="154">
        <v>95.5</v>
      </c>
      <c r="C125" s="154">
        <v>18</v>
      </c>
      <c r="D125" s="160">
        <f t="shared" ca="1" si="6"/>
        <v>271.88</v>
      </c>
      <c r="E125" s="161">
        <f t="shared" ca="1" si="7"/>
        <v>273.39</v>
      </c>
      <c r="F125" s="161">
        <f t="shared" ca="1" si="8"/>
        <v>278.44</v>
      </c>
      <c r="G125" s="161">
        <f t="shared" ca="1" si="9"/>
        <v>274.35000000000002</v>
      </c>
      <c r="H125" s="161">
        <f t="shared" ca="1" si="10"/>
        <v>275.86</v>
      </c>
      <c r="I125" s="161">
        <f t="shared" ca="1" si="11"/>
        <v>280.91000000000003</v>
      </c>
    </row>
    <row r="126" spans="1:9">
      <c r="A126" s="154">
        <v>60.5</v>
      </c>
      <c r="B126" s="154">
        <v>90.5</v>
      </c>
      <c r="C126" s="154">
        <v>18</v>
      </c>
      <c r="D126" s="160">
        <f t="shared" ca="1" si="6"/>
        <v>271.88</v>
      </c>
      <c r="E126" s="161">
        <f t="shared" ca="1" si="7"/>
        <v>273.39</v>
      </c>
      <c r="F126" s="161">
        <f t="shared" ca="1" si="8"/>
        <v>278.44</v>
      </c>
      <c r="G126" s="161">
        <f t="shared" ca="1" si="9"/>
        <v>274.35000000000002</v>
      </c>
      <c r="H126" s="161">
        <f t="shared" ca="1" si="10"/>
        <v>275.86</v>
      </c>
      <c r="I126" s="161">
        <f t="shared" ca="1" si="11"/>
        <v>280.91000000000003</v>
      </c>
    </row>
    <row r="127" spans="1:9">
      <c r="A127" s="154">
        <v>65.5</v>
      </c>
      <c r="B127" s="154">
        <v>85.5</v>
      </c>
      <c r="C127" s="154">
        <v>18</v>
      </c>
      <c r="D127" s="160">
        <f t="shared" ca="1" si="6"/>
        <v>271.88</v>
      </c>
      <c r="E127" s="161">
        <f t="shared" ca="1" si="7"/>
        <v>273.39</v>
      </c>
      <c r="F127" s="161">
        <f t="shared" ca="1" si="8"/>
        <v>278.44</v>
      </c>
      <c r="G127" s="161">
        <f t="shared" ca="1" si="9"/>
        <v>274.35000000000002</v>
      </c>
      <c r="H127" s="161">
        <f t="shared" ca="1" si="10"/>
        <v>275.86</v>
      </c>
      <c r="I127" s="161">
        <f t="shared" ca="1" si="11"/>
        <v>280.91000000000003</v>
      </c>
    </row>
    <row r="128" spans="1:9">
      <c r="A128" s="154">
        <v>70.5</v>
      </c>
      <c r="B128" s="154">
        <v>80.5</v>
      </c>
      <c r="C128" s="154">
        <v>18</v>
      </c>
      <c r="D128" s="160">
        <f t="shared" ca="1" si="6"/>
        <v>271.88</v>
      </c>
      <c r="E128" s="161">
        <f t="shared" ca="1" si="7"/>
        <v>273.39</v>
      </c>
      <c r="F128" s="161">
        <f t="shared" ca="1" si="8"/>
        <v>278.44</v>
      </c>
      <c r="G128" s="161">
        <f t="shared" ca="1" si="9"/>
        <v>274.35000000000002</v>
      </c>
      <c r="H128" s="161">
        <f t="shared" ca="1" si="10"/>
        <v>275.86</v>
      </c>
      <c r="I128" s="161">
        <f t="shared" ca="1" si="11"/>
        <v>280.91000000000003</v>
      </c>
    </row>
    <row r="129" spans="1:9">
      <c r="A129" s="154">
        <v>75.5</v>
      </c>
      <c r="B129" s="154">
        <v>75.5</v>
      </c>
      <c r="C129" s="154">
        <v>18</v>
      </c>
      <c r="D129" s="160">
        <f t="shared" ca="1" si="6"/>
        <v>271.88</v>
      </c>
      <c r="E129" s="161">
        <f t="shared" ca="1" si="7"/>
        <v>273.39</v>
      </c>
      <c r="F129" s="161">
        <f t="shared" ca="1" si="8"/>
        <v>278.44</v>
      </c>
      <c r="G129" s="161">
        <f t="shared" ca="1" si="9"/>
        <v>274.35000000000002</v>
      </c>
      <c r="H129" s="161">
        <f t="shared" ca="1" si="10"/>
        <v>275.86</v>
      </c>
      <c r="I129" s="161">
        <f t="shared" ca="1" si="11"/>
        <v>280.91000000000003</v>
      </c>
    </row>
    <row r="130" spans="1:9" ht="15.75" thickBot="1"/>
    <row r="131" spans="1:9" ht="15.75" thickBot="1">
      <c r="A131" s="219" t="s">
        <v>1</v>
      </c>
      <c r="B131" s="220"/>
      <c r="C131" s="221"/>
      <c r="D131" s="219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0"/>
      <c r="F131" s="221"/>
    </row>
    <row r="132" spans="1:9" ht="30.75" thickBot="1">
      <c r="A132" s="158" t="s">
        <v>54</v>
      </c>
      <c r="B132" s="158" t="s">
        <v>55</v>
      </c>
      <c r="C132" s="158" t="s">
        <v>49</v>
      </c>
      <c r="D132" s="158" t="s">
        <v>45</v>
      </c>
      <c r="E132" s="158" t="s">
        <v>46</v>
      </c>
      <c r="F132" s="158" t="s">
        <v>47</v>
      </c>
    </row>
    <row r="133" spans="1:9">
      <c r="A133" s="154">
        <v>10</v>
      </c>
      <c r="B133" s="154">
        <v>27.5</v>
      </c>
      <c r="C133" s="154">
        <v>0</v>
      </c>
      <c r="D133" s="161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1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1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4">
        <v>10</v>
      </c>
      <c r="B134" s="154">
        <v>31.5</v>
      </c>
      <c r="C134" s="154">
        <v>0</v>
      </c>
      <c r="D134" s="161">
        <f t="shared" ca="1" si="12"/>
        <v>72.94</v>
      </c>
      <c r="E134" s="161">
        <f t="shared" ca="1" si="13"/>
        <v>74.45</v>
      </c>
      <c r="F134" s="161">
        <f t="shared" ca="1" si="14"/>
        <v>79.5</v>
      </c>
    </row>
    <row r="135" spans="1:9">
      <c r="A135" s="162">
        <v>10</v>
      </c>
      <c r="B135" s="162">
        <v>35.5</v>
      </c>
      <c r="C135" s="162">
        <f>+C134+1</f>
        <v>1</v>
      </c>
      <c r="D135" s="164">
        <f t="shared" ca="1" si="12"/>
        <v>78.039999999999992</v>
      </c>
      <c r="E135" s="164">
        <f t="shared" ca="1" si="13"/>
        <v>79.55</v>
      </c>
      <c r="F135" s="164">
        <f t="shared" ca="1" si="14"/>
        <v>84.6</v>
      </c>
    </row>
    <row r="136" spans="1:9">
      <c r="A136" s="154">
        <v>10</v>
      </c>
      <c r="B136" s="154">
        <f>+B135+5</f>
        <v>40.5</v>
      </c>
      <c r="C136" s="154">
        <f>+C135+1</f>
        <v>2</v>
      </c>
      <c r="D136" s="161">
        <f t="shared" ca="1" si="12"/>
        <v>83.14</v>
      </c>
      <c r="E136" s="161">
        <f t="shared" ca="1" si="13"/>
        <v>84.65</v>
      </c>
      <c r="F136" s="161">
        <f t="shared" ca="1" si="14"/>
        <v>89.7</v>
      </c>
    </row>
    <row r="137" spans="1:9">
      <c r="A137" s="162">
        <v>10</v>
      </c>
      <c r="B137" s="162">
        <f t="shared" ref="B137:B144" si="15">+B136+5</f>
        <v>45.5</v>
      </c>
      <c r="C137" s="162">
        <f t="shared" ref="C137:C144" si="16">+C136+1</f>
        <v>3</v>
      </c>
      <c r="D137" s="164">
        <f t="shared" ca="1" si="12"/>
        <v>88.24</v>
      </c>
      <c r="E137" s="164">
        <f t="shared" ca="1" si="13"/>
        <v>89.75</v>
      </c>
      <c r="F137" s="164">
        <f t="shared" ca="1" si="14"/>
        <v>94.8</v>
      </c>
    </row>
    <row r="138" spans="1:9">
      <c r="A138" s="154">
        <v>10</v>
      </c>
      <c r="B138" s="154">
        <f t="shared" si="15"/>
        <v>50.5</v>
      </c>
      <c r="C138" s="154">
        <f t="shared" si="16"/>
        <v>4</v>
      </c>
      <c r="D138" s="161">
        <f t="shared" ca="1" si="12"/>
        <v>93.339999999999989</v>
      </c>
      <c r="E138" s="161">
        <f t="shared" ca="1" si="13"/>
        <v>94.85</v>
      </c>
      <c r="F138" s="161">
        <f t="shared" ca="1" si="14"/>
        <v>99.899999999999991</v>
      </c>
    </row>
    <row r="139" spans="1:9">
      <c r="A139" s="162">
        <v>10</v>
      </c>
      <c r="B139" s="162">
        <f t="shared" si="15"/>
        <v>55.5</v>
      </c>
      <c r="C139" s="162">
        <f t="shared" si="16"/>
        <v>5</v>
      </c>
      <c r="D139" s="164">
        <f t="shared" ca="1" si="12"/>
        <v>98.44</v>
      </c>
      <c r="E139" s="164">
        <f t="shared" ca="1" si="13"/>
        <v>99.95</v>
      </c>
      <c r="F139" s="164">
        <f t="shared" ca="1" si="14"/>
        <v>105</v>
      </c>
    </row>
    <row r="140" spans="1:9">
      <c r="A140" s="154">
        <v>10</v>
      </c>
      <c r="B140" s="154">
        <f t="shared" si="15"/>
        <v>60.5</v>
      </c>
      <c r="C140" s="154">
        <f t="shared" si="16"/>
        <v>6</v>
      </c>
      <c r="D140" s="161">
        <f t="shared" ca="1" si="12"/>
        <v>103.53999999999999</v>
      </c>
      <c r="E140" s="161">
        <f t="shared" ca="1" si="13"/>
        <v>105.05</v>
      </c>
      <c r="F140" s="161">
        <f t="shared" ca="1" si="14"/>
        <v>110.1</v>
      </c>
    </row>
    <row r="141" spans="1:9">
      <c r="A141" s="162">
        <v>10</v>
      </c>
      <c r="B141" s="162">
        <f t="shared" si="15"/>
        <v>65.5</v>
      </c>
      <c r="C141" s="162">
        <f t="shared" si="16"/>
        <v>7</v>
      </c>
      <c r="D141" s="164">
        <f t="shared" ca="1" si="12"/>
        <v>108.64</v>
      </c>
      <c r="E141" s="164">
        <f t="shared" ca="1" si="13"/>
        <v>110.15</v>
      </c>
      <c r="F141" s="164">
        <f t="shared" ca="1" si="14"/>
        <v>115.2</v>
      </c>
    </row>
    <row r="142" spans="1:9">
      <c r="A142" s="154">
        <v>10</v>
      </c>
      <c r="B142" s="154">
        <f t="shared" si="15"/>
        <v>70.5</v>
      </c>
      <c r="C142" s="154">
        <f t="shared" si="16"/>
        <v>8</v>
      </c>
      <c r="D142" s="161">
        <f t="shared" ca="1" si="12"/>
        <v>113.74</v>
      </c>
      <c r="E142" s="161">
        <f t="shared" ca="1" si="13"/>
        <v>115.25</v>
      </c>
      <c r="F142" s="161">
        <f t="shared" ca="1" si="14"/>
        <v>120.3</v>
      </c>
    </row>
    <row r="143" spans="1:9">
      <c r="A143" s="162">
        <v>10</v>
      </c>
      <c r="B143" s="162">
        <f t="shared" si="15"/>
        <v>75.5</v>
      </c>
      <c r="C143" s="162">
        <f t="shared" si="16"/>
        <v>9</v>
      </c>
      <c r="D143" s="164">
        <f t="shared" ca="1" si="12"/>
        <v>118.83999999999999</v>
      </c>
      <c r="E143" s="164">
        <f t="shared" ca="1" si="13"/>
        <v>120.35</v>
      </c>
      <c r="F143" s="164">
        <f t="shared" ca="1" si="14"/>
        <v>125.39999999999999</v>
      </c>
    </row>
    <row r="144" spans="1:9">
      <c r="A144" s="154">
        <v>10</v>
      </c>
      <c r="B144" s="154">
        <f t="shared" si="15"/>
        <v>80.5</v>
      </c>
      <c r="C144" s="154">
        <f t="shared" si="16"/>
        <v>10</v>
      </c>
      <c r="D144" s="161">
        <f t="shared" ca="1" si="12"/>
        <v>123.94</v>
      </c>
      <c r="E144" s="161">
        <f t="shared" ca="1" si="13"/>
        <v>125.45</v>
      </c>
      <c r="F144" s="161">
        <f t="shared" ca="1" si="14"/>
        <v>130.5</v>
      </c>
    </row>
    <row r="145" spans="1:6">
      <c r="A145" s="162">
        <v>10</v>
      </c>
      <c r="B145" s="162">
        <f>+B144+5</f>
        <v>85.5</v>
      </c>
      <c r="C145" s="162">
        <f>+C144+1</f>
        <v>11</v>
      </c>
      <c r="D145" s="164">
        <f t="shared" ca="1" si="12"/>
        <v>185.14</v>
      </c>
      <c r="E145" s="164">
        <f t="shared" ca="1" si="13"/>
        <v>186.64999999999998</v>
      </c>
      <c r="F145" s="164">
        <f t="shared" ca="1" si="14"/>
        <v>191.7</v>
      </c>
    </row>
    <row r="146" spans="1:6">
      <c r="A146" s="154">
        <v>10</v>
      </c>
      <c r="B146" s="154">
        <f t="shared" ref="B146:B152" si="17">+B145+5</f>
        <v>90.5</v>
      </c>
      <c r="C146" s="154">
        <f t="shared" ref="C146:C152" si="18">+C145+1</f>
        <v>12</v>
      </c>
      <c r="D146" s="161">
        <f t="shared" ca="1" si="12"/>
        <v>195.34</v>
      </c>
      <c r="E146" s="161">
        <f t="shared" ca="1" si="13"/>
        <v>196.85</v>
      </c>
      <c r="F146" s="161">
        <f t="shared" ca="1" si="14"/>
        <v>201.9</v>
      </c>
    </row>
    <row r="147" spans="1:6">
      <c r="A147" s="162">
        <v>10</v>
      </c>
      <c r="B147" s="162">
        <f t="shared" si="17"/>
        <v>95.5</v>
      </c>
      <c r="C147" s="162">
        <f t="shared" si="18"/>
        <v>13</v>
      </c>
      <c r="D147" s="164">
        <f t="shared" ca="1" si="12"/>
        <v>205.54000000000002</v>
      </c>
      <c r="E147" s="164">
        <f t="shared" ca="1" si="13"/>
        <v>207.05</v>
      </c>
      <c r="F147" s="164">
        <f t="shared" ca="1" si="14"/>
        <v>212.10000000000002</v>
      </c>
    </row>
    <row r="148" spans="1:6">
      <c r="A148" s="154">
        <v>10</v>
      </c>
      <c r="B148" s="154">
        <f t="shared" si="17"/>
        <v>100.5</v>
      </c>
      <c r="C148" s="154">
        <f t="shared" si="18"/>
        <v>14</v>
      </c>
      <c r="D148" s="161">
        <f t="shared" ca="1" si="12"/>
        <v>215.74</v>
      </c>
      <c r="E148" s="161">
        <f t="shared" ca="1" si="13"/>
        <v>217.25</v>
      </c>
      <c r="F148" s="161">
        <f t="shared" ca="1" si="14"/>
        <v>222.3</v>
      </c>
    </row>
    <row r="149" spans="1:6">
      <c r="A149" s="162">
        <v>10</v>
      </c>
      <c r="B149" s="162">
        <f t="shared" si="17"/>
        <v>105.5</v>
      </c>
      <c r="C149" s="162">
        <f t="shared" si="18"/>
        <v>15</v>
      </c>
      <c r="D149" s="164">
        <f t="shared" ca="1" si="12"/>
        <v>225.94</v>
      </c>
      <c r="E149" s="164">
        <f t="shared" ca="1" si="13"/>
        <v>227.45</v>
      </c>
      <c r="F149" s="164">
        <f t="shared" ca="1" si="14"/>
        <v>232.5</v>
      </c>
    </row>
    <row r="150" spans="1:6">
      <c r="A150" s="154">
        <v>10</v>
      </c>
      <c r="B150" s="154">
        <f t="shared" si="17"/>
        <v>110.5</v>
      </c>
      <c r="C150" s="154">
        <f t="shared" si="18"/>
        <v>16</v>
      </c>
      <c r="D150" s="161">
        <f t="shared" ca="1" si="12"/>
        <v>236.14</v>
      </c>
      <c r="E150" s="161">
        <f t="shared" ca="1" si="13"/>
        <v>237.64999999999998</v>
      </c>
      <c r="F150" s="161">
        <f t="shared" ca="1" si="14"/>
        <v>242.7</v>
      </c>
    </row>
    <row r="151" spans="1:6">
      <c r="A151" s="162">
        <v>10</v>
      </c>
      <c r="B151" s="162">
        <f t="shared" si="17"/>
        <v>115.5</v>
      </c>
      <c r="C151" s="162">
        <f t="shared" si="18"/>
        <v>17</v>
      </c>
      <c r="D151" s="164">
        <f t="shared" ca="1" si="12"/>
        <v>246.33999999999997</v>
      </c>
      <c r="E151" s="164">
        <f t="shared" ca="1" si="13"/>
        <v>247.84999999999997</v>
      </c>
      <c r="F151" s="164">
        <f t="shared" ca="1" si="14"/>
        <v>252.89999999999998</v>
      </c>
    </row>
    <row r="152" spans="1:6">
      <c r="A152" s="154">
        <v>10</v>
      </c>
      <c r="B152" s="154">
        <f t="shared" si="17"/>
        <v>120.5</v>
      </c>
      <c r="C152" s="154">
        <f t="shared" si="18"/>
        <v>18</v>
      </c>
      <c r="D152" s="161">
        <f t="shared" ca="1" si="12"/>
        <v>256.54000000000002</v>
      </c>
      <c r="E152" s="161">
        <f t="shared" ca="1" si="13"/>
        <v>258.05</v>
      </c>
      <c r="F152" s="161">
        <f t="shared" ca="1" si="14"/>
        <v>263.10000000000002</v>
      </c>
    </row>
    <row r="154" spans="1:6">
      <c r="A154" s="218" t="s">
        <v>198</v>
      </c>
      <c r="B154" s="218"/>
      <c r="C154" s="218"/>
      <c r="D154" s="161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1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1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18" t="s">
        <v>199</v>
      </c>
      <c r="B155" s="218"/>
      <c r="C155" s="218"/>
      <c r="D155" s="164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4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4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18" t="s">
        <v>200</v>
      </c>
      <c r="B156" s="218"/>
      <c r="C156" s="218"/>
      <c r="D156" s="161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1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1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18" t="s">
        <v>201</v>
      </c>
      <c r="B157" s="218"/>
      <c r="C157" s="218"/>
      <c r="D157" s="164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4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4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18" t="s">
        <v>202</v>
      </c>
      <c r="B158" s="218"/>
      <c r="C158" s="218"/>
      <c r="D158" s="161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1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1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2"/>
      <c r="B159" s="152"/>
      <c r="C159" s="152"/>
      <c r="D159" s="161"/>
      <c r="E159" s="161"/>
      <c r="F159" s="161"/>
    </row>
    <row r="160" spans="1:6">
      <c r="A160" s="218" t="s">
        <v>203</v>
      </c>
      <c r="B160" s="218"/>
      <c r="C160" s="218"/>
      <c r="D160" s="216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15.14€</v>
      </c>
      <c r="E160" s="216"/>
      <c r="F160" s="216"/>
    </row>
    <row r="161" spans="1:6">
      <c r="A161" s="218" t="s">
        <v>204</v>
      </c>
      <c r="B161" s="218"/>
      <c r="C161" s="218"/>
      <c r="D161" s="217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26.33€</v>
      </c>
      <c r="E161" s="217"/>
      <c r="F161" s="217"/>
    </row>
    <row r="162" spans="1:6">
      <c r="A162" s="218" t="s">
        <v>205</v>
      </c>
      <c r="B162" s="218"/>
      <c r="C162" s="218"/>
      <c r="D162" s="216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42.74€</v>
      </c>
      <c r="E162" s="216"/>
      <c r="F162" s="216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 xr:uid="{00000000-0009-0000-0000-000023000000}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Roger</cp:lastModifiedBy>
  <cp:lastPrinted>2020-01-17T14:50:12Z</cp:lastPrinted>
  <dcterms:created xsi:type="dcterms:W3CDTF">2013-02-13T14:05:40Z</dcterms:created>
  <dcterms:modified xsi:type="dcterms:W3CDTF">2020-01-29T15:22:19Z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