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12585" activeTab="2"/>
  </bookViews>
  <sheets>
    <sheet name="Modele_cal" sheetId="6" r:id="rId1"/>
    <sheet name="Totaux" sheetId="7" r:id="rId2"/>
    <sheet name="Param" sheetId="5" r:id="rId3"/>
  </sheets>
  <externalReferences>
    <externalReference r:id="rId4"/>
  </externalReferences>
  <definedNames>
    <definedName name="_xlnm._FilterDatabase" localSheetId="0" hidden="1">Modele_cal!$A$1:$N$378</definedName>
    <definedName name="An">Param!$B$1</definedName>
    <definedName name="Annee">Param!$F$2:$F$13</definedName>
    <definedName name="Calend">OFFSET(Modele_cal!$A$1,1,,COUNTA(Modele_cal!$A:$A)-1,COUNTA(Modele_cal!$1:$1))</definedName>
    <definedName name="Mois">Param!$D$2:$D$13</definedName>
  </definedNames>
  <calcPr calcId="145621"/>
</workbook>
</file>

<file path=xl/calcChain.xml><?xml version="1.0" encoding="utf-8"?>
<calcChain xmlns="http://schemas.openxmlformats.org/spreadsheetml/2006/main">
  <c r="A2" i="6" l="1"/>
  <c r="B2" i="6" s="1"/>
  <c r="N3" i="6" l="1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3" i="6"/>
  <c r="N264" i="6"/>
  <c r="N265" i="6"/>
  <c r="N266" i="6"/>
  <c r="N267" i="6"/>
  <c r="N268" i="6"/>
  <c r="N269" i="6"/>
  <c r="N270" i="6"/>
  <c r="N271" i="6"/>
  <c r="N272" i="6"/>
  <c r="N273" i="6"/>
  <c r="N274" i="6"/>
  <c r="N275" i="6"/>
  <c r="N276" i="6"/>
  <c r="N277" i="6"/>
  <c r="N278" i="6"/>
  <c r="N279" i="6"/>
  <c r="N280" i="6"/>
  <c r="N281" i="6"/>
  <c r="N282" i="6"/>
  <c r="N283" i="6"/>
  <c r="N284" i="6"/>
  <c r="N285" i="6"/>
  <c r="N286" i="6"/>
  <c r="N287" i="6"/>
  <c r="N288" i="6"/>
  <c r="N289" i="6"/>
  <c r="N290" i="6"/>
  <c r="N291" i="6"/>
  <c r="N292" i="6"/>
  <c r="N293" i="6"/>
  <c r="N294" i="6"/>
  <c r="N295" i="6"/>
  <c r="N296" i="6"/>
  <c r="N297" i="6"/>
  <c r="N298" i="6"/>
  <c r="N299" i="6"/>
  <c r="N300" i="6"/>
  <c r="N301" i="6"/>
  <c r="N302" i="6"/>
  <c r="N303" i="6"/>
  <c r="N304" i="6"/>
  <c r="N305" i="6"/>
  <c r="N306" i="6"/>
  <c r="N307" i="6"/>
  <c r="N308" i="6"/>
  <c r="N309" i="6"/>
  <c r="N310" i="6"/>
  <c r="N311" i="6"/>
  <c r="N312" i="6"/>
  <c r="N313" i="6"/>
  <c r="N314" i="6"/>
  <c r="N315" i="6"/>
  <c r="N316" i="6"/>
  <c r="N317" i="6"/>
  <c r="N318" i="6"/>
  <c r="N319" i="6"/>
  <c r="N320" i="6"/>
  <c r="N321" i="6"/>
  <c r="N322" i="6"/>
  <c r="N323" i="6"/>
  <c r="N324" i="6"/>
  <c r="N325" i="6"/>
  <c r="N326" i="6"/>
  <c r="N327" i="6"/>
  <c r="N328" i="6"/>
  <c r="N329" i="6"/>
  <c r="N330" i="6"/>
  <c r="N331" i="6"/>
  <c r="N332" i="6"/>
  <c r="N333" i="6"/>
  <c r="N334" i="6"/>
  <c r="N335" i="6"/>
  <c r="N336" i="6"/>
  <c r="N337" i="6"/>
  <c r="N338" i="6"/>
  <c r="N339" i="6"/>
  <c r="N340" i="6"/>
  <c r="N341" i="6"/>
  <c r="N342" i="6"/>
  <c r="N343" i="6"/>
  <c r="N344" i="6"/>
  <c r="N345" i="6"/>
  <c r="N346" i="6"/>
  <c r="N347" i="6"/>
  <c r="N348" i="6"/>
  <c r="N349" i="6"/>
  <c r="N350" i="6"/>
  <c r="N351" i="6"/>
  <c r="N352" i="6"/>
  <c r="N353" i="6"/>
  <c r="N354" i="6"/>
  <c r="N355" i="6"/>
  <c r="N356" i="6"/>
  <c r="N357" i="6"/>
  <c r="N358" i="6"/>
  <c r="N359" i="6"/>
  <c r="N360" i="6"/>
  <c r="N361" i="6"/>
  <c r="N362" i="6"/>
  <c r="N363" i="6"/>
  <c r="N364" i="6"/>
  <c r="N365" i="6"/>
  <c r="N366" i="6"/>
  <c r="N367" i="6"/>
  <c r="N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O29" i="7" l="1"/>
  <c r="N29" i="7"/>
  <c r="M29" i="7"/>
  <c r="L29" i="7"/>
  <c r="K29" i="7"/>
  <c r="J29" i="7"/>
  <c r="I29" i="7"/>
  <c r="H29" i="7"/>
  <c r="G29" i="7"/>
  <c r="F29" i="7"/>
  <c r="E29" i="7"/>
  <c r="D29" i="7"/>
  <c r="P25" i="7"/>
  <c r="O22" i="7"/>
  <c r="N22" i="7"/>
  <c r="M22" i="7"/>
  <c r="L22" i="7"/>
  <c r="K22" i="7"/>
  <c r="J22" i="7"/>
  <c r="I22" i="7"/>
  <c r="H22" i="7"/>
  <c r="G22" i="7"/>
  <c r="F22" i="7"/>
  <c r="E22" i="7"/>
  <c r="D22" i="7"/>
  <c r="O21" i="7"/>
  <c r="N21" i="7"/>
  <c r="M21" i="7"/>
  <c r="L21" i="7"/>
  <c r="K21" i="7"/>
  <c r="J21" i="7"/>
  <c r="I21" i="7"/>
  <c r="H21" i="7"/>
  <c r="G21" i="7"/>
  <c r="F21" i="7"/>
  <c r="E21" i="7"/>
  <c r="D21" i="7"/>
  <c r="P29" i="7" l="1"/>
  <c r="P21" i="7"/>
  <c r="P22" i="7"/>
  <c r="B11" i="5" l="1"/>
  <c r="B14" i="5"/>
  <c r="B13" i="5"/>
  <c r="B12" i="5"/>
  <c r="B10" i="5"/>
  <c r="B6" i="5"/>
  <c r="B5" i="5"/>
  <c r="B3" i="5"/>
  <c r="B4" i="5" s="1"/>
  <c r="B2" i="5"/>
  <c r="A3" i="6" l="1"/>
  <c r="A4" i="6" l="1"/>
  <c r="B3" i="6"/>
  <c r="A5" i="6" l="1"/>
  <c r="B4" i="6"/>
  <c r="B9" i="5"/>
  <c r="B5" i="6" l="1"/>
  <c r="H5" i="7"/>
  <c r="K5" i="7"/>
  <c r="F5" i="7"/>
  <c r="D5" i="7"/>
  <c r="P5" i="7" s="1"/>
  <c r="A6" i="6"/>
  <c r="I5" i="7"/>
  <c r="M5" i="7"/>
  <c r="E5" i="7"/>
  <c r="L5" i="7"/>
  <c r="O5" i="7"/>
  <c r="N5" i="7"/>
  <c r="J5" i="7"/>
  <c r="G5" i="7"/>
  <c r="B8" i="5"/>
  <c r="B7" i="5"/>
  <c r="A7" i="6" l="1"/>
  <c r="B6" i="6"/>
  <c r="B7" i="6" l="1"/>
  <c r="K7" i="7"/>
  <c r="N7" i="7"/>
  <c r="J7" i="7"/>
  <c r="G7" i="7"/>
  <c r="A8" i="6"/>
  <c r="I7" i="7"/>
  <c r="F7" i="7"/>
  <c r="H7" i="7"/>
  <c r="O7" i="7"/>
  <c r="D7" i="7"/>
  <c r="P7" i="7" s="1"/>
  <c r="E7" i="7"/>
  <c r="L7" i="7"/>
  <c r="M7" i="7"/>
  <c r="B8" i="6" l="1"/>
  <c r="L8" i="7"/>
  <c r="H8" i="7"/>
  <c r="K8" i="7"/>
  <c r="J8" i="7"/>
  <c r="D8" i="7"/>
  <c r="G8" i="7"/>
  <c r="O8" i="7"/>
  <c r="F8" i="7"/>
  <c r="A9" i="6"/>
  <c r="M8" i="7"/>
  <c r="I8" i="7"/>
  <c r="E8" i="7"/>
  <c r="N8" i="7"/>
  <c r="P8" i="7" l="1"/>
  <c r="A10" i="6"/>
  <c r="B9" i="6"/>
  <c r="B10" i="6" l="1"/>
  <c r="L10" i="7"/>
  <c r="O10" i="7"/>
  <c r="N10" i="7"/>
  <c r="F10" i="7"/>
  <c r="H10" i="7"/>
  <c r="D10" i="7"/>
  <c r="P10" i="7" s="1"/>
  <c r="G10" i="7"/>
  <c r="A11" i="6"/>
  <c r="M10" i="7"/>
  <c r="I10" i="7"/>
  <c r="E10" i="7"/>
  <c r="K10" i="7"/>
  <c r="J10" i="7"/>
  <c r="B11" i="6" l="1"/>
  <c r="H11" i="7"/>
  <c r="G11" i="7"/>
  <c r="O11" i="7"/>
  <c r="D11" i="7"/>
  <c r="P11" i="7" s="1"/>
  <c r="M11" i="7"/>
  <c r="F11" i="7"/>
  <c r="I11" i="7"/>
  <c r="L11" i="7"/>
  <c r="K11" i="7"/>
  <c r="N11" i="7"/>
  <c r="J11" i="7"/>
  <c r="A12" i="6"/>
  <c r="E11" i="7"/>
  <c r="A13" i="6" l="1"/>
  <c r="B12" i="6"/>
  <c r="A14" i="6" l="1"/>
  <c r="B13" i="6"/>
  <c r="A15" i="6" l="1"/>
  <c r="B14" i="6"/>
  <c r="A16" i="6" l="1"/>
  <c r="B15" i="6"/>
  <c r="O30" i="7"/>
  <c r="N30" i="7"/>
  <c r="I30" i="7"/>
  <c r="G30" i="7"/>
  <c r="L30" i="7"/>
  <c r="H30" i="7"/>
  <c r="A17" i="6" l="1"/>
  <c r="B16" i="6"/>
  <c r="K30" i="7"/>
  <c r="F30" i="7"/>
  <c r="J30" i="7"/>
  <c r="M30" i="7"/>
  <c r="E30" i="7"/>
  <c r="A18" i="6" l="1"/>
  <c r="B17" i="6"/>
  <c r="D30" i="7"/>
  <c r="P30" i="7"/>
  <c r="A19" i="6" l="1"/>
  <c r="B18" i="6"/>
  <c r="A20" i="6" l="1"/>
  <c r="B19" i="6"/>
  <c r="A21" i="6" l="1"/>
  <c r="B20" i="6"/>
  <c r="A22" i="6" l="1"/>
  <c r="B21" i="6"/>
  <c r="A23" i="6" l="1"/>
  <c r="B22" i="6"/>
  <c r="A24" i="6" l="1"/>
  <c r="B23" i="6"/>
  <c r="A25" i="6" l="1"/>
  <c r="B24" i="6"/>
  <c r="A26" i="6" l="1"/>
  <c r="B25" i="6"/>
  <c r="A27" i="6" l="1"/>
  <c r="B26" i="6"/>
  <c r="A28" i="6" l="1"/>
  <c r="B27" i="6"/>
  <c r="A29" i="6" l="1"/>
  <c r="B28" i="6"/>
  <c r="A30" i="6" l="1"/>
  <c r="B29" i="6"/>
  <c r="A31" i="6" l="1"/>
  <c r="B30" i="6"/>
  <c r="A32" i="6" l="1"/>
  <c r="B31" i="6"/>
  <c r="A33" i="6" l="1"/>
  <c r="B32" i="6"/>
  <c r="A34" i="6" l="1"/>
  <c r="B33" i="6"/>
  <c r="A35" i="6" l="1"/>
  <c r="B34" i="6"/>
  <c r="A36" i="6" l="1"/>
  <c r="B35" i="6"/>
  <c r="A37" i="6" l="1"/>
  <c r="B36" i="6"/>
  <c r="A38" i="6" l="1"/>
  <c r="B37" i="6"/>
  <c r="A39" i="6" l="1"/>
  <c r="B38" i="6"/>
  <c r="A40" i="6" l="1"/>
  <c r="B39" i="6"/>
  <c r="A41" i="6" l="1"/>
  <c r="B40" i="6"/>
  <c r="A42" i="6" l="1"/>
  <c r="B41" i="6"/>
  <c r="A43" i="6" l="1"/>
  <c r="B42" i="6"/>
  <c r="A44" i="6" l="1"/>
  <c r="B43" i="6"/>
  <c r="A45" i="6" l="1"/>
  <c r="B44" i="6"/>
  <c r="A46" i="6" l="1"/>
  <c r="B45" i="6"/>
  <c r="A47" i="6" l="1"/>
  <c r="B46" i="6"/>
  <c r="A48" i="6" l="1"/>
  <c r="B47" i="6"/>
  <c r="A49" i="6" l="1"/>
  <c r="B48" i="6"/>
  <c r="A50" i="6" l="1"/>
  <c r="B49" i="6"/>
  <c r="A51" i="6" l="1"/>
  <c r="B50" i="6"/>
  <c r="A52" i="6" l="1"/>
  <c r="B51" i="6"/>
  <c r="A53" i="6" l="1"/>
  <c r="B52" i="6"/>
  <c r="A54" i="6" l="1"/>
  <c r="B53" i="6"/>
  <c r="A55" i="6" l="1"/>
  <c r="B54" i="6"/>
  <c r="A56" i="6" l="1"/>
  <c r="B55" i="6"/>
  <c r="A57" i="6" l="1"/>
  <c r="B56" i="6"/>
  <c r="A58" i="6" l="1"/>
  <c r="B57" i="6"/>
  <c r="A59" i="6" l="1"/>
  <c r="B58" i="6"/>
  <c r="A60" i="6" l="1"/>
  <c r="B59" i="6"/>
  <c r="A61" i="6" l="1"/>
  <c r="B60" i="6"/>
  <c r="A62" i="6" l="1"/>
  <c r="B61" i="6"/>
  <c r="A63" i="6" l="1"/>
  <c r="B62" i="6"/>
  <c r="A64" i="6" l="1"/>
  <c r="B63" i="6"/>
  <c r="A65" i="6" l="1"/>
  <c r="B64" i="6"/>
  <c r="A66" i="6" l="1"/>
  <c r="B65" i="6"/>
  <c r="A67" i="6" l="1"/>
  <c r="B66" i="6"/>
  <c r="B67" i="6" l="1"/>
  <c r="A68" i="6"/>
  <c r="B68" i="6" l="1"/>
  <c r="A69" i="6"/>
  <c r="B69" i="6" l="1"/>
  <c r="A70" i="6"/>
  <c r="B70" i="6" l="1"/>
  <c r="A71" i="6"/>
  <c r="B71" i="6" l="1"/>
  <c r="A72" i="6"/>
  <c r="B72" i="6" l="1"/>
  <c r="A73" i="6"/>
  <c r="B73" i="6" l="1"/>
  <c r="A74" i="6"/>
  <c r="B74" i="6" l="1"/>
  <c r="A75" i="6"/>
  <c r="A76" i="6" l="1"/>
  <c r="B75" i="6"/>
  <c r="A77" i="6" l="1"/>
  <c r="B76" i="6"/>
  <c r="A78" i="6" l="1"/>
  <c r="B77" i="6"/>
  <c r="A79" i="6" l="1"/>
  <c r="B78" i="6"/>
  <c r="A80" i="6" l="1"/>
  <c r="B79" i="6"/>
  <c r="A81" i="6" l="1"/>
  <c r="B80" i="6"/>
  <c r="A82" i="6" l="1"/>
  <c r="B81" i="6"/>
  <c r="A83" i="6" l="1"/>
  <c r="B82" i="6"/>
  <c r="A84" i="6" l="1"/>
  <c r="B83" i="6"/>
  <c r="A85" i="6" l="1"/>
  <c r="B84" i="6"/>
  <c r="A86" i="6" l="1"/>
  <c r="B85" i="6"/>
  <c r="A87" i="6" l="1"/>
  <c r="B86" i="6"/>
  <c r="A88" i="6" l="1"/>
  <c r="B87" i="6"/>
  <c r="A89" i="6" l="1"/>
  <c r="B88" i="6"/>
  <c r="A90" i="6" l="1"/>
  <c r="B89" i="6"/>
  <c r="A91" i="6" l="1"/>
  <c r="B90" i="6"/>
  <c r="A92" i="6" l="1"/>
  <c r="B91" i="6"/>
  <c r="A93" i="6" l="1"/>
  <c r="B92" i="6"/>
  <c r="A94" i="6" l="1"/>
  <c r="B93" i="6"/>
  <c r="A95" i="6" l="1"/>
  <c r="B94" i="6"/>
  <c r="A96" i="6" l="1"/>
  <c r="B95" i="6"/>
  <c r="A97" i="6" l="1"/>
  <c r="B96" i="6"/>
  <c r="A98" i="6" l="1"/>
  <c r="B97" i="6"/>
  <c r="A99" i="6" l="1"/>
  <c r="B98" i="6"/>
  <c r="A100" i="6" l="1"/>
  <c r="B99" i="6"/>
  <c r="A101" i="6" l="1"/>
  <c r="B100" i="6"/>
  <c r="A102" i="6" l="1"/>
  <c r="B101" i="6"/>
  <c r="A103" i="6" l="1"/>
  <c r="B102" i="6"/>
  <c r="A104" i="6" l="1"/>
  <c r="B103" i="6"/>
  <c r="A105" i="6" l="1"/>
  <c r="B104" i="6"/>
  <c r="A106" i="6" l="1"/>
  <c r="B105" i="6"/>
  <c r="A107" i="6" l="1"/>
  <c r="B106" i="6"/>
  <c r="A108" i="6" l="1"/>
  <c r="B107" i="6"/>
  <c r="A109" i="6" l="1"/>
  <c r="B108" i="6"/>
  <c r="A110" i="6" l="1"/>
  <c r="B109" i="6"/>
  <c r="A111" i="6" l="1"/>
  <c r="B110" i="6"/>
  <c r="A112" i="6" l="1"/>
  <c r="B111" i="6"/>
  <c r="A113" i="6" l="1"/>
  <c r="B112" i="6"/>
  <c r="A114" i="6" l="1"/>
  <c r="B113" i="6"/>
  <c r="A115" i="6" l="1"/>
  <c r="B114" i="6"/>
  <c r="A116" i="6" l="1"/>
  <c r="B115" i="6"/>
  <c r="A117" i="6" l="1"/>
  <c r="B116" i="6"/>
  <c r="A118" i="6" l="1"/>
  <c r="B117" i="6"/>
  <c r="A119" i="6" l="1"/>
  <c r="B118" i="6"/>
  <c r="A120" i="6" l="1"/>
  <c r="B119" i="6"/>
  <c r="A121" i="6" l="1"/>
  <c r="B120" i="6"/>
  <c r="A122" i="6" l="1"/>
  <c r="B121" i="6"/>
  <c r="A123" i="6" l="1"/>
  <c r="B122" i="6"/>
  <c r="A124" i="6" l="1"/>
  <c r="B123" i="6"/>
  <c r="A125" i="6" l="1"/>
  <c r="B124" i="6"/>
  <c r="A126" i="6" l="1"/>
  <c r="B125" i="6"/>
  <c r="A127" i="6" l="1"/>
  <c r="B126" i="6"/>
  <c r="A128" i="6" l="1"/>
  <c r="B127" i="6"/>
  <c r="A129" i="6" l="1"/>
  <c r="B128" i="6"/>
  <c r="A130" i="6" l="1"/>
  <c r="B129" i="6"/>
  <c r="A131" i="6" l="1"/>
  <c r="B130" i="6"/>
  <c r="A132" i="6" l="1"/>
  <c r="B131" i="6"/>
  <c r="A133" i="6" l="1"/>
  <c r="B132" i="6"/>
  <c r="A134" i="6" l="1"/>
  <c r="B133" i="6"/>
  <c r="A135" i="6" l="1"/>
  <c r="B134" i="6"/>
  <c r="A136" i="6" l="1"/>
  <c r="B135" i="6"/>
  <c r="A137" i="6" l="1"/>
  <c r="B136" i="6"/>
  <c r="A138" i="6" l="1"/>
  <c r="B137" i="6"/>
  <c r="A139" i="6" l="1"/>
  <c r="B138" i="6"/>
  <c r="A140" i="6" l="1"/>
  <c r="B139" i="6"/>
  <c r="A141" i="6" l="1"/>
  <c r="B140" i="6"/>
  <c r="A142" i="6" l="1"/>
  <c r="B141" i="6"/>
  <c r="A143" i="6" l="1"/>
  <c r="B142" i="6"/>
  <c r="A144" i="6" l="1"/>
  <c r="B143" i="6"/>
  <c r="A145" i="6" l="1"/>
  <c r="B144" i="6"/>
  <c r="A146" i="6" l="1"/>
  <c r="B145" i="6"/>
  <c r="A147" i="6" l="1"/>
  <c r="B146" i="6"/>
  <c r="A148" i="6" l="1"/>
  <c r="B147" i="6"/>
  <c r="A149" i="6" l="1"/>
  <c r="B148" i="6"/>
  <c r="A150" i="6" l="1"/>
  <c r="B149" i="6"/>
  <c r="A151" i="6" l="1"/>
  <c r="B150" i="6"/>
  <c r="A152" i="6" l="1"/>
  <c r="B151" i="6"/>
  <c r="A153" i="6" l="1"/>
  <c r="B152" i="6"/>
  <c r="A154" i="6" l="1"/>
  <c r="B153" i="6"/>
  <c r="A155" i="6" l="1"/>
  <c r="B154" i="6"/>
  <c r="A156" i="6" l="1"/>
  <c r="B155" i="6"/>
  <c r="A157" i="6" l="1"/>
  <c r="B156" i="6"/>
  <c r="A158" i="6" l="1"/>
  <c r="B157" i="6"/>
  <c r="A159" i="6" l="1"/>
  <c r="B158" i="6"/>
  <c r="A160" i="6" l="1"/>
  <c r="B159" i="6"/>
  <c r="A161" i="6" l="1"/>
  <c r="B160" i="6"/>
  <c r="A162" i="6" l="1"/>
  <c r="B161" i="6"/>
  <c r="A163" i="6" l="1"/>
  <c r="B162" i="6"/>
  <c r="A164" i="6" l="1"/>
  <c r="B163" i="6"/>
  <c r="A165" i="6" l="1"/>
  <c r="B164" i="6"/>
  <c r="A166" i="6" l="1"/>
  <c r="B165" i="6"/>
  <c r="A167" i="6" l="1"/>
  <c r="B166" i="6"/>
  <c r="A168" i="6" l="1"/>
  <c r="B167" i="6"/>
  <c r="A169" i="6" l="1"/>
  <c r="B168" i="6"/>
  <c r="A170" i="6" l="1"/>
  <c r="B169" i="6"/>
  <c r="A171" i="6" l="1"/>
  <c r="B170" i="6"/>
  <c r="A172" i="6" l="1"/>
  <c r="B171" i="6"/>
  <c r="A173" i="6" l="1"/>
  <c r="B172" i="6"/>
  <c r="A174" i="6" l="1"/>
  <c r="B173" i="6"/>
  <c r="A175" i="6" l="1"/>
  <c r="B174" i="6"/>
  <c r="A176" i="6" l="1"/>
  <c r="B175" i="6"/>
  <c r="A177" i="6" l="1"/>
  <c r="B176" i="6"/>
  <c r="A178" i="6" l="1"/>
  <c r="B177" i="6"/>
  <c r="A179" i="6" l="1"/>
  <c r="B178" i="6"/>
  <c r="A180" i="6" l="1"/>
  <c r="B179" i="6"/>
  <c r="A181" i="6" l="1"/>
  <c r="B180" i="6"/>
  <c r="A182" i="6" l="1"/>
  <c r="B181" i="6"/>
  <c r="A183" i="6" l="1"/>
  <c r="B182" i="6"/>
  <c r="A184" i="6" l="1"/>
  <c r="B183" i="6"/>
  <c r="A185" i="6" l="1"/>
  <c r="B184" i="6"/>
  <c r="A186" i="6" l="1"/>
  <c r="B185" i="6"/>
  <c r="A187" i="6" l="1"/>
  <c r="B186" i="6"/>
  <c r="A188" i="6" l="1"/>
  <c r="B187" i="6"/>
  <c r="A189" i="6" l="1"/>
  <c r="B188" i="6"/>
  <c r="A190" i="6" l="1"/>
  <c r="B189" i="6"/>
  <c r="A191" i="6" l="1"/>
  <c r="B190" i="6"/>
  <c r="A192" i="6" l="1"/>
  <c r="B191" i="6"/>
  <c r="A193" i="6" l="1"/>
  <c r="B192" i="6"/>
  <c r="A194" i="6" l="1"/>
  <c r="B193" i="6"/>
  <c r="A195" i="6" l="1"/>
  <c r="B194" i="6"/>
  <c r="A196" i="6" l="1"/>
  <c r="B195" i="6"/>
  <c r="A197" i="6" l="1"/>
  <c r="B196" i="6"/>
  <c r="A198" i="6" l="1"/>
  <c r="B197" i="6"/>
  <c r="A199" i="6" l="1"/>
  <c r="B198" i="6"/>
  <c r="A200" i="6" l="1"/>
  <c r="B199" i="6"/>
  <c r="A201" i="6" l="1"/>
  <c r="B200" i="6"/>
  <c r="A202" i="6" l="1"/>
  <c r="B201" i="6"/>
  <c r="A203" i="6" l="1"/>
  <c r="B202" i="6"/>
  <c r="A204" i="6" l="1"/>
  <c r="B203" i="6"/>
  <c r="A205" i="6" l="1"/>
  <c r="B204" i="6"/>
  <c r="A206" i="6" l="1"/>
  <c r="B205" i="6"/>
  <c r="A207" i="6" l="1"/>
  <c r="B206" i="6"/>
  <c r="A208" i="6" l="1"/>
  <c r="B207" i="6"/>
  <c r="A209" i="6" l="1"/>
  <c r="B208" i="6"/>
  <c r="A210" i="6" l="1"/>
  <c r="B209" i="6"/>
  <c r="A211" i="6" l="1"/>
  <c r="B210" i="6"/>
  <c r="A212" i="6" l="1"/>
  <c r="B211" i="6"/>
  <c r="A213" i="6" l="1"/>
  <c r="B212" i="6"/>
  <c r="A214" i="6" l="1"/>
  <c r="B213" i="6"/>
  <c r="A215" i="6" l="1"/>
  <c r="B214" i="6"/>
  <c r="A216" i="6" l="1"/>
  <c r="B215" i="6"/>
  <c r="A217" i="6" l="1"/>
  <c r="B216" i="6"/>
  <c r="A218" i="6" l="1"/>
  <c r="B217" i="6"/>
  <c r="A219" i="6" l="1"/>
  <c r="B218" i="6"/>
  <c r="A220" i="6" l="1"/>
  <c r="B219" i="6"/>
  <c r="A221" i="6" l="1"/>
  <c r="B220" i="6"/>
  <c r="A222" i="6" l="1"/>
  <c r="B221" i="6"/>
  <c r="A223" i="6" l="1"/>
  <c r="B222" i="6"/>
  <c r="A224" i="6" l="1"/>
  <c r="B223" i="6"/>
  <c r="A225" i="6" l="1"/>
  <c r="B224" i="6"/>
  <c r="A226" i="6" l="1"/>
  <c r="B225" i="6"/>
  <c r="A227" i="6" l="1"/>
  <c r="B226" i="6"/>
  <c r="A228" i="6" l="1"/>
  <c r="B227" i="6"/>
  <c r="A229" i="6" l="1"/>
  <c r="B228" i="6"/>
  <c r="A230" i="6" l="1"/>
  <c r="B229" i="6"/>
  <c r="A231" i="6" l="1"/>
  <c r="B230" i="6"/>
  <c r="A232" i="6" l="1"/>
  <c r="B231" i="6"/>
  <c r="A233" i="6" l="1"/>
  <c r="B232" i="6"/>
  <c r="A234" i="6" l="1"/>
  <c r="B233" i="6"/>
  <c r="A235" i="6" l="1"/>
  <c r="B234" i="6"/>
  <c r="A236" i="6" l="1"/>
  <c r="B235" i="6"/>
  <c r="A237" i="6" l="1"/>
  <c r="B236" i="6"/>
  <c r="A238" i="6" l="1"/>
  <c r="B237" i="6"/>
  <c r="A239" i="6" l="1"/>
  <c r="B238" i="6"/>
  <c r="A240" i="6" l="1"/>
  <c r="B239" i="6"/>
  <c r="A241" i="6" l="1"/>
  <c r="B240" i="6"/>
  <c r="A242" i="6" l="1"/>
  <c r="B241" i="6"/>
  <c r="A243" i="6" l="1"/>
  <c r="B242" i="6"/>
  <c r="A244" i="6" l="1"/>
  <c r="B243" i="6"/>
  <c r="A245" i="6" l="1"/>
  <c r="B244" i="6"/>
  <c r="A246" i="6" l="1"/>
  <c r="B245" i="6"/>
  <c r="A247" i="6" l="1"/>
  <c r="B246" i="6"/>
  <c r="A248" i="6" l="1"/>
  <c r="B247" i="6"/>
  <c r="A249" i="6" l="1"/>
  <c r="B248" i="6"/>
  <c r="A250" i="6" l="1"/>
  <c r="B249" i="6"/>
  <c r="A251" i="6" l="1"/>
  <c r="B250" i="6"/>
  <c r="A252" i="6" l="1"/>
  <c r="B251" i="6"/>
  <c r="A253" i="6" l="1"/>
  <c r="B252" i="6"/>
  <c r="A254" i="6" l="1"/>
  <c r="B253" i="6"/>
  <c r="A255" i="6" l="1"/>
  <c r="B254" i="6"/>
  <c r="A256" i="6" l="1"/>
  <c r="B255" i="6"/>
  <c r="A257" i="6" l="1"/>
  <c r="B256" i="6"/>
  <c r="A258" i="6" l="1"/>
  <c r="B257" i="6"/>
  <c r="A259" i="6" l="1"/>
  <c r="B258" i="6"/>
  <c r="A260" i="6" l="1"/>
  <c r="B259" i="6"/>
  <c r="A261" i="6" l="1"/>
  <c r="B260" i="6"/>
  <c r="A262" i="6" l="1"/>
  <c r="B261" i="6"/>
  <c r="A263" i="6" l="1"/>
  <c r="B262" i="6"/>
  <c r="A264" i="6" l="1"/>
  <c r="B263" i="6"/>
  <c r="A265" i="6" l="1"/>
  <c r="B264" i="6"/>
  <c r="A266" i="6" l="1"/>
  <c r="B265" i="6"/>
  <c r="A267" i="6" l="1"/>
  <c r="B266" i="6"/>
  <c r="A268" i="6" l="1"/>
  <c r="B267" i="6"/>
  <c r="A269" i="6" l="1"/>
  <c r="B268" i="6"/>
  <c r="A270" i="6" l="1"/>
  <c r="B269" i="6"/>
  <c r="A271" i="6" l="1"/>
  <c r="B270" i="6"/>
  <c r="A272" i="6" l="1"/>
  <c r="B271" i="6"/>
  <c r="A273" i="6" l="1"/>
  <c r="B272" i="6"/>
  <c r="A274" i="6" l="1"/>
  <c r="B273" i="6"/>
  <c r="A275" i="6" l="1"/>
  <c r="B274" i="6"/>
  <c r="A276" i="6" l="1"/>
  <c r="B275" i="6"/>
  <c r="A277" i="6" l="1"/>
  <c r="B276" i="6"/>
  <c r="A278" i="6" l="1"/>
  <c r="B277" i="6"/>
  <c r="A279" i="6" l="1"/>
  <c r="B278" i="6"/>
  <c r="A280" i="6" l="1"/>
  <c r="B279" i="6"/>
  <c r="A281" i="6" l="1"/>
  <c r="B280" i="6"/>
  <c r="A282" i="6" l="1"/>
  <c r="B281" i="6"/>
  <c r="A283" i="6" l="1"/>
  <c r="B282" i="6"/>
  <c r="A284" i="6" l="1"/>
  <c r="B283" i="6"/>
  <c r="A285" i="6" l="1"/>
  <c r="B284" i="6"/>
  <c r="A286" i="6" l="1"/>
  <c r="B285" i="6"/>
  <c r="A287" i="6" l="1"/>
  <c r="B286" i="6"/>
  <c r="A288" i="6" l="1"/>
  <c r="B287" i="6"/>
  <c r="A289" i="6" l="1"/>
  <c r="B288" i="6"/>
  <c r="A290" i="6" l="1"/>
  <c r="B289" i="6"/>
  <c r="A291" i="6" l="1"/>
  <c r="B290" i="6"/>
  <c r="A292" i="6" l="1"/>
  <c r="B291" i="6"/>
  <c r="A293" i="6" l="1"/>
  <c r="B292" i="6"/>
  <c r="A294" i="6" l="1"/>
  <c r="B293" i="6"/>
  <c r="A295" i="6" l="1"/>
  <c r="B294" i="6"/>
  <c r="A296" i="6" l="1"/>
  <c r="B295" i="6"/>
  <c r="A297" i="6" l="1"/>
  <c r="B296" i="6"/>
  <c r="A298" i="6" l="1"/>
  <c r="B297" i="6"/>
  <c r="A299" i="6" l="1"/>
  <c r="B298" i="6"/>
  <c r="A300" i="6" l="1"/>
  <c r="B299" i="6"/>
  <c r="A301" i="6" l="1"/>
  <c r="B300" i="6"/>
  <c r="A302" i="6" l="1"/>
  <c r="B301" i="6"/>
  <c r="A303" i="6" l="1"/>
  <c r="B302" i="6"/>
  <c r="A304" i="6" l="1"/>
  <c r="B303" i="6"/>
  <c r="A305" i="6" l="1"/>
  <c r="B304" i="6"/>
  <c r="A306" i="6" l="1"/>
  <c r="B305" i="6"/>
  <c r="A307" i="6" l="1"/>
  <c r="B306" i="6"/>
  <c r="A308" i="6" l="1"/>
  <c r="B307" i="6"/>
  <c r="A309" i="6" l="1"/>
  <c r="B308" i="6"/>
  <c r="A310" i="6" l="1"/>
  <c r="B309" i="6"/>
  <c r="A311" i="6" l="1"/>
  <c r="B310" i="6"/>
  <c r="A312" i="6" l="1"/>
  <c r="B311" i="6"/>
  <c r="A313" i="6" l="1"/>
  <c r="B312" i="6"/>
  <c r="A314" i="6" l="1"/>
  <c r="B313" i="6"/>
  <c r="A315" i="6" l="1"/>
  <c r="B314" i="6"/>
  <c r="A316" i="6" l="1"/>
  <c r="B315" i="6"/>
  <c r="A317" i="6" l="1"/>
  <c r="B316" i="6"/>
  <c r="A318" i="6" l="1"/>
  <c r="B317" i="6"/>
  <c r="A319" i="6" l="1"/>
  <c r="B318" i="6"/>
  <c r="A320" i="6" l="1"/>
  <c r="B319" i="6"/>
  <c r="A321" i="6" l="1"/>
  <c r="B320" i="6"/>
  <c r="A322" i="6" l="1"/>
  <c r="B321" i="6"/>
  <c r="A323" i="6" l="1"/>
  <c r="B322" i="6"/>
  <c r="A324" i="6" l="1"/>
  <c r="B323" i="6"/>
  <c r="A325" i="6" l="1"/>
  <c r="B324" i="6"/>
  <c r="A326" i="6" l="1"/>
  <c r="B325" i="6"/>
  <c r="A327" i="6" l="1"/>
  <c r="B326" i="6"/>
  <c r="A328" i="6" l="1"/>
  <c r="B327" i="6"/>
  <c r="A329" i="6" l="1"/>
  <c r="B328" i="6"/>
  <c r="A330" i="6" l="1"/>
  <c r="B329" i="6"/>
  <c r="A331" i="6" l="1"/>
  <c r="B330" i="6"/>
  <c r="A332" i="6" l="1"/>
  <c r="B331" i="6"/>
  <c r="A333" i="6" l="1"/>
  <c r="B332" i="6"/>
  <c r="A334" i="6" l="1"/>
  <c r="B333" i="6"/>
  <c r="A335" i="6" l="1"/>
  <c r="B334" i="6"/>
  <c r="A336" i="6" l="1"/>
  <c r="B335" i="6"/>
  <c r="A337" i="6" l="1"/>
  <c r="B336" i="6"/>
  <c r="A338" i="6" l="1"/>
  <c r="B337" i="6"/>
  <c r="A339" i="6" l="1"/>
  <c r="B338" i="6"/>
  <c r="A340" i="6" l="1"/>
  <c r="B339" i="6"/>
  <c r="A341" i="6" l="1"/>
  <c r="B340" i="6"/>
  <c r="A342" i="6" l="1"/>
  <c r="B341" i="6"/>
  <c r="A343" i="6" l="1"/>
  <c r="B342" i="6"/>
  <c r="A344" i="6" l="1"/>
  <c r="B343" i="6"/>
  <c r="A345" i="6" l="1"/>
  <c r="B344" i="6"/>
  <c r="A346" i="6" l="1"/>
  <c r="B345" i="6"/>
  <c r="A347" i="6" l="1"/>
  <c r="B346" i="6"/>
  <c r="A348" i="6" l="1"/>
  <c r="B347" i="6"/>
  <c r="A349" i="6" l="1"/>
  <c r="B348" i="6"/>
  <c r="A350" i="6" l="1"/>
  <c r="B349" i="6"/>
  <c r="A351" i="6" l="1"/>
  <c r="B350" i="6"/>
  <c r="A352" i="6" l="1"/>
  <c r="B351" i="6"/>
  <c r="A353" i="6" l="1"/>
  <c r="B352" i="6"/>
  <c r="A354" i="6" l="1"/>
  <c r="B353" i="6"/>
  <c r="A355" i="6" l="1"/>
  <c r="B354" i="6"/>
  <c r="A356" i="6" l="1"/>
  <c r="B355" i="6"/>
  <c r="A357" i="6" l="1"/>
  <c r="B356" i="6"/>
  <c r="A358" i="6" l="1"/>
  <c r="B357" i="6"/>
  <c r="A359" i="6" l="1"/>
  <c r="B358" i="6"/>
  <c r="A360" i="6" l="1"/>
  <c r="B359" i="6"/>
  <c r="A361" i="6" l="1"/>
  <c r="B360" i="6"/>
  <c r="A362" i="6" l="1"/>
  <c r="B361" i="6"/>
  <c r="A363" i="6" l="1"/>
  <c r="B362" i="6"/>
  <c r="A364" i="6" l="1"/>
  <c r="B363" i="6"/>
  <c r="A365" i="6" l="1"/>
  <c r="B364" i="6"/>
  <c r="A366" i="6" l="1"/>
  <c r="B365" i="6"/>
  <c r="A367" i="6" l="1"/>
  <c r="A368" i="6" s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B366" i="6"/>
  <c r="B367" i="6" l="1"/>
  <c r="N9" i="7"/>
  <c r="G9" i="7"/>
  <c r="H6" i="7"/>
  <c r="H26" i="7" s="1"/>
  <c r="M9" i="7"/>
  <c r="F6" i="7"/>
  <c r="F26" i="7" s="1"/>
  <c r="D6" i="7"/>
  <c r="L9" i="7"/>
  <c r="I9" i="7"/>
  <c r="H9" i="7"/>
  <c r="O9" i="7"/>
  <c r="D9" i="7"/>
  <c r="E9" i="7"/>
  <c r="I6" i="7"/>
  <c r="I26" i="7" s="1"/>
  <c r="J9" i="7"/>
  <c r="L6" i="7"/>
  <c r="L26" i="7" s="1"/>
  <c r="M6" i="7"/>
  <c r="M26" i="7" s="1"/>
  <c r="O6" i="7"/>
  <c r="O26" i="7" s="1"/>
  <c r="J6" i="7"/>
  <c r="J26" i="7" s="1"/>
  <c r="K6" i="7"/>
  <c r="K26" i="7" s="1"/>
  <c r="F9" i="7"/>
  <c r="E6" i="7"/>
  <c r="E26" i="7" s="1"/>
  <c r="G6" i="7"/>
  <c r="G26" i="7" s="1"/>
  <c r="N6" i="7"/>
  <c r="N26" i="7" s="1"/>
  <c r="K9" i="7"/>
  <c r="P9" i="7" l="1"/>
  <c r="D26" i="7"/>
  <c r="P26" i="7" s="1"/>
  <c r="P6" i="7"/>
</calcChain>
</file>

<file path=xl/sharedStrings.xml><?xml version="1.0" encoding="utf-8"?>
<sst xmlns="http://schemas.openxmlformats.org/spreadsheetml/2006/main" count="113" uniqueCount="55">
  <si>
    <t>Année</t>
  </si>
  <si>
    <t>1er Janvier</t>
  </si>
  <si>
    <t>Pâques</t>
  </si>
  <si>
    <t>Lundi de Pâques</t>
  </si>
  <si>
    <t>Ascenscion</t>
  </si>
  <si>
    <t>Pentecôte</t>
  </si>
  <si>
    <t>Lundi de la Pentecôte</t>
  </si>
  <si>
    <t>1er Novembre</t>
  </si>
  <si>
    <t>Noel</t>
  </si>
  <si>
    <t>Armistice 1945</t>
  </si>
  <si>
    <t>Fête du travail</t>
  </si>
  <si>
    <t>Places</t>
  </si>
  <si>
    <t>Patients programmés</t>
  </si>
  <si>
    <t>patients réels</t>
  </si>
  <si>
    <t>Forains</t>
  </si>
  <si>
    <t>Ambu/hospitailsé</t>
  </si>
  <si>
    <t>QS  Récupérés</t>
  </si>
  <si>
    <t>Tx de rotation</t>
  </si>
  <si>
    <t>Nombre de patients demandant l'appel du lendemain</t>
  </si>
  <si>
    <t>Appels Réalisés</t>
  </si>
  <si>
    <t>% d'appels réalisés</t>
  </si>
  <si>
    <t>Préadmission</t>
  </si>
  <si>
    <t>TX Préadmission</t>
  </si>
  <si>
    <t>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</si>
  <si>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</si>
  <si>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</si>
  <si>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</si>
  <si>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</si>
  <si>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</si>
  <si>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</si>
  <si>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</si>
  <si>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</si>
  <si>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</si>
  <si>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</si>
  <si>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</si>
  <si>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</si>
  <si>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</si>
  <si>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UCA</t>
  </si>
  <si>
    <t>PATIENTS REALISES</t>
  </si>
  <si>
    <t>FORAIN</t>
  </si>
  <si>
    <t>TX DE ROTATION</t>
  </si>
  <si>
    <t>AMB/HOSP</t>
  </si>
  <si>
    <t>HDJ</t>
  </si>
  <si>
    <t>Taux  Global</t>
  </si>
  <si>
    <t>ROTATION</t>
  </si>
  <si>
    <t>% d'appels réalisés UCA</t>
  </si>
  <si>
    <t>PATIENTS REALISES UCA</t>
  </si>
  <si>
    <t>Taux de rotation</t>
  </si>
  <si>
    <t>Colonne1</t>
  </si>
  <si>
    <t>Noms</t>
  </si>
  <si>
    <t>FEVRIER</t>
  </si>
  <si>
    <t>AOUT</t>
  </si>
  <si>
    <t>DECEMBRE</t>
  </si>
  <si>
    <t>Mois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</si>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</sst>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C]dddd\ dd\ mm\ yy"/>
    <numFmt numFmtId="165" formatCode="[$-F800]dddd\,\ mmmm\ dd\,\ yyyy"/>
    <numFmt numFmtId="166" formatCode="0.0%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Arial"/>
      <family val="2"/>
    </font>
    <font>
      <sz val="11"/>
      <color theme="4" tint="-0.249977111117893"/>
      <name val="Arial"/>
      <family val="2"/>
    </font>
    <font>
      <b/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name val="Calibri"/>
      <family val="2"/>
      <scheme val="minor"/>
    </font>
    <font>
      <sz val="2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3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" fillId="0" borderId="0" xfId="0" applyFont="1"/>
    <xf numFmtId="165" fontId="0" fillId="0" borderId="0" xfId="0" applyNumberFormat="1" applyFill="1"/>
    <xf numFmtId="0" fontId="3" fillId="0" borderId="1" xfId="0" applyFont="1" applyFill="1" applyBorder="1"/>
    <xf numFmtId="165" fontId="3" fillId="0" borderId="3" xfId="0" applyNumberFormat="1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165" fontId="3" fillId="0" borderId="4" xfId="0" applyNumberFormat="1" applyFont="1" applyFill="1" applyBorder="1"/>
    <xf numFmtId="0" fontId="3" fillId="0" borderId="5" xfId="0" applyFont="1" applyFill="1" applyBorder="1"/>
    <xf numFmtId="164" fontId="2" fillId="0" borderId="0" xfId="0" applyNumberFormat="1" applyFon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 indent="2"/>
    </xf>
    <xf numFmtId="2" fontId="0" fillId="0" borderId="0" xfId="2" applyNumberFormat="1" applyFont="1" applyBorder="1" applyAlignment="1">
      <alignment horizontal="center" vertical="center" wrapText="1"/>
    </xf>
    <xf numFmtId="10" fontId="0" fillId="0" borderId="0" xfId="2" applyNumberFormat="1" applyFont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10" fontId="7" fillId="0" borderId="0" xfId="2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0" fontId="12" fillId="0" borderId="7" xfId="2" applyNumberFormat="1" applyFont="1" applyBorder="1" applyAlignment="1">
      <alignment horizontal="center" vertical="center"/>
    </xf>
    <xf numFmtId="10" fontId="12" fillId="0" borderId="12" xfId="2" applyNumberFormat="1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10" fontId="12" fillId="0" borderId="8" xfId="2" applyNumberFormat="1" applyFont="1" applyBorder="1" applyAlignment="1">
      <alignment horizontal="center" vertical="center"/>
    </xf>
    <xf numFmtId="10" fontId="12" fillId="0" borderId="13" xfId="2" applyNumberFormat="1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1" fontId="10" fillId="4" borderId="0" xfId="0" applyNumberFormat="1" applyFont="1" applyFill="1" applyBorder="1" applyAlignment="1">
      <alignment horizontal="center" vertical="center" wrapText="1"/>
    </xf>
    <xf numFmtId="2" fontId="10" fillId="4" borderId="0" xfId="0" applyNumberFormat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43" fontId="11" fillId="0" borderId="17" xfId="1" applyFont="1" applyBorder="1" applyAlignment="1">
      <alignment horizontal="center" vertical="center" wrapText="1"/>
    </xf>
    <xf numFmtId="43" fontId="11" fillId="0" borderId="18" xfId="1" applyFont="1" applyBorder="1" applyAlignment="1">
      <alignment horizontal="center" vertical="center" wrapText="1"/>
    </xf>
    <xf numFmtId="43" fontId="11" fillId="0" borderId="19" xfId="1" applyFont="1" applyBorder="1" applyAlignment="1">
      <alignment horizontal="center" vertical="center" wrapText="1"/>
    </xf>
    <xf numFmtId="0" fontId="10" fillId="2" borderId="20" xfId="1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/>
    </xf>
    <xf numFmtId="0" fontId="12" fillId="2" borderId="7" xfId="2" applyNumberFormat="1" applyFont="1" applyFill="1" applyBorder="1" applyAlignment="1">
      <alignment horizontal="center" vertical="center"/>
    </xf>
    <xf numFmtId="43" fontId="0" fillId="0" borderId="0" xfId="1" applyFont="1"/>
    <xf numFmtId="43" fontId="13" fillId="3" borderId="21" xfId="1" applyFont="1" applyFill="1" applyBorder="1" applyAlignment="1">
      <alignment horizontal="center" vertical="center" wrapText="1"/>
    </xf>
    <xf numFmtId="1" fontId="0" fillId="0" borderId="0" xfId="2" applyNumberFormat="1" applyFont="1" applyBorder="1" applyAlignment="1">
      <alignment horizontal="center" vertical="center" wrapText="1"/>
    </xf>
    <xf numFmtId="1" fontId="7" fillId="0" borderId="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166" fontId="8" fillId="0" borderId="7" xfId="0" applyNumberFormat="1" applyFont="1" applyBorder="1" applyAlignment="1">
      <alignment horizontal="center" vertical="center" textRotation="90" wrapText="1"/>
    </xf>
    <xf numFmtId="166" fontId="3" fillId="0" borderId="1" xfId="0" applyNumberFormat="1" applyFont="1" applyFill="1" applyBorder="1"/>
    <xf numFmtId="166" fontId="0" fillId="0" borderId="0" xfId="0" applyNumberFormat="1" applyFill="1"/>
    <xf numFmtId="166" fontId="9" fillId="0" borderId="7" xfId="0" applyNumberFormat="1" applyFont="1" applyBorder="1" applyAlignment="1">
      <alignment horizontal="center" vertical="center" textRotation="90" wrapText="1"/>
    </xf>
    <xf numFmtId="0" fontId="15" fillId="0" borderId="0" xfId="0" applyFont="1" applyBorder="1" applyAlignment="1">
      <alignment horizontal="centerContinuous" vertical="center"/>
    </xf>
    <xf numFmtId="0" fontId="8" fillId="0" borderId="11" xfId="0" applyFont="1" applyBorder="1" applyAlignment="1">
      <alignment horizontal="center" vertical="center" textRotation="90" wrapText="1"/>
    </xf>
    <xf numFmtId="165" fontId="16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 textRotation="45"/>
    </xf>
    <xf numFmtId="0" fontId="0" fillId="0" borderId="9" xfId="0" applyBorder="1" applyAlignment="1">
      <alignment horizontal="center" vertical="center" textRotation="45"/>
    </xf>
    <xf numFmtId="0" fontId="10" fillId="2" borderId="10" xfId="0" applyFont="1" applyFill="1" applyBorder="1" applyAlignment="1">
      <alignment horizontal="center" vertical="center" textRotation="45" wrapText="1"/>
    </xf>
    <xf numFmtId="0" fontId="10" fillId="2" borderId="9" xfId="0" applyFont="1" applyFill="1" applyBorder="1" applyAlignment="1">
      <alignment horizontal="center" vertical="center" textRotation="45" wrapText="1"/>
    </xf>
    <xf numFmtId="0" fontId="10" fillId="2" borderId="22" xfId="0" applyFont="1" applyFill="1" applyBorder="1" applyAlignment="1">
      <alignment horizontal="center" vertical="center" textRotation="45" wrapText="1"/>
    </xf>
  </cellXfs>
  <cellStyles count="3">
    <cellStyle name="Milliers" xfId="1" builtinId="3"/>
    <cellStyle name="Normal" xfId="0" builtinId="0"/>
    <cellStyle name="Pourcentage" xfId="2" builtinId="5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3" formatCode="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F5D971"/>
        </patternFill>
      </fill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Style de tableau 3" defaultPivotStyle="PivotStyleLight16">
    <tableStyle name="Style de tableau 1" pivot="0" count="3">
      <tableStyleElement type="firstColumn" dxfId="53"/>
      <tableStyleElement type="firstColumnStripe" dxfId="52"/>
      <tableStyleElement type="secondColumnStripe" dxfId="51"/>
    </tableStyle>
    <tableStyle name="Style de tableau 2" pivot="0" count="2">
      <tableStyleElement type="firstColumnStripe" dxfId="50"/>
      <tableStyleElement type="secondColumnStripe" dxfId="49"/>
    </tableStyle>
    <tableStyle name="Style de tableau 3" pivot="0" count="2">
      <tableStyleElement type="firstColumnStripe" dxfId="48"/>
      <tableStyleElement type="secondColumnStripe" dxfId="47"/>
    </tableStyle>
  </tableStyles>
  <colors>
    <mruColors>
      <color rgb="FFF5D97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295275</xdr:rowOff>
        </xdr:from>
        <xdr:to>
          <xdr:col>0</xdr:col>
          <xdr:colOff>1676400</xdr:colOff>
          <xdr:row>0</xdr:row>
          <xdr:rowOff>676275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0</xdr:rowOff>
        </xdr:from>
        <xdr:to>
          <xdr:col>0</xdr:col>
          <xdr:colOff>1733550</xdr:colOff>
          <xdr:row>0</xdr:row>
          <xdr:rowOff>304800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Param!$B$1" spid="_x0000_s103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52400" y="0"/>
              <a:ext cx="1581150" cy="304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14</xdr:col>
      <xdr:colOff>0</xdr:colOff>
      <xdr:row>0</xdr:row>
      <xdr:rowOff>0</xdr:rowOff>
    </xdr:from>
    <xdr:to>
      <xdr:col>17</xdr:col>
      <xdr:colOff>0</xdr:colOff>
      <xdr:row>1</xdr:row>
      <xdr:rowOff>0</xdr:rowOff>
    </xdr:to>
    <xdr:sp macro="" textlink="">
      <xdr:nvSpPr>
        <xdr:cNvPr id="2" name="ZoneTexte 1"/>
        <xdr:cNvSpPr txBox="1"/>
      </xdr:nvSpPr>
      <xdr:spPr>
        <a:xfrm>
          <a:off x="8267700" y="0"/>
          <a:ext cx="2286000" cy="1104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Filtres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238125</xdr:colOff>
          <xdr:row>0</xdr:row>
          <xdr:rowOff>257175</xdr:rowOff>
        </xdr:from>
        <xdr:to>
          <xdr:col>16</xdr:col>
          <xdr:colOff>504825</xdr:colOff>
          <xdr:row>0</xdr:row>
          <xdr:rowOff>638175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285750</xdr:colOff>
          <xdr:row>0</xdr:row>
          <xdr:rowOff>695325</xdr:rowOff>
        </xdr:from>
        <xdr:to>
          <xdr:col>16</xdr:col>
          <xdr:colOff>495300</xdr:colOff>
          <xdr:row>0</xdr:row>
          <xdr:rowOff>1047750</xdr:rowOff>
        </xdr:to>
        <xdr:sp macro="" textlink="">
          <xdr:nvSpPr>
            <xdr:cNvPr id="1031" name="ComboBox2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0</xdr:row>
          <xdr:rowOff>695325</xdr:rowOff>
        </xdr:from>
        <xdr:to>
          <xdr:col>15</xdr:col>
          <xdr:colOff>228600</xdr:colOff>
          <xdr:row>0</xdr:row>
          <xdr:rowOff>1038225</xdr:rowOff>
        </xdr:to>
        <xdr:sp macro="" textlink="">
          <xdr:nvSpPr>
            <xdr:cNvPr id="1032" name="Reset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\Downloads\Indicateurs%20de%20l'UCA%202015%202016%20EN%20COURS%20V8-%20Mau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embre 2014"/>
      <sheetName val="Janvier 2015"/>
      <sheetName val="Février 2015"/>
      <sheetName val="Mars 2015"/>
      <sheetName val="Avril 2015"/>
      <sheetName val="Mai 2015"/>
      <sheetName val="Juin 2015"/>
      <sheetName val="Juillet 2015"/>
      <sheetName val="Aout 2015"/>
      <sheetName val="Septembre 2015"/>
      <sheetName val="Octobre 2015"/>
      <sheetName val="Novembre 2015"/>
      <sheetName val="Decembre 2015"/>
      <sheetName val="Décembre"/>
      <sheetName val="Total 2015"/>
      <sheetName val="Janvier 2016"/>
      <sheetName val="février2016"/>
      <sheetName val="mars2016"/>
      <sheetName val="avril2016"/>
      <sheetName val="mai 2016"/>
      <sheetName val="juin 2016"/>
      <sheetName val="Juillet 2016"/>
      <sheetName val="Aout 2016"/>
      <sheetName val="Septembre 2016"/>
      <sheetName val="Octobre 2016"/>
      <sheetName val="Novembre 2016"/>
      <sheetName val="Décembre 2016"/>
      <sheetName val="Total"/>
      <sheetName val="Total 2016"/>
      <sheetName val="Graphique UCA 2016"/>
      <sheetName val="Evolution des patients UCA "/>
      <sheetName val="Evolution du taux de rotation"/>
      <sheetName val="Evolution % d'appels UCA"/>
    </sheetNames>
    <sheetDataSet>
      <sheetData sheetId="0"/>
      <sheetData sheetId="1"/>
      <sheetData sheetId="2"/>
      <sheetData sheetId="3"/>
      <sheetData sheetId="4"/>
      <sheetData sheetId="5">
        <row r="11">
          <cell r="AH11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C4:P17" totalsRowShown="0" headerRowDxfId="39" dataDxfId="38" tableBorderDxfId="37">
  <tableColumns count="14">
    <tableColumn id="1" name="Colonne1" dataDxfId="36"/>
    <tableColumn id="2" name="JANVIER" dataDxfId="35">
      <calculatedColumnFormula>SUMPRODUCT((MONTH(Modele_cal!A:A=1))*(Modele_cal!G:G))</calculatedColumnFormula>
    </tableColumn>
    <tableColumn id="3" name="FÉVRIER" dataDxfId="34">
      <calculatedColumnFormula>SUMPRODUCT((MONTH(Modele_cal!$A2:$A367)=2)*(Modele_cal!$G2:$G367))</calculatedColumnFormula>
    </tableColumn>
    <tableColumn id="4" name="MARS" dataDxfId="33">
      <calculatedColumnFormula>SUMPRODUCT((MONTH(Modele_cal!$A2:$A367)=3)*(Modele_cal!$G2:$G367))</calculatedColumnFormula>
    </tableColumn>
    <tableColumn id="5" name="AVRIL" dataDxfId="32">
      <calculatedColumnFormula>SUMPRODUCT((MONTH(Modele_cal!$A2:$A367)=4)*(Modele_cal!$G2:$G367))</calculatedColumnFormula>
    </tableColumn>
    <tableColumn id="6" name="MAI" dataDxfId="31">
      <calculatedColumnFormula>SUMPRODUCT((MONTH(Modele_cal!$A2:$A367)=5)*(Modele_cal!$G2:$G367))</calculatedColumnFormula>
    </tableColumn>
    <tableColumn id="7" name="JUIN" dataDxfId="30">
      <calculatedColumnFormula>SUMPRODUCT((MONTH(Modele_cal!$A2:$A367)=6)*(Modele_cal!$G2:$G367))</calculatedColumnFormula>
    </tableColumn>
    <tableColumn id="8" name="JUILLET" dataDxfId="29">
      <calculatedColumnFormula>SUMPRODUCT((MONTH(Modele_cal!$A2:$A367)=7)*(Modele_cal!$G2:$G367))</calculatedColumnFormula>
    </tableColumn>
    <tableColumn id="9" name="AOÛT" dataDxfId="28">
      <calculatedColumnFormula>SUMPRODUCT((MONTH(Modele_cal!$A2:$A367)=8)*(Modele_cal!$G2:$G367))</calculatedColumnFormula>
    </tableColumn>
    <tableColumn id="10" name="SEPTEMBRE" dataDxfId="27">
      <calculatedColumnFormula>SUMPRODUCT((MONTH(Modele_cal!$A2:$A367)=9)*(Modele_cal!$G2:$G367))</calculatedColumnFormula>
    </tableColumn>
    <tableColumn id="11" name="OCTOBRE" dataDxfId="26">
      <calculatedColumnFormula>SUMPRODUCT((MONTH(Modele_cal!$A2:$A367)=10)*(Modele_cal!$G2:$G367))</calculatedColumnFormula>
    </tableColumn>
    <tableColumn id="12" name="NOVEMBRE" dataDxfId="25">
      <calculatedColumnFormula>SUMPRODUCT((MONTH(Modele_cal!$A2:$A367)=11)*(Modele_cal!$G2:$G367))</calculatedColumnFormula>
    </tableColumn>
    <tableColumn id="13" name="DÉCEMBRE" dataDxfId="24">
      <calculatedColumnFormula>SUMPRODUCT((MONTH(Modele_cal!$A2:$A367)=12)*(Modele_cal!$G2:$G367))</calculatedColumnFormula>
    </tableColumn>
    <tableColumn id="14" name="Totaux" dataDxfId="23">
      <calculatedColumnFormula>SUM(D5:O5)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4:P26" totalsRowShown="0" headerRowDxfId="22" tableBorderDxfId="21">
  <tableColumns count="14">
    <tableColumn id="1" name="PATIENTS REALISES UCA"/>
    <tableColumn id="2" name="JANVIER">
      <calculatedColumnFormula>D4</calculatedColumnFormula>
    </tableColumn>
    <tableColumn id="3" name="FÉVRIER">
      <calculatedColumnFormula>E4</calculatedColumnFormula>
    </tableColumn>
    <tableColumn id="4" name="MARS">
      <calculatedColumnFormula>F4</calculatedColumnFormula>
    </tableColumn>
    <tableColumn id="5" name="AVRIL">
      <calculatedColumnFormula>G4</calculatedColumnFormula>
    </tableColumn>
    <tableColumn id="6" name="MAI">
      <calculatedColumnFormula>H4</calculatedColumnFormula>
    </tableColumn>
    <tableColumn id="7" name="JUIN">
      <calculatedColumnFormula>I4</calculatedColumnFormula>
    </tableColumn>
    <tableColumn id="8" name="JUILLET">
      <calculatedColumnFormula>J4</calculatedColumnFormula>
    </tableColumn>
    <tableColumn id="9" name="AOÛT">
      <calculatedColumnFormula>K4</calculatedColumnFormula>
    </tableColumn>
    <tableColumn id="10" name="SEPTEMBRE">
      <calculatedColumnFormula>L4</calculatedColumnFormula>
    </tableColumn>
    <tableColumn id="11" name="OCTOBRE">
      <calculatedColumnFormula>M4</calculatedColumnFormula>
    </tableColumn>
    <tableColumn id="12" name="NOVEMBRE">
      <calculatedColumnFormula>N4</calculatedColumnFormula>
    </tableColumn>
    <tableColumn id="13" name="DÉCEMBRE">
      <calculatedColumnFormula>O4</calculatedColumnFormula>
    </tableColumn>
    <tableColumn id="14" name="Totaux">
      <calculatedColumnFormula>SUM(D25:O25)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0:P22" totalsRowShown="0" headerRowDxfId="20" dataDxfId="18" headerRowBorderDxfId="19" tableBorderDxfId="17" totalsRowBorderDxfId="16" dataCellStyle="Pourcentage">
  <tableColumns count="14">
    <tableColumn id="1" name="% d'appels réalisés UCA"/>
    <tableColumn id="2" name="JANVIER" dataDxfId="15" dataCellStyle="Pourcentage">
      <calculatedColumnFormula>'[1]Janvier 2016'!AH13</calculatedColumnFormula>
    </tableColumn>
    <tableColumn id="3" name="FÉVRIER" dataDxfId="14" dataCellStyle="Pourcentage">
      <calculatedColumnFormula>[1]février2016!AH13</calculatedColumnFormula>
    </tableColumn>
    <tableColumn id="4" name="MARS" dataDxfId="13" dataCellStyle="Pourcentage">
      <calculatedColumnFormula>[1]mars2016!AH13</calculatedColumnFormula>
    </tableColumn>
    <tableColumn id="5" name="AVRIL" dataDxfId="12" dataCellStyle="Pourcentage">
      <calculatedColumnFormula>[1]avril2016!AH13</calculatedColumnFormula>
    </tableColumn>
    <tableColumn id="6" name="MAI" dataDxfId="11" dataCellStyle="Pourcentage">
      <calculatedColumnFormula>'[1]mai 2016'!AH13</calculatedColumnFormula>
    </tableColumn>
    <tableColumn id="7" name="JUIN" dataDxfId="10" dataCellStyle="Pourcentage">
      <calculatedColumnFormula>'[1]juin 2016'!AH13</calculatedColumnFormula>
    </tableColumn>
    <tableColumn id="8" name="JUILLET" dataDxfId="9" dataCellStyle="Pourcentage">
      <calculatedColumnFormula>'[1]Juillet 2016'!AH13</calculatedColumnFormula>
    </tableColumn>
    <tableColumn id="9" name="AOÛT" dataDxfId="8" dataCellStyle="Pourcentage">
      <calculatedColumnFormula>'[1]Aout 2016'!AH13</calculatedColumnFormula>
    </tableColumn>
    <tableColumn id="10" name="SEPTEMBRE" dataDxfId="7" dataCellStyle="Pourcentage">
      <calculatedColumnFormula>'[1]Septembre 2016'!AH13</calculatedColumnFormula>
    </tableColumn>
    <tableColumn id="11" name="OCTOBRE" dataDxfId="6" dataCellStyle="Pourcentage">
      <calculatedColumnFormula>'[1]Octobre 2016'!AH13</calculatedColumnFormula>
    </tableColumn>
    <tableColumn id="12" name="NOVEMBRE" dataDxfId="5" dataCellStyle="Pourcentage">
      <calculatedColumnFormula>'[1]Novembre 2016'!AH13</calculatedColumnFormula>
    </tableColumn>
    <tableColumn id="13" name="DÉCEMBRE" dataDxfId="4" dataCellStyle="Pourcentage">
      <calculatedColumnFormula>'[1]Décembre 2016'!AH13</calculatedColumnFormula>
    </tableColumn>
    <tableColumn id="14" name="Totaux" dataDxfId="3" dataCellStyle="Pourcentage">
      <calculatedColumnFormula>AVERAGE(D21:O21)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28:P30" totalsRowShown="0" headerRowDxfId="2" headerRowCellStyle="Milliers">
  <tableColumns count="14">
    <tableColumn id="1" name="Taux de rotation"/>
    <tableColumn id="2" name="JANVIER">
      <calculatedColumnFormula>D7</calculatedColumnFormula>
    </tableColumn>
    <tableColumn id="3" name="FÉVRIER" dataDxfId="1">
      <calculatedColumnFormula>E7</calculatedColumnFormula>
    </tableColumn>
    <tableColumn id="4" name="MARS">
      <calculatedColumnFormula>F7</calculatedColumnFormula>
    </tableColumn>
    <tableColumn id="5" name="AVRIL">
      <calculatedColumnFormula>G7</calculatedColumnFormula>
    </tableColumn>
    <tableColumn id="6" name="MAI">
      <calculatedColumnFormula>H7</calculatedColumnFormula>
    </tableColumn>
    <tableColumn id="7" name="JUIN">
      <calculatedColumnFormula>I7</calculatedColumnFormula>
    </tableColumn>
    <tableColumn id="8" name="JUILLET">
      <calculatedColumnFormula>J7</calculatedColumnFormula>
    </tableColumn>
    <tableColumn id="9" name="AOÛT">
      <calculatedColumnFormula>K7</calculatedColumnFormula>
    </tableColumn>
    <tableColumn id="10" name="SEPTEMBRE">
      <calculatedColumnFormula>L7</calculatedColumnFormula>
    </tableColumn>
    <tableColumn id="11" name="OCTOBRE">
      <calculatedColumnFormula>M7</calculatedColumnFormula>
    </tableColumn>
    <tableColumn id="12" name="NOVEMBRE">
      <calculatedColumnFormula>N7</calculatedColumnFormula>
    </tableColumn>
    <tableColumn id="13" name="DÉCEMBRE">
      <calculatedColumnFormula>O7</calculatedColumnFormula>
    </tableColumn>
    <tableColumn id="14" name="Totaux" dataDxfId="0" dataCellStyle="Milliers">
      <calculatedColumnFormula>P7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W378"/>
  <sheetViews>
    <sheetView topLeftCell="A58" workbookViewId="0">
      <selection activeCell="P11" sqref="P11"/>
    </sheetView>
  </sheetViews>
  <sheetFormatPr baseColWidth="10" defaultRowHeight="15" x14ac:dyDescent="0.25"/>
  <cols>
    <col min="1" max="1" width="26.85546875" style="4" customWidth="1"/>
    <col min="2" max="2" width="4.42578125" hidden="1" customWidth="1"/>
    <col min="3" max="3" width="7.7109375" style="2" customWidth="1"/>
    <col min="4" max="4" width="7.7109375" style="62" customWidth="1"/>
    <col min="5" max="10" width="7.7109375" style="2" customWidth="1"/>
    <col min="11" max="11" width="7.7109375" style="62" customWidth="1"/>
    <col min="12" max="12" width="12.28515625" style="2" customWidth="1"/>
    <col min="13" max="13" width="7.7109375" style="2" bestFit="1" customWidth="1"/>
    <col min="14" max="14" width="7.7109375" style="62" bestFit="1" customWidth="1"/>
  </cols>
  <sheetData>
    <row r="1" spans="1:23" ht="87" customHeight="1" x14ac:dyDescent="0.25">
      <c r="A1" s="66" t="s">
        <v>49</v>
      </c>
      <c r="B1" s="3"/>
      <c r="C1" s="65" t="s">
        <v>21</v>
      </c>
      <c r="D1" s="60" t="s">
        <v>22</v>
      </c>
      <c r="E1" s="15" t="s">
        <v>11</v>
      </c>
      <c r="F1" s="15" t="s">
        <v>12</v>
      </c>
      <c r="G1" s="15" t="s">
        <v>13</v>
      </c>
      <c r="H1" s="15" t="s">
        <v>14</v>
      </c>
      <c r="I1" s="15" t="s">
        <v>15</v>
      </c>
      <c r="J1" s="15" t="s">
        <v>16</v>
      </c>
      <c r="K1" s="63" t="s">
        <v>17</v>
      </c>
      <c r="L1" s="15" t="s">
        <v>18</v>
      </c>
      <c r="M1" s="15" t="s">
        <v>19</v>
      </c>
      <c r="N1" s="60" t="s">
        <v>20</v>
      </c>
      <c r="O1" s="3"/>
      <c r="P1" s="3"/>
      <c r="Q1" s="3"/>
      <c r="R1" s="3"/>
      <c r="S1" s="3"/>
      <c r="T1" s="3"/>
      <c r="U1" s="3"/>
      <c r="V1" s="3"/>
      <c r="W1" s="3"/>
    </row>
    <row r="2" spans="1:23" x14ac:dyDescent="0.25">
      <c r="A2" s="6">
        <f>DATE(Param!B1,1,1)</f>
        <v>1</v>
      </c>
      <c r="B2">
        <f t="shared" ref="B2:B65" si="0">MONTH(A2)</f>
        <v>1</v>
      </c>
      <c r="C2" s="5">
        <v>5</v>
      </c>
      <c r="D2" s="61">
        <f t="shared" ref="D2:D65" si="1">C2/G2</f>
        <v>1</v>
      </c>
      <c r="E2" s="5">
        <v>3</v>
      </c>
      <c r="F2" s="5">
        <v>4</v>
      </c>
      <c r="G2" s="5">
        <v>5</v>
      </c>
      <c r="H2" s="5">
        <v>6</v>
      </c>
      <c r="I2" s="5">
        <v>7</v>
      </c>
      <c r="J2" s="5">
        <v>8</v>
      </c>
      <c r="K2" s="61">
        <f>G2/E2</f>
        <v>1.6666666666666667</v>
      </c>
      <c r="L2" s="5">
        <v>9</v>
      </c>
      <c r="M2" s="5">
        <v>8</v>
      </c>
      <c r="N2" s="61">
        <f>M2/L2</f>
        <v>0.88888888888888884</v>
      </c>
    </row>
    <row r="3" spans="1:23" x14ac:dyDescent="0.25">
      <c r="A3" s="6">
        <f>A2+1</f>
        <v>2</v>
      </c>
      <c r="B3">
        <f t="shared" si="0"/>
        <v>1</v>
      </c>
      <c r="C3" s="7"/>
      <c r="D3" s="61" t="e">
        <f t="shared" si="1"/>
        <v>#DIV/0!</v>
      </c>
      <c r="E3" s="7"/>
      <c r="F3" s="7"/>
      <c r="G3" s="7"/>
      <c r="H3" s="7"/>
      <c r="I3" s="7"/>
      <c r="J3" s="7"/>
      <c r="K3" s="61" t="e">
        <f t="shared" ref="K3:K66" si="2">G3/E3</f>
        <v>#DIV/0!</v>
      </c>
      <c r="L3" s="7"/>
      <c r="M3" s="7"/>
      <c r="N3" s="61" t="e">
        <f t="shared" ref="N3:N66" si="3">M3/L3</f>
        <v>#DIV/0!</v>
      </c>
    </row>
    <row r="4" spans="1:23" x14ac:dyDescent="0.25">
      <c r="A4" s="6">
        <f t="shared" ref="A4:A67" si="4">A3+1</f>
        <v>3</v>
      </c>
      <c r="B4">
        <f t="shared" si="0"/>
        <v>1</v>
      </c>
      <c r="C4" s="7"/>
      <c r="D4" s="61" t="e">
        <f t="shared" si="1"/>
        <v>#DIV/0!</v>
      </c>
      <c r="E4" s="7"/>
      <c r="F4" s="7"/>
      <c r="G4" s="7"/>
      <c r="H4" s="7"/>
      <c r="I4" s="7"/>
      <c r="J4" s="7"/>
      <c r="K4" s="61" t="e">
        <f t="shared" si="2"/>
        <v>#DIV/0!</v>
      </c>
      <c r="L4" s="7"/>
      <c r="M4" s="7"/>
      <c r="N4" s="61" t="e">
        <f t="shared" si="3"/>
        <v>#DIV/0!</v>
      </c>
    </row>
    <row r="5" spans="1:23" x14ac:dyDescent="0.25">
      <c r="A5" s="6">
        <f t="shared" si="4"/>
        <v>4</v>
      </c>
      <c r="B5">
        <f t="shared" si="0"/>
        <v>1</v>
      </c>
      <c r="C5" s="7"/>
      <c r="D5" s="61" t="e">
        <f t="shared" si="1"/>
        <v>#DIV/0!</v>
      </c>
      <c r="E5" s="7"/>
      <c r="F5" s="7"/>
      <c r="G5" s="7"/>
      <c r="H5" s="7"/>
      <c r="I5" s="7"/>
      <c r="J5" s="7"/>
      <c r="K5" s="61" t="e">
        <f t="shared" si="2"/>
        <v>#DIV/0!</v>
      </c>
      <c r="L5" s="7"/>
      <c r="M5" s="8"/>
      <c r="N5" s="61" t="e">
        <f t="shared" si="3"/>
        <v>#DIV/0!</v>
      </c>
    </row>
    <row r="6" spans="1:23" x14ac:dyDescent="0.25">
      <c r="A6" s="6">
        <f t="shared" si="4"/>
        <v>5</v>
      </c>
      <c r="B6">
        <f t="shared" si="0"/>
        <v>1</v>
      </c>
      <c r="C6" s="7"/>
      <c r="D6" s="61" t="e">
        <f t="shared" si="1"/>
        <v>#DIV/0!</v>
      </c>
      <c r="E6" s="7"/>
      <c r="F6" s="7"/>
      <c r="G6" s="7"/>
      <c r="H6" s="7"/>
      <c r="I6" s="7"/>
      <c r="J6" s="7"/>
      <c r="K6" s="61" t="e">
        <f t="shared" si="2"/>
        <v>#DIV/0!</v>
      </c>
      <c r="L6" s="7"/>
      <c r="M6" s="7"/>
      <c r="N6" s="61" t="e">
        <f t="shared" si="3"/>
        <v>#DIV/0!</v>
      </c>
    </row>
    <row r="7" spans="1:23" x14ac:dyDescent="0.25">
      <c r="A7" s="6">
        <f t="shared" si="4"/>
        <v>6</v>
      </c>
      <c r="B7">
        <f t="shared" si="0"/>
        <v>1</v>
      </c>
      <c r="C7" s="7"/>
      <c r="D7" s="61" t="e">
        <f t="shared" si="1"/>
        <v>#DIV/0!</v>
      </c>
      <c r="E7" s="7"/>
      <c r="F7" s="7"/>
      <c r="G7" s="7"/>
      <c r="H7" s="7"/>
      <c r="I7" s="7"/>
      <c r="J7" s="7"/>
      <c r="K7" s="61" t="e">
        <f t="shared" si="2"/>
        <v>#DIV/0!</v>
      </c>
      <c r="L7" s="7"/>
      <c r="M7" s="7"/>
      <c r="N7" s="61" t="e">
        <f t="shared" si="3"/>
        <v>#DIV/0!</v>
      </c>
    </row>
    <row r="8" spans="1:23" x14ac:dyDescent="0.25">
      <c r="A8" s="6">
        <f t="shared" si="4"/>
        <v>7</v>
      </c>
      <c r="B8">
        <f t="shared" si="0"/>
        <v>1</v>
      </c>
      <c r="C8" s="7"/>
      <c r="D8" s="61" t="e">
        <f t="shared" si="1"/>
        <v>#DIV/0!</v>
      </c>
      <c r="E8" s="7"/>
      <c r="F8" s="7"/>
      <c r="G8" s="7"/>
      <c r="H8" s="7"/>
      <c r="I8" s="7"/>
      <c r="J8" s="7"/>
      <c r="K8" s="61" t="e">
        <f t="shared" si="2"/>
        <v>#DIV/0!</v>
      </c>
      <c r="L8" s="7"/>
      <c r="M8" s="7"/>
      <c r="N8" s="61" t="e">
        <f t="shared" si="3"/>
        <v>#DIV/0!</v>
      </c>
    </row>
    <row r="9" spans="1:23" x14ac:dyDescent="0.25">
      <c r="A9" s="6">
        <f t="shared" si="4"/>
        <v>8</v>
      </c>
      <c r="B9">
        <f t="shared" si="0"/>
        <v>1</v>
      </c>
      <c r="C9" s="7"/>
      <c r="D9" s="61" t="e">
        <f t="shared" si="1"/>
        <v>#DIV/0!</v>
      </c>
      <c r="E9" s="7"/>
      <c r="F9" s="7"/>
      <c r="G9" s="7"/>
      <c r="H9" s="7"/>
      <c r="I9" s="7"/>
      <c r="J9" s="7"/>
      <c r="K9" s="61" t="e">
        <f t="shared" si="2"/>
        <v>#DIV/0!</v>
      </c>
      <c r="L9" s="7"/>
      <c r="M9" s="7"/>
      <c r="N9" s="61" t="e">
        <f t="shared" si="3"/>
        <v>#DIV/0!</v>
      </c>
    </row>
    <row r="10" spans="1:23" x14ac:dyDescent="0.25">
      <c r="A10" s="6">
        <f t="shared" si="4"/>
        <v>9</v>
      </c>
      <c r="B10">
        <f t="shared" si="0"/>
        <v>1</v>
      </c>
      <c r="C10" s="7"/>
      <c r="D10" s="61" t="e">
        <f t="shared" si="1"/>
        <v>#DIV/0!</v>
      </c>
      <c r="E10" s="7"/>
      <c r="F10" s="7"/>
      <c r="G10" s="7"/>
      <c r="H10" s="7"/>
      <c r="I10" s="7"/>
      <c r="J10" s="7"/>
      <c r="K10" s="61" t="e">
        <f t="shared" si="2"/>
        <v>#DIV/0!</v>
      </c>
      <c r="L10" s="7"/>
      <c r="M10" s="7"/>
      <c r="N10" s="61" t="e">
        <f t="shared" si="3"/>
        <v>#DIV/0!</v>
      </c>
    </row>
    <row r="11" spans="1:23" x14ac:dyDescent="0.25">
      <c r="A11" s="6">
        <f t="shared" si="4"/>
        <v>10</v>
      </c>
      <c r="B11">
        <f t="shared" si="0"/>
        <v>1</v>
      </c>
      <c r="C11" s="7"/>
      <c r="D11" s="61" t="e">
        <f t="shared" si="1"/>
        <v>#DIV/0!</v>
      </c>
      <c r="E11" s="7"/>
      <c r="F11" s="7"/>
      <c r="G11" s="7"/>
      <c r="H11" s="7"/>
      <c r="I11" s="7"/>
      <c r="J11" s="7"/>
      <c r="K11" s="61" t="e">
        <f t="shared" si="2"/>
        <v>#DIV/0!</v>
      </c>
      <c r="L11" s="7"/>
      <c r="M11" s="7"/>
      <c r="N11" s="61" t="e">
        <f t="shared" si="3"/>
        <v>#DIV/0!</v>
      </c>
    </row>
    <row r="12" spans="1:23" x14ac:dyDescent="0.25">
      <c r="A12" s="6">
        <f t="shared" si="4"/>
        <v>11</v>
      </c>
      <c r="B12">
        <f t="shared" si="0"/>
        <v>1</v>
      </c>
      <c r="C12" s="7"/>
      <c r="D12" s="61" t="e">
        <f t="shared" si="1"/>
        <v>#DIV/0!</v>
      </c>
      <c r="E12" s="7"/>
      <c r="F12" s="7"/>
      <c r="G12" s="7"/>
      <c r="H12" s="7"/>
      <c r="I12" s="7"/>
      <c r="J12" s="7"/>
      <c r="K12" s="61" t="e">
        <f t="shared" si="2"/>
        <v>#DIV/0!</v>
      </c>
      <c r="L12" s="7"/>
      <c r="M12" s="7"/>
      <c r="N12" s="61" t="e">
        <f t="shared" si="3"/>
        <v>#DIV/0!</v>
      </c>
    </row>
    <row r="13" spans="1:23" x14ac:dyDescent="0.25">
      <c r="A13" s="6">
        <f t="shared" si="4"/>
        <v>12</v>
      </c>
      <c r="B13">
        <f t="shared" si="0"/>
        <v>1</v>
      </c>
      <c r="C13" s="7"/>
      <c r="D13" s="61" t="e">
        <f t="shared" si="1"/>
        <v>#DIV/0!</v>
      </c>
      <c r="E13" s="7"/>
      <c r="F13" s="7"/>
      <c r="G13" s="7"/>
      <c r="H13" s="7"/>
      <c r="I13" s="7"/>
      <c r="J13" s="7"/>
      <c r="K13" s="61" t="e">
        <f t="shared" si="2"/>
        <v>#DIV/0!</v>
      </c>
      <c r="L13" s="7"/>
      <c r="M13" s="7"/>
      <c r="N13" s="61" t="e">
        <f t="shared" si="3"/>
        <v>#DIV/0!</v>
      </c>
    </row>
    <row r="14" spans="1:23" x14ac:dyDescent="0.25">
      <c r="A14" s="6">
        <f t="shared" si="4"/>
        <v>13</v>
      </c>
      <c r="B14">
        <f t="shared" si="0"/>
        <v>1</v>
      </c>
      <c r="C14" s="7"/>
      <c r="D14" s="61" t="e">
        <f t="shared" si="1"/>
        <v>#DIV/0!</v>
      </c>
      <c r="E14" s="7"/>
      <c r="F14" s="7"/>
      <c r="G14" s="7"/>
      <c r="H14" s="7"/>
      <c r="I14" s="7"/>
      <c r="J14" s="7"/>
      <c r="K14" s="61" t="e">
        <f t="shared" si="2"/>
        <v>#DIV/0!</v>
      </c>
      <c r="L14" s="7"/>
      <c r="M14" s="7"/>
      <c r="N14" s="61" t="e">
        <f t="shared" si="3"/>
        <v>#DIV/0!</v>
      </c>
    </row>
    <row r="15" spans="1:23" x14ac:dyDescent="0.25">
      <c r="A15" s="6">
        <f t="shared" si="4"/>
        <v>14</v>
      </c>
      <c r="B15">
        <f t="shared" si="0"/>
        <v>1</v>
      </c>
      <c r="C15" s="7"/>
      <c r="D15" s="61" t="e">
        <f t="shared" si="1"/>
        <v>#DIV/0!</v>
      </c>
      <c r="E15" s="7"/>
      <c r="F15" s="7"/>
      <c r="G15" s="7"/>
      <c r="H15" s="7"/>
      <c r="I15" s="7"/>
      <c r="J15" s="7"/>
      <c r="K15" s="61" t="e">
        <f t="shared" si="2"/>
        <v>#DIV/0!</v>
      </c>
      <c r="L15" s="7"/>
      <c r="M15" s="7"/>
      <c r="N15" s="61" t="e">
        <f t="shared" si="3"/>
        <v>#DIV/0!</v>
      </c>
    </row>
    <row r="16" spans="1:23" x14ac:dyDescent="0.25">
      <c r="A16" s="6">
        <f t="shared" si="4"/>
        <v>15</v>
      </c>
      <c r="B16">
        <f t="shared" si="0"/>
        <v>1</v>
      </c>
      <c r="C16" s="7"/>
      <c r="D16" s="61" t="e">
        <f t="shared" si="1"/>
        <v>#DIV/0!</v>
      </c>
      <c r="E16" s="7"/>
      <c r="F16" s="7"/>
      <c r="G16" s="7"/>
      <c r="H16" s="7"/>
      <c r="I16" s="7"/>
      <c r="J16" s="7"/>
      <c r="K16" s="61" t="e">
        <f t="shared" si="2"/>
        <v>#DIV/0!</v>
      </c>
      <c r="L16" s="7"/>
      <c r="M16" s="7"/>
      <c r="N16" s="61" t="e">
        <f t="shared" si="3"/>
        <v>#DIV/0!</v>
      </c>
    </row>
    <row r="17" spans="1:14" x14ac:dyDescent="0.25">
      <c r="A17" s="6">
        <f t="shared" si="4"/>
        <v>16</v>
      </c>
      <c r="B17">
        <f t="shared" si="0"/>
        <v>1</v>
      </c>
      <c r="C17" s="7"/>
      <c r="D17" s="61" t="e">
        <f t="shared" si="1"/>
        <v>#DIV/0!</v>
      </c>
      <c r="E17" s="7"/>
      <c r="F17" s="7"/>
      <c r="G17" s="7"/>
      <c r="H17" s="7"/>
      <c r="I17" s="7"/>
      <c r="J17" s="7"/>
      <c r="K17" s="61" t="e">
        <f t="shared" si="2"/>
        <v>#DIV/0!</v>
      </c>
      <c r="L17" s="7"/>
      <c r="M17" s="7"/>
      <c r="N17" s="61" t="e">
        <f t="shared" si="3"/>
        <v>#DIV/0!</v>
      </c>
    </row>
    <row r="18" spans="1:14" x14ac:dyDescent="0.25">
      <c r="A18" s="6">
        <f t="shared" si="4"/>
        <v>17</v>
      </c>
      <c r="B18">
        <f t="shared" si="0"/>
        <v>1</v>
      </c>
      <c r="C18" s="7"/>
      <c r="D18" s="61" t="e">
        <f t="shared" si="1"/>
        <v>#DIV/0!</v>
      </c>
      <c r="E18" s="7"/>
      <c r="F18" s="7"/>
      <c r="G18" s="7"/>
      <c r="H18" s="7"/>
      <c r="I18" s="7"/>
      <c r="J18" s="7"/>
      <c r="K18" s="61" t="e">
        <f t="shared" si="2"/>
        <v>#DIV/0!</v>
      </c>
      <c r="L18" s="7"/>
      <c r="M18" s="7"/>
      <c r="N18" s="61" t="e">
        <f t="shared" si="3"/>
        <v>#DIV/0!</v>
      </c>
    </row>
    <row r="19" spans="1:14" x14ac:dyDescent="0.25">
      <c r="A19" s="6">
        <f t="shared" si="4"/>
        <v>18</v>
      </c>
      <c r="B19">
        <f t="shared" si="0"/>
        <v>1</v>
      </c>
      <c r="C19" s="7"/>
      <c r="D19" s="61" t="e">
        <f t="shared" si="1"/>
        <v>#DIV/0!</v>
      </c>
      <c r="E19" s="7"/>
      <c r="F19" s="7"/>
      <c r="G19" s="7"/>
      <c r="H19" s="7"/>
      <c r="I19" s="7"/>
      <c r="J19" s="7"/>
      <c r="K19" s="61" t="e">
        <f t="shared" si="2"/>
        <v>#DIV/0!</v>
      </c>
      <c r="L19" s="7"/>
      <c r="M19" s="7"/>
      <c r="N19" s="61" t="e">
        <f t="shared" si="3"/>
        <v>#DIV/0!</v>
      </c>
    </row>
    <row r="20" spans="1:14" x14ac:dyDescent="0.25">
      <c r="A20" s="6">
        <f t="shared" si="4"/>
        <v>19</v>
      </c>
      <c r="B20">
        <f t="shared" si="0"/>
        <v>1</v>
      </c>
      <c r="C20" s="7"/>
      <c r="D20" s="61" t="e">
        <f t="shared" si="1"/>
        <v>#DIV/0!</v>
      </c>
      <c r="E20" s="7"/>
      <c r="F20" s="7"/>
      <c r="G20" s="7"/>
      <c r="H20" s="7"/>
      <c r="I20" s="7"/>
      <c r="J20" s="7"/>
      <c r="K20" s="61" t="e">
        <f t="shared" si="2"/>
        <v>#DIV/0!</v>
      </c>
      <c r="L20" s="7"/>
      <c r="M20" s="7"/>
      <c r="N20" s="61" t="e">
        <f t="shared" si="3"/>
        <v>#DIV/0!</v>
      </c>
    </row>
    <row r="21" spans="1:14" x14ac:dyDescent="0.25">
      <c r="A21" s="6">
        <f t="shared" si="4"/>
        <v>20</v>
      </c>
      <c r="B21">
        <f t="shared" si="0"/>
        <v>1</v>
      </c>
      <c r="C21" s="7"/>
      <c r="D21" s="61" t="e">
        <f t="shared" si="1"/>
        <v>#DIV/0!</v>
      </c>
      <c r="E21" s="7"/>
      <c r="F21" s="7"/>
      <c r="G21" s="7"/>
      <c r="H21" s="7"/>
      <c r="I21" s="7"/>
      <c r="J21" s="7"/>
      <c r="K21" s="61" t="e">
        <f t="shared" si="2"/>
        <v>#DIV/0!</v>
      </c>
      <c r="L21" s="7"/>
      <c r="M21" s="7"/>
      <c r="N21" s="61" t="e">
        <f t="shared" si="3"/>
        <v>#DIV/0!</v>
      </c>
    </row>
    <row r="22" spans="1:14" x14ac:dyDescent="0.25">
      <c r="A22" s="6">
        <f t="shared" si="4"/>
        <v>21</v>
      </c>
      <c r="B22">
        <f t="shared" si="0"/>
        <v>1</v>
      </c>
      <c r="C22" s="7"/>
      <c r="D22" s="61" t="e">
        <f t="shared" si="1"/>
        <v>#DIV/0!</v>
      </c>
      <c r="E22" s="7"/>
      <c r="F22" s="7"/>
      <c r="G22" s="7"/>
      <c r="H22" s="7"/>
      <c r="I22" s="7"/>
      <c r="J22" s="7"/>
      <c r="K22" s="61" t="e">
        <f t="shared" si="2"/>
        <v>#DIV/0!</v>
      </c>
      <c r="L22" s="7"/>
      <c r="M22" s="7"/>
      <c r="N22" s="61" t="e">
        <f t="shared" si="3"/>
        <v>#DIV/0!</v>
      </c>
    </row>
    <row r="23" spans="1:14" x14ac:dyDescent="0.25">
      <c r="A23" s="6">
        <f t="shared" si="4"/>
        <v>22</v>
      </c>
      <c r="B23">
        <f t="shared" si="0"/>
        <v>1</v>
      </c>
      <c r="C23" s="7"/>
      <c r="D23" s="61" t="e">
        <f t="shared" si="1"/>
        <v>#DIV/0!</v>
      </c>
      <c r="E23" s="7"/>
      <c r="F23" s="7"/>
      <c r="G23" s="7"/>
      <c r="H23" s="7"/>
      <c r="I23" s="7"/>
      <c r="J23" s="7"/>
      <c r="K23" s="61" t="e">
        <f t="shared" si="2"/>
        <v>#DIV/0!</v>
      </c>
      <c r="L23" s="7"/>
      <c r="M23" s="7"/>
      <c r="N23" s="61" t="e">
        <f t="shared" si="3"/>
        <v>#DIV/0!</v>
      </c>
    </row>
    <row r="24" spans="1:14" x14ac:dyDescent="0.25">
      <c r="A24" s="6">
        <f t="shared" si="4"/>
        <v>23</v>
      </c>
      <c r="B24">
        <f t="shared" si="0"/>
        <v>1</v>
      </c>
      <c r="C24" s="7"/>
      <c r="D24" s="61" t="e">
        <f t="shared" si="1"/>
        <v>#DIV/0!</v>
      </c>
      <c r="E24" s="7"/>
      <c r="F24" s="7"/>
      <c r="G24" s="7"/>
      <c r="H24" s="7"/>
      <c r="I24" s="7"/>
      <c r="J24" s="7"/>
      <c r="K24" s="61" t="e">
        <f t="shared" si="2"/>
        <v>#DIV/0!</v>
      </c>
      <c r="L24" s="7"/>
      <c r="M24" s="7"/>
      <c r="N24" s="61" t="e">
        <f t="shared" si="3"/>
        <v>#DIV/0!</v>
      </c>
    </row>
    <row r="25" spans="1:14" x14ac:dyDescent="0.25">
      <c r="A25" s="6">
        <f t="shared" si="4"/>
        <v>24</v>
      </c>
      <c r="B25">
        <f t="shared" si="0"/>
        <v>1</v>
      </c>
      <c r="C25" s="7"/>
      <c r="D25" s="61" t="e">
        <f t="shared" si="1"/>
        <v>#DIV/0!</v>
      </c>
      <c r="E25" s="7"/>
      <c r="F25" s="7"/>
      <c r="G25" s="7"/>
      <c r="H25" s="7"/>
      <c r="I25" s="7"/>
      <c r="J25" s="7"/>
      <c r="K25" s="61" t="e">
        <f t="shared" si="2"/>
        <v>#DIV/0!</v>
      </c>
      <c r="L25" s="7"/>
      <c r="M25" s="7"/>
      <c r="N25" s="61" t="e">
        <f t="shared" si="3"/>
        <v>#DIV/0!</v>
      </c>
    </row>
    <row r="26" spans="1:14" x14ac:dyDescent="0.25">
      <c r="A26" s="6">
        <f t="shared" si="4"/>
        <v>25</v>
      </c>
      <c r="B26">
        <f t="shared" si="0"/>
        <v>1</v>
      </c>
      <c r="C26" s="7"/>
      <c r="D26" s="61" t="e">
        <f t="shared" si="1"/>
        <v>#DIV/0!</v>
      </c>
      <c r="E26" s="7"/>
      <c r="F26" s="7"/>
      <c r="G26" s="7"/>
      <c r="H26" s="7"/>
      <c r="I26" s="7"/>
      <c r="J26" s="7"/>
      <c r="K26" s="61" t="e">
        <f t="shared" si="2"/>
        <v>#DIV/0!</v>
      </c>
      <c r="L26" s="7"/>
      <c r="M26" s="7"/>
      <c r="N26" s="61" t="e">
        <f t="shared" si="3"/>
        <v>#DIV/0!</v>
      </c>
    </row>
    <row r="27" spans="1:14" x14ac:dyDescent="0.25">
      <c r="A27" s="6">
        <f t="shared" si="4"/>
        <v>26</v>
      </c>
      <c r="B27">
        <f t="shared" si="0"/>
        <v>1</v>
      </c>
      <c r="C27" s="7"/>
      <c r="D27" s="61" t="e">
        <f t="shared" si="1"/>
        <v>#DIV/0!</v>
      </c>
      <c r="E27" s="7"/>
      <c r="F27" s="7"/>
      <c r="G27" s="7"/>
      <c r="H27" s="7"/>
      <c r="I27" s="7"/>
      <c r="J27" s="7"/>
      <c r="K27" s="61" t="e">
        <f t="shared" si="2"/>
        <v>#DIV/0!</v>
      </c>
      <c r="L27" s="7"/>
      <c r="M27" s="7"/>
      <c r="N27" s="61" t="e">
        <f t="shared" si="3"/>
        <v>#DIV/0!</v>
      </c>
    </row>
    <row r="28" spans="1:14" x14ac:dyDescent="0.25">
      <c r="A28" s="6">
        <f t="shared" si="4"/>
        <v>27</v>
      </c>
      <c r="B28">
        <f t="shared" si="0"/>
        <v>1</v>
      </c>
      <c r="C28" s="7"/>
      <c r="D28" s="61" t="e">
        <f t="shared" si="1"/>
        <v>#DIV/0!</v>
      </c>
      <c r="E28" s="7"/>
      <c r="F28" s="7"/>
      <c r="G28" s="7"/>
      <c r="H28" s="7"/>
      <c r="I28" s="7"/>
      <c r="J28" s="7"/>
      <c r="K28" s="61" t="e">
        <f t="shared" si="2"/>
        <v>#DIV/0!</v>
      </c>
      <c r="L28" s="7"/>
      <c r="M28" s="7"/>
      <c r="N28" s="61" t="e">
        <f t="shared" si="3"/>
        <v>#DIV/0!</v>
      </c>
    </row>
    <row r="29" spans="1:14" x14ac:dyDescent="0.25">
      <c r="A29" s="6">
        <f t="shared" si="4"/>
        <v>28</v>
      </c>
      <c r="B29">
        <f t="shared" si="0"/>
        <v>1</v>
      </c>
      <c r="C29" s="7"/>
      <c r="D29" s="61" t="e">
        <f t="shared" si="1"/>
        <v>#DIV/0!</v>
      </c>
      <c r="E29" s="7"/>
      <c r="F29" s="7"/>
      <c r="G29" s="7"/>
      <c r="H29" s="7"/>
      <c r="I29" s="7"/>
      <c r="J29" s="7"/>
      <c r="K29" s="61" t="e">
        <f t="shared" si="2"/>
        <v>#DIV/0!</v>
      </c>
      <c r="L29" s="7"/>
      <c r="M29" s="7"/>
      <c r="N29" s="61" t="e">
        <f t="shared" si="3"/>
        <v>#DIV/0!</v>
      </c>
    </row>
    <row r="30" spans="1:14" x14ac:dyDescent="0.25">
      <c r="A30" s="6">
        <f t="shared" si="4"/>
        <v>29</v>
      </c>
      <c r="B30">
        <f t="shared" si="0"/>
        <v>1</v>
      </c>
      <c r="C30" s="7"/>
      <c r="D30" s="61" t="e">
        <f t="shared" si="1"/>
        <v>#DIV/0!</v>
      </c>
      <c r="E30" s="7"/>
      <c r="F30" s="7"/>
      <c r="G30" s="7"/>
      <c r="H30" s="7"/>
      <c r="I30" s="7"/>
      <c r="J30" s="7"/>
      <c r="K30" s="61" t="e">
        <f t="shared" si="2"/>
        <v>#DIV/0!</v>
      </c>
      <c r="L30" s="7"/>
      <c r="M30" s="7"/>
      <c r="N30" s="61" t="e">
        <f t="shared" si="3"/>
        <v>#DIV/0!</v>
      </c>
    </row>
    <row r="31" spans="1:14" x14ac:dyDescent="0.25">
      <c r="A31" s="6">
        <f t="shared" si="4"/>
        <v>30</v>
      </c>
      <c r="B31">
        <f t="shared" si="0"/>
        <v>1</v>
      </c>
      <c r="C31" s="7"/>
      <c r="D31" s="61" t="e">
        <f t="shared" si="1"/>
        <v>#DIV/0!</v>
      </c>
      <c r="E31" s="7"/>
      <c r="F31" s="7"/>
      <c r="G31" s="7"/>
      <c r="H31" s="7"/>
      <c r="I31" s="7"/>
      <c r="J31" s="7"/>
      <c r="K31" s="61" t="e">
        <f t="shared" si="2"/>
        <v>#DIV/0!</v>
      </c>
      <c r="L31" s="7"/>
      <c r="M31" s="7"/>
      <c r="N31" s="61" t="e">
        <f t="shared" si="3"/>
        <v>#DIV/0!</v>
      </c>
    </row>
    <row r="32" spans="1:14" x14ac:dyDescent="0.25">
      <c r="A32" s="6">
        <f t="shared" si="4"/>
        <v>31</v>
      </c>
      <c r="B32">
        <f t="shared" si="0"/>
        <v>1</v>
      </c>
      <c r="C32" s="7"/>
      <c r="D32" s="61" t="e">
        <f t="shared" si="1"/>
        <v>#DIV/0!</v>
      </c>
      <c r="E32" s="7"/>
      <c r="F32" s="7"/>
      <c r="G32" s="7"/>
      <c r="H32" s="7"/>
      <c r="I32" s="7"/>
      <c r="J32" s="7"/>
      <c r="K32" s="61" t="e">
        <f t="shared" si="2"/>
        <v>#DIV/0!</v>
      </c>
      <c r="L32" s="7"/>
      <c r="M32" s="7"/>
      <c r="N32" s="61" t="e">
        <f t="shared" si="3"/>
        <v>#DIV/0!</v>
      </c>
    </row>
    <row r="33" spans="1:14" x14ac:dyDescent="0.25">
      <c r="A33" s="6">
        <f t="shared" si="4"/>
        <v>32</v>
      </c>
      <c r="B33">
        <f t="shared" si="0"/>
        <v>2</v>
      </c>
      <c r="C33" s="7"/>
      <c r="D33" s="61" t="e">
        <f t="shared" si="1"/>
        <v>#DIV/0!</v>
      </c>
      <c r="E33" s="7"/>
      <c r="F33" s="7"/>
      <c r="G33" s="7"/>
      <c r="H33" s="7"/>
      <c r="I33" s="7"/>
      <c r="J33" s="7"/>
      <c r="K33" s="61" t="e">
        <f t="shared" si="2"/>
        <v>#DIV/0!</v>
      </c>
      <c r="L33" s="7"/>
      <c r="M33" s="7"/>
      <c r="N33" s="61" t="e">
        <f t="shared" si="3"/>
        <v>#DIV/0!</v>
      </c>
    </row>
    <row r="34" spans="1:14" x14ac:dyDescent="0.25">
      <c r="A34" s="6">
        <f t="shared" si="4"/>
        <v>33</v>
      </c>
      <c r="B34">
        <f t="shared" si="0"/>
        <v>2</v>
      </c>
      <c r="C34" s="7"/>
      <c r="D34" s="61" t="e">
        <f t="shared" si="1"/>
        <v>#DIV/0!</v>
      </c>
      <c r="E34" s="7"/>
      <c r="F34" s="7"/>
      <c r="G34" s="7"/>
      <c r="H34" s="7"/>
      <c r="I34" s="7"/>
      <c r="J34" s="7"/>
      <c r="K34" s="61" t="e">
        <f t="shared" si="2"/>
        <v>#DIV/0!</v>
      </c>
      <c r="L34" s="7"/>
      <c r="M34" s="7"/>
      <c r="N34" s="61" t="e">
        <f t="shared" si="3"/>
        <v>#DIV/0!</v>
      </c>
    </row>
    <row r="35" spans="1:14" x14ac:dyDescent="0.25">
      <c r="A35" s="6">
        <f t="shared" si="4"/>
        <v>34</v>
      </c>
      <c r="B35">
        <f t="shared" si="0"/>
        <v>2</v>
      </c>
      <c r="C35" s="7"/>
      <c r="D35" s="61" t="e">
        <f t="shared" si="1"/>
        <v>#DIV/0!</v>
      </c>
      <c r="E35" s="7"/>
      <c r="F35" s="7"/>
      <c r="G35" s="7"/>
      <c r="H35" s="7"/>
      <c r="I35" s="7"/>
      <c r="J35" s="7"/>
      <c r="K35" s="61" t="e">
        <f t="shared" si="2"/>
        <v>#DIV/0!</v>
      </c>
      <c r="L35" s="7"/>
      <c r="M35" s="7"/>
      <c r="N35" s="61" t="e">
        <f t="shared" si="3"/>
        <v>#DIV/0!</v>
      </c>
    </row>
    <row r="36" spans="1:14" x14ac:dyDescent="0.25">
      <c r="A36" s="6">
        <f t="shared" si="4"/>
        <v>35</v>
      </c>
      <c r="B36">
        <f t="shared" si="0"/>
        <v>2</v>
      </c>
      <c r="C36" s="7"/>
      <c r="D36" s="61" t="e">
        <f t="shared" si="1"/>
        <v>#DIV/0!</v>
      </c>
      <c r="E36" s="7"/>
      <c r="F36" s="7"/>
      <c r="G36" s="7"/>
      <c r="H36" s="7"/>
      <c r="I36" s="7"/>
      <c r="J36" s="7"/>
      <c r="K36" s="61" t="e">
        <f t="shared" si="2"/>
        <v>#DIV/0!</v>
      </c>
      <c r="L36" s="7"/>
      <c r="M36" s="7"/>
      <c r="N36" s="61" t="e">
        <f t="shared" si="3"/>
        <v>#DIV/0!</v>
      </c>
    </row>
    <row r="37" spans="1:14" x14ac:dyDescent="0.25">
      <c r="A37" s="6">
        <f t="shared" si="4"/>
        <v>36</v>
      </c>
      <c r="B37">
        <f t="shared" si="0"/>
        <v>2</v>
      </c>
      <c r="C37" s="7"/>
      <c r="D37" s="61" t="e">
        <f t="shared" si="1"/>
        <v>#DIV/0!</v>
      </c>
      <c r="E37" s="7"/>
      <c r="F37" s="7"/>
      <c r="G37" s="7"/>
      <c r="H37" s="7"/>
      <c r="I37" s="7"/>
      <c r="J37" s="7"/>
      <c r="K37" s="61" t="e">
        <f t="shared" si="2"/>
        <v>#DIV/0!</v>
      </c>
      <c r="L37" s="7"/>
      <c r="M37" s="7"/>
      <c r="N37" s="61" t="e">
        <f t="shared" si="3"/>
        <v>#DIV/0!</v>
      </c>
    </row>
    <row r="38" spans="1:14" x14ac:dyDescent="0.25">
      <c r="A38" s="6">
        <f t="shared" si="4"/>
        <v>37</v>
      </c>
      <c r="B38">
        <f t="shared" si="0"/>
        <v>2</v>
      </c>
      <c r="C38" s="7"/>
      <c r="D38" s="61" t="e">
        <f t="shared" si="1"/>
        <v>#DIV/0!</v>
      </c>
      <c r="E38" s="7"/>
      <c r="F38" s="7"/>
      <c r="G38" s="7"/>
      <c r="H38" s="7"/>
      <c r="I38" s="7"/>
      <c r="J38" s="7"/>
      <c r="K38" s="61" t="e">
        <f t="shared" si="2"/>
        <v>#DIV/0!</v>
      </c>
      <c r="L38" s="7"/>
      <c r="M38" s="7"/>
      <c r="N38" s="61" t="e">
        <f t="shared" si="3"/>
        <v>#DIV/0!</v>
      </c>
    </row>
    <row r="39" spans="1:14" x14ac:dyDescent="0.25">
      <c r="A39" s="6">
        <f t="shared" si="4"/>
        <v>38</v>
      </c>
      <c r="B39">
        <f t="shared" si="0"/>
        <v>2</v>
      </c>
      <c r="C39" s="7"/>
      <c r="D39" s="61" t="e">
        <f t="shared" si="1"/>
        <v>#DIV/0!</v>
      </c>
      <c r="E39" s="7"/>
      <c r="F39" s="7"/>
      <c r="G39" s="7"/>
      <c r="H39" s="7"/>
      <c r="I39" s="7"/>
      <c r="J39" s="7"/>
      <c r="K39" s="61" t="e">
        <f t="shared" si="2"/>
        <v>#DIV/0!</v>
      </c>
      <c r="L39" s="7"/>
      <c r="M39" s="7"/>
      <c r="N39" s="61" t="e">
        <f t="shared" si="3"/>
        <v>#DIV/0!</v>
      </c>
    </row>
    <row r="40" spans="1:14" x14ac:dyDescent="0.25">
      <c r="A40" s="6">
        <f t="shared" si="4"/>
        <v>39</v>
      </c>
      <c r="B40">
        <f t="shared" si="0"/>
        <v>2</v>
      </c>
      <c r="C40" s="7"/>
      <c r="D40" s="61" t="e">
        <f t="shared" si="1"/>
        <v>#DIV/0!</v>
      </c>
      <c r="E40" s="7"/>
      <c r="F40" s="7"/>
      <c r="G40" s="7"/>
      <c r="H40" s="7"/>
      <c r="I40" s="7"/>
      <c r="J40" s="7"/>
      <c r="K40" s="61" t="e">
        <f t="shared" si="2"/>
        <v>#DIV/0!</v>
      </c>
      <c r="L40" s="7"/>
      <c r="M40" s="7"/>
      <c r="N40" s="61" t="e">
        <f t="shared" si="3"/>
        <v>#DIV/0!</v>
      </c>
    </row>
    <row r="41" spans="1:14" x14ac:dyDescent="0.25">
      <c r="A41" s="6">
        <f t="shared" si="4"/>
        <v>40</v>
      </c>
      <c r="B41">
        <f t="shared" si="0"/>
        <v>2</v>
      </c>
      <c r="C41" s="7"/>
      <c r="D41" s="61" t="e">
        <f t="shared" si="1"/>
        <v>#DIV/0!</v>
      </c>
      <c r="E41" s="7"/>
      <c r="F41" s="7"/>
      <c r="G41" s="7"/>
      <c r="H41" s="7"/>
      <c r="I41" s="7"/>
      <c r="J41" s="7"/>
      <c r="K41" s="61" t="e">
        <f t="shared" si="2"/>
        <v>#DIV/0!</v>
      </c>
      <c r="L41" s="7"/>
      <c r="M41" s="7"/>
      <c r="N41" s="61" t="e">
        <f t="shared" si="3"/>
        <v>#DIV/0!</v>
      </c>
    </row>
    <row r="42" spans="1:14" x14ac:dyDescent="0.25">
      <c r="A42" s="6">
        <f t="shared" si="4"/>
        <v>41</v>
      </c>
      <c r="B42">
        <f t="shared" si="0"/>
        <v>2</v>
      </c>
      <c r="C42" s="7"/>
      <c r="D42" s="61" t="e">
        <f t="shared" si="1"/>
        <v>#DIV/0!</v>
      </c>
      <c r="E42" s="7"/>
      <c r="F42" s="7"/>
      <c r="G42" s="7"/>
      <c r="H42" s="7"/>
      <c r="I42" s="7"/>
      <c r="J42" s="7"/>
      <c r="K42" s="61" t="e">
        <f t="shared" si="2"/>
        <v>#DIV/0!</v>
      </c>
      <c r="L42" s="7"/>
      <c r="M42" s="7"/>
      <c r="N42" s="61" t="e">
        <f t="shared" si="3"/>
        <v>#DIV/0!</v>
      </c>
    </row>
    <row r="43" spans="1:14" x14ac:dyDescent="0.25">
      <c r="A43" s="6">
        <f t="shared" si="4"/>
        <v>42</v>
      </c>
      <c r="B43">
        <f t="shared" si="0"/>
        <v>2</v>
      </c>
      <c r="C43" s="7"/>
      <c r="D43" s="61" t="e">
        <f t="shared" si="1"/>
        <v>#DIV/0!</v>
      </c>
      <c r="E43" s="7"/>
      <c r="F43" s="7"/>
      <c r="G43" s="7"/>
      <c r="H43" s="7"/>
      <c r="I43" s="7"/>
      <c r="J43" s="7"/>
      <c r="K43" s="61" t="e">
        <f t="shared" si="2"/>
        <v>#DIV/0!</v>
      </c>
      <c r="L43" s="7"/>
      <c r="M43" s="7"/>
      <c r="N43" s="61" t="e">
        <f t="shared" si="3"/>
        <v>#DIV/0!</v>
      </c>
    </row>
    <row r="44" spans="1:14" x14ac:dyDescent="0.25">
      <c r="A44" s="6">
        <f t="shared" si="4"/>
        <v>43</v>
      </c>
      <c r="B44">
        <f t="shared" si="0"/>
        <v>2</v>
      </c>
      <c r="C44" s="7"/>
      <c r="D44" s="61" t="e">
        <f t="shared" si="1"/>
        <v>#DIV/0!</v>
      </c>
      <c r="E44" s="7"/>
      <c r="F44" s="7"/>
      <c r="G44" s="7"/>
      <c r="H44" s="7"/>
      <c r="I44" s="7"/>
      <c r="J44" s="7"/>
      <c r="K44" s="61" t="e">
        <f t="shared" si="2"/>
        <v>#DIV/0!</v>
      </c>
      <c r="L44" s="7"/>
      <c r="M44" s="7"/>
      <c r="N44" s="61" t="e">
        <f t="shared" si="3"/>
        <v>#DIV/0!</v>
      </c>
    </row>
    <row r="45" spans="1:14" x14ac:dyDescent="0.25">
      <c r="A45" s="6">
        <f t="shared" si="4"/>
        <v>44</v>
      </c>
      <c r="B45">
        <f t="shared" si="0"/>
        <v>2</v>
      </c>
      <c r="C45" s="7"/>
      <c r="D45" s="61" t="e">
        <f t="shared" si="1"/>
        <v>#DIV/0!</v>
      </c>
      <c r="E45" s="7"/>
      <c r="F45" s="7"/>
      <c r="G45" s="7"/>
      <c r="H45" s="7"/>
      <c r="I45" s="7"/>
      <c r="J45" s="7"/>
      <c r="K45" s="61" t="e">
        <f t="shared" si="2"/>
        <v>#DIV/0!</v>
      </c>
      <c r="L45" s="7"/>
      <c r="M45" s="7"/>
      <c r="N45" s="61" t="e">
        <f t="shared" si="3"/>
        <v>#DIV/0!</v>
      </c>
    </row>
    <row r="46" spans="1:14" x14ac:dyDescent="0.25">
      <c r="A46" s="6">
        <f t="shared" si="4"/>
        <v>45</v>
      </c>
      <c r="B46">
        <f t="shared" si="0"/>
        <v>2</v>
      </c>
      <c r="C46" s="7"/>
      <c r="D46" s="61" t="e">
        <f t="shared" si="1"/>
        <v>#DIV/0!</v>
      </c>
      <c r="E46" s="7"/>
      <c r="F46" s="7"/>
      <c r="G46" s="7"/>
      <c r="H46" s="7"/>
      <c r="I46" s="7"/>
      <c r="J46" s="7"/>
      <c r="K46" s="61" t="e">
        <f t="shared" si="2"/>
        <v>#DIV/0!</v>
      </c>
      <c r="L46" s="7"/>
      <c r="M46" s="7"/>
      <c r="N46" s="61" t="e">
        <f t="shared" si="3"/>
        <v>#DIV/0!</v>
      </c>
    </row>
    <row r="47" spans="1:14" x14ac:dyDescent="0.25">
      <c r="A47" s="6">
        <f t="shared" si="4"/>
        <v>46</v>
      </c>
      <c r="B47">
        <f t="shared" si="0"/>
        <v>2</v>
      </c>
      <c r="C47" s="7"/>
      <c r="D47" s="61" t="e">
        <f t="shared" si="1"/>
        <v>#DIV/0!</v>
      </c>
      <c r="E47" s="7"/>
      <c r="F47" s="7"/>
      <c r="G47" s="7"/>
      <c r="H47" s="7"/>
      <c r="I47" s="7"/>
      <c r="J47" s="7"/>
      <c r="K47" s="61" t="e">
        <f t="shared" si="2"/>
        <v>#DIV/0!</v>
      </c>
      <c r="L47" s="7"/>
      <c r="M47" s="7"/>
      <c r="N47" s="61" t="e">
        <f t="shared" si="3"/>
        <v>#DIV/0!</v>
      </c>
    </row>
    <row r="48" spans="1:14" x14ac:dyDescent="0.25">
      <c r="A48" s="6">
        <f t="shared" si="4"/>
        <v>47</v>
      </c>
      <c r="B48">
        <f t="shared" si="0"/>
        <v>2</v>
      </c>
      <c r="C48" s="7"/>
      <c r="D48" s="61" t="e">
        <f t="shared" si="1"/>
        <v>#DIV/0!</v>
      </c>
      <c r="E48" s="7"/>
      <c r="F48" s="7"/>
      <c r="G48" s="7"/>
      <c r="H48" s="7"/>
      <c r="I48" s="7"/>
      <c r="J48" s="7"/>
      <c r="K48" s="61" t="e">
        <f t="shared" si="2"/>
        <v>#DIV/0!</v>
      </c>
      <c r="L48" s="7"/>
      <c r="M48" s="7"/>
      <c r="N48" s="61" t="e">
        <f t="shared" si="3"/>
        <v>#DIV/0!</v>
      </c>
    </row>
    <row r="49" spans="1:14" x14ac:dyDescent="0.25">
      <c r="A49" s="6">
        <f t="shared" si="4"/>
        <v>48</v>
      </c>
      <c r="B49">
        <f t="shared" si="0"/>
        <v>2</v>
      </c>
      <c r="C49" s="7"/>
      <c r="D49" s="61" t="e">
        <f t="shared" si="1"/>
        <v>#DIV/0!</v>
      </c>
      <c r="E49" s="7"/>
      <c r="F49" s="7"/>
      <c r="G49" s="7"/>
      <c r="H49" s="7"/>
      <c r="I49" s="7"/>
      <c r="J49" s="7"/>
      <c r="K49" s="61" t="e">
        <f t="shared" si="2"/>
        <v>#DIV/0!</v>
      </c>
      <c r="L49" s="7"/>
      <c r="M49" s="7"/>
      <c r="N49" s="61" t="e">
        <f t="shared" si="3"/>
        <v>#DIV/0!</v>
      </c>
    </row>
    <row r="50" spans="1:14" x14ac:dyDescent="0.25">
      <c r="A50" s="6">
        <f t="shared" si="4"/>
        <v>49</v>
      </c>
      <c r="B50">
        <f t="shared" si="0"/>
        <v>2</v>
      </c>
      <c r="C50" s="7"/>
      <c r="D50" s="61" t="e">
        <f t="shared" si="1"/>
        <v>#DIV/0!</v>
      </c>
      <c r="E50" s="7"/>
      <c r="F50" s="7"/>
      <c r="G50" s="7"/>
      <c r="H50" s="7"/>
      <c r="I50" s="7"/>
      <c r="J50" s="7"/>
      <c r="K50" s="61" t="e">
        <f t="shared" si="2"/>
        <v>#DIV/0!</v>
      </c>
      <c r="L50" s="7"/>
      <c r="M50" s="7"/>
      <c r="N50" s="61" t="e">
        <f t="shared" si="3"/>
        <v>#DIV/0!</v>
      </c>
    </row>
    <row r="51" spans="1:14" x14ac:dyDescent="0.25">
      <c r="A51" s="6">
        <f t="shared" si="4"/>
        <v>50</v>
      </c>
      <c r="B51">
        <f t="shared" si="0"/>
        <v>2</v>
      </c>
      <c r="C51" s="7"/>
      <c r="D51" s="61" t="e">
        <f t="shared" si="1"/>
        <v>#DIV/0!</v>
      </c>
      <c r="E51" s="7"/>
      <c r="F51" s="7"/>
      <c r="G51" s="7"/>
      <c r="H51" s="7"/>
      <c r="I51" s="7"/>
      <c r="J51" s="7"/>
      <c r="K51" s="61" t="e">
        <f t="shared" si="2"/>
        <v>#DIV/0!</v>
      </c>
      <c r="L51" s="7"/>
      <c r="M51" s="7"/>
      <c r="N51" s="61" t="e">
        <f t="shared" si="3"/>
        <v>#DIV/0!</v>
      </c>
    </row>
    <row r="52" spans="1:14" x14ac:dyDescent="0.25">
      <c r="A52" s="6">
        <f t="shared" si="4"/>
        <v>51</v>
      </c>
      <c r="B52">
        <f t="shared" si="0"/>
        <v>2</v>
      </c>
      <c r="C52" s="7"/>
      <c r="D52" s="61" t="e">
        <f t="shared" si="1"/>
        <v>#DIV/0!</v>
      </c>
      <c r="E52" s="7"/>
      <c r="F52" s="7"/>
      <c r="G52" s="7"/>
      <c r="H52" s="7"/>
      <c r="I52" s="7"/>
      <c r="J52" s="7"/>
      <c r="K52" s="61" t="e">
        <f t="shared" si="2"/>
        <v>#DIV/0!</v>
      </c>
      <c r="L52" s="7"/>
      <c r="M52" s="7"/>
      <c r="N52" s="61" t="e">
        <f t="shared" si="3"/>
        <v>#DIV/0!</v>
      </c>
    </row>
    <row r="53" spans="1:14" x14ac:dyDescent="0.25">
      <c r="A53" s="6">
        <f t="shared" si="4"/>
        <v>52</v>
      </c>
      <c r="B53">
        <f t="shared" si="0"/>
        <v>2</v>
      </c>
      <c r="C53" s="7"/>
      <c r="D53" s="61" t="e">
        <f t="shared" si="1"/>
        <v>#DIV/0!</v>
      </c>
      <c r="E53" s="7"/>
      <c r="F53" s="7"/>
      <c r="G53" s="7"/>
      <c r="H53" s="7"/>
      <c r="I53" s="7"/>
      <c r="J53" s="7"/>
      <c r="K53" s="61" t="e">
        <f t="shared" si="2"/>
        <v>#DIV/0!</v>
      </c>
      <c r="L53" s="7"/>
      <c r="M53" s="7"/>
      <c r="N53" s="61" t="e">
        <f t="shared" si="3"/>
        <v>#DIV/0!</v>
      </c>
    </row>
    <row r="54" spans="1:14" x14ac:dyDescent="0.25">
      <c r="A54" s="6">
        <f t="shared" si="4"/>
        <v>53</v>
      </c>
      <c r="B54">
        <f t="shared" si="0"/>
        <v>2</v>
      </c>
      <c r="C54" s="7"/>
      <c r="D54" s="61" t="e">
        <f t="shared" si="1"/>
        <v>#DIV/0!</v>
      </c>
      <c r="E54" s="7"/>
      <c r="F54" s="7"/>
      <c r="G54" s="7"/>
      <c r="H54" s="7"/>
      <c r="I54" s="7"/>
      <c r="J54" s="7"/>
      <c r="K54" s="61" t="e">
        <f t="shared" si="2"/>
        <v>#DIV/0!</v>
      </c>
      <c r="L54" s="7"/>
      <c r="M54" s="7"/>
      <c r="N54" s="61" t="e">
        <f t="shared" si="3"/>
        <v>#DIV/0!</v>
      </c>
    </row>
    <row r="55" spans="1:14" x14ac:dyDescent="0.25">
      <c r="A55" s="6">
        <f t="shared" si="4"/>
        <v>54</v>
      </c>
      <c r="B55">
        <f t="shared" si="0"/>
        <v>2</v>
      </c>
      <c r="C55" s="7"/>
      <c r="D55" s="61" t="e">
        <f t="shared" si="1"/>
        <v>#DIV/0!</v>
      </c>
      <c r="E55" s="7"/>
      <c r="F55" s="7"/>
      <c r="G55" s="7"/>
      <c r="H55" s="7"/>
      <c r="I55" s="7"/>
      <c r="J55" s="7"/>
      <c r="K55" s="61" t="e">
        <f t="shared" si="2"/>
        <v>#DIV/0!</v>
      </c>
      <c r="L55" s="7"/>
      <c r="M55" s="7"/>
      <c r="N55" s="61" t="e">
        <f t="shared" si="3"/>
        <v>#DIV/0!</v>
      </c>
    </row>
    <row r="56" spans="1:14" x14ac:dyDescent="0.25">
      <c r="A56" s="6">
        <f t="shared" si="4"/>
        <v>55</v>
      </c>
      <c r="B56">
        <f t="shared" si="0"/>
        <v>2</v>
      </c>
      <c r="C56" s="7"/>
      <c r="D56" s="61" t="e">
        <f t="shared" si="1"/>
        <v>#DIV/0!</v>
      </c>
      <c r="E56" s="7"/>
      <c r="F56" s="7"/>
      <c r="G56" s="7"/>
      <c r="H56" s="7"/>
      <c r="I56" s="7"/>
      <c r="J56" s="7"/>
      <c r="K56" s="61" t="e">
        <f t="shared" si="2"/>
        <v>#DIV/0!</v>
      </c>
      <c r="L56" s="7"/>
      <c r="M56" s="7"/>
      <c r="N56" s="61" t="e">
        <f t="shared" si="3"/>
        <v>#DIV/0!</v>
      </c>
    </row>
    <row r="57" spans="1:14" x14ac:dyDescent="0.25">
      <c r="A57" s="6">
        <f t="shared" si="4"/>
        <v>56</v>
      </c>
      <c r="B57">
        <f t="shared" si="0"/>
        <v>2</v>
      </c>
      <c r="C57" s="7"/>
      <c r="D57" s="61" t="e">
        <f t="shared" si="1"/>
        <v>#DIV/0!</v>
      </c>
      <c r="E57" s="7"/>
      <c r="F57" s="7"/>
      <c r="G57" s="7"/>
      <c r="H57" s="7"/>
      <c r="I57" s="7"/>
      <c r="J57" s="7"/>
      <c r="K57" s="61" t="e">
        <f t="shared" si="2"/>
        <v>#DIV/0!</v>
      </c>
      <c r="L57" s="7"/>
      <c r="M57" s="7"/>
      <c r="N57" s="61" t="e">
        <f t="shared" si="3"/>
        <v>#DIV/0!</v>
      </c>
    </row>
    <row r="58" spans="1:14" x14ac:dyDescent="0.25">
      <c r="A58" s="6">
        <f t="shared" si="4"/>
        <v>57</v>
      </c>
      <c r="B58">
        <f t="shared" si="0"/>
        <v>2</v>
      </c>
      <c r="C58" s="7"/>
      <c r="D58" s="61" t="e">
        <f t="shared" si="1"/>
        <v>#DIV/0!</v>
      </c>
      <c r="E58" s="7"/>
      <c r="F58" s="7"/>
      <c r="G58" s="7"/>
      <c r="H58" s="7"/>
      <c r="I58" s="7"/>
      <c r="J58" s="7"/>
      <c r="K58" s="61" t="e">
        <f t="shared" si="2"/>
        <v>#DIV/0!</v>
      </c>
      <c r="L58" s="7"/>
      <c r="M58" s="7"/>
      <c r="N58" s="61" t="e">
        <f t="shared" si="3"/>
        <v>#DIV/0!</v>
      </c>
    </row>
    <row r="59" spans="1:14" x14ac:dyDescent="0.25">
      <c r="A59" s="6">
        <f t="shared" si="4"/>
        <v>58</v>
      </c>
      <c r="B59">
        <f t="shared" si="0"/>
        <v>2</v>
      </c>
      <c r="C59" s="7"/>
      <c r="D59" s="61" t="e">
        <f t="shared" si="1"/>
        <v>#DIV/0!</v>
      </c>
      <c r="E59" s="7"/>
      <c r="F59" s="7"/>
      <c r="G59" s="7"/>
      <c r="H59" s="7"/>
      <c r="I59" s="7"/>
      <c r="J59" s="7"/>
      <c r="K59" s="61" t="e">
        <f t="shared" si="2"/>
        <v>#DIV/0!</v>
      </c>
      <c r="L59" s="7"/>
      <c r="M59" s="7"/>
      <c r="N59" s="61" t="e">
        <f t="shared" si="3"/>
        <v>#DIV/0!</v>
      </c>
    </row>
    <row r="60" spans="1:14" x14ac:dyDescent="0.25">
      <c r="A60" s="6">
        <f t="shared" si="4"/>
        <v>59</v>
      </c>
      <c r="B60">
        <f t="shared" si="0"/>
        <v>2</v>
      </c>
      <c r="C60" s="7"/>
      <c r="D60" s="61" t="e">
        <f t="shared" si="1"/>
        <v>#DIV/0!</v>
      </c>
      <c r="E60" s="7"/>
      <c r="F60" s="7"/>
      <c r="G60" s="7"/>
      <c r="H60" s="7"/>
      <c r="I60" s="7"/>
      <c r="J60" s="7"/>
      <c r="K60" s="61" t="e">
        <f t="shared" si="2"/>
        <v>#DIV/0!</v>
      </c>
      <c r="L60" s="7"/>
      <c r="M60" s="7"/>
      <c r="N60" s="61" t="e">
        <f t="shared" si="3"/>
        <v>#DIV/0!</v>
      </c>
    </row>
    <row r="61" spans="1:14" x14ac:dyDescent="0.25">
      <c r="A61" s="6">
        <f t="shared" si="4"/>
        <v>60</v>
      </c>
      <c r="B61">
        <f t="shared" si="0"/>
        <v>2</v>
      </c>
      <c r="C61" s="7"/>
      <c r="D61" s="61" t="e">
        <f t="shared" si="1"/>
        <v>#DIV/0!</v>
      </c>
      <c r="E61" s="7"/>
      <c r="F61" s="7"/>
      <c r="G61" s="7"/>
      <c r="H61" s="7"/>
      <c r="I61" s="7"/>
      <c r="J61" s="7"/>
      <c r="K61" s="61" t="e">
        <f t="shared" si="2"/>
        <v>#DIV/0!</v>
      </c>
      <c r="L61" s="7"/>
      <c r="M61" s="7"/>
      <c r="N61" s="61" t="e">
        <f t="shared" si="3"/>
        <v>#DIV/0!</v>
      </c>
    </row>
    <row r="62" spans="1:14" x14ac:dyDescent="0.25">
      <c r="A62" s="6">
        <f t="shared" si="4"/>
        <v>61</v>
      </c>
      <c r="B62">
        <f t="shared" si="0"/>
        <v>3</v>
      </c>
      <c r="C62" s="7"/>
      <c r="D62" s="61" t="e">
        <f t="shared" si="1"/>
        <v>#DIV/0!</v>
      </c>
      <c r="E62" s="7"/>
      <c r="F62" s="7"/>
      <c r="G62" s="7"/>
      <c r="H62" s="7"/>
      <c r="I62" s="7"/>
      <c r="J62" s="7"/>
      <c r="K62" s="61" t="e">
        <f t="shared" si="2"/>
        <v>#DIV/0!</v>
      </c>
      <c r="L62" s="7"/>
      <c r="M62" s="7"/>
      <c r="N62" s="61" t="e">
        <f t="shared" si="3"/>
        <v>#DIV/0!</v>
      </c>
    </row>
    <row r="63" spans="1:14" x14ac:dyDescent="0.25">
      <c r="A63" s="6">
        <f t="shared" si="4"/>
        <v>62</v>
      </c>
      <c r="B63">
        <f t="shared" si="0"/>
        <v>3</v>
      </c>
      <c r="C63" s="7"/>
      <c r="D63" s="61" t="e">
        <f t="shared" si="1"/>
        <v>#DIV/0!</v>
      </c>
      <c r="E63" s="7"/>
      <c r="F63" s="7"/>
      <c r="G63" s="7"/>
      <c r="H63" s="7"/>
      <c r="I63" s="7"/>
      <c r="J63" s="7"/>
      <c r="K63" s="61" t="e">
        <f t="shared" si="2"/>
        <v>#DIV/0!</v>
      </c>
      <c r="L63" s="7"/>
      <c r="M63" s="7"/>
      <c r="N63" s="61" t="e">
        <f t="shared" si="3"/>
        <v>#DIV/0!</v>
      </c>
    </row>
    <row r="64" spans="1:14" x14ac:dyDescent="0.25">
      <c r="A64" s="6">
        <f t="shared" si="4"/>
        <v>63</v>
      </c>
      <c r="B64">
        <f t="shared" si="0"/>
        <v>3</v>
      </c>
      <c r="C64" s="7"/>
      <c r="D64" s="61" t="e">
        <f t="shared" si="1"/>
        <v>#DIV/0!</v>
      </c>
      <c r="E64" s="7"/>
      <c r="F64" s="7"/>
      <c r="G64" s="7"/>
      <c r="H64" s="7"/>
      <c r="I64" s="7"/>
      <c r="J64" s="7"/>
      <c r="K64" s="61" t="e">
        <f t="shared" si="2"/>
        <v>#DIV/0!</v>
      </c>
      <c r="L64" s="7"/>
      <c r="M64" s="7"/>
      <c r="N64" s="61" t="e">
        <f t="shared" si="3"/>
        <v>#DIV/0!</v>
      </c>
    </row>
    <row r="65" spans="1:14" x14ac:dyDescent="0.25">
      <c r="A65" s="6">
        <f t="shared" si="4"/>
        <v>64</v>
      </c>
      <c r="B65">
        <f t="shared" si="0"/>
        <v>3</v>
      </c>
      <c r="C65" s="7"/>
      <c r="D65" s="61" t="e">
        <f t="shared" si="1"/>
        <v>#DIV/0!</v>
      </c>
      <c r="E65" s="7"/>
      <c r="F65" s="7"/>
      <c r="G65" s="7"/>
      <c r="H65" s="7"/>
      <c r="I65" s="7"/>
      <c r="J65" s="7"/>
      <c r="K65" s="61" t="e">
        <f t="shared" si="2"/>
        <v>#DIV/0!</v>
      </c>
      <c r="L65" s="7"/>
      <c r="M65" s="7"/>
      <c r="N65" s="61" t="e">
        <f t="shared" si="3"/>
        <v>#DIV/0!</v>
      </c>
    </row>
    <row r="66" spans="1:14" x14ac:dyDescent="0.25">
      <c r="A66" s="6">
        <f t="shared" si="4"/>
        <v>65</v>
      </c>
      <c r="B66">
        <f t="shared" ref="B66:B129" si="5">MONTH(A66)</f>
        <v>3</v>
      </c>
      <c r="C66" s="7"/>
      <c r="D66" s="61" t="e">
        <f t="shared" ref="D66:D129" si="6">C66/G66</f>
        <v>#DIV/0!</v>
      </c>
      <c r="E66" s="7"/>
      <c r="F66" s="7"/>
      <c r="G66" s="7"/>
      <c r="H66" s="7"/>
      <c r="I66" s="7"/>
      <c r="J66" s="7"/>
      <c r="K66" s="61" t="e">
        <f t="shared" si="2"/>
        <v>#DIV/0!</v>
      </c>
      <c r="L66" s="7"/>
      <c r="M66" s="7"/>
      <c r="N66" s="61" t="e">
        <f t="shared" si="3"/>
        <v>#DIV/0!</v>
      </c>
    </row>
    <row r="67" spans="1:14" x14ac:dyDescent="0.25">
      <c r="A67" s="6">
        <f t="shared" si="4"/>
        <v>66</v>
      </c>
      <c r="B67">
        <f t="shared" si="5"/>
        <v>3</v>
      </c>
      <c r="C67" s="7"/>
      <c r="D67" s="61" t="e">
        <f t="shared" si="6"/>
        <v>#DIV/0!</v>
      </c>
      <c r="E67" s="7"/>
      <c r="F67" s="7"/>
      <c r="G67" s="7"/>
      <c r="H67" s="7"/>
      <c r="I67" s="7"/>
      <c r="J67" s="7"/>
      <c r="K67" s="61" t="e">
        <f t="shared" ref="K67:K130" si="7">G67/E67</f>
        <v>#DIV/0!</v>
      </c>
      <c r="L67" s="7"/>
      <c r="M67" s="7"/>
      <c r="N67" s="61" t="e">
        <f t="shared" ref="N67:N130" si="8">M67/L67</f>
        <v>#DIV/0!</v>
      </c>
    </row>
    <row r="68" spans="1:14" x14ac:dyDescent="0.25">
      <c r="A68" s="6">
        <f t="shared" ref="A68:A90" si="9">A67+1</f>
        <v>67</v>
      </c>
      <c r="B68">
        <f t="shared" si="5"/>
        <v>3</v>
      </c>
      <c r="C68" s="7"/>
      <c r="D68" s="61" t="e">
        <f t="shared" si="6"/>
        <v>#DIV/0!</v>
      </c>
      <c r="E68" s="7"/>
      <c r="F68" s="7"/>
      <c r="G68" s="7"/>
      <c r="H68" s="7"/>
      <c r="I68" s="7"/>
      <c r="J68" s="7"/>
      <c r="K68" s="61" t="e">
        <f t="shared" si="7"/>
        <v>#DIV/0!</v>
      </c>
      <c r="L68" s="7"/>
      <c r="M68" s="7"/>
      <c r="N68" s="61" t="e">
        <f t="shared" si="8"/>
        <v>#DIV/0!</v>
      </c>
    </row>
    <row r="69" spans="1:14" x14ac:dyDescent="0.25">
      <c r="A69" s="6">
        <f t="shared" si="9"/>
        <v>68</v>
      </c>
      <c r="B69">
        <f t="shared" si="5"/>
        <v>3</v>
      </c>
      <c r="C69" s="7"/>
      <c r="D69" s="61" t="e">
        <f t="shared" si="6"/>
        <v>#DIV/0!</v>
      </c>
      <c r="E69" s="7"/>
      <c r="F69" s="7"/>
      <c r="G69" s="7"/>
      <c r="H69" s="7"/>
      <c r="I69" s="7"/>
      <c r="J69" s="7"/>
      <c r="K69" s="61" t="e">
        <f t="shared" si="7"/>
        <v>#DIV/0!</v>
      </c>
      <c r="L69" s="7"/>
      <c r="M69" s="7"/>
      <c r="N69" s="61" t="e">
        <f t="shared" si="8"/>
        <v>#DIV/0!</v>
      </c>
    </row>
    <row r="70" spans="1:14" x14ac:dyDescent="0.25">
      <c r="A70" s="6">
        <f t="shared" si="9"/>
        <v>69</v>
      </c>
      <c r="B70">
        <f t="shared" si="5"/>
        <v>3</v>
      </c>
      <c r="C70" s="7"/>
      <c r="D70" s="61" t="e">
        <f t="shared" si="6"/>
        <v>#DIV/0!</v>
      </c>
      <c r="E70" s="7"/>
      <c r="F70" s="7"/>
      <c r="G70" s="7"/>
      <c r="H70" s="7"/>
      <c r="I70" s="7"/>
      <c r="J70" s="7"/>
      <c r="K70" s="61" t="e">
        <f t="shared" si="7"/>
        <v>#DIV/0!</v>
      </c>
      <c r="L70" s="7"/>
      <c r="M70" s="7"/>
      <c r="N70" s="61" t="e">
        <f t="shared" si="8"/>
        <v>#DIV/0!</v>
      </c>
    </row>
    <row r="71" spans="1:14" x14ac:dyDescent="0.25">
      <c r="A71" s="6">
        <f t="shared" si="9"/>
        <v>70</v>
      </c>
      <c r="B71">
        <f t="shared" si="5"/>
        <v>3</v>
      </c>
      <c r="C71" s="7"/>
      <c r="D71" s="61" t="e">
        <f t="shared" si="6"/>
        <v>#DIV/0!</v>
      </c>
      <c r="E71" s="7"/>
      <c r="F71" s="7"/>
      <c r="G71" s="7"/>
      <c r="H71" s="7"/>
      <c r="I71" s="7"/>
      <c r="J71" s="7"/>
      <c r="K71" s="61" t="e">
        <f t="shared" si="7"/>
        <v>#DIV/0!</v>
      </c>
      <c r="L71" s="7"/>
      <c r="M71" s="7"/>
      <c r="N71" s="61" t="e">
        <f t="shared" si="8"/>
        <v>#DIV/0!</v>
      </c>
    </row>
    <row r="72" spans="1:14" x14ac:dyDescent="0.25">
      <c r="A72" s="6">
        <f t="shared" si="9"/>
        <v>71</v>
      </c>
      <c r="B72">
        <f t="shared" si="5"/>
        <v>3</v>
      </c>
      <c r="C72" s="7"/>
      <c r="D72" s="61" t="e">
        <f t="shared" si="6"/>
        <v>#DIV/0!</v>
      </c>
      <c r="E72" s="7"/>
      <c r="F72" s="7"/>
      <c r="G72" s="7"/>
      <c r="H72" s="7"/>
      <c r="I72" s="7"/>
      <c r="J72" s="7"/>
      <c r="K72" s="61" t="e">
        <f t="shared" si="7"/>
        <v>#DIV/0!</v>
      </c>
      <c r="L72" s="7"/>
      <c r="M72" s="7"/>
      <c r="N72" s="61" t="e">
        <f t="shared" si="8"/>
        <v>#DIV/0!</v>
      </c>
    </row>
    <row r="73" spans="1:14" x14ac:dyDescent="0.25">
      <c r="A73" s="6">
        <f t="shared" si="9"/>
        <v>72</v>
      </c>
      <c r="B73">
        <f t="shared" si="5"/>
        <v>3</v>
      </c>
      <c r="C73" s="7"/>
      <c r="D73" s="61" t="e">
        <f t="shared" si="6"/>
        <v>#DIV/0!</v>
      </c>
      <c r="E73" s="7"/>
      <c r="F73" s="7"/>
      <c r="G73" s="7"/>
      <c r="H73" s="7"/>
      <c r="I73" s="7"/>
      <c r="J73" s="7"/>
      <c r="K73" s="61" t="e">
        <f t="shared" si="7"/>
        <v>#DIV/0!</v>
      </c>
      <c r="L73" s="7"/>
      <c r="M73" s="7"/>
      <c r="N73" s="61" t="e">
        <f t="shared" si="8"/>
        <v>#DIV/0!</v>
      </c>
    </row>
    <row r="74" spans="1:14" x14ac:dyDescent="0.25">
      <c r="A74" s="6">
        <f t="shared" si="9"/>
        <v>73</v>
      </c>
      <c r="B74">
        <f t="shared" si="5"/>
        <v>3</v>
      </c>
      <c r="C74" s="7"/>
      <c r="D74" s="61" t="e">
        <f t="shared" si="6"/>
        <v>#DIV/0!</v>
      </c>
      <c r="E74" s="7"/>
      <c r="F74" s="7"/>
      <c r="G74" s="7"/>
      <c r="H74" s="7"/>
      <c r="I74" s="7"/>
      <c r="J74" s="7"/>
      <c r="K74" s="61" t="e">
        <f t="shared" si="7"/>
        <v>#DIV/0!</v>
      </c>
      <c r="L74" s="7"/>
      <c r="M74" s="7"/>
      <c r="N74" s="61" t="e">
        <f t="shared" si="8"/>
        <v>#DIV/0!</v>
      </c>
    </row>
    <row r="75" spans="1:14" x14ac:dyDescent="0.25">
      <c r="A75" s="6">
        <f t="shared" si="9"/>
        <v>74</v>
      </c>
      <c r="B75">
        <f t="shared" si="5"/>
        <v>3</v>
      </c>
      <c r="C75" s="7"/>
      <c r="D75" s="61" t="e">
        <f t="shared" si="6"/>
        <v>#DIV/0!</v>
      </c>
      <c r="E75" s="7"/>
      <c r="F75" s="7"/>
      <c r="G75" s="7"/>
      <c r="H75" s="7"/>
      <c r="I75" s="7"/>
      <c r="J75" s="7"/>
      <c r="K75" s="61" t="e">
        <f t="shared" si="7"/>
        <v>#DIV/0!</v>
      </c>
      <c r="L75" s="7"/>
      <c r="M75" s="7"/>
      <c r="N75" s="61" t="e">
        <f t="shared" si="8"/>
        <v>#DIV/0!</v>
      </c>
    </row>
    <row r="76" spans="1:14" x14ac:dyDescent="0.25">
      <c r="A76" s="6">
        <f t="shared" si="9"/>
        <v>75</v>
      </c>
      <c r="B76">
        <f t="shared" si="5"/>
        <v>3</v>
      </c>
      <c r="C76" s="7"/>
      <c r="D76" s="61" t="e">
        <f t="shared" si="6"/>
        <v>#DIV/0!</v>
      </c>
      <c r="E76" s="7"/>
      <c r="F76" s="7"/>
      <c r="G76" s="7"/>
      <c r="H76" s="7"/>
      <c r="I76" s="7"/>
      <c r="J76" s="7"/>
      <c r="K76" s="61" t="e">
        <f t="shared" si="7"/>
        <v>#DIV/0!</v>
      </c>
      <c r="L76" s="7"/>
      <c r="M76" s="7"/>
      <c r="N76" s="61" t="e">
        <f t="shared" si="8"/>
        <v>#DIV/0!</v>
      </c>
    </row>
    <row r="77" spans="1:14" x14ac:dyDescent="0.25">
      <c r="A77" s="6">
        <f t="shared" si="9"/>
        <v>76</v>
      </c>
      <c r="B77">
        <f t="shared" si="5"/>
        <v>3</v>
      </c>
      <c r="C77" s="7"/>
      <c r="D77" s="61" t="e">
        <f t="shared" si="6"/>
        <v>#DIV/0!</v>
      </c>
      <c r="E77" s="7"/>
      <c r="F77" s="7"/>
      <c r="G77" s="7"/>
      <c r="H77" s="7"/>
      <c r="I77" s="7"/>
      <c r="J77" s="7"/>
      <c r="K77" s="61" t="e">
        <f t="shared" si="7"/>
        <v>#DIV/0!</v>
      </c>
      <c r="L77" s="7"/>
      <c r="M77" s="7"/>
      <c r="N77" s="61" t="e">
        <f t="shared" si="8"/>
        <v>#DIV/0!</v>
      </c>
    </row>
    <row r="78" spans="1:14" x14ac:dyDescent="0.25">
      <c r="A78" s="6">
        <f t="shared" si="9"/>
        <v>77</v>
      </c>
      <c r="B78">
        <f t="shared" si="5"/>
        <v>3</v>
      </c>
      <c r="C78" s="7"/>
      <c r="D78" s="61" t="e">
        <f t="shared" si="6"/>
        <v>#DIV/0!</v>
      </c>
      <c r="E78" s="7"/>
      <c r="F78" s="7"/>
      <c r="G78" s="7"/>
      <c r="H78" s="7"/>
      <c r="I78" s="7"/>
      <c r="J78" s="7"/>
      <c r="K78" s="61" t="e">
        <f t="shared" si="7"/>
        <v>#DIV/0!</v>
      </c>
      <c r="L78" s="7"/>
      <c r="M78" s="7"/>
      <c r="N78" s="61" t="e">
        <f t="shared" si="8"/>
        <v>#DIV/0!</v>
      </c>
    </row>
    <row r="79" spans="1:14" x14ac:dyDescent="0.25">
      <c r="A79" s="6">
        <f t="shared" si="9"/>
        <v>78</v>
      </c>
      <c r="B79">
        <f t="shared" si="5"/>
        <v>3</v>
      </c>
      <c r="C79" s="7"/>
      <c r="D79" s="61" t="e">
        <f t="shared" si="6"/>
        <v>#DIV/0!</v>
      </c>
      <c r="E79" s="7"/>
      <c r="F79" s="7"/>
      <c r="G79" s="7"/>
      <c r="H79" s="7"/>
      <c r="I79" s="7"/>
      <c r="J79" s="7"/>
      <c r="K79" s="61" t="e">
        <f t="shared" si="7"/>
        <v>#DIV/0!</v>
      </c>
      <c r="L79" s="7"/>
      <c r="M79" s="7"/>
      <c r="N79" s="61" t="e">
        <f t="shared" si="8"/>
        <v>#DIV/0!</v>
      </c>
    </row>
    <row r="80" spans="1:14" x14ac:dyDescent="0.25">
      <c r="A80" s="6">
        <f t="shared" si="9"/>
        <v>79</v>
      </c>
      <c r="B80">
        <f t="shared" si="5"/>
        <v>3</v>
      </c>
      <c r="C80" s="7"/>
      <c r="D80" s="61" t="e">
        <f t="shared" si="6"/>
        <v>#DIV/0!</v>
      </c>
      <c r="E80" s="7"/>
      <c r="F80" s="7"/>
      <c r="G80" s="7"/>
      <c r="H80" s="7"/>
      <c r="I80" s="7"/>
      <c r="J80" s="7"/>
      <c r="K80" s="61" t="e">
        <f t="shared" si="7"/>
        <v>#DIV/0!</v>
      </c>
      <c r="L80" s="7"/>
      <c r="M80" s="7"/>
      <c r="N80" s="61" t="e">
        <f t="shared" si="8"/>
        <v>#DIV/0!</v>
      </c>
    </row>
    <row r="81" spans="1:14" x14ac:dyDescent="0.25">
      <c r="A81" s="6">
        <f t="shared" si="9"/>
        <v>80</v>
      </c>
      <c r="B81">
        <f t="shared" si="5"/>
        <v>3</v>
      </c>
      <c r="C81" s="7"/>
      <c r="D81" s="61" t="e">
        <f t="shared" si="6"/>
        <v>#DIV/0!</v>
      </c>
      <c r="E81" s="7"/>
      <c r="F81" s="7"/>
      <c r="G81" s="7"/>
      <c r="H81" s="7"/>
      <c r="I81" s="7"/>
      <c r="J81" s="7"/>
      <c r="K81" s="61" t="e">
        <f t="shared" si="7"/>
        <v>#DIV/0!</v>
      </c>
      <c r="L81" s="7"/>
      <c r="M81" s="7"/>
      <c r="N81" s="61" t="e">
        <f t="shared" si="8"/>
        <v>#DIV/0!</v>
      </c>
    </row>
    <row r="82" spans="1:14" x14ac:dyDescent="0.25">
      <c r="A82" s="6">
        <f t="shared" si="9"/>
        <v>81</v>
      </c>
      <c r="B82">
        <f t="shared" si="5"/>
        <v>3</v>
      </c>
      <c r="C82" s="7"/>
      <c r="D82" s="61" t="e">
        <f t="shared" si="6"/>
        <v>#DIV/0!</v>
      </c>
      <c r="E82" s="7"/>
      <c r="F82" s="7"/>
      <c r="G82" s="7"/>
      <c r="H82" s="7"/>
      <c r="I82" s="7"/>
      <c r="J82" s="7"/>
      <c r="K82" s="61" t="e">
        <f t="shared" si="7"/>
        <v>#DIV/0!</v>
      </c>
      <c r="L82" s="7"/>
      <c r="M82" s="7"/>
      <c r="N82" s="61" t="e">
        <f t="shared" si="8"/>
        <v>#DIV/0!</v>
      </c>
    </row>
    <row r="83" spans="1:14" x14ac:dyDescent="0.25">
      <c r="A83" s="6">
        <f t="shared" si="9"/>
        <v>82</v>
      </c>
      <c r="B83">
        <f t="shared" si="5"/>
        <v>3</v>
      </c>
      <c r="C83" s="7"/>
      <c r="D83" s="61" t="e">
        <f t="shared" si="6"/>
        <v>#DIV/0!</v>
      </c>
      <c r="E83" s="7"/>
      <c r="F83" s="7"/>
      <c r="G83" s="7"/>
      <c r="H83" s="7"/>
      <c r="I83" s="7"/>
      <c r="J83" s="7"/>
      <c r="K83" s="61" t="e">
        <f t="shared" si="7"/>
        <v>#DIV/0!</v>
      </c>
      <c r="L83" s="7"/>
      <c r="M83" s="7"/>
      <c r="N83" s="61" t="e">
        <f t="shared" si="8"/>
        <v>#DIV/0!</v>
      </c>
    </row>
    <row r="84" spans="1:14" x14ac:dyDescent="0.25">
      <c r="A84" s="6">
        <f t="shared" si="9"/>
        <v>83</v>
      </c>
      <c r="B84">
        <f t="shared" si="5"/>
        <v>3</v>
      </c>
      <c r="C84" s="7"/>
      <c r="D84" s="61" t="e">
        <f t="shared" si="6"/>
        <v>#DIV/0!</v>
      </c>
      <c r="E84" s="7"/>
      <c r="F84" s="7"/>
      <c r="G84" s="7"/>
      <c r="H84" s="7"/>
      <c r="I84" s="7"/>
      <c r="J84" s="7"/>
      <c r="K84" s="61" t="e">
        <f t="shared" si="7"/>
        <v>#DIV/0!</v>
      </c>
      <c r="L84" s="7"/>
      <c r="M84" s="7"/>
      <c r="N84" s="61" t="e">
        <f t="shared" si="8"/>
        <v>#DIV/0!</v>
      </c>
    </row>
    <row r="85" spans="1:14" x14ac:dyDescent="0.25">
      <c r="A85" s="6">
        <f t="shared" si="9"/>
        <v>84</v>
      </c>
      <c r="B85">
        <f t="shared" si="5"/>
        <v>3</v>
      </c>
      <c r="C85" s="7"/>
      <c r="D85" s="61" t="e">
        <f t="shared" si="6"/>
        <v>#DIV/0!</v>
      </c>
      <c r="E85" s="7"/>
      <c r="F85" s="7"/>
      <c r="G85" s="7"/>
      <c r="H85" s="7"/>
      <c r="I85" s="7"/>
      <c r="J85" s="7"/>
      <c r="K85" s="61" t="e">
        <f t="shared" si="7"/>
        <v>#DIV/0!</v>
      </c>
      <c r="L85" s="7"/>
      <c r="M85" s="7"/>
      <c r="N85" s="61" t="e">
        <f t="shared" si="8"/>
        <v>#DIV/0!</v>
      </c>
    </row>
    <row r="86" spans="1:14" x14ac:dyDescent="0.25">
      <c r="A86" s="6">
        <f t="shared" si="9"/>
        <v>85</v>
      </c>
      <c r="B86">
        <f t="shared" si="5"/>
        <v>3</v>
      </c>
      <c r="C86" s="7"/>
      <c r="D86" s="61" t="e">
        <f t="shared" si="6"/>
        <v>#DIV/0!</v>
      </c>
      <c r="E86" s="7"/>
      <c r="F86" s="7"/>
      <c r="G86" s="7"/>
      <c r="H86" s="7"/>
      <c r="I86" s="7"/>
      <c r="J86" s="7"/>
      <c r="K86" s="61" t="e">
        <f t="shared" si="7"/>
        <v>#DIV/0!</v>
      </c>
      <c r="L86" s="7"/>
      <c r="M86" s="7"/>
      <c r="N86" s="61" t="e">
        <f t="shared" si="8"/>
        <v>#DIV/0!</v>
      </c>
    </row>
    <row r="87" spans="1:14" x14ac:dyDescent="0.25">
      <c r="A87" s="6">
        <f t="shared" si="9"/>
        <v>86</v>
      </c>
      <c r="B87">
        <f t="shared" si="5"/>
        <v>3</v>
      </c>
      <c r="C87" s="7"/>
      <c r="D87" s="61" t="e">
        <f t="shared" si="6"/>
        <v>#DIV/0!</v>
      </c>
      <c r="E87" s="7"/>
      <c r="F87" s="7"/>
      <c r="G87" s="7"/>
      <c r="H87" s="7"/>
      <c r="I87" s="7"/>
      <c r="J87" s="7"/>
      <c r="K87" s="61" t="e">
        <f t="shared" si="7"/>
        <v>#DIV/0!</v>
      </c>
      <c r="L87" s="7"/>
      <c r="M87" s="7"/>
      <c r="N87" s="61" t="e">
        <f t="shared" si="8"/>
        <v>#DIV/0!</v>
      </c>
    </row>
    <row r="88" spans="1:14" x14ac:dyDescent="0.25">
      <c r="A88" s="6">
        <f t="shared" si="9"/>
        <v>87</v>
      </c>
      <c r="B88">
        <f t="shared" si="5"/>
        <v>3</v>
      </c>
      <c r="C88" s="7"/>
      <c r="D88" s="61" t="e">
        <f t="shared" si="6"/>
        <v>#DIV/0!</v>
      </c>
      <c r="E88" s="7"/>
      <c r="F88" s="7"/>
      <c r="G88" s="7"/>
      <c r="H88" s="7"/>
      <c r="I88" s="7"/>
      <c r="J88" s="7"/>
      <c r="K88" s="61" t="e">
        <f t="shared" si="7"/>
        <v>#DIV/0!</v>
      </c>
      <c r="L88" s="7"/>
      <c r="M88" s="7"/>
      <c r="N88" s="61" t="e">
        <f t="shared" si="8"/>
        <v>#DIV/0!</v>
      </c>
    </row>
    <row r="89" spans="1:14" x14ac:dyDescent="0.25">
      <c r="A89" s="6">
        <f t="shared" si="9"/>
        <v>88</v>
      </c>
      <c r="B89">
        <f t="shared" si="5"/>
        <v>3</v>
      </c>
      <c r="C89" s="7"/>
      <c r="D89" s="61" t="e">
        <f t="shared" si="6"/>
        <v>#DIV/0!</v>
      </c>
      <c r="E89" s="7"/>
      <c r="F89" s="7"/>
      <c r="G89" s="7"/>
      <c r="H89" s="7"/>
      <c r="I89" s="7"/>
      <c r="J89" s="7"/>
      <c r="K89" s="61" t="e">
        <f t="shared" si="7"/>
        <v>#DIV/0!</v>
      </c>
      <c r="L89" s="7"/>
      <c r="M89" s="7"/>
      <c r="N89" s="61" t="e">
        <f t="shared" si="8"/>
        <v>#DIV/0!</v>
      </c>
    </row>
    <row r="90" spans="1:14" x14ac:dyDescent="0.25">
      <c r="A90" s="6">
        <f t="shared" si="9"/>
        <v>89</v>
      </c>
      <c r="B90">
        <f t="shared" si="5"/>
        <v>3</v>
      </c>
      <c r="C90" s="7"/>
      <c r="D90" s="61" t="e">
        <f t="shared" si="6"/>
        <v>#DIV/0!</v>
      </c>
      <c r="E90" s="7"/>
      <c r="F90" s="7"/>
      <c r="G90" s="7"/>
      <c r="H90" s="7"/>
      <c r="I90" s="7"/>
      <c r="J90" s="7"/>
      <c r="K90" s="61" t="e">
        <f t="shared" si="7"/>
        <v>#DIV/0!</v>
      </c>
      <c r="L90" s="7"/>
      <c r="M90" s="7"/>
      <c r="N90" s="61" t="e">
        <f t="shared" si="8"/>
        <v>#DIV/0!</v>
      </c>
    </row>
    <row r="91" spans="1:14" x14ac:dyDescent="0.25">
      <c r="A91" s="6">
        <f>A90+1</f>
        <v>90</v>
      </c>
      <c r="B91">
        <f t="shared" si="5"/>
        <v>3</v>
      </c>
      <c r="C91" s="7"/>
      <c r="D91" s="61" t="e">
        <f t="shared" si="6"/>
        <v>#DIV/0!</v>
      </c>
      <c r="E91" s="7"/>
      <c r="F91" s="7"/>
      <c r="G91" s="7"/>
      <c r="H91" s="7"/>
      <c r="I91" s="7"/>
      <c r="J91" s="7"/>
      <c r="K91" s="61" t="e">
        <f t="shared" si="7"/>
        <v>#DIV/0!</v>
      </c>
      <c r="L91" s="7"/>
      <c r="M91" s="7"/>
      <c r="N91" s="61" t="e">
        <f t="shared" si="8"/>
        <v>#DIV/0!</v>
      </c>
    </row>
    <row r="92" spans="1:14" x14ac:dyDescent="0.25">
      <c r="A92" s="6">
        <f>A91+1</f>
        <v>91</v>
      </c>
      <c r="B92">
        <f t="shared" si="5"/>
        <v>3</v>
      </c>
      <c r="C92" s="7"/>
      <c r="D92" s="61" t="e">
        <f t="shared" si="6"/>
        <v>#DIV/0!</v>
      </c>
      <c r="E92" s="7"/>
      <c r="F92" s="7"/>
      <c r="G92" s="7"/>
      <c r="H92" s="7"/>
      <c r="I92" s="7"/>
      <c r="J92" s="7"/>
      <c r="K92" s="61" t="e">
        <f t="shared" si="7"/>
        <v>#DIV/0!</v>
      </c>
      <c r="L92" s="7"/>
      <c r="M92" s="7"/>
      <c r="N92" s="61" t="e">
        <f t="shared" si="8"/>
        <v>#DIV/0!</v>
      </c>
    </row>
    <row r="93" spans="1:14" x14ac:dyDescent="0.25">
      <c r="A93" s="6">
        <f t="shared" ref="A93:A156" si="10">A92+1</f>
        <v>92</v>
      </c>
      <c r="B93">
        <f t="shared" si="5"/>
        <v>4</v>
      </c>
      <c r="C93" s="7"/>
      <c r="D93" s="61" t="e">
        <f t="shared" si="6"/>
        <v>#DIV/0!</v>
      </c>
      <c r="E93" s="7"/>
      <c r="F93" s="7"/>
      <c r="G93" s="7"/>
      <c r="H93" s="7"/>
      <c r="I93" s="7"/>
      <c r="J93" s="7"/>
      <c r="K93" s="61" t="e">
        <f t="shared" si="7"/>
        <v>#DIV/0!</v>
      </c>
      <c r="L93" s="7"/>
      <c r="M93" s="7"/>
      <c r="N93" s="61" t="e">
        <f t="shared" si="8"/>
        <v>#DIV/0!</v>
      </c>
    </row>
    <row r="94" spans="1:14" x14ac:dyDescent="0.25">
      <c r="A94" s="6">
        <f t="shared" si="10"/>
        <v>93</v>
      </c>
      <c r="B94">
        <f t="shared" si="5"/>
        <v>4</v>
      </c>
      <c r="C94" s="7"/>
      <c r="D94" s="61" t="e">
        <f t="shared" si="6"/>
        <v>#DIV/0!</v>
      </c>
      <c r="E94" s="7"/>
      <c r="F94" s="7"/>
      <c r="G94" s="7"/>
      <c r="H94" s="7"/>
      <c r="I94" s="7"/>
      <c r="J94" s="7"/>
      <c r="K94" s="61" t="e">
        <f t="shared" si="7"/>
        <v>#DIV/0!</v>
      </c>
      <c r="L94" s="7"/>
      <c r="M94" s="7"/>
      <c r="N94" s="61" t="e">
        <f t="shared" si="8"/>
        <v>#DIV/0!</v>
      </c>
    </row>
    <row r="95" spans="1:14" x14ac:dyDescent="0.25">
      <c r="A95" s="6">
        <f t="shared" si="10"/>
        <v>94</v>
      </c>
      <c r="B95">
        <f t="shared" si="5"/>
        <v>4</v>
      </c>
      <c r="C95" s="7"/>
      <c r="D95" s="61" t="e">
        <f t="shared" si="6"/>
        <v>#DIV/0!</v>
      </c>
      <c r="E95" s="7"/>
      <c r="F95" s="7"/>
      <c r="G95" s="7"/>
      <c r="H95" s="7"/>
      <c r="I95" s="7"/>
      <c r="J95" s="7"/>
      <c r="K95" s="61" t="e">
        <f t="shared" si="7"/>
        <v>#DIV/0!</v>
      </c>
      <c r="L95" s="7"/>
      <c r="M95" s="7"/>
      <c r="N95" s="61" t="e">
        <f t="shared" si="8"/>
        <v>#DIV/0!</v>
      </c>
    </row>
    <row r="96" spans="1:14" x14ac:dyDescent="0.25">
      <c r="A96" s="6">
        <f t="shared" si="10"/>
        <v>95</v>
      </c>
      <c r="B96">
        <f t="shared" si="5"/>
        <v>4</v>
      </c>
      <c r="C96" s="7"/>
      <c r="D96" s="61" t="e">
        <f t="shared" si="6"/>
        <v>#DIV/0!</v>
      </c>
      <c r="E96" s="7"/>
      <c r="F96" s="7"/>
      <c r="G96" s="7"/>
      <c r="H96" s="7"/>
      <c r="I96" s="7"/>
      <c r="J96" s="7"/>
      <c r="K96" s="61" t="e">
        <f t="shared" si="7"/>
        <v>#DIV/0!</v>
      </c>
      <c r="L96" s="7"/>
      <c r="M96" s="7"/>
      <c r="N96" s="61" t="e">
        <f t="shared" si="8"/>
        <v>#DIV/0!</v>
      </c>
    </row>
    <row r="97" spans="1:14" x14ac:dyDescent="0.25">
      <c r="A97" s="6">
        <f t="shared" si="10"/>
        <v>96</v>
      </c>
      <c r="B97">
        <f t="shared" si="5"/>
        <v>4</v>
      </c>
      <c r="C97" s="7"/>
      <c r="D97" s="61" t="e">
        <f t="shared" si="6"/>
        <v>#DIV/0!</v>
      </c>
      <c r="E97" s="7"/>
      <c r="F97" s="7"/>
      <c r="G97" s="7"/>
      <c r="H97" s="7"/>
      <c r="I97" s="7"/>
      <c r="J97" s="7"/>
      <c r="K97" s="61" t="e">
        <f t="shared" si="7"/>
        <v>#DIV/0!</v>
      </c>
      <c r="L97" s="7"/>
      <c r="M97" s="7"/>
      <c r="N97" s="61" t="e">
        <f t="shared" si="8"/>
        <v>#DIV/0!</v>
      </c>
    </row>
    <row r="98" spans="1:14" x14ac:dyDescent="0.25">
      <c r="A98" s="6">
        <f t="shared" si="10"/>
        <v>97</v>
      </c>
      <c r="B98">
        <f t="shared" si="5"/>
        <v>4</v>
      </c>
      <c r="C98" s="7"/>
      <c r="D98" s="61" t="e">
        <f t="shared" si="6"/>
        <v>#DIV/0!</v>
      </c>
      <c r="E98" s="7"/>
      <c r="F98" s="7"/>
      <c r="G98" s="7"/>
      <c r="H98" s="7"/>
      <c r="I98" s="7"/>
      <c r="J98" s="7"/>
      <c r="K98" s="61" t="e">
        <f t="shared" si="7"/>
        <v>#DIV/0!</v>
      </c>
      <c r="L98" s="7"/>
      <c r="M98" s="7"/>
      <c r="N98" s="61" t="e">
        <f t="shared" si="8"/>
        <v>#DIV/0!</v>
      </c>
    </row>
    <row r="99" spans="1:14" x14ac:dyDescent="0.25">
      <c r="A99" s="6">
        <f t="shared" si="10"/>
        <v>98</v>
      </c>
      <c r="B99">
        <f t="shared" si="5"/>
        <v>4</v>
      </c>
      <c r="C99" s="7"/>
      <c r="D99" s="61" t="e">
        <f t="shared" si="6"/>
        <v>#DIV/0!</v>
      </c>
      <c r="E99" s="7"/>
      <c r="F99" s="7"/>
      <c r="G99" s="7"/>
      <c r="H99" s="7"/>
      <c r="I99" s="7"/>
      <c r="J99" s="7"/>
      <c r="K99" s="61" t="e">
        <f t="shared" si="7"/>
        <v>#DIV/0!</v>
      </c>
      <c r="L99" s="7"/>
      <c r="M99" s="7"/>
      <c r="N99" s="61" t="e">
        <f t="shared" si="8"/>
        <v>#DIV/0!</v>
      </c>
    </row>
    <row r="100" spans="1:14" x14ac:dyDescent="0.25">
      <c r="A100" s="6">
        <f t="shared" si="10"/>
        <v>99</v>
      </c>
      <c r="B100">
        <f t="shared" si="5"/>
        <v>4</v>
      </c>
      <c r="C100" s="7"/>
      <c r="D100" s="61" t="e">
        <f t="shared" si="6"/>
        <v>#DIV/0!</v>
      </c>
      <c r="E100" s="7"/>
      <c r="F100" s="7"/>
      <c r="G100" s="7"/>
      <c r="H100" s="7"/>
      <c r="I100" s="7"/>
      <c r="J100" s="7"/>
      <c r="K100" s="61" t="e">
        <f t="shared" si="7"/>
        <v>#DIV/0!</v>
      </c>
      <c r="L100" s="7"/>
      <c r="M100" s="7"/>
      <c r="N100" s="61" t="e">
        <f t="shared" si="8"/>
        <v>#DIV/0!</v>
      </c>
    </row>
    <row r="101" spans="1:14" x14ac:dyDescent="0.25">
      <c r="A101" s="6">
        <f t="shared" si="10"/>
        <v>100</v>
      </c>
      <c r="B101">
        <f t="shared" si="5"/>
        <v>4</v>
      </c>
      <c r="C101" s="7"/>
      <c r="D101" s="61" t="e">
        <f t="shared" si="6"/>
        <v>#DIV/0!</v>
      </c>
      <c r="E101" s="7"/>
      <c r="F101" s="7"/>
      <c r="G101" s="7"/>
      <c r="H101" s="7"/>
      <c r="I101" s="7"/>
      <c r="J101" s="7"/>
      <c r="K101" s="61" t="e">
        <f t="shared" si="7"/>
        <v>#DIV/0!</v>
      </c>
      <c r="L101" s="7"/>
      <c r="M101" s="7"/>
      <c r="N101" s="61" t="e">
        <f t="shared" si="8"/>
        <v>#DIV/0!</v>
      </c>
    </row>
    <row r="102" spans="1:14" x14ac:dyDescent="0.25">
      <c r="A102" s="6">
        <f t="shared" si="10"/>
        <v>101</v>
      </c>
      <c r="B102">
        <f t="shared" si="5"/>
        <v>4</v>
      </c>
      <c r="C102" s="7"/>
      <c r="D102" s="61" t="e">
        <f t="shared" si="6"/>
        <v>#DIV/0!</v>
      </c>
      <c r="E102" s="7"/>
      <c r="F102" s="7"/>
      <c r="G102" s="7"/>
      <c r="H102" s="7"/>
      <c r="I102" s="7"/>
      <c r="J102" s="7"/>
      <c r="K102" s="61" t="e">
        <f t="shared" si="7"/>
        <v>#DIV/0!</v>
      </c>
      <c r="L102" s="7"/>
      <c r="M102" s="7"/>
      <c r="N102" s="61" t="e">
        <f t="shared" si="8"/>
        <v>#DIV/0!</v>
      </c>
    </row>
    <row r="103" spans="1:14" x14ac:dyDescent="0.25">
      <c r="A103" s="6">
        <f t="shared" si="10"/>
        <v>102</v>
      </c>
      <c r="B103">
        <f t="shared" si="5"/>
        <v>4</v>
      </c>
      <c r="C103" s="7"/>
      <c r="D103" s="61" t="e">
        <f t="shared" si="6"/>
        <v>#DIV/0!</v>
      </c>
      <c r="E103" s="7"/>
      <c r="F103" s="7"/>
      <c r="G103" s="7"/>
      <c r="H103" s="7"/>
      <c r="I103" s="7"/>
      <c r="J103" s="7"/>
      <c r="K103" s="61" t="e">
        <f t="shared" si="7"/>
        <v>#DIV/0!</v>
      </c>
      <c r="L103" s="7"/>
      <c r="M103" s="7"/>
      <c r="N103" s="61" t="e">
        <f t="shared" si="8"/>
        <v>#DIV/0!</v>
      </c>
    </row>
    <row r="104" spans="1:14" x14ac:dyDescent="0.25">
      <c r="A104" s="6">
        <f t="shared" si="10"/>
        <v>103</v>
      </c>
      <c r="B104">
        <f t="shared" si="5"/>
        <v>4</v>
      </c>
      <c r="C104" s="7"/>
      <c r="D104" s="61" t="e">
        <f t="shared" si="6"/>
        <v>#DIV/0!</v>
      </c>
      <c r="E104" s="7"/>
      <c r="F104" s="7"/>
      <c r="G104" s="7"/>
      <c r="H104" s="7"/>
      <c r="I104" s="7"/>
      <c r="J104" s="7"/>
      <c r="K104" s="61" t="e">
        <f t="shared" si="7"/>
        <v>#DIV/0!</v>
      </c>
      <c r="L104" s="7"/>
      <c r="M104" s="7"/>
      <c r="N104" s="61" t="e">
        <f t="shared" si="8"/>
        <v>#DIV/0!</v>
      </c>
    </row>
    <row r="105" spans="1:14" x14ac:dyDescent="0.25">
      <c r="A105" s="6">
        <f t="shared" si="10"/>
        <v>104</v>
      </c>
      <c r="B105">
        <f t="shared" si="5"/>
        <v>4</v>
      </c>
      <c r="C105" s="7"/>
      <c r="D105" s="61" t="e">
        <f t="shared" si="6"/>
        <v>#DIV/0!</v>
      </c>
      <c r="E105" s="7"/>
      <c r="F105" s="7"/>
      <c r="G105" s="7"/>
      <c r="H105" s="7"/>
      <c r="I105" s="7"/>
      <c r="J105" s="7"/>
      <c r="K105" s="61" t="e">
        <f t="shared" si="7"/>
        <v>#DIV/0!</v>
      </c>
      <c r="L105" s="7"/>
      <c r="M105" s="7"/>
      <c r="N105" s="61" t="e">
        <f t="shared" si="8"/>
        <v>#DIV/0!</v>
      </c>
    </row>
    <row r="106" spans="1:14" x14ac:dyDescent="0.25">
      <c r="A106" s="6">
        <f t="shared" si="10"/>
        <v>105</v>
      </c>
      <c r="B106">
        <f t="shared" si="5"/>
        <v>4</v>
      </c>
      <c r="C106" s="7"/>
      <c r="D106" s="61" t="e">
        <f t="shared" si="6"/>
        <v>#DIV/0!</v>
      </c>
      <c r="E106" s="7"/>
      <c r="F106" s="7"/>
      <c r="G106" s="7"/>
      <c r="H106" s="7"/>
      <c r="I106" s="7"/>
      <c r="J106" s="7"/>
      <c r="K106" s="61" t="e">
        <f t="shared" si="7"/>
        <v>#DIV/0!</v>
      </c>
      <c r="L106" s="7"/>
      <c r="M106" s="7"/>
      <c r="N106" s="61" t="e">
        <f t="shared" si="8"/>
        <v>#DIV/0!</v>
      </c>
    </row>
    <row r="107" spans="1:14" x14ac:dyDescent="0.25">
      <c r="A107" s="6">
        <f t="shared" si="10"/>
        <v>106</v>
      </c>
      <c r="B107">
        <f t="shared" si="5"/>
        <v>4</v>
      </c>
      <c r="C107" s="7"/>
      <c r="D107" s="61" t="e">
        <f t="shared" si="6"/>
        <v>#DIV/0!</v>
      </c>
      <c r="E107" s="7"/>
      <c r="F107" s="7"/>
      <c r="G107" s="7"/>
      <c r="H107" s="7"/>
      <c r="I107" s="7"/>
      <c r="J107" s="7"/>
      <c r="K107" s="61" t="e">
        <f t="shared" si="7"/>
        <v>#DIV/0!</v>
      </c>
      <c r="L107" s="7"/>
      <c r="M107" s="7"/>
      <c r="N107" s="61" t="e">
        <f t="shared" si="8"/>
        <v>#DIV/0!</v>
      </c>
    </row>
    <row r="108" spans="1:14" x14ac:dyDescent="0.25">
      <c r="A108" s="6">
        <f t="shared" si="10"/>
        <v>107</v>
      </c>
      <c r="B108">
        <f t="shared" si="5"/>
        <v>4</v>
      </c>
      <c r="C108" s="7"/>
      <c r="D108" s="61" t="e">
        <f t="shared" si="6"/>
        <v>#DIV/0!</v>
      </c>
      <c r="E108" s="7"/>
      <c r="F108" s="7"/>
      <c r="G108" s="7"/>
      <c r="H108" s="7"/>
      <c r="I108" s="7"/>
      <c r="J108" s="7"/>
      <c r="K108" s="61" t="e">
        <f t="shared" si="7"/>
        <v>#DIV/0!</v>
      </c>
      <c r="L108" s="7"/>
      <c r="M108" s="7"/>
      <c r="N108" s="61" t="e">
        <f t="shared" si="8"/>
        <v>#DIV/0!</v>
      </c>
    </row>
    <row r="109" spans="1:14" x14ac:dyDescent="0.25">
      <c r="A109" s="6">
        <f t="shared" si="10"/>
        <v>108</v>
      </c>
      <c r="B109">
        <f t="shared" si="5"/>
        <v>4</v>
      </c>
      <c r="C109" s="7"/>
      <c r="D109" s="61" t="e">
        <f t="shared" si="6"/>
        <v>#DIV/0!</v>
      </c>
      <c r="E109" s="7"/>
      <c r="F109" s="7"/>
      <c r="G109" s="7"/>
      <c r="H109" s="7"/>
      <c r="I109" s="7"/>
      <c r="J109" s="7"/>
      <c r="K109" s="61" t="e">
        <f t="shared" si="7"/>
        <v>#DIV/0!</v>
      </c>
      <c r="L109" s="7"/>
      <c r="M109" s="7"/>
      <c r="N109" s="61" t="e">
        <f t="shared" si="8"/>
        <v>#DIV/0!</v>
      </c>
    </row>
    <row r="110" spans="1:14" x14ac:dyDescent="0.25">
      <c r="A110" s="6">
        <f t="shared" si="10"/>
        <v>109</v>
      </c>
      <c r="B110">
        <f t="shared" si="5"/>
        <v>4</v>
      </c>
      <c r="C110" s="7"/>
      <c r="D110" s="61" t="e">
        <f t="shared" si="6"/>
        <v>#DIV/0!</v>
      </c>
      <c r="E110" s="7"/>
      <c r="F110" s="7"/>
      <c r="G110" s="7"/>
      <c r="H110" s="7"/>
      <c r="I110" s="7"/>
      <c r="J110" s="7"/>
      <c r="K110" s="61" t="e">
        <f t="shared" si="7"/>
        <v>#DIV/0!</v>
      </c>
      <c r="L110" s="7"/>
      <c r="M110" s="7"/>
      <c r="N110" s="61" t="e">
        <f t="shared" si="8"/>
        <v>#DIV/0!</v>
      </c>
    </row>
    <row r="111" spans="1:14" x14ac:dyDescent="0.25">
      <c r="A111" s="6">
        <f t="shared" si="10"/>
        <v>110</v>
      </c>
      <c r="B111">
        <f t="shared" si="5"/>
        <v>4</v>
      </c>
      <c r="C111" s="7"/>
      <c r="D111" s="61" t="e">
        <f t="shared" si="6"/>
        <v>#DIV/0!</v>
      </c>
      <c r="E111" s="7"/>
      <c r="F111" s="7"/>
      <c r="G111" s="7"/>
      <c r="H111" s="7"/>
      <c r="I111" s="7"/>
      <c r="J111" s="7"/>
      <c r="K111" s="61" t="e">
        <f t="shared" si="7"/>
        <v>#DIV/0!</v>
      </c>
      <c r="L111" s="7"/>
      <c r="M111" s="7"/>
      <c r="N111" s="61" t="e">
        <f t="shared" si="8"/>
        <v>#DIV/0!</v>
      </c>
    </row>
    <row r="112" spans="1:14" x14ac:dyDescent="0.25">
      <c r="A112" s="6">
        <f t="shared" si="10"/>
        <v>111</v>
      </c>
      <c r="B112">
        <f t="shared" si="5"/>
        <v>4</v>
      </c>
      <c r="C112" s="7"/>
      <c r="D112" s="61" t="e">
        <f t="shared" si="6"/>
        <v>#DIV/0!</v>
      </c>
      <c r="E112" s="7"/>
      <c r="F112" s="7"/>
      <c r="G112" s="7"/>
      <c r="H112" s="7"/>
      <c r="I112" s="7"/>
      <c r="J112" s="7"/>
      <c r="K112" s="61" t="e">
        <f t="shared" si="7"/>
        <v>#DIV/0!</v>
      </c>
      <c r="L112" s="7"/>
      <c r="M112" s="7"/>
      <c r="N112" s="61" t="e">
        <f t="shared" si="8"/>
        <v>#DIV/0!</v>
      </c>
    </row>
    <row r="113" spans="1:14" x14ac:dyDescent="0.25">
      <c r="A113" s="6">
        <f t="shared" si="10"/>
        <v>112</v>
      </c>
      <c r="B113">
        <f t="shared" si="5"/>
        <v>4</v>
      </c>
      <c r="C113" s="7"/>
      <c r="D113" s="61" t="e">
        <f t="shared" si="6"/>
        <v>#DIV/0!</v>
      </c>
      <c r="E113" s="7"/>
      <c r="F113" s="7"/>
      <c r="G113" s="7"/>
      <c r="H113" s="7"/>
      <c r="I113" s="7"/>
      <c r="J113" s="7"/>
      <c r="K113" s="61" t="e">
        <f t="shared" si="7"/>
        <v>#DIV/0!</v>
      </c>
      <c r="L113" s="7"/>
      <c r="M113" s="7"/>
      <c r="N113" s="61" t="e">
        <f t="shared" si="8"/>
        <v>#DIV/0!</v>
      </c>
    </row>
    <row r="114" spans="1:14" x14ac:dyDescent="0.25">
      <c r="A114" s="6">
        <f t="shared" si="10"/>
        <v>113</v>
      </c>
      <c r="B114">
        <f t="shared" si="5"/>
        <v>4</v>
      </c>
      <c r="C114" s="7"/>
      <c r="D114" s="61" t="e">
        <f t="shared" si="6"/>
        <v>#DIV/0!</v>
      </c>
      <c r="E114" s="7"/>
      <c r="F114" s="7"/>
      <c r="G114" s="7"/>
      <c r="H114" s="7"/>
      <c r="I114" s="7"/>
      <c r="J114" s="7"/>
      <c r="K114" s="61" t="e">
        <f t="shared" si="7"/>
        <v>#DIV/0!</v>
      </c>
      <c r="L114" s="7"/>
      <c r="M114" s="7"/>
      <c r="N114" s="61" t="e">
        <f t="shared" si="8"/>
        <v>#DIV/0!</v>
      </c>
    </row>
    <row r="115" spans="1:14" x14ac:dyDescent="0.25">
      <c r="A115" s="6">
        <f t="shared" si="10"/>
        <v>114</v>
      </c>
      <c r="B115">
        <f t="shared" si="5"/>
        <v>4</v>
      </c>
      <c r="C115" s="7"/>
      <c r="D115" s="61" t="e">
        <f t="shared" si="6"/>
        <v>#DIV/0!</v>
      </c>
      <c r="E115" s="7"/>
      <c r="F115" s="7"/>
      <c r="G115" s="7"/>
      <c r="H115" s="7"/>
      <c r="I115" s="7"/>
      <c r="J115" s="7"/>
      <c r="K115" s="61" t="e">
        <f t="shared" si="7"/>
        <v>#DIV/0!</v>
      </c>
      <c r="L115" s="7"/>
      <c r="M115" s="7"/>
      <c r="N115" s="61" t="e">
        <f t="shared" si="8"/>
        <v>#DIV/0!</v>
      </c>
    </row>
    <row r="116" spans="1:14" x14ac:dyDescent="0.25">
      <c r="A116" s="6">
        <f t="shared" si="10"/>
        <v>115</v>
      </c>
      <c r="B116">
        <f t="shared" si="5"/>
        <v>4</v>
      </c>
      <c r="C116" s="7"/>
      <c r="D116" s="61" t="e">
        <f t="shared" si="6"/>
        <v>#DIV/0!</v>
      </c>
      <c r="E116" s="7"/>
      <c r="F116" s="7"/>
      <c r="G116" s="7"/>
      <c r="H116" s="7"/>
      <c r="I116" s="7"/>
      <c r="J116" s="7"/>
      <c r="K116" s="61" t="e">
        <f t="shared" si="7"/>
        <v>#DIV/0!</v>
      </c>
      <c r="L116" s="7"/>
      <c r="M116" s="7"/>
      <c r="N116" s="61" t="e">
        <f t="shared" si="8"/>
        <v>#DIV/0!</v>
      </c>
    </row>
    <row r="117" spans="1:14" x14ac:dyDescent="0.25">
      <c r="A117" s="6">
        <f t="shared" si="10"/>
        <v>116</v>
      </c>
      <c r="B117">
        <f t="shared" si="5"/>
        <v>4</v>
      </c>
      <c r="C117" s="7"/>
      <c r="D117" s="61" t="e">
        <f t="shared" si="6"/>
        <v>#DIV/0!</v>
      </c>
      <c r="E117" s="7"/>
      <c r="F117" s="7"/>
      <c r="G117" s="7"/>
      <c r="H117" s="7"/>
      <c r="I117" s="7"/>
      <c r="J117" s="7"/>
      <c r="K117" s="61" t="e">
        <f t="shared" si="7"/>
        <v>#DIV/0!</v>
      </c>
      <c r="L117" s="7"/>
      <c r="M117" s="7"/>
      <c r="N117" s="61" t="e">
        <f t="shared" si="8"/>
        <v>#DIV/0!</v>
      </c>
    </row>
    <row r="118" spans="1:14" x14ac:dyDescent="0.25">
      <c r="A118" s="6">
        <f t="shared" si="10"/>
        <v>117</v>
      </c>
      <c r="B118">
        <f t="shared" si="5"/>
        <v>4</v>
      </c>
      <c r="C118" s="7"/>
      <c r="D118" s="61" t="e">
        <f t="shared" si="6"/>
        <v>#DIV/0!</v>
      </c>
      <c r="E118" s="7"/>
      <c r="F118" s="7"/>
      <c r="G118" s="7"/>
      <c r="H118" s="7"/>
      <c r="I118" s="7"/>
      <c r="J118" s="7"/>
      <c r="K118" s="61" t="e">
        <f t="shared" si="7"/>
        <v>#DIV/0!</v>
      </c>
      <c r="L118" s="7"/>
      <c r="M118" s="7"/>
      <c r="N118" s="61" t="e">
        <f t="shared" si="8"/>
        <v>#DIV/0!</v>
      </c>
    </row>
    <row r="119" spans="1:14" x14ac:dyDescent="0.25">
      <c r="A119" s="6">
        <f t="shared" si="10"/>
        <v>118</v>
      </c>
      <c r="B119">
        <f t="shared" si="5"/>
        <v>4</v>
      </c>
      <c r="C119" s="7"/>
      <c r="D119" s="61" t="e">
        <f t="shared" si="6"/>
        <v>#DIV/0!</v>
      </c>
      <c r="E119" s="7"/>
      <c r="F119" s="7"/>
      <c r="G119" s="7"/>
      <c r="H119" s="7"/>
      <c r="I119" s="7"/>
      <c r="J119" s="7"/>
      <c r="K119" s="61" t="e">
        <f t="shared" si="7"/>
        <v>#DIV/0!</v>
      </c>
      <c r="L119" s="7"/>
      <c r="M119" s="7"/>
      <c r="N119" s="61" t="e">
        <f t="shared" si="8"/>
        <v>#DIV/0!</v>
      </c>
    </row>
    <row r="120" spans="1:14" x14ac:dyDescent="0.25">
      <c r="A120" s="6">
        <f t="shared" si="10"/>
        <v>119</v>
      </c>
      <c r="B120">
        <f t="shared" si="5"/>
        <v>4</v>
      </c>
      <c r="C120" s="7"/>
      <c r="D120" s="61" t="e">
        <f t="shared" si="6"/>
        <v>#DIV/0!</v>
      </c>
      <c r="E120" s="7"/>
      <c r="F120" s="7"/>
      <c r="G120" s="7"/>
      <c r="H120" s="7"/>
      <c r="I120" s="7"/>
      <c r="J120" s="7"/>
      <c r="K120" s="61" t="e">
        <f t="shared" si="7"/>
        <v>#DIV/0!</v>
      </c>
      <c r="L120" s="7"/>
      <c r="M120" s="7"/>
      <c r="N120" s="61" t="e">
        <f t="shared" si="8"/>
        <v>#DIV/0!</v>
      </c>
    </row>
    <row r="121" spans="1:14" x14ac:dyDescent="0.25">
      <c r="A121" s="6">
        <f t="shared" si="10"/>
        <v>120</v>
      </c>
      <c r="B121">
        <f t="shared" si="5"/>
        <v>4</v>
      </c>
      <c r="C121" s="7"/>
      <c r="D121" s="61" t="e">
        <f t="shared" si="6"/>
        <v>#DIV/0!</v>
      </c>
      <c r="E121" s="7"/>
      <c r="F121" s="7"/>
      <c r="G121" s="7"/>
      <c r="H121" s="7"/>
      <c r="I121" s="7"/>
      <c r="J121" s="7"/>
      <c r="K121" s="61" t="e">
        <f t="shared" si="7"/>
        <v>#DIV/0!</v>
      </c>
      <c r="L121" s="7"/>
      <c r="M121" s="7"/>
      <c r="N121" s="61" t="e">
        <f t="shared" si="8"/>
        <v>#DIV/0!</v>
      </c>
    </row>
    <row r="122" spans="1:14" x14ac:dyDescent="0.25">
      <c r="A122" s="6">
        <f t="shared" si="10"/>
        <v>121</v>
      </c>
      <c r="B122">
        <f t="shared" si="5"/>
        <v>4</v>
      </c>
      <c r="C122" s="7"/>
      <c r="D122" s="61" t="e">
        <f t="shared" si="6"/>
        <v>#DIV/0!</v>
      </c>
      <c r="E122" s="7"/>
      <c r="F122" s="7"/>
      <c r="G122" s="7"/>
      <c r="H122" s="7"/>
      <c r="I122" s="7"/>
      <c r="J122" s="7"/>
      <c r="K122" s="61" t="e">
        <f t="shared" si="7"/>
        <v>#DIV/0!</v>
      </c>
      <c r="L122" s="7"/>
      <c r="M122" s="7"/>
      <c r="N122" s="61" t="e">
        <f t="shared" si="8"/>
        <v>#DIV/0!</v>
      </c>
    </row>
    <row r="123" spans="1:14" x14ac:dyDescent="0.25">
      <c r="A123" s="6">
        <f t="shared" si="10"/>
        <v>122</v>
      </c>
      <c r="B123">
        <f t="shared" si="5"/>
        <v>5</v>
      </c>
      <c r="C123" s="7"/>
      <c r="D123" s="61" t="e">
        <f t="shared" si="6"/>
        <v>#DIV/0!</v>
      </c>
      <c r="E123" s="7"/>
      <c r="F123" s="7"/>
      <c r="G123" s="7"/>
      <c r="H123" s="7"/>
      <c r="I123" s="7"/>
      <c r="J123" s="7"/>
      <c r="K123" s="61" t="e">
        <f t="shared" si="7"/>
        <v>#DIV/0!</v>
      </c>
      <c r="L123" s="7"/>
      <c r="M123" s="7"/>
      <c r="N123" s="61" t="e">
        <f t="shared" si="8"/>
        <v>#DIV/0!</v>
      </c>
    </row>
    <row r="124" spans="1:14" x14ac:dyDescent="0.25">
      <c r="A124" s="6">
        <f t="shared" si="10"/>
        <v>123</v>
      </c>
      <c r="B124">
        <f t="shared" si="5"/>
        <v>5</v>
      </c>
      <c r="C124" s="7"/>
      <c r="D124" s="61" t="e">
        <f t="shared" si="6"/>
        <v>#DIV/0!</v>
      </c>
      <c r="E124" s="7"/>
      <c r="F124" s="7"/>
      <c r="G124" s="7"/>
      <c r="H124" s="7"/>
      <c r="I124" s="7"/>
      <c r="J124" s="7"/>
      <c r="K124" s="61" t="e">
        <f t="shared" si="7"/>
        <v>#DIV/0!</v>
      </c>
      <c r="L124" s="7"/>
      <c r="M124" s="7"/>
      <c r="N124" s="61" t="e">
        <f t="shared" si="8"/>
        <v>#DIV/0!</v>
      </c>
    </row>
    <row r="125" spans="1:14" x14ac:dyDescent="0.25">
      <c r="A125" s="6">
        <f t="shared" si="10"/>
        <v>124</v>
      </c>
      <c r="B125">
        <f t="shared" si="5"/>
        <v>5</v>
      </c>
      <c r="C125" s="7"/>
      <c r="D125" s="61" t="e">
        <f t="shared" si="6"/>
        <v>#DIV/0!</v>
      </c>
      <c r="E125" s="7"/>
      <c r="F125" s="7"/>
      <c r="G125" s="7"/>
      <c r="H125" s="7"/>
      <c r="I125" s="7"/>
      <c r="J125" s="7"/>
      <c r="K125" s="61" t="e">
        <f t="shared" si="7"/>
        <v>#DIV/0!</v>
      </c>
      <c r="L125" s="7"/>
      <c r="M125" s="7"/>
      <c r="N125" s="61" t="e">
        <f t="shared" si="8"/>
        <v>#DIV/0!</v>
      </c>
    </row>
    <row r="126" spans="1:14" x14ac:dyDescent="0.25">
      <c r="A126" s="6">
        <f t="shared" si="10"/>
        <v>125</v>
      </c>
      <c r="B126">
        <f t="shared" si="5"/>
        <v>5</v>
      </c>
      <c r="C126" s="7"/>
      <c r="D126" s="61" t="e">
        <f t="shared" si="6"/>
        <v>#DIV/0!</v>
      </c>
      <c r="E126" s="7"/>
      <c r="F126" s="7"/>
      <c r="G126" s="7"/>
      <c r="H126" s="7"/>
      <c r="I126" s="7"/>
      <c r="J126" s="7"/>
      <c r="K126" s="61" t="e">
        <f t="shared" si="7"/>
        <v>#DIV/0!</v>
      </c>
      <c r="L126" s="7"/>
      <c r="M126" s="7"/>
      <c r="N126" s="61" t="e">
        <f t="shared" si="8"/>
        <v>#DIV/0!</v>
      </c>
    </row>
    <row r="127" spans="1:14" x14ac:dyDescent="0.25">
      <c r="A127" s="6">
        <f t="shared" si="10"/>
        <v>126</v>
      </c>
      <c r="B127">
        <f t="shared" si="5"/>
        <v>5</v>
      </c>
      <c r="C127" s="7"/>
      <c r="D127" s="61" t="e">
        <f t="shared" si="6"/>
        <v>#DIV/0!</v>
      </c>
      <c r="E127" s="7"/>
      <c r="F127" s="7"/>
      <c r="G127" s="7"/>
      <c r="H127" s="7"/>
      <c r="I127" s="7"/>
      <c r="J127" s="7"/>
      <c r="K127" s="61" t="e">
        <f t="shared" si="7"/>
        <v>#DIV/0!</v>
      </c>
      <c r="L127" s="7"/>
      <c r="M127" s="7"/>
      <c r="N127" s="61" t="e">
        <f t="shared" si="8"/>
        <v>#DIV/0!</v>
      </c>
    </row>
    <row r="128" spans="1:14" x14ac:dyDescent="0.25">
      <c r="A128" s="6">
        <f t="shared" si="10"/>
        <v>127</v>
      </c>
      <c r="B128">
        <f t="shared" si="5"/>
        <v>5</v>
      </c>
      <c r="C128" s="7"/>
      <c r="D128" s="61" t="e">
        <f t="shared" si="6"/>
        <v>#DIV/0!</v>
      </c>
      <c r="E128" s="7"/>
      <c r="F128" s="7"/>
      <c r="G128" s="7"/>
      <c r="H128" s="7"/>
      <c r="I128" s="7"/>
      <c r="J128" s="7"/>
      <c r="K128" s="61" t="e">
        <f t="shared" si="7"/>
        <v>#DIV/0!</v>
      </c>
      <c r="L128" s="7"/>
      <c r="M128" s="7"/>
      <c r="N128" s="61" t="e">
        <f t="shared" si="8"/>
        <v>#DIV/0!</v>
      </c>
    </row>
    <row r="129" spans="1:14" x14ac:dyDescent="0.25">
      <c r="A129" s="6">
        <f t="shared" si="10"/>
        <v>128</v>
      </c>
      <c r="B129">
        <f t="shared" si="5"/>
        <v>5</v>
      </c>
      <c r="C129" s="7"/>
      <c r="D129" s="61" t="e">
        <f t="shared" si="6"/>
        <v>#DIV/0!</v>
      </c>
      <c r="E129" s="7"/>
      <c r="F129" s="7"/>
      <c r="G129" s="7"/>
      <c r="H129" s="7"/>
      <c r="I129" s="7"/>
      <c r="J129" s="7"/>
      <c r="K129" s="61" t="e">
        <f t="shared" si="7"/>
        <v>#DIV/0!</v>
      </c>
      <c r="L129" s="7"/>
      <c r="M129" s="7"/>
      <c r="N129" s="61" t="e">
        <f t="shared" si="8"/>
        <v>#DIV/0!</v>
      </c>
    </row>
    <row r="130" spans="1:14" x14ac:dyDescent="0.25">
      <c r="A130" s="6">
        <f t="shared" si="10"/>
        <v>129</v>
      </c>
      <c r="B130">
        <f t="shared" ref="B130:B193" si="11">MONTH(A130)</f>
        <v>5</v>
      </c>
      <c r="C130" s="7"/>
      <c r="D130" s="61" t="e">
        <f t="shared" ref="D130:D193" si="12">C130/G130</f>
        <v>#DIV/0!</v>
      </c>
      <c r="E130" s="7"/>
      <c r="F130" s="7"/>
      <c r="G130" s="7"/>
      <c r="H130" s="7"/>
      <c r="I130" s="7"/>
      <c r="J130" s="7"/>
      <c r="K130" s="61" t="e">
        <f t="shared" si="7"/>
        <v>#DIV/0!</v>
      </c>
      <c r="L130" s="7"/>
      <c r="M130" s="7"/>
      <c r="N130" s="61" t="e">
        <f t="shared" si="8"/>
        <v>#DIV/0!</v>
      </c>
    </row>
    <row r="131" spans="1:14" x14ac:dyDescent="0.25">
      <c r="A131" s="6">
        <f t="shared" si="10"/>
        <v>130</v>
      </c>
      <c r="B131">
        <f t="shared" si="11"/>
        <v>5</v>
      </c>
      <c r="C131" s="7"/>
      <c r="D131" s="61" t="e">
        <f t="shared" si="12"/>
        <v>#DIV/0!</v>
      </c>
      <c r="E131" s="7"/>
      <c r="F131" s="7"/>
      <c r="G131" s="7"/>
      <c r="H131" s="7"/>
      <c r="I131" s="7"/>
      <c r="J131" s="7"/>
      <c r="K131" s="61" t="e">
        <f t="shared" ref="K131:K194" si="13">G131/E131</f>
        <v>#DIV/0!</v>
      </c>
      <c r="L131" s="7"/>
      <c r="M131" s="7"/>
      <c r="N131" s="61" t="e">
        <f t="shared" ref="N131:N194" si="14">M131/L131</f>
        <v>#DIV/0!</v>
      </c>
    </row>
    <row r="132" spans="1:14" x14ac:dyDescent="0.25">
      <c r="A132" s="6">
        <f t="shared" si="10"/>
        <v>131</v>
      </c>
      <c r="B132">
        <f t="shared" si="11"/>
        <v>5</v>
      </c>
      <c r="C132" s="7"/>
      <c r="D132" s="61" t="e">
        <f t="shared" si="12"/>
        <v>#DIV/0!</v>
      </c>
      <c r="E132" s="7"/>
      <c r="F132" s="7"/>
      <c r="G132" s="7"/>
      <c r="H132" s="7"/>
      <c r="I132" s="7"/>
      <c r="J132" s="7"/>
      <c r="K132" s="61" t="e">
        <f t="shared" si="13"/>
        <v>#DIV/0!</v>
      </c>
      <c r="L132" s="7"/>
      <c r="M132" s="7"/>
      <c r="N132" s="61" t="e">
        <f t="shared" si="14"/>
        <v>#DIV/0!</v>
      </c>
    </row>
    <row r="133" spans="1:14" x14ac:dyDescent="0.25">
      <c r="A133" s="6">
        <f t="shared" si="10"/>
        <v>132</v>
      </c>
      <c r="B133">
        <f t="shared" si="11"/>
        <v>5</v>
      </c>
      <c r="C133" s="7"/>
      <c r="D133" s="61" t="e">
        <f t="shared" si="12"/>
        <v>#DIV/0!</v>
      </c>
      <c r="E133" s="7"/>
      <c r="F133" s="7"/>
      <c r="G133" s="7"/>
      <c r="H133" s="7"/>
      <c r="I133" s="7"/>
      <c r="J133" s="7"/>
      <c r="K133" s="61" t="e">
        <f t="shared" si="13"/>
        <v>#DIV/0!</v>
      </c>
      <c r="L133" s="7"/>
      <c r="M133" s="7"/>
      <c r="N133" s="61" t="e">
        <f t="shared" si="14"/>
        <v>#DIV/0!</v>
      </c>
    </row>
    <row r="134" spans="1:14" x14ac:dyDescent="0.25">
      <c r="A134" s="6">
        <f t="shared" si="10"/>
        <v>133</v>
      </c>
      <c r="B134">
        <f t="shared" si="11"/>
        <v>5</v>
      </c>
      <c r="C134" s="7"/>
      <c r="D134" s="61" t="e">
        <f t="shared" si="12"/>
        <v>#DIV/0!</v>
      </c>
      <c r="E134" s="7"/>
      <c r="F134" s="7"/>
      <c r="G134" s="7"/>
      <c r="H134" s="7"/>
      <c r="I134" s="7"/>
      <c r="J134" s="7"/>
      <c r="K134" s="61" t="e">
        <f t="shared" si="13"/>
        <v>#DIV/0!</v>
      </c>
      <c r="L134" s="7"/>
      <c r="M134" s="7"/>
      <c r="N134" s="61" t="e">
        <f t="shared" si="14"/>
        <v>#DIV/0!</v>
      </c>
    </row>
    <row r="135" spans="1:14" x14ac:dyDescent="0.25">
      <c r="A135" s="6">
        <f t="shared" si="10"/>
        <v>134</v>
      </c>
      <c r="B135">
        <f t="shared" si="11"/>
        <v>5</v>
      </c>
      <c r="C135" s="7"/>
      <c r="D135" s="61" t="e">
        <f t="shared" si="12"/>
        <v>#DIV/0!</v>
      </c>
      <c r="E135" s="7"/>
      <c r="F135" s="7"/>
      <c r="G135" s="7"/>
      <c r="H135" s="7"/>
      <c r="I135" s="7"/>
      <c r="J135" s="7"/>
      <c r="K135" s="61" t="e">
        <f t="shared" si="13"/>
        <v>#DIV/0!</v>
      </c>
      <c r="L135" s="7"/>
      <c r="M135" s="7"/>
      <c r="N135" s="61" t="e">
        <f t="shared" si="14"/>
        <v>#DIV/0!</v>
      </c>
    </row>
    <row r="136" spans="1:14" x14ac:dyDescent="0.25">
      <c r="A136" s="6">
        <f t="shared" si="10"/>
        <v>135</v>
      </c>
      <c r="B136">
        <f t="shared" si="11"/>
        <v>5</v>
      </c>
      <c r="C136" s="7"/>
      <c r="D136" s="61" t="e">
        <f t="shared" si="12"/>
        <v>#DIV/0!</v>
      </c>
      <c r="E136" s="7"/>
      <c r="F136" s="7"/>
      <c r="G136" s="7"/>
      <c r="H136" s="7"/>
      <c r="I136" s="7"/>
      <c r="J136" s="7"/>
      <c r="K136" s="61" t="e">
        <f t="shared" si="13"/>
        <v>#DIV/0!</v>
      </c>
      <c r="L136" s="7"/>
      <c r="M136" s="7"/>
      <c r="N136" s="61" t="e">
        <f t="shared" si="14"/>
        <v>#DIV/0!</v>
      </c>
    </row>
    <row r="137" spans="1:14" x14ac:dyDescent="0.25">
      <c r="A137" s="6">
        <f t="shared" si="10"/>
        <v>136</v>
      </c>
      <c r="B137">
        <f t="shared" si="11"/>
        <v>5</v>
      </c>
      <c r="C137" s="7"/>
      <c r="D137" s="61" t="e">
        <f t="shared" si="12"/>
        <v>#DIV/0!</v>
      </c>
      <c r="E137" s="7"/>
      <c r="F137" s="7"/>
      <c r="G137" s="7"/>
      <c r="H137" s="7"/>
      <c r="I137" s="7"/>
      <c r="J137" s="7"/>
      <c r="K137" s="61" t="e">
        <f t="shared" si="13"/>
        <v>#DIV/0!</v>
      </c>
      <c r="L137" s="7"/>
      <c r="M137" s="7"/>
      <c r="N137" s="61" t="e">
        <f t="shared" si="14"/>
        <v>#DIV/0!</v>
      </c>
    </row>
    <row r="138" spans="1:14" x14ac:dyDescent="0.25">
      <c r="A138" s="6">
        <f t="shared" si="10"/>
        <v>137</v>
      </c>
      <c r="B138">
        <f t="shared" si="11"/>
        <v>5</v>
      </c>
      <c r="C138" s="7"/>
      <c r="D138" s="61" t="e">
        <f t="shared" si="12"/>
        <v>#DIV/0!</v>
      </c>
      <c r="E138" s="7"/>
      <c r="F138" s="7"/>
      <c r="G138" s="7"/>
      <c r="H138" s="7"/>
      <c r="I138" s="7"/>
      <c r="J138" s="7"/>
      <c r="K138" s="61" t="e">
        <f t="shared" si="13"/>
        <v>#DIV/0!</v>
      </c>
      <c r="L138" s="7"/>
      <c r="M138" s="7"/>
      <c r="N138" s="61" t="e">
        <f t="shared" si="14"/>
        <v>#DIV/0!</v>
      </c>
    </row>
    <row r="139" spans="1:14" x14ac:dyDescent="0.25">
      <c r="A139" s="6">
        <f t="shared" si="10"/>
        <v>138</v>
      </c>
      <c r="B139">
        <f t="shared" si="11"/>
        <v>5</v>
      </c>
      <c r="C139" s="7"/>
      <c r="D139" s="61" t="e">
        <f t="shared" si="12"/>
        <v>#DIV/0!</v>
      </c>
      <c r="E139" s="7"/>
      <c r="F139" s="7"/>
      <c r="G139" s="7"/>
      <c r="H139" s="7"/>
      <c r="I139" s="7"/>
      <c r="J139" s="7"/>
      <c r="K139" s="61" t="e">
        <f t="shared" si="13"/>
        <v>#DIV/0!</v>
      </c>
      <c r="L139" s="7"/>
      <c r="M139" s="7"/>
      <c r="N139" s="61" t="e">
        <f t="shared" si="14"/>
        <v>#DIV/0!</v>
      </c>
    </row>
    <row r="140" spans="1:14" x14ac:dyDescent="0.25">
      <c r="A140" s="6">
        <f t="shared" si="10"/>
        <v>139</v>
      </c>
      <c r="B140">
        <f t="shared" si="11"/>
        <v>5</v>
      </c>
      <c r="C140" s="7"/>
      <c r="D140" s="61" t="e">
        <f t="shared" si="12"/>
        <v>#DIV/0!</v>
      </c>
      <c r="E140" s="7"/>
      <c r="F140" s="7"/>
      <c r="G140" s="7"/>
      <c r="H140" s="7"/>
      <c r="I140" s="7"/>
      <c r="J140" s="7"/>
      <c r="K140" s="61" t="e">
        <f t="shared" si="13"/>
        <v>#DIV/0!</v>
      </c>
      <c r="L140" s="7"/>
      <c r="M140" s="7"/>
      <c r="N140" s="61" t="e">
        <f t="shared" si="14"/>
        <v>#DIV/0!</v>
      </c>
    </row>
    <row r="141" spans="1:14" x14ac:dyDescent="0.25">
      <c r="A141" s="6">
        <f t="shared" si="10"/>
        <v>140</v>
      </c>
      <c r="B141">
        <f t="shared" si="11"/>
        <v>5</v>
      </c>
      <c r="C141" s="7"/>
      <c r="D141" s="61" t="e">
        <f t="shared" si="12"/>
        <v>#DIV/0!</v>
      </c>
      <c r="E141" s="7"/>
      <c r="F141" s="7"/>
      <c r="G141" s="7"/>
      <c r="H141" s="7"/>
      <c r="I141" s="7"/>
      <c r="J141" s="7"/>
      <c r="K141" s="61" t="e">
        <f t="shared" si="13"/>
        <v>#DIV/0!</v>
      </c>
      <c r="L141" s="7"/>
      <c r="M141" s="7"/>
      <c r="N141" s="61" t="e">
        <f t="shared" si="14"/>
        <v>#DIV/0!</v>
      </c>
    </row>
    <row r="142" spans="1:14" x14ac:dyDescent="0.25">
      <c r="A142" s="6">
        <f t="shared" si="10"/>
        <v>141</v>
      </c>
      <c r="B142">
        <f t="shared" si="11"/>
        <v>5</v>
      </c>
      <c r="C142" s="7"/>
      <c r="D142" s="61" t="e">
        <f t="shared" si="12"/>
        <v>#DIV/0!</v>
      </c>
      <c r="E142" s="7"/>
      <c r="F142" s="7"/>
      <c r="G142" s="7"/>
      <c r="H142" s="7"/>
      <c r="I142" s="7"/>
      <c r="J142" s="7"/>
      <c r="K142" s="61" t="e">
        <f t="shared" si="13"/>
        <v>#DIV/0!</v>
      </c>
      <c r="L142" s="7"/>
      <c r="M142" s="7"/>
      <c r="N142" s="61" t="e">
        <f t="shared" si="14"/>
        <v>#DIV/0!</v>
      </c>
    </row>
    <row r="143" spans="1:14" x14ac:dyDescent="0.25">
      <c r="A143" s="6">
        <f t="shared" si="10"/>
        <v>142</v>
      </c>
      <c r="B143">
        <f t="shared" si="11"/>
        <v>5</v>
      </c>
      <c r="C143" s="7"/>
      <c r="D143" s="61" t="e">
        <f t="shared" si="12"/>
        <v>#DIV/0!</v>
      </c>
      <c r="E143" s="7"/>
      <c r="F143" s="7"/>
      <c r="G143" s="7"/>
      <c r="H143" s="7"/>
      <c r="I143" s="7"/>
      <c r="J143" s="7"/>
      <c r="K143" s="61" t="e">
        <f t="shared" si="13"/>
        <v>#DIV/0!</v>
      </c>
      <c r="L143" s="7"/>
      <c r="M143" s="7"/>
      <c r="N143" s="61" t="e">
        <f t="shared" si="14"/>
        <v>#DIV/0!</v>
      </c>
    </row>
    <row r="144" spans="1:14" x14ac:dyDescent="0.25">
      <c r="A144" s="6">
        <f t="shared" si="10"/>
        <v>143</v>
      </c>
      <c r="B144">
        <f t="shared" si="11"/>
        <v>5</v>
      </c>
      <c r="C144" s="7"/>
      <c r="D144" s="61" t="e">
        <f t="shared" si="12"/>
        <v>#DIV/0!</v>
      </c>
      <c r="E144" s="7"/>
      <c r="F144" s="7"/>
      <c r="G144" s="7"/>
      <c r="H144" s="7"/>
      <c r="I144" s="7"/>
      <c r="J144" s="7"/>
      <c r="K144" s="61" t="e">
        <f t="shared" si="13"/>
        <v>#DIV/0!</v>
      </c>
      <c r="L144" s="7"/>
      <c r="M144" s="7"/>
      <c r="N144" s="61" t="e">
        <f t="shared" si="14"/>
        <v>#DIV/0!</v>
      </c>
    </row>
    <row r="145" spans="1:14" x14ac:dyDescent="0.25">
      <c r="A145" s="6">
        <f t="shared" si="10"/>
        <v>144</v>
      </c>
      <c r="B145">
        <f t="shared" si="11"/>
        <v>5</v>
      </c>
      <c r="C145" s="7"/>
      <c r="D145" s="61" t="e">
        <f t="shared" si="12"/>
        <v>#DIV/0!</v>
      </c>
      <c r="E145" s="7"/>
      <c r="F145" s="7"/>
      <c r="G145" s="7"/>
      <c r="H145" s="7"/>
      <c r="I145" s="7"/>
      <c r="J145" s="7"/>
      <c r="K145" s="61" t="e">
        <f t="shared" si="13"/>
        <v>#DIV/0!</v>
      </c>
      <c r="L145" s="7"/>
      <c r="M145" s="7"/>
      <c r="N145" s="61" t="e">
        <f t="shared" si="14"/>
        <v>#DIV/0!</v>
      </c>
    </row>
    <row r="146" spans="1:14" x14ac:dyDescent="0.25">
      <c r="A146" s="6">
        <f t="shared" si="10"/>
        <v>145</v>
      </c>
      <c r="B146">
        <f t="shared" si="11"/>
        <v>5</v>
      </c>
      <c r="C146" s="7"/>
      <c r="D146" s="61" t="e">
        <f t="shared" si="12"/>
        <v>#DIV/0!</v>
      </c>
      <c r="E146" s="7"/>
      <c r="F146" s="7"/>
      <c r="G146" s="7"/>
      <c r="H146" s="7"/>
      <c r="I146" s="7"/>
      <c r="J146" s="7"/>
      <c r="K146" s="61" t="e">
        <f t="shared" si="13"/>
        <v>#DIV/0!</v>
      </c>
      <c r="L146" s="7"/>
      <c r="M146" s="7"/>
      <c r="N146" s="61" t="e">
        <f t="shared" si="14"/>
        <v>#DIV/0!</v>
      </c>
    </row>
    <row r="147" spans="1:14" x14ac:dyDescent="0.25">
      <c r="A147" s="6">
        <f t="shared" si="10"/>
        <v>146</v>
      </c>
      <c r="B147">
        <f t="shared" si="11"/>
        <v>5</v>
      </c>
      <c r="C147" s="7"/>
      <c r="D147" s="61" t="e">
        <f t="shared" si="12"/>
        <v>#DIV/0!</v>
      </c>
      <c r="E147" s="7"/>
      <c r="F147" s="7"/>
      <c r="G147" s="7"/>
      <c r="H147" s="7"/>
      <c r="I147" s="7"/>
      <c r="J147" s="7"/>
      <c r="K147" s="61" t="e">
        <f t="shared" si="13"/>
        <v>#DIV/0!</v>
      </c>
      <c r="L147" s="7"/>
      <c r="M147" s="7"/>
      <c r="N147" s="61" t="e">
        <f t="shared" si="14"/>
        <v>#DIV/0!</v>
      </c>
    </row>
    <row r="148" spans="1:14" x14ac:dyDescent="0.25">
      <c r="A148" s="6">
        <f t="shared" si="10"/>
        <v>147</v>
      </c>
      <c r="B148">
        <f t="shared" si="11"/>
        <v>5</v>
      </c>
      <c r="C148" s="7"/>
      <c r="D148" s="61" t="e">
        <f t="shared" si="12"/>
        <v>#DIV/0!</v>
      </c>
      <c r="E148" s="7"/>
      <c r="F148" s="7"/>
      <c r="G148" s="7"/>
      <c r="H148" s="7"/>
      <c r="I148" s="7"/>
      <c r="J148" s="7"/>
      <c r="K148" s="61" t="e">
        <f t="shared" si="13"/>
        <v>#DIV/0!</v>
      </c>
      <c r="L148" s="7"/>
      <c r="M148" s="7"/>
      <c r="N148" s="61" t="e">
        <f t="shared" si="14"/>
        <v>#DIV/0!</v>
      </c>
    </row>
    <row r="149" spans="1:14" x14ac:dyDescent="0.25">
      <c r="A149" s="6">
        <f t="shared" si="10"/>
        <v>148</v>
      </c>
      <c r="B149">
        <f t="shared" si="11"/>
        <v>5</v>
      </c>
      <c r="C149" s="7"/>
      <c r="D149" s="61" t="e">
        <f t="shared" si="12"/>
        <v>#DIV/0!</v>
      </c>
      <c r="E149" s="7"/>
      <c r="F149" s="7"/>
      <c r="G149" s="7"/>
      <c r="H149" s="7"/>
      <c r="I149" s="7"/>
      <c r="J149" s="7"/>
      <c r="K149" s="61" t="e">
        <f t="shared" si="13"/>
        <v>#DIV/0!</v>
      </c>
      <c r="L149" s="7"/>
      <c r="M149" s="7"/>
      <c r="N149" s="61" t="e">
        <f t="shared" si="14"/>
        <v>#DIV/0!</v>
      </c>
    </row>
    <row r="150" spans="1:14" x14ac:dyDescent="0.25">
      <c r="A150" s="6">
        <f t="shared" si="10"/>
        <v>149</v>
      </c>
      <c r="B150">
        <f t="shared" si="11"/>
        <v>5</v>
      </c>
      <c r="C150" s="7"/>
      <c r="D150" s="61" t="e">
        <f t="shared" si="12"/>
        <v>#DIV/0!</v>
      </c>
      <c r="E150" s="7"/>
      <c r="F150" s="7"/>
      <c r="G150" s="7"/>
      <c r="H150" s="7"/>
      <c r="I150" s="7"/>
      <c r="J150" s="7"/>
      <c r="K150" s="61" t="e">
        <f t="shared" si="13"/>
        <v>#DIV/0!</v>
      </c>
      <c r="L150" s="7"/>
      <c r="M150" s="7"/>
      <c r="N150" s="61" t="e">
        <f t="shared" si="14"/>
        <v>#DIV/0!</v>
      </c>
    </row>
    <row r="151" spans="1:14" x14ac:dyDescent="0.25">
      <c r="A151" s="6">
        <f t="shared" si="10"/>
        <v>150</v>
      </c>
      <c r="B151">
        <f t="shared" si="11"/>
        <v>5</v>
      </c>
      <c r="C151" s="7"/>
      <c r="D151" s="61" t="e">
        <f t="shared" si="12"/>
        <v>#DIV/0!</v>
      </c>
      <c r="E151" s="7"/>
      <c r="F151" s="7"/>
      <c r="G151" s="7"/>
      <c r="H151" s="7"/>
      <c r="I151" s="7"/>
      <c r="J151" s="7"/>
      <c r="K151" s="61" t="e">
        <f t="shared" si="13"/>
        <v>#DIV/0!</v>
      </c>
      <c r="L151" s="7"/>
      <c r="M151" s="7"/>
      <c r="N151" s="61" t="e">
        <f t="shared" si="14"/>
        <v>#DIV/0!</v>
      </c>
    </row>
    <row r="152" spans="1:14" x14ac:dyDescent="0.25">
      <c r="A152" s="6">
        <f t="shared" si="10"/>
        <v>151</v>
      </c>
      <c r="B152">
        <f t="shared" si="11"/>
        <v>5</v>
      </c>
      <c r="C152" s="7"/>
      <c r="D152" s="61" t="e">
        <f t="shared" si="12"/>
        <v>#DIV/0!</v>
      </c>
      <c r="E152" s="7"/>
      <c r="F152" s="7"/>
      <c r="G152" s="7"/>
      <c r="H152" s="7"/>
      <c r="I152" s="7"/>
      <c r="J152" s="7"/>
      <c r="K152" s="61" t="e">
        <f t="shared" si="13"/>
        <v>#DIV/0!</v>
      </c>
      <c r="L152" s="7"/>
      <c r="M152" s="7"/>
      <c r="N152" s="61" t="e">
        <f t="shared" si="14"/>
        <v>#DIV/0!</v>
      </c>
    </row>
    <row r="153" spans="1:14" x14ac:dyDescent="0.25">
      <c r="A153" s="6">
        <f t="shared" si="10"/>
        <v>152</v>
      </c>
      <c r="B153">
        <f t="shared" si="11"/>
        <v>5</v>
      </c>
      <c r="C153" s="7"/>
      <c r="D153" s="61" t="e">
        <f t="shared" si="12"/>
        <v>#DIV/0!</v>
      </c>
      <c r="E153" s="7"/>
      <c r="F153" s="7"/>
      <c r="G153" s="7"/>
      <c r="H153" s="7"/>
      <c r="I153" s="7"/>
      <c r="J153" s="7"/>
      <c r="K153" s="61" t="e">
        <f t="shared" si="13"/>
        <v>#DIV/0!</v>
      </c>
      <c r="L153" s="7"/>
      <c r="M153" s="7"/>
      <c r="N153" s="61" t="e">
        <f t="shared" si="14"/>
        <v>#DIV/0!</v>
      </c>
    </row>
    <row r="154" spans="1:14" x14ac:dyDescent="0.25">
      <c r="A154" s="6">
        <f t="shared" si="10"/>
        <v>153</v>
      </c>
      <c r="B154">
        <f t="shared" si="11"/>
        <v>6</v>
      </c>
      <c r="C154" s="7"/>
      <c r="D154" s="61" t="e">
        <f t="shared" si="12"/>
        <v>#DIV/0!</v>
      </c>
      <c r="E154" s="7"/>
      <c r="F154" s="7"/>
      <c r="G154" s="7"/>
      <c r="H154" s="7"/>
      <c r="I154" s="7"/>
      <c r="J154" s="7"/>
      <c r="K154" s="61" t="e">
        <f t="shared" si="13"/>
        <v>#DIV/0!</v>
      </c>
      <c r="L154" s="7"/>
      <c r="M154" s="7"/>
      <c r="N154" s="61" t="e">
        <f t="shared" si="14"/>
        <v>#DIV/0!</v>
      </c>
    </row>
    <row r="155" spans="1:14" x14ac:dyDescent="0.25">
      <c r="A155" s="6">
        <f t="shared" si="10"/>
        <v>154</v>
      </c>
      <c r="B155">
        <f t="shared" si="11"/>
        <v>6</v>
      </c>
      <c r="C155" s="7"/>
      <c r="D155" s="61" t="e">
        <f t="shared" si="12"/>
        <v>#DIV/0!</v>
      </c>
      <c r="E155" s="7"/>
      <c r="F155" s="7"/>
      <c r="G155" s="7"/>
      <c r="H155" s="7"/>
      <c r="I155" s="7"/>
      <c r="J155" s="7"/>
      <c r="K155" s="61" t="e">
        <f t="shared" si="13"/>
        <v>#DIV/0!</v>
      </c>
      <c r="L155" s="7"/>
      <c r="M155" s="7"/>
      <c r="N155" s="61" t="e">
        <f t="shared" si="14"/>
        <v>#DIV/0!</v>
      </c>
    </row>
    <row r="156" spans="1:14" x14ac:dyDescent="0.25">
      <c r="A156" s="6">
        <f t="shared" si="10"/>
        <v>155</v>
      </c>
      <c r="B156">
        <f t="shared" si="11"/>
        <v>6</v>
      </c>
      <c r="C156" s="7"/>
      <c r="D156" s="61" t="e">
        <f t="shared" si="12"/>
        <v>#DIV/0!</v>
      </c>
      <c r="E156" s="7"/>
      <c r="F156" s="7"/>
      <c r="G156" s="7"/>
      <c r="H156" s="7"/>
      <c r="I156" s="7"/>
      <c r="J156" s="7"/>
      <c r="K156" s="61" t="e">
        <f t="shared" si="13"/>
        <v>#DIV/0!</v>
      </c>
      <c r="L156" s="7"/>
      <c r="M156" s="7"/>
      <c r="N156" s="61" t="e">
        <f t="shared" si="14"/>
        <v>#DIV/0!</v>
      </c>
    </row>
    <row r="157" spans="1:14" x14ac:dyDescent="0.25">
      <c r="A157" s="6">
        <f t="shared" ref="A157:A220" si="15">A156+1</f>
        <v>156</v>
      </c>
      <c r="B157">
        <f t="shared" si="11"/>
        <v>6</v>
      </c>
      <c r="C157" s="7"/>
      <c r="D157" s="61" t="e">
        <f t="shared" si="12"/>
        <v>#DIV/0!</v>
      </c>
      <c r="E157" s="7"/>
      <c r="F157" s="7"/>
      <c r="G157" s="7"/>
      <c r="H157" s="7"/>
      <c r="I157" s="7"/>
      <c r="J157" s="7"/>
      <c r="K157" s="61" t="e">
        <f t="shared" si="13"/>
        <v>#DIV/0!</v>
      </c>
      <c r="L157" s="7"/>
      <c r="M157" s="7"/>
      <c r="N157" s="61" t="e">
        <f t="shared" si="14"/>
        <v>#DIV/0!</v>
      </c>
    </row>
    <row r="158" spans="1:14" x14ac:dyDescent="0.25">
      <c r="A158" s="6">
        <f t="shared" si="15"/>
        <v>157</v>
      </c>
      <c r="B158">
        <f t="shared" si="11"/>
        <v>6</v>
      </c>
      <c r="C158" s="7"/>
      <c r="D158" s="61" t="e">
        <f t="shared" si="12"/>
        <v>#DIV/0!</v>
      </c>
      <c r="E158" s="7"/>
      <c r="F158" s="7"/>
      <c r="G158" s="7"/>
      <c r="H158" s="7"/>
      <c r="I158" s="7"/>
      <c r="J158" s="7"/>
      <c r="K158" s="61" t="e">
        <f t="shared" si="13"/>
        <v>#DIV/0!</v>
      </c>
      <c r="L158" s="7"/>
      <c r="M158" s="7"/>
      <c r="N158" s="61" t="e">
        <f t="shared" si="14"/>
        <v>#DIV/0!</v>
      </c>
    </row>
    <row r="159" spans="1:14" x14ac:dyDescent="0.25">
      <c r="A159" s="6">
        <f t="shared" si="15"/>
        <v>158</v>
      </c>
      <c r="B159">
        <f t="shared" si="11"/>
        <v>6</v>
      </c>
      <c r="C159" s="7"/>
      <c r="D159" s="61" t="e">
        <f t="shared" si="12"/>
        <v>#DIV/0!</v>
      </c>
      <c r="E159" s="7"/>
      <c r="F159" s="7"/>
      <c r="G159" s="7"/>
      <c r="H159" s="7"/>
      <c r="I159" s="7"/>
      <c r="J159" s="7"/>
      <c r="K159" s="61" t="e">
        <f t="shared" si="13"/>
        <v>#DIV/0!</v>
      </c>
      <c r="L159" s="7"/>
      <c r="M159" s="7"/>
      <c r="N159" s="61" t="e">
        <f t="shared" si="14"/>
        <v>#DIV/0!</v>
      </c>
    </row>
    <row r="160" spans="1:14" x14ac:dyDescent="0.25">
      <c r="A160" s="6">
        <f t="shared" si="15"/>
        <v>159</v>
      </c>
      <c r="B160">
        <f t="shared" si="11"/>
        <v>6</v>
      </c>
      <c r="C160" s="7"/>
      <c r="D160" s="61" t="e">
        <f t="shared" si="12"/>
        <v>#DIV/0!</v>
      </c>
      <c r="E160" s="7"/>
      <c r="F160" s="7"/>
      <c r="G160" s="7"/>
      <c r="H160" s="7"/>
      <c r="I160" s="7"/>
      <c r="J160" s="7"/>
      <c r="K160" s="61" t="e">
        <f t="shared" si="13"/>
        <v>#DIV/0!</v>
      </c>
      <c r="L160" s="7"/>
      <c r="M160" s="7"/>
      <c r="N160" s="61" t="e">
        <f t="shared" si="14"/>
        <v>#DIV/0!</v>
      </c>
    </row>
    <row r="161" spans="1:14" x14ac:dyDescent="0.25">
      <c r="A161" s="6">
        <f t="shared" si="15"/>
        <v>160</v>
      </c>
      <c r="B161">
        <f t="shared" si="11"/>
        <v>6</v>
      </c>
      <c r="C161" s="7"/>
      <c r="D161" s="61" t="e">
        <f t="shared" si="12"/>
        <v>#DIV/0!</v>
      </c>
      <c r="E161" s="7"/>
      <c r="F161" s="7"/>
      <c r="G161" s="7"/>
      <c r="H161" s="7"/>
      <c r="I161" s="7"/>
      <c r="J161" s="7"/>
      <c r="K161" s="61" t="e">
        <f t="shared" si="13"/>
        <v>#DIV/0!</v>
      </c>
      <c r="L161" s="7"/>
      <c r="M161" s="7"/>
      <c r="N161" s="61" t="e">
        <f t="shared" si="14"/>
        <v>#DIV/0!</v>
      </c>
    </row>
    <row r="162" spans="1:14" x14ac:dyDescent="0.25">
      <c r="A162" s="6">
        <f t="shared" si="15"/>
        <v>161</v>
      </c>
      <c r="B162">
        <f t="shared" si="11"/>
        <v>6</v>
      </c>
      <c r="C162" s="7"/>
      <c r="D162" s="61" t="e">
        <f t="shared" si="12"/>
        <v>#DIV/0!</v>
      </c>
      <c r="E162" s="7"/>
      <c r="F162" s="7"/>
      <c r="G162" s="7"/>
      <c r="H162" s="7"/>
      <c r="I162" s="7"/>
      <c r="J162" s="7"/>
      <c r="K162" s="61" t="e">
        <f t="shared" si="13"/>
        <v>#DIV/0!</v>
      </c>
      <c r="L162" s="7"/>
      <c r="M162" s="7"/>
      <c r="N162" s="61" t="e">
        <f t="shared" si="14"/>
        <v>#DIV/0!</v>
      </c>
    </row>
    <row r="163" spans="1:14" x14ac:dyDescent="0.25">
      <c r="A163" s="6">
        <f t="shared" si="15"/>
        <v>162</v>
      </c>
      <c r="B163">
        <f t="shared" si="11"/>
        <v>6</v>
      </c>
      <c r="C163" s="7"/>
      <c r="D163" s="61" t="e">
        <f t="shared" si="12"/>
        <v>#DIV/0!</v>
      </c>
      <c r="E163" s="7"/>
      <c r="F163" s="7"/>
      <c r="G163" s="7"/>
      <c r="H163" s="7"/>
      <c r="I163" s="7"/>
      <c r="J163" s="7"/>
      <c r="K163" s="61" t="e">
        <f t="shared" si="13"/>
        <v>#DIV/0!</v>
      </c>
      <c r="L163" s="7"/>
      <c r="M163" s="7"/>
      <c r="N163" s="61" t="e">
        <f t="shared" si="14"/>
        <v>#DIV/0!</v>
      </c>
    </row>
    <row r="164" spans="1:14" x14ac:dyDescent="0.25">
      <c r="A164" s="6">
        <f t="shared" si="15"/>
        <v>163</v>
      </c>
      <c r="B164">
        <f t="shared" si="11"/>
        <v>6</v>
      </c>
      <c r="C164" s="7"/>
      <c r="D164" s="61" t="e">
        <f t="shared" si="12"/>
        <v>#DIV/0!</v>
      </c>
      <c r="E164" s="7"/>
      <c r="F164" s="7"/>
      <c r="G164" s="7"/>
      <c r="H164" s="7"/>
      <c r="I164" s="7"/>
      <c r="J164" s="7"/>
      <c r="K164" s="61" t="e">
        <f t="shared" si="13"/>
        <v>#DIV/0!</v>
      </c>
      <c r="L164" s="7"/>
      <c r="M164" s="7"/>
      <c r="N164" s="61" t="e">
        <f t="shared" si="14"/>
        <v>#DIV/0!</v>
      </c>
    </row>
    <row r="165" spans="1:14" x14ac:dyDescent="0.25">
      <c r="A165" s="6">
        <f t="shared" si="15"/>
        <v>164</v>
      </c>
      <c r="B165">
        <f t="shared" si="11"/>
        <v>6</v>
      </c>
      <c r="C165" s="7"/>
      <c r="D165" s="61" t="e">
        <f t="shared" si="12"/>
        <v>#DIV/0!</v>
      </c>
      <c r="E165" s="7"/>
      <c r="F165" s="7"/>
      <c r="G165" s="7"/>
      <c r="H165" s="7"/>
      <c r="I165" s="7"/>
      <c r="J165" s="7"/>
      <c r="K165" s="61" t="e">
        <f t="shared" si="13"/>
        <v>#DIV/0!</v>
      </c>
      <c r="L165" s="7"/>
      <c r="M165" s="7"/>
      <c r="N165" s="61" t="e">
        <f t="shared" si="14"/>
        <v>#DIV/0!</v>
      </c>
    </row>
    <row r="166" spans="1:14" x14ac:dyDescent="0.25">
      <c r="A166" s="6">
        <f t="shared" si="15"/>
        <v>165</v>
      </c>
      <c r="B166">
        <f t="shared" si="11"/>
        <v>6</v>
      </c>
      <c r="C166" s="7"/>
      <c r="D166" s="61" t="e">
        <f t="shared" si="12"/>
        <v>#DIV/0!</v>
      </c>
      <c r="E166" s="7"/>
      <c r="F166" s="7"/>
      <c r="G166" s="7"/>
      <c r="H166" s="7"/>
      <c r="I166" s="7"/>
      <c r="J166" s="7"/>
      <c r="K166" s="61" t="e">
        <f t="shared" si="13"/>
        <v>#DIV/0!</v>
      </c>
      <c r="L166" s="7"/>
      <c r="M166" s="7"/>
      <c r="N166" s="61" t="e">
        <f t="shared" si="14"/>
        <v>#DIV/0!</v>
      </c>
    </row>
    <row r="167" spans="1:14" x14ac:dyDescent="0.25">
      <c r="A167" s="6">
        <f t="shared" si="15"/>
        <v>166</v>
      </c>
      <c r="B167">
        <f t="shared" si="11"/>
        <v>6</v>
      </c>
      <c r="C167" s="7"/>
      <c r="D167" s="61" t="e">
        <f t="shared" si="12"/>
        <v>#DIV/0!</v>
      </c>
      <c r="E167" s="7"/>
      <c r="F167" s="7"/>
      <c r="G167" s="7"/>
      <c r="H167" s="7"/>
      <c r="I167" s="7"/>
      <c r="J167" s="7"/>
      <c r="K167" s="61" t="e">
        <f t="shared" si="13"/>
        <v>#DIV/0!</v>
      </c>
      <c r="L167" s="7"/>
      <c r="M167" s="7"/>
      <c r="N167" s="61" t="e">
        <f t="shared" si="14"/>
        <v>#DIV/0!</v>
      </c>
    </row>
    <row r="168" spans="1:14" x14ac:dyDescent="0.25">
      <c r="A168" s="6">
        <f t="shared" si="15"/>
        <v>167</v>
      </c>
      <c r="B168">
        <f t="shared" si="11"/>
        <v>6</v>
      </c>
      <c r="C168" s="7"/>
      <c r="D168" s="61" t="e">
        <f t="shared" si="12"/>
        <v>#DIV/0!</v>
      </c>
      <c r="E168" s="7"/>
      <c r="F168" s="7"/>
      <c r="G168" s="7"/>
      <c r="H168" s="7"/>
      <c r="I168" s="7"/>
      <c r="J168" s="7"/>
      <c r="K168" s="61" t="e">
        <f t="shared" si="13"/>
        <v>#DIV/0!</v>
      </c>
      <c r="L168" s="7"/>
      <c r="M168" s="7"/>
      <c r="N168" s="61" t="e">
        <f t="shared" si="14"/>
        <v>#DIV/0!</v>
      </c>
    </row>
    <row r="169" spans="1:14" x14ac:dyDescent="0.25">
      <c r="A169" s="6">
        <f t="shared" si="15"/>
        <v>168</v>
      </c>
      <c r="B169">
        <f t="shared" si="11"/>
        <v>6</v>
      </c>
      <c r="C169" s="7"/>
      <c r="D169" s="61" t="e">
        <f t="shared" si="12"/>
        <v>#DIV/0!</v>
      </c>
      <c r="E169" s="7"/>
      <c r="F169" s="7"/>
      <c r="G169" s="7"/>
      <c r="H169" s="7"/>
      <c r="I169" s="7"/>
      <c r="J169" s="7"/>
      <c r="K169" s="61" t="e">
        <f t="shared" si="13"/>
        <v>#DIV/0!</v>
      </c>
      <c r="L169" s="7"/>
      <c r="M169" s="7"/>
      <c r="N169" s="61" t="e">
        <f t="shared" si="14"/>
        <v>#DIV/0!</v>
      </c>
    </row>
    <row r="170" spans="1:14" x14ac:dyDescent="0.25">
      <c r="A170" s="6">
        <f t="shared" si="15"/>
        <v>169</v>
      </c>
      <c r="B170">
        <f t="shared" si="11"/>
        <v>6</v>
      </c>
      <c r="C170" s="7"/>
      <c r="D170" s="61" t="e">
        <f t="shared" si="12"/>
        <v>#DIV/0!</v>
      </c>
      <c r="E170" s="7"/>
      <c r="F170" s="7"/>
      <c r="G170" s="7"/>
      <c r="H170" s="7"/>
      <c r="I170" s="7"/>
      <c r="J170" s="7"/>
      <c r="K170" s="61" t="e">
        <f t="shared" si="13"/>
        <v>#DIV/0!</v>
      </c>
      <c r="L170" s="7"/>
      <c r="M170" s="7"/>
      <c r="N170" s="61" t="e">
        <f t="shared" si="14"/>
        <v>#DIV/0!</v>
      </c>
    </row>
    <row r="171" spans="1:14" x14ac:dyDescent="0.25">
      <c r="A171" s="6">
        <f t="shared" si="15"/>
        <v>170</v>
      </c>
      <c r="B171">
        <f t="shared" si="11"/>
        <v>6</v>
      </c>
      <c r="C171" s="7"/>
      <c r="D171" s="61" t="e">
        <f t="shared" si="12"/>
        <v>#DIV/0!</v>
      </c>
      <c r="E171" s="7"/>
      <c r="F171" s="7"/>
      <c r="G171" s="7"/>
      <c r="H171" s="7"/>
      <c r="I171" s="7"/>
      <c r="J171" s="7"/>
      <c r="K171" s="61" t="e">
        <f t="shared" si="13"/>
        <v>#DIV/0!</v>
      </c>
      <c r="L171" s="7"/>
      <c r="M171" s="7"/>
      <c r="N171" s="61" t="e">
        <f t="shared" si="14"/>
        <v>#DIV/0!</v>
      </c>
    </row>
    <row r="172" spans="1:14" x14ac:dyDescent="0.25">
      <c r="A172" s="6">
        <f t="shared" si="15"/>
        <v>171</v>
      </c>
      <c r="B172">
        <f t="shared" si="11"/>
        <v>6</v>
      </c>
      <c r="C172" s="7"/>
      <c r="D172" s="61" t="e">
        <f t="shared" si="12"/>
        <v>#DIV/0!</v>
      </c>
      <c r="E172" s="7"/>
      <c r="F172" s="7"/>
      <c r="G172" s="7"/>
      <c r="H172" s="7"/>
      <c r="I172" s="7"/>
      <c r="J172" s="7"/>
      <c r="K172" s="61" t="e">
        <f t="shared" si="13"/>
        <v>#DIV/0!</v>
      </c>
      <c r="L172" s="7"/>
      <c r="M172" s="7"/>
      <c r="N172" s="61" t="e">
        <f t="shared" si="14"/>
        <v>#DIV/0!</v>
      </c>
    </row>
    <row r="173" spans="1:14" x14ac:dyDescent="0.25">
      <c r="A173" s="6">
        <f t="shared" si="15"/>
        <v>172</v>
      </c>
      <c r="B173">
        <f t="shared" si="11"/>
        <v>6</v>
      </c>
      <c r="C173" s="7"/>
      <c r="D173" s="61" t="e">
        <f t="shared" si="12"/>
        <v>#DIV/0!</v>
      </c>
      <c r="E173" s="7"/>
      <c r="F173" s="7"/>
      <c r="G173" s="7"/>
      <c r="H173" s="7"/>
      <c r="I173" s="7"/>
      <c r="J173" s="7"/>
      <c r="K173" s="61" t="e">
        <f t="shared" si="13"/>
        <v>#DIV/0!</v>
      </c>
      <c r="L173" s="7"/>
      <c r="M173" s="7"/>
      <c r="N173" s="61" t="e">
        <f t="shared" si="14"/>
        <v>#DIV/0!</v>
      </c>
    </row>
    <row r="174" spans="1:14" x14ac:dyDescent="0.25">
      <c r="A174" s="6">
        <f t="shared" si="15"/>
        <v>173</v>
      </c>
      <c r="B174">
        <f t="shared" si="11"/>
        <v>6</v>
      </c>
      <c r="C174" s="7"/>
      <c r="D174" s="61" t="e">
        <f t="shared" si="12"/>
        <v>#DIV/0!</v>
      </c>
      <c r="E174" s="7"/>
      <c r="F174" s="7"/>
      <c r="G174" s="7"/>
      <c r="H174" s="7"/>
      <c r="I174" s="7"/>
      <c r="J174" s="7"/>
      <c r="K174" s="61" t="e">
        <f t="shared" si="13"/>
        <v>#DIV/0!</v>
      </c>
      <c r="L174" s="7"/>
      <c r="M174" s="7"/>
      <c r="N174" s="61" t="e">
        <f t="shared" si="14"/>
        <v>#DIV/0!</v>
      </c>
    </row>
    <row r="175" spans="1:14" x14ac:dyDescent="0.25">
      <c r="A175" s="6">
        <f t="shared" si="15"/>
        <v>174</v>
      </c>
      <c r="B175">
        <f t="shared" si="11"/>
        <v>6</v>
      </c>
      <c r="C175" s="7"/>
      <c r="D175" s="61" t="e">
        <f t="shared" si="12"/>
        <v>#DIV/0!</v>
      </c>
      <c r="E175" s="7"/>
      <c r="F175" s="7"/>
      <c r="G175" s="7"/>
      <c r="H175" s="7"/>
      <c r="I175" s="7"/>
      <c r="J175" s="7"/>
      <c r="K175" s="61" t="e">
        <f t="shared" si="13"/>
        <v>#DIV/0!</v>
      </c>
      <c r="L175" s="7"/>
      <c r="M175" s="7"/>
      <c r="N175" s="61" t="e">
        <f t="shared" si="14"/>
        <v>#DIV/0!</v>
      </c>
    </row>
    <row r="176" spans="1:14" x14ac:dyDescent="0.25">
      <c r="A176" s="6">
        <f t="shared" si="15"/>
        <v>175</v>
      </c>
      <c r="B176">
        <f t="shared" si="11"/>
        <v>6</v>
      </c>
      <c r="C176" s="7"/>
      <c r="D176" s="61" t="e">
        <f t="shared" si="12"/>
        <v>#DIV/0!</v>
      </c>
      <c r="E176" s="7"/>
      <c r="F176" s="7"/>
      <c r="G176" s="7"/>
      <c r="H176" s="7"/>
      <c r="I176" s="7"/>
      <c r="J176" s="7"/>
      <c r="K176" s="61" t="e">
        <f t="shared" si="13"/>
        <v>#DIV/0!</v>
      </c>
      <c r="L176" s="7"/>
      <c r="M176" s="7"/>
      <c r="N176" s="61" t="e">
        <f t="shared" si="14"/>
        <v>#DIV/0!</v>
      </c>
    </row>
    <row r="177" spans="1:14" x14ac:dyDescent="0.25">
      <c r="A177" s="6">
        <f t="shared" si="15"/>
        <v>176</v>
      </c>
      <c r="B177">
        <f t="shared" si="11"/>
        <v>6</v>
      </c>
      <c r="C177" s="7"/>
      <c r="D177" s="61" t="e">
        <f t="shared" si="12"/>
        <v>#DIV/0!</v>
      </c>
      <c r="E177" s="7"/>
      <c r="F177" s="7"/>
      <c r="G177" s="7"/>
      <c r="H177" s="7"/>
      <c r="I177" s="7"/>
      <c r="J177" s="7"/>
      <c r="K177" s="61" t="e">
        <f t="shared" si="13"/>
        <v>#DIV/0!</v>
      </c>
      <c r="L177" s="7"/>
      <c r="M177" s="7"/>
      <c r="N177" s="61" t="e">
        <f t="shared" si="14"/>
        <v>#DIV/0!</v>
      </c>
    </row>
    <row r="178" spans="1:14" x14ac:dyDescent="0.25">
      <c r="A178" s="6">
        <f t="shared" si="15"/>
        <v>177</v>
      </c>
      <c r="B178">
        <f t="shared" si="11"/>
        <v>6</v>
      </c>
      <c r="C178" s="7"/>
      <c r="D178" s="61" t="e">
        <f t="shared" si="12"/>
        <v>#DIV/0!</v>
      </c>
      <c r="E178" s="7"/>
      <c r="F178" s="7"/>
      <c r="G178" s="7"/>
      <c r="H178" s="7"/>
      <c r="I178" s="7"/>
      <c r="J178" s="7"/>
      <c r="K178" s="61" t="e">
        <f t="shared" si="13"/>
        <v>#DIV/0!</v>
      </c>
      <c r="L178" s="7"/>
      <c r="M178" s="7"/>
      <c r="N178" s="61" t="e">
        <f t="shared" si="14"/>
        <v>#DIV/0!</v>
      </c>
    </row>
    <row r="179" spans="1:14" x14ac:dyDescent="0.25">
      <c r="A179" s="6">
        <f t="shared" si="15"/>
        <v>178</v>
      </c>
      <c r="B179">
        <f t="shared" si="11"/>
        <v>6</v>
      </c>
      <c r="C179" s="7"/>
      <c r="D179" s="61" t="e">
        <f t="shared" si="12"/>
        <v>#DIV/0!</v>
      </c>
      <c r="E179" s="7"/>
      <c r="F179" s="7"/>
      <c r="G179" s="7"/>
      <c r="H179" s="7"/>
      <c r="I179" s="7"/>
      <c r="J179" s="7"/>
      <c r="K179" s="61" t="e">
        <f t="shared" si="13"/>
        <v>#DIV/0!</v>
      </c>
      <c r="L179" s="7"/>
      <c r="M179" s="7"/>
      <c r="N179" s="61" t="e">
        <f t="shared" si="14"/>
        <v>#DIV/0!</v>
      </c>
    </row>
    <row r="180" spans="1:14" x14ac:dyDescent="0.25">
      <c r="A180" s="6">
        <f t="shared" si="15"/>
        <v>179</v>
      </c>
      <c r="B180">
        <f t="shared" si="11"/>
        <v>6</v>
      </c>
      <c r="C180" s="7"/>
      <c r="D180" s="61" t="e">
        <f t="shared" si="12"/>
        <v>#DIV/0!</v>
      </c>
      <c r="E180" s="7"/>
      <c r="F180" s="7"/>
      <c r="G180" s="7"/>
      <c r="H180" s="7"/>
      <c r="I180" s="7"/>
      <c r="J180" s="7"/>
      <c r="K180" s="61" t="e">
        <f t="shared" si="13"/>
        <v>#DIV/0!</v>
      </c>
      <c r="L180" s="7"/>
      <c r="M180" s="7"/>
      <c r="N180" s="61" t="e">
        <f t="shared" si="14"/>
        <v>#DIV/0!</v>
      </c>
    </row>
    <row r="181" spans="1:14" x14ac:dyDescent="0.25">
      <c r="A181" s="6">
        <f t="shared" si="15"/>
        <v>180</v>
      </c>
      <c r="B181">
        <f t="shared" si="11"/>
        <v>6</v>
      </c>
      <c r="C181" s="7"/>
      <c r="D181" s="61" t="e">
        <f t="shared" si="12"/>
        <v>#DIV/0!</v>
      </c>
      <c r="E181" s="7"/>
      <c r="F181" s="7"/>
      <c r="G181" s="7"/>
      <c r="H181" s="7"/>
      <c r="I181" s="7"/>
      <c r="J181" s="7"/>
      <c r="K181" s="61" t="e">
        <f t="shared" si="13"/>
        <v>#DIV/0!</v>
      </c>
      <c r="L181" s="7"/>
      <c r="M181" s="7"/>
      <c r="N181" s="61" t="e">
        <f t="shared" si="14"/>
        <v>#DIV/0!</v>
      </c>
    </row>
    <row r="182" spans="1:14" x14ac:dyDescent="0.25">
      <c r="A182" s="6">
        <f t="shared" si="15"/>
        <v>181</v>
      </c>
      <c r="B182">
        <f t="shared" si="11"/>
        <v>6</v>
      </c>
      <c r="C182" s="7"/>
      <c r="D182" s="61" t="e">
        <f t="shared" si="12"/>
        <v>#DIV/0!</v>
      </c>
      <c r="E182" s="7"/>
      <c r="F182" s="7"/>
      <c r="G182" s="7"/>
      <c r="H182" s="7"/>
      <c r="I182" s="7"/>
      <c r="J182" s="7"/>
      <c r="K182" s="61" t="e">
        <f t="shared" si="13"/>
        <v>#DIV/0!</v>
      </c>
      <c r="L182" s="7"/>
      <c r="M182" s="7"/>
      <c r="N182" s="61" t="e">
        <f t="shared" si="14"/>
        <v>#DIV/0!</v>
      </c>
    </row>
    <row r="183" spans="1:14" x14ac:dyDescent="0.25">
      <c r="A183" s="6">
        <f t="shared" si="15"/>
        <v>182</v>
      </c>
      <c r="B183">
        <f t="shared" si="11"/>
        <v>6</v>
      </c>
      <c r="C183" s="7"/>
      <c r="D183" s="61" t="e">
        <f t="shared" si="12"/>
        <v>#DIV/0!</v>
      </c>
      <c r="E183" s="7"/>
      <c r="F183" s="7"/>
      <c r="G183" s="7"/>
      <c r="H183" s="7"/>
      <c r="I183" s="7"/>
      <c r="J183" s="7"/>
      <c r="K183" s="61" t="e">
        <f t="shared" si="13"/>
        <v>#DIV/0!</v>
      </c>
      <c r="L183" s="7"/>
      <c r="M183" s="7"/>
      <c r="N183" s="61" t="e">
        <f t="shared" si="14"/>
        <v>#DIV/0!</v>
      </c>
    </row>
    <row r="184" spans="1:14" x14ac:dyDescent="0.25">
      <c r="A184" s="6">
        <f t="shared" si="15"/>
        <v>183</v>
      </c>
      <c r="B184">
        <f t="shared" si="11"/>
        <v>7</v>
      </c>
      <c r="C184" s="7"/>
      <c r="D184" s="61" t="e">
        <f t="shared" si="12"/>
        <v>#DIV/0!</v>
      </c>
      <c r="E184" s="7"/>
      <c r="F184" s="7"/>
      <c r="G184" s="7"/>
      <c r="H184" s="7"/>
      <c r="I184" s="7"/>
      <c r="J184" s="7"/>
      <c r="K184" s="61" t="e">
        <f t="shared" si="13"/>
        <v>#DIV/0!</v>
      </c>
      <c r="L184" s="7"/>
      <c r="M184" s="7"/>
      <c r="N184" s="61" t="e">
        <f t="shared" si="14"/>
        <v>#DIV/0!</v>
      </c>
    </row>
    <row r="185" spans="1:14" x14ac:dyDescent="0.25">
      <c r="A185" s="6">
        <f t="shared" si="15"/>
        <v>184</v>
      </c>
      <c r="B185">
        <f t="shared" si="11"/>
        <v>7</v>
      </c>
      <c r="C185" s="7"/>
      <c r="D185" s="61" t="e">
        <f t="shared" si="12"/>
        <v>#DIV/0!</v>
      </c>
      <c r="E185" s="7"/>
      <c r="F185" s="7"/>
      <c r="G185" s="7"/>
      <c r="H185" s="7"/>
      <c r="I185" s="7"/>
      <c r="J185" s="7"/>
      <c r="K185" s="61" t="e">
        <f t="shared" si="13"/>
        <v>#DIV/0!</v>
      </c>
      <c r="L185" s="7"/>
      <c r="M185" s="7"/>
      <c r="N185" s="61" t="e">
        <f t="shared" si="14"/>
        <v>#DIV/0!</v>
      </c>
    </row>
    <row r="186" spans="1:14" x14ac:dyDescent="0.25">
      <c r="A186" s="6">
        <f t="shared" si="15"/>
        <v>185</v>
      </c>
      <c r="B186">
        <f t="shared" si="11"/>
        <v>7</v>
      </c>
      <c r="C186" s="7"/>
      <c r="D186" s="61" t="e">
        <f t="shared" si="12"/>
        <v>#DIV/0!</v>
      </c>
      <c r="E186" s="7"/>
      <c r="F186" s="7"/>
      <c r="G186" s="7"/>
      <c r="H186" s="7"/>
      <c r="I186" s="7"/>
      <c r="J186" s="7"/>
      <c r="K186" s="61" t="e">
        <f t="shared" si="13"/>
        <v>#DIV/0!</v>
      </c>
      <c r="L186" s="7"/>
      <c r="M186" s="7"/>
      <c r="N186" s="61" t="e">
        <f t="shared" si="14"/>
        <v>#DIV/0!</v>
      </c>
    </row>
    <row r="187" spans="1:14" x14ac:dyDescent="0.25">
      <c r="A187" s="6">
        <f t="shared" si="15"/>
        <v>186</v>
      </c>
      <c r="B187">
        <f t="shared" si="11"/>
        <v>7</v>
      </c>
      <c r="C187" s="7"/>
      <c r="D187" s="61" t="e">
        <f t="shared" si="12"/>
        <v>#DIV/0!</v>
      </c>
      <c r="E187" s="7"/>
      <c r="F187" s="7"/>
      <c r="G187" s="7"/>
      <c r="H187" s="7"/>
      <c r="I187" s="7"/>
      <c r="J187" s="7"/>
      <c r="K187" s="61" t="e">
        <f t="shared" si="13"/>
        <v>#DIV/0!</v>
      </c>
      <c r="L187" s="7"/>
      <c r="M187" s="7"/>
      <c r="N187" s="61" t="e">
        <f t="shared" si="14"/>
        <v>#DIV/0!</v>
      </c>
    </row>
    <row r="188" spans="1:14" x14ac:dyDescent="0.25">
      <c r="A188" s="6">
        <f t="shared" si="15"/>
        <v>187</v>
      </c>
      <c r="B188">
        <f t="shared" si="11"/>
        <v>7</v>
      </c>
      <c r="C188" s="7"/>
      <c r="D188" s="61" t="e">
        <f t="shared" si="12"/>
        <v>#DIV/0!</v>
      </c>
      <c r="E188" s="7"/>
      <c r="F188" s="7"/>
      <c r="G188" s="7"/>
      <c r="H188" s="7"/>
      <c r="I188" s="7"/>
      <c r="J188" s="7"/>
      <c r="K188" s="61" t="e">
        <f t="shared" si="13"/>
        <v>#DIV/0!</v>
      </c>
      <c r="L188" s="7"/>
      <c r="M188" s="7"/>
      <c r="N188" s="61" t="e">
        <f t="shared" si="14"/>
        <v>#DIV/0!</v>
      </c>
    </row>
    <row r="189" spans="1:14" x14ac:dyDescent="0.25">
      <c r="A189" s="6">
        <f t="shared" si="15"/>
        <v>188</v>
      </c>
      <c r="B189">
        <f t="shared" si="11"/>
        <v>7</v>
      </c>
      <c r="C189" s="7"/>
      <c r="D189" s="61" t="e">
        <f t="shared" si="12"/>
        <v>#DIV/0!</v>
      </c>
      <c r="E189" s="7"/>
      <c r="F189" s="7"/>
      <c r="G189" s="7"/>
      <c r="H189" s="7"/>
      <c r="I189" s="7"/>
      <c r="J189" s="7"/>
      <c r="K189" s="61" t="e">
        <f t="shared" si="13"/>
        <v>#DIV/0!</v>
      </c>
      <c r="L189" s="7"/>
      <c r="M189" s="7"/>
      <c r="N189" s="61" t="e">
        <f t="shared" si="14"/>
        <v>#DIV/0!</v>
      </c>
    </row>
    <row r="190" spans="1:14" x14ac:dyDescent="0.25">
      <c r="A190" s="6">
        <f t="shared" si="15"/>
        <v>189</v>
      </c>
      <c r="B190">
        <f t="shared" si="11"/>
        <v>7</v>
      </c>
      <c r="C190" s="7"/>
      <c r="D190" s="61" t="e">
        <f t="shared" si="12"/>
        <v>#DIV/0!</v>
      </c>
      <c r="E190" s="7"/>
      <c r="F190" s="7"/>
      <c r="G190" s="7"/>
      <c r="H190" s="7"/>
      <c r="I190" s="7"/>
      <c r="J190" s="7"/>
      <c r="K190" s="61" t="e">
        <f t="shared" si="13"/>
        <v>#DIV/0!</v>
      </c>
      <c r="L190" s="7"/>
      <c r="M190" s="7"/>
      <c r="N190" s="61" t="e">
        <f t="shared" si="14"/>
        <v>#DIV/0!</v>
      </c>
    </row>
    <row r="191" spans="1:14" x14ac:dyDescent="0.25">
      <c r="A191" s="6">
        <f t="shared" si="15"/>
        <v>190</v>
      </c>
      <c r="B191">
        <f t="shared" si="11"/>
        <v>7</v>
      </c>
      <c r="C191" s="7"/>
      <c r="D191" s="61" t="e">
        <f t="shared" si="12"/>
        <v>#DIV/0!</v>
      </c>
      <c r="E191" s="7"/>
      <c r="F191" s="7"/>
      <c r="G191" s="7"/>
      <c r="H191" s="7"/>
      <c r="I191" s="7"/>
      <c r="J191" s="7"/>
      <c r="K191" s="61" t="e">
        <f t="shared" si="13"/>
        <v>#DIV/0!</v>
      </c>
      <c r="L191" s="7"/>
      <c r="M191" s="7"/>
      <c r="N191" s="61" t="e">
        <f t="shared" si="14"/>
        <v>#DIV/0!</v>
      </c>
    </row>
    <row r="192" spans="1:14" x14ac:dyDescent="0.25">
      <c r="A192" s="6">
        <f t="shared" si="15"/>
        <v>191</v>
      </c>
      <c r="B192">
        <f t="shared" si="11"/>
        <v>7</v>
      </c>
      <c r="C192" s="7"/>
      <c r="D192" s="61" t="e">
        <f t="shared" si="12"/>
        <v>#DIV/0!</v>
      </c>
      <c r="E192" s="7"/>
      <c r="F192" s="7"/>
      <c r="G192" s="7"/>
      <c r="H192" s="7"/>
      <c r="I192" s="7"/>
      <c r="J192" s="7"/>
      <c r="K192" s="61" t="e">
        <f t="shared" si="13"/>
        <v>#DIV/0!</v>
      </c>
      <c r="L192" s="7"/>
      <c r="M192" s="7"/>
      <c r="N192" s="61" t="e">
        <f t="shared" si="14"/>
        <v>#DIV/0!</v>
      </c>
    </row>
    <row r="193" spans="1:14" x14ac:dyDescent="0.25">
      <c r="A193" s="6">
        <f t="shared" si="15"/>
        <v>192</v>
      </c>
      <c r="B193">
        <f t="shared" si="11"/>
        <v>7</v>
      </c>
      <c r="C193" s="7"/>
      <c r="D193" s="61" t="e">
        <f t="shared" si="12"/>
        <v>#DIV/0!</v>
      </c>
      <c r="E193" s="7"/>
      <c r="F193" s="7"/>
      <c r="G193" s="7"/>
      <c r="H193" s="7"/>
      <c r="I193" s="7"/>
      <c r="J193" s="7"/>
      <c r="K193" s="61" t="e">
        <f t="shared" si="13"/>
        <v>#DIV/0!</v>
      </c>
      <c r="L193" s="7"/>
      <c r="M193" s="7"/>
      <c r="N193" s="61" t="e">
        <f t="shared" si="14"/>
        <v>#DIV/0!</v>
      </c>
    </row>
    <row r="194" spans="1:14" x14ac:dyDescent="0.25">
      <c r="A194" s="6">
        <f t="shared" si="15"/>
        <v>193</v>
      </c>
      <c r="B194">
        <f t="shared" ref="B194:B257" si="16">MONTH(A194)</f>
        <v>7</v>
      </c>
      <c r="C194" s="7"/>
      <c r="D194" s="61" t="e">
        <f t="shared" ref="D194:D257" si="17">C194/G194</f>
        <v>#DIV/0!</v>
      </c>
      <c r="E194" s="7"/>
      <c r="F194" s="7"/>
      <c r="G194" s="7"/>
      <c r="H194" s="7"/>
      <c r="I194" s="7"/>
      <c r="J194" s="7"/>
      <c r="K194" s="61" t="e">
        <f t="shared" si="13"/>
        <v>#DIV/0!</v>
      </c>
      <c r="L194" s="7"/>
      <c r="M194" s="7"/>
      <c r="N194" s="61" t="e">
        <f t="shared" si="14"/>
        <v>#DIV/0!</v>
      </c>
    </row>
    <row r="195" spans="1:14" x14ac:dyDescent="0.25">
      <c r="A195" s="6">
        <f t="shared" si="15"/>
        <v>194</v>
      </c>
      <c r="B195">
        <f t="shared" si="16"/>
        <v>7</v>
      </c>
      <c r="C195" s="7"/>
      <c r="D195" s="61" t="e">
        <f t="shared" si="17"/>
        <v>#DIV/0!</v>
      </c>
      <c r="E195" s="7"/>
      <c r="F195" s="7"/>
      <c r="G195" s="7"/>
      <c r="H195" s="7"/>
      <c r="I195" s="7"/>
      <c r="J195" s="7"/>
      <c r="K195" s="61" t="e">
        <f t="shared" ref="K195:K258" si="18">G195/E195</f>
        <v>#DIV/0!</v>
      </c>
      <c r="L195" s="7"/>
      <c r="M195" s="7"/>
      <c r="N195" s="61" t="e">
        <f t="shared" ref="N195:N258" si="19">M195/L195</f>
        <v>#DIV/0!</v>
      </c>
    </row>
    <row r="196" spans="1:14" x14ac:dyDescent="0.25">
      <c r="A196" s="6">
        <f t="shared" si="15"/>
        <v>195</v>
      </c>
      <c r="B196">
        <f t="shared" si="16"/>
        <v>7</v>
      </c>
      <c r="C196" s="7"/>
      <c r="D196" s="61" t="e">
        <f t="shared" si="17"/>
        <v>#DIV/0!</v>
      </c>
      <c r="E196" s="7"/>
      <c r="F196" s="7"/>
      <c r="G196" s="7"/>
      <c r="H196" s="7"/>
      <c r="I196" s="7"/>
      <c r="J196" s="7"/>
      <c r="K196" s="61" t="e">
        <f t="shared" si="18"/>
        <v>#DIV/0!</v>
      </c>
      <c r="L196" s="7"/>
      <c r="M196" s="7"/>
      <c r="N196" s="61" t="e">
        <f t="shared" si="19"/>
        <v>#DIV/0!</v>
      </c>
    </row>
    <row r="197" spans="1:14" x14ac:dyDescent="0.25">
      <c r="A197" s="6">
        <f t="shared" si="15"/>
        <v>196</v>
      </c>
      <c r="B197">
        <f t="shared" si="16"/>
        <v>7</v>
      </c>
      <c r="C197" s="7"/>
      <c r="D197" s="61" t="e">
        <f t="shared" si="17"/>
        <v>#DIV/0!</v>
      </c>
      <c r="E197" s="7"/>
      <c r="F197" s="7"/>
      <c r="G197" s="7"/>
      <c r="H197" s="7"/>
      <c r="I197" s="7"/>
      <c r="J197" s="7"/>
      <c r="K197" s="61" t="e">
        <f t="shared" si="18"/>
        <v>#DIV/0!</v>
      </c>
      <c r="L197" s="7"/>
      <c r="M197" s="7"/>
      <c r="N197" s="61" t="e">
        <f t="shared" si="19"/>
        <v>#DIV/0!</v>
      </c>
    </row>
    <row r="198" spans="1:14" x14ac:dyDescent="0.25">
      <c r="A198" s="6">
        <f t="shared" si="15"/>
        <v>197</v>
      </c>
      <c r="B198">
        <f t="shared" si="16"/>
        <v>7</v>
      </c>
      <c r="C198" s="7"/>
      <c r="D198" s="61" t="e">
        <f t="shared" si="17"/>
        <v>#DIV/0!</v>
      </c>
      <c r="E198" s="7"/>
      <c r="F198" s="7"/>
      <c r="G198" s="7"/>
      <c r="H198" s="7"/>
      <c r="I198" s="7"/>
      <c r="J198" s="7"/>
      <c r="K198" s="61" t="e">
        <f t="shared" si="18"/>
        <v>#DIV/0!</v>
      </c>
      <c r="L198" s="7"/>
      <c r="M198" s="7"/>
      <c r="N198" s="61" t="e">
        <f t="shared" si="19"/>
        <v>#DIV/0!</v>
      </c>
    </row>
    <row r="199" spans="1:14" x14ac:dyDescent="0.25">
      <c r="A199" s="6">
        <f t="shared" si="15"/>
        <v>198</v>
      </c>
      <c r="B199">
        <f t="shared" si="16"/>
        <v>7</v>
      </c>
      <c r="C199" s="7"/>
      <c r="D199" s="61" t="e">
        <f t="shared" si="17"/>
        <v>#DIV/0!</v>
      </c>
      <c r="E199" s="7"/>
      <c r="F199" s="7"/>
      <c r="G199" s="7"/>
      <c r="H199" s="7"/>
      <c r="I199" s="7"/>
      <c r="J199" s="7"/>
      <c r="K199" s="61" t="e">
        <f t="shared" si="18"/>
        <v>#DIV/0!</v>
      </c>
      <c r="L199" s="7"/>
      <c r="M199" s="7"/>
      <c r="N199" s="61" t="e">
        <f t="shared" si="19"/>
        <v>#DIV/0!</v>
      </c>
    </row>
    <row r="200" spans="1:14" x14ac:dyDescent="0.25">
      <c r="A200" s="6">
        <f t="shared" si="15"/>
        <v>199</v>
      </c>
      <c r="B200">
        <f t="shared" si="16"/>
        <v>7</v>
      </c>
      <c r="C200" s="7"/>
      <c r="D200" s="61" t="e">
        <f t="shared" si="17"/>
        <v>#DIV/0!</v>
      </c>
      <c r="E200" s="7"/>
      <c r="F200" s="7"/>
      <c r="G200" s="7"/>
      <c r="H200" s="7"/>
      <c r="I200" s="7"/>
      <c r="J200" s="7"/>
      <c r="K200" s="61" t="e">
        <f t="shared" si="18"/>
        <v>#DIV/0!</v>
      </c>
      <c r="L200" s="7"/>
      <c r="M200" s="7"/>
      <c r="N200" s="61" t="e">
        <f t="shared" si="19"/>
        <v>#DIV/0!</v>
      </c>
    </row>
    <row r="201" spans="1:14" x14ac:dyDescent="0.25">
      <c r="A201" s="6">
        <f t="shared" si="15"/>
        <v>200</v>
      </c>
      <c r="B201">
        <f t="shared" si="16"/>
        <v>7</v>
      </c>
      <c r="C201" s="7"/>
      <c r="D201" s="61" t="e">
        <f t="shared" si="17"/>
        <v>#DIV/0!</v>
      </c>
      <c r="E201" s="7"/>
      <c r="F201" s="7"/>
      <c r="G201" s="7"/>
      <c r="H201" s="7"/>
      <c r="I201" s="7"/>
      <c r="J201" s="7"/>
      <c r="K201" s="61" t="e">
        <f t="shared" si="18"/>
        <v>#DIV/0!</v>
      </c>
      <c r="L201" s="7"/>
      <c r="M201" s="7"/>
      <c r="N201" s="61" t="e">
        <f t="shared" si="19"/>
        <v>#DIV/0!</v>
      </c>
    </row>
    <row r="202" spans="1:14" x14ac:dyDescent="0.25">
      <c r="A202" s="6">
        <f t="shared" si="15"/>
        <v>201</v>
      </c>
      <c r="B202">
        <f t="shared" si="16"/>
        <v>7</v>
      </c>
      <c r="C202" s="7"/>
      <c r="D202" s="61" t="e">
        <f t="shared" si="17"/>
        <v>#DIV/0!</v>
      </c>
      <c r="E202" s="7"/>
      <c r="F202" s="7"/>
      <c r="G202" s="7"/>
      <c r="H202" s="7"/>
      <c r="I202" s="7"/>
      <c r="J202" s="7"/>
      <c r="K202" s="61" t="e">
        <f t="shared" si="18"/>
        <v>#DIV/0!</v>
      </c>
      <c r="L202" s="7"/>
      <c r="M202" s="7"/>
      <c r="N202" s="61" t="e">
        <f t="shared" si="19"/>
        <v>#DIV/0!</v>
      </c>
    </row>
    <row r="203" spans="1:14" x14ac:dyDescent="0.25">
      <c r="A203" s="6">
        <f t="shared" si="15"/>
        <v>202</v>
      </c>
      <c r="B203">
        <f t="shared" si="16"/>
        <v>7</v>
      </c>
      <c r="C203" s="7"/>
      <c r="D203" s="61" t="e">
        <f t="shared" si="17"/>
        <v>#DIV/0!</v>
      </c>
      <c r="E203" s="7"/>
      <c r="F203" s="7"/>
      <c r="G203" s="7"/>
      <c r="H203" s="7"/>
      <c r="I203" s="7"/>
      <c r="J203" s="7"/>
      <c r="K203" s="61" t="e">
        <f t="shared" si="18"/>
        <v>#DIV/0!</v>
      </c>
      <c r="L203" s="7"/>
      <c r="M203" s="7"/>
      <c r="N203" s="61" t="e">
        <f t="shared" si="19"/>
        <v>#DIV/0!</v>
      </c>
    </row>
    <row r="204" spans="1:14" x14ac:dyDescent="0.25">
      <c r="A204" s="6">
        <f t="shared" si="15"/>
        <v>203</v>
      </c>
      <c r="B204">
        <f t="shared" si="16"/>
        <v>7</v>
      </c>
      <c r="C204" s="7"/>
      <c r="D204" s="61" t="e">
        <f t="shared" si="17"/>
        <v>#DIV/0!</v>
      </c>
      <c r="E204" s="7"/>
      <c r="F204" s="7"/>
      <c r="G204" s="7"/>
      <c r="H204" s="7"/>
      <c r="I204" s="7"/>
      <c r="J204" s="7"/>
      <c r="K204" s="61" t="e">
        <f t="shared" si="18"/>
        <v>#DIV/0!</v>
      </c>
      <c r="L204" s="7"/>
      <c r="M204" s="7"/>
      <c r="N204" s="61" t="e">
        <f t="shared" si="19"/>
        <v>#DIV/0!</v>
      </c>
    </row>
    <row r="205" spans="1:14" x14ac:dyDescent="0.25">
      <c r="A205" s="6">
        <f t="shared" si="15"/>
        <v>204</v>
      </c>
      <c r="B205">
        <f t="shared" si="16"/>
        <v>7</v>
      </c>
      <c r="C205" s="7"/>
      <c r="D205" s="61" t="e">
        <f t="shared" si="17"/>
        <v>#DIV/0!</v>
      </c>
      <c r="E205" s="7"/>
      <c r="F205" s="7"/>
      <c r="G205" s="7"/>
      <c r="H205" s="7"/>
      <c r="I205" s="7"/>
      <c r="J205" s="7"/>
      <c r="K205" s="61" t="e">
        <f t="shared" si="18"/>
        <v>#DIV/0!</v>
      </c>
      <c r="L205" s="7"/>
      <c r="M205" s="7"/>
      <c r="N205" s="61" t="e">
        <f t="shared" si="19"/>
        <v>#DIV/0!</v>
      </c>
    </row>
    <row r="206" spans="1:14" x14ac:dyDescent="0.25">
      <c r="A206" s="6">
        <f t="shared" si="15"/>
        <v>205</v>
      </c>
      <c r="B206">
        <f t="shared" si="16"/>
        <v>7</v>
      </c>
      <c r="C206" s="7"/>
      <c r="D206" s="61" t="e">
        <f t="shared" si="17"/>
        <v>#DIV/0!</v>
      </c>
      <c r="E206" s="7"/>
      <c r="F206" s="7"/>
      <c r="G206" s="7"/>
      <c r="H206" s="7"/>
      <c r="I206" s="7"/>
      <c r="J206" s="7"/>
      <c r="K206" s="61" t="e">
        <f t="shared" si="18"/>
        <v>#DIV/0!</v>
      </c>
      <c r="L206" s="7"/>
      <c r="M206" s="7"/>
      <c r="N206" s="61" t="e">
        <f t="shared" si="19"/>
        <v>#DIV/0!</v>
      </c>
    </row>
    <row r="207" spans="1:14" x14ac:dyDescent="0.25">
      <c r="A207" s="6">
        <f t="shared" si="15"/>
        <v>206</v>
      </c>
      <c r="B207">
        <f t="shared" si="16"/>
        <v>7</v>
      </c>
      <c r="C207" s="7"/>
      <c r="D207" s="61" t="e">
        <f t="shared" si="17"/>
        <v>#DIV/0!</v>
      </c>
      <c r="E207" s="7"/>
      <c r="F207" s="7"/>
      <c r="G207" s="7"/>
      <c r="H207" s="7"/>
      <c r="I207" s="7"/>
      <c r="J207" s="7"/>
      <c r="K207" s="61" t="e">
        <f t="shared" si="18"/>
        <v>#DIV/0!</v>
      </c>
      <c r="L207" s="7"/>
      <c r="M207" s="7"/>
      <c r="N207" s="61" t="e">
        <f t="shared" si="19"/>
        <v>#DIV/0!</v>
      </c>
    </row>
    <row r="208" spans="1:14" x14ac:dyDescent="0.25">
      <c r="A208" s="6">
        <f t="shared" si="15"/>
        <v>207</v>
      </c>
      <c r="B208">
        <f t="shared" si="16"/>
        <v>7</v>
      </c>
      <c r="C208" s="7"/>
      <c r="D208" s="61" t="e">
        <f t="shared" si="17"/>
        <v>#DIV/0!</v>
      </c>
      <c r="E208" s="7"/>
      <c r="F208" s="7"/>
      <c r="G208" s="7"/>
      <c r="H208" s="7"/>
      <c r="I208" s="7"/>
      <c r="J208" s="7"/>
      <c r="K208" s="61" t="e">
        <f t="shared" si="18"/>
        <v>#DIV/0!</v>
      </c>
      <c r="L208" s="7"/>
      <c r="M208" s="7"/>
      <c r="N208" s="61" t="e">
        <f t="shared" si="19"/>
        <v>#DIV/0!</v>
      </c>
    </row>
    <row r="209" spans="1:14" x14ac:dyDescent="0.25">
      <c r="A209" s="6">
        <f t="shared" si="15"/>
        <v>208</v>
      </c>
      <c r="B209">
        <f t="shared" si="16"/>
        <v>7</v>
      </c>
      <c r="C209" s="7"/>
      <c r="D209" s="61" t="e">
        <f t="shared" si="17"/>
        <v>#DIV/0!</v>
      </c>
      <c r="E209" s="7"/>
      <c r="F209" s="7"/>
      <c r="G209" s="7"/>
      <c r="H209" s="7"/>
      <c r="I209" s="7"/>
      <c r="J209" s="7"/>
      <c r="K209" s="61" t="e">
        <f t="shared" si="18"/>
        <v>#DIV/0!</v>
      </c>
      <c r="L209" s="7"/>
      <c r="M209" s="7"/>
      <c r="N209" s="61" t="e">
        <f t="shared" si="19"/>
        <v>#DIV/0!</v>
      </c>
    </row>
    <row r="210" spans="1:14" x14ac:dyDescent="0.25">
      <c r="A210" s="6">
        <f t="shared" si="15"/>
        <v>209</v>
      </c>
      <c r="B210">
        <f t="shared" si="16"/>
        <v>7</v>
      </c>
      <c r="C210" s="7"/>
      <c r="D210" s="61" t="e">
        <f t="shared" si="17"/>
        <v>#DIV/0!</v>
      </c>
      <c r="E210" s="7"/>
      <c r="F210" s="7"/>
      <c r="G210" s="7"/>
      <c r="H210" s="7"/>
      <c r="I210" s="7"/>
      <c r="J210" s="7"/>
      <c r="K210" s="61" t="e">
        <f t="shared" si="18"/>
        <v>#DIV/0!</v>
      </c>
      <c r="L210" s="7"/>
      <c r="M210" s="7"/>
      <c r="N210" s="61" t="e">
        <f t="shared" si="19"/>
        <v>#DIV/0!</v>
      </c>
    </row>
    <row r="211" spans="1:14" x14ac:dyDescent="0.25">
      <c r="A211" s="6">
        <f t="shared" si="15"/>
        <v>210</v>
      </c>
      <c r="B211">
        <f t="shared" si="16"/>
        <v>7</v>
      </c>
      <c r="C211" s="7"/>
      <c r="D211" s="61" t="e">
        <f t="shared" si="17"/>
        <v>#DIV/0!</v>
      </c>
      <c r="E211" s="7"/>
      <c r="F211" s="7"/>
      <c r="G211" s="7"/>
      <c r="H211" s="7"/>
      <c r="I211" s="7"/>
      <c r="J211" s="7"/>
      <c r="K211" s="61" t="e">
        <f t="shared" si="18"/>
        <v>#DIV/0!</v>
      </c>
      <c r="L211" s="7"/>
      <c r="M211" s="7"/>
      <c r="N211" s="61" t="e">
        <f t="shared" si="19"/>
        <v>#DIV/0!</v>
      </c>
    </row>
    <row r="212" spans="1:14" x14ac:dyDescent="0.25">
      <c r="A212" s="6">
        <f t="shared" si="15"/>
        <v>211</v>
      </c>
      <c r="B212">
        <f t="shared" si="16"/>
        <v>7</v>
      </c>
      <c r="C212" s="7"/>
      <c r="D212" s="61" t="e">
        <f t="shared" si="17"/>
        <v>#DIV/0!</v>
      </c>
      <c r="E212" s="7"/>
      <c r="F212" s="7"/>
      <c r="G212" s="7"/>
      <c r="H212" s="7"/>
      <c r="I212" s="7"/>
      <c r="J212" s="7"/>
      <c r="K212" s="61" t="e">
        <f t="shared" si="18"/>
        <v>#DIV/0!</v>
      </c>
      <c r="L212" s="7"/>
      <c r="M212" s="7"/>
      <c r="N212" s="61" t="e">
        <f t="shared" si="19"/>
        <v>#DIV/0!</v>
      </c>
    </row>
    <row r="213" spans="1:14" x14ac:dyDescent="0.25">
      <c r="A213" s="6">
        <f t="shared" si="15"/>
        <v>212</v>
      </c>
      <c r="B213">
        <f t="shared" si="16"/>
        <v>7</v>
      </c>
      <c r="C213" s="7"/>
      <c r="D213" s="61" t="e">
        <f t="shared" si="17"/>
        <v>#DIV/0!</v>
      </c>
      <c r="E213" s="7"/>
      <c r="F213" s="7"/>
      <c r="G213" s="7"/>
      <c r="H213" s="7"/>
      <c r="I213" s="7"/>
      <c r="J213" s="7"/>
      <c r="K213" s="61" t="e">
        <f t="shared" si="18"/>
        <v>#DIV/0!</v>
      </c>
      <c r="L213" s="7"/>
      <c r="M213" s="7"/>
      <c r="N213" s="61" t="e">
        <f t="shared" si="19"/>
        <v>#DIV/0!</v>
      </c>
    </row>
    <row r="214" spans="1:14" x14ac:dyDescent="0.25">
      <c r="A214" s="6">
        <f t="shared" si="15"/>
        <v>213</v>
      </c>
      <c r="B214">
        <f t="shared" si="16"/>
        <v>7</v>
      </c>
      <c r="C214" s="7"/>
      <c r="D214" s="61" t="e">
        <f t="shared" si="17"/>
        <v>#DIV/0!</v>
      </c>
      <c r="E214" s="7"/>
      <c r="F214" s="7"/>
      <c r="G214" s="7"/>
      <c r="H214" s="7"/>
      <c r="I214" s="7"/>
      <c r="J214" s="7"/>
      <c r="K214" s="61" t="e">
        <f t="shared" si="18"/>
        <v>#DIV/0!</v>
      </c>
      <c r="L214" s="7"/>
      <c r="M214" s="7"/>
      <c r="N214" s="61" t="e">
        <f t="shared" si="19"/>
        <v>#DIV/0!</v>
      </c>
    </row>
    <row r="215" spans="1:14" x14ac:dyDescent="0.25">
      <c r="A215" s="6">
        <f t="shared" si="15"/>
        <v>214</v>
      </c>
      <c r="B215">
        <f t="shared" si="16"/>
        <v>8</v>
      </c>
      <c r="C215" s="7"/>
      <c r="D215" s="61" t="e">
        <f t="shared" si="17"/>
        <v>#DIV/0!</v>
      </c>
      <c r="E215" s="7"/>
      <c r="F215" s="7"/>
      <c r="G215" s="7"/>
      <c r="H215" s="7"/>
      <c r="I215" s="7"/>
      <c r="J215" s="7"/>
      <c r="K215" s="61" t="e">
        <f t="shared" si="18"/>
        <v>#DIV/0!</v>
      </c>
      <c r="L215" s="7"/>
      <c r="M215" s="7"/>
      <c r="N215" s="61" t="e">
        <f t="shared" si="19"/>
        <v>#DIV/0!</v>
      </c>
    </row>
    <row r="216" spans="1:14" x14ac:dyDescent="0.25">
      <c r="A216" s="6">
        <f t="shared" si="15"/>
        <v>215</v>
      </c>
      <c r="B216">
        <f t="shared" si="16"/>
        <v>8</v>
      </c>
      <c r="C216" s="7"/>
      <c r="D216" s="61" t="e">
        <f t="shared" si="17"/>
        <v>#DIV/0!</v>
      </c>
      <c r="E216" s="7"/>
      <c r="F216" s="7"/>
      <c r="G216" s="7"/>
      <c r="H216" s="7"/>
      <c r="I216" s="7"/>
      <c r="J216" s="7"/>
      <c r="K216" s="61" t="e">
        <f t="shared" si="18"/>
        <v>#DIV/0!</v>
      </c>
      <c r="L216" s="7"/>
      <c r="M216" s="7"/>
      <c r="N216" s="61" t="e">
        <f t="shared" si="19"/>
        <v>#DIV/0!</v>
      </c>
    </row>
    <row r="217" spans="1:14" x14ac:dyDescent="0.25">
      <c r="A217" s="6">
        <f t="shared" si="15"/>
        <v>216</v>
      </c>
      <c r="B217">
        <f t="shared" si="16"/>
        <v>8</v>
      </c>
      <c r="C217" s="7"/>
      <c r="D217" s="61" t="e">
        <f t="shared" si="17"/>
        <v>#DIV/0!</v>
      </c>
      <c r="E217" s="7"/>
      <c r="F217" s="7"/>
      <c r="G217" s="7"/>
      <c r="H217" s="7"/>
      <c r="I217" s="7"/>
      <c r="J217" s="7"/>
      <c r="K217" s="61" t="e">
        <f t="shared" si="18"/>
        <v>#DIV/0!</v>
      </c>
      <c r="L217" s="7"/>
      <c r="M217" s="7"/>
      <c r="N217" s="61" t="e">
        <f t="shared" si="19"/>
        <v>#DIV/0!</v>
      </c>
    </row>
    <row r="218" spans="1:14" x14ac:dyDescent="0.25">
      <c r="A218" s="6">
        <f t="shared" si="15"/>
        <v>217</v>
      </c>
      <c r="B218">
        <f t="shared" si="16"/>
        <v>8</v>
      </c>
      <c r="C218" s="7"/>
      <c r="D218" s="61" t="e">
        <f t="shared" si="17"/>
        <v>#DIV/0!</v>
      </c>
      <c r="E218" s="7"/>
      <c r="F218" s="7"/>
      <c r="G218" s="7"/>
      <c r="H218" s="7"/>
      <c r="I218" s="7"/>
      <c r="J218" s="7"/>
      <c r="K218" s="61" t="e">
        <f t="shared" si="18"/>
        <v>#DIV/0!</v>
      </c>
      <c r="L218" s="7"/>
      <c r="M218" s="7"/>
      <c r="N218" s="61" t="e">
        <f t="shared" si="19"/>
        <v>#DIV/0!</v>
      </c>
    </row>
    <row r="219" spans="1:14" x14ac:dyDescent="0.25">
      <c r="A219" s="6">
        <f t="shared" si="15"/>
        <v>218</v>
      </c>
      <c r="B219">
        <f t="shared" si="16"/>
        <v>8</v>
      </c>
      <c r="C219" s="7"/>
      <c r="D219" s="61" t="e">
        <f t="shared" si="17"/>
        <v>#DIV/0!</v>
      </c>
      <c r="E219" s="7"/>
      <c r="F219" s="7"/>
      <c r="G219" s="7"/>
      <c r="H219" s="7"/>
      <c r="I219" s="7"/>
      <c r="J219" s="7"/>
      <c r="K219" s="61" t="e">
        <f t="shared" si="18"/>
        <v>#DIV/0!</v>
      </c>
      <c r="L219" s="7"/>
      <c r="M219" s="7"/>
      <c r="N219" s="61" t="e">
        <f t="shared" si="19"/>
        <v>#DIV/0!</v>
      </c>
    </row>
    <row r="220" spans="1:14" x14ac:dyDescent="0.25">
      <c r="A220" s="6">
        <f t="shared" si="15"/>
        <v>219</v>
      </c>
      <c r="B220">
        <f t="shared" si="16"/>
        <v>8</v>
      </c>
      <c r="C220" s="7"/>
      <c r="D220" s="61" t="e">
        <f t="shared" si="17"/>
        <v>#DIV/0!</v>
      </c>
      <c r="E220" s="7"/>
      <c r="F220" s="7"/>
      <c r="G220" s="7"/>
      <c r="H220" s="7"/>
      <c r="I220" s="7"/>
      <c r="J220" s="7"/>
      <c r="K220" s="61" t="e">
        <f t="shared" si="18"/>
        <v>#DIV/0!</v>
      </c>
      <c r="L220" s="7"/>
      <c r="M220" s="7"/>
      <c r="N220" s="61" t="e">
        <f t="shared" si="19"/>
        <v>#DIV/0!</v>
      </c>
    </row>
    <row r="221" spans="1:14" x14ac:dyDescent="0.25">
      <c r="A221" s="6">
        <f t="shared" ref="A221:A284" si="20">A220+1</f>
        <v>220</v>
      </c>
      <c r="B221">
        <f t="shared" si="16"/>
        <v>8</v>
      </c>
      <c r="C221" s="7"/>
      <c r="D221" s="61" t="e">
        <f t="shared" si="17"/>
        <v>#DIV/0!</v>
      </c>
      <c r="E221" s="7"/>
      <c r="F221" s="7"/>
      <c r="G221" s="7"/>
      <c r="H221" s="7"/>
      <c r="I221" s="7"/>
      <c r="J221" s="7"/>
      <c r="K221" s="61" t="e">
        <f t="shared" si="18"/>
        <v>#DIV/0!</v>
      </c>
      <c r="L221" s="7"/>
      <c r="M221" s="7"/>
      <c r="N221" s="61" t="e">
        <f t="shared" si="19"/>
        <v>#DIV/0!</v>
      </c>
    </row>
    <row r="222" spans="1:14" x14ac:dyDescent="0.25">
      <c r="A222" s="6">
        <f t="shared" si="20"/>
        <v>221</v>
      </c>
      <c r="B222">
        <f t="shared" si="16"/>
        <v>8</v>
      </c>
      <c r="C222" s="7"/>
      <c r="D222" s="61" t="e">
        <f t="shared" si="17"/>
        <v>#DIV/0!</v>
      </c>
      <c r="E222" s="7"/>
      <c r="F222" s="7"/>
      <c r="G222" s="7"/>
      <c r="H222" s="7"/>
      <c r="I222" s="7"/>
      <c r="J222" s="7"/>
      <c r="K222" s="61" t="e">
        <f t="shared" si="18"/>
        <v>#DIV/0!</v>
      </c>
      <c r="L222" s="7"/>
      <c r="M222" s="7"/>
      <c r="N222" s="61" t="e">
        <f t="shared" si="19"/>
        <v>#DIV/0!</v>
      </c>
    </row>
    <row r="223" spans="1:14" x14ac:dyDescent="0.25">
      <c r="A223" s="6">
        <f t="shared" si="20"/>
        <v>222</v>
      </c>
      <c r="B223">
        <f t="shared" si="16"/>
        <v>8</v>
      </c>
      <c r="C223" s="7"/>
      <c r="D223" s="61" t="e">
        <f t="shared" si="17"/>
        <v>#DIV/0!</v>
      </c>
      <c r="E223" s="7"/>
      <c r="F223" s="7"/>
      <c r="G223" s="7"/>
      <c r="H223" s="7"/>
      <c r="I223" s="7"/>
      <c r="J223" s="7"/>
      <c r="K223" s="61" t="e">
        <f t="shared" si="18"/>
        <v>#DIV/0!</v>
      </c>
      <c r="L223" s="7"/>
      <c r="M223" s="7"/>
      <c r="N223" s="61" t="e">
        <f t="shared" si="19"/>
        <v>#DIV/0!</v>
      </c>
    </row>
    <row r="224" spans="1:14" x14ac:dyDescent="0.25">
      <c r="A224" s="6">
        <f t="shared" si="20"/>
        <v>223</v>
      </c>
      <c r="B224">
        <f t="shared" si="16"/>
        <v>8</v>
      </c>
      <c r="C224" s="7"/>
      <c r="D224" s="61" t="e">
        <f t="shared" si="17"/>
        <v>#DIV/0!</v>
      </c>
      <c r="E224" s="7"/>
      <c r="F224" s="7"/>
      <c r="G224" s="7"/>
      <c r="H224" s="7"/>
      <c r="I224" s="7"/>
      <c r="J224" s="7"/>
      <c r="K224" s="61" t="e">
        <f t="shared" si="18"/>
        <v>#DIV/0!</v>
      </c>
      <c r="L224" s="7"/>
      <c r="M224" s="7"/>
      <c r="N224" s="61" t="e">
        <f t="shared" si="19"/>
        <v>#DIV/0!</v>
      </c>
    </row>
    <row r="225" spans="1:14" x14ac:dyDescent="0.25">
      <c r="A225" s="6">
        <f t="shared" si="20"/>
        <v>224</v>
      </c>
      <c r="B225">
        <f t="shared" si="16"/>
        <v>8</v>
      </c>
      <c r="C225" s="7"/>
      <c r="D225" s="61" t="e">
        <f t="shared" si="17"/>
        <v>#DIV/0!</v>
      </c>
      <c r="E225" s="7"/>
      <c r="F225" s="7"/>
      <c r="G225" s="7"/>
      <c r="H225" s="7"/>
      <c r="I225" s="7"/>
      <c r="J225" s="7"/>
      <c r="K225" s="61" t="e">
        <f t="shared" si="18"/>
        <v>#DIV/0!</v>
      </c>
      <c r="L225" s="7"/>
      <c r="M225" s="7"/>
      <c r="N225" s="61" t="e">
        <f t="shared" si="19"/>
        <v>#DIV/0!</v>
      </c>
    </row>
    <row r="226" spans="1:14" x14ac:dyDescent="0.25">
      <c r="A226" s="6">
        <f t="shared" si="20"/>
        <v>225</v>
      </c>
      <c r="B226">
        <f t="shared" si="16"/>
        <v>8</v>
      </c>
      <c r="C226" s="7"/>
      <c r="D226" s="61" t="e">
        <f t="shared" si="17"/>
        <v>#DIV/0!</v>
      </c>
      <c r="E226" s="7"/>
      <c r="F226" s="7"/>
      <c r="G226" s="7"/>
      <c r="H226" s="7"/>
      <c r="I226" s="7"/>
      <c r="J226" s="7"/>
      <c r="K226" s="61" t="e">
        <f t="shared" si="18"/>
        <v>#DIV/0!</v>
      </c>
      <c r="L226" s="7"/>
      <c r="M226" s="7"/>
      <c r="N226" s="61" t="e">
        <f t="shared" si="19"/>
        <v>#DIV/0!</v>
      </c>
    </row>
    <row r="227" spans="1:14" x14ac:dyDescent="0.25">
      <c r="A227" s="6">
        <f t="shared" si="20"/>
        <v>226</v>
      </c>
      <c r="B227">
        <f t="shared" si="16"/>
        <v>8</v>
      </c>
      <c r="C227" s="7"/>
      <c r="D227" s="61" t="e">
        <f t="shared" si="17"/>
        <v>#DIV/0!</v>
      </c>
      <c r="E227" s="7"/>
      <c r="F227" s="7"/>
      <c r="G227" s="7"/>
      <c r="H227" s="7"/>
      <c r="I227" s="7"/>
      <c r="J227" s="7"/>
      <c r="K227" s="61" t="e">
        <f t="shared" si="18"/>
        <v>#DIV/0!</v>
      </c>
      <c r="L227" s="7"/>
      <c r="M227" s="7"/>
      <c r="N227" s="61" t="e">
        <f t="shared" si="19"/>
        <v>#DIV/0!</v>
      </c>
    </row>
    <row r="228" spans="1:14" x14ac:dyDescent="0.25">
      <c r="A228" s="6">
        <f t="shared" si="20"/>
        <v>227</v>
      </c>
      <c r="B228">
        <f t="shared" si="16"/>
        <v>8</v>
      </c>
      <c r="C228" s="7"/>
      <c r="D228" s="61" t="e">
        <f t="shared" si="17"/>
        <v>#DIV/0!</v>
      </c>
      <c r="E228" s="7"/>
      <c r="F228" s="7"/>
      <c r="G228" s="7"/>
      <c r="H228" s="7"/>
      <c r="I228" s="7"/>
      <c r="J228" s="7"/>
      <c r="K228" s="61" t="e">
        <f t="shared" si="18"/>
        <v>#DIV/0!</v>
      </c>
      <c r="L228" s="7"/>
      <c r="M228" s="7"/>
      <c r="N228" s="61" t="e">
        <f t="shared" si="19"/>
        <v>#DIV/0!</v>
      </c>
    </row>
    <row r="229" spans="1:14" x14ac:dyDescent="0.25">
      <c r="A229" s="6">
        <f t="shared" si="20"/>
        <v>228</v>
      </c>
      <c r="B229">
        <f t="shared" si="16"/>
        <v>8</v>
      </c>
      <c r="C229" s="7"/>
      <c r="D229" s="61" t="e">
        <f t="shared" si="17"/>
        <v>#DIV/0!</v>
      </c>
      <c r="E229" s="7"/>
      <c r="F229" s="7"/>
      <c r="G229" s="7"/>
      <c r="H229" s="7"/>
      <c r="I229" s="7"/>
      <c r="J229" s="7"/>
      <c r="K229" s="61" t="e">
        <f t="shared" si="18"/>
        <v>#DIV/0!</v>
      </c>
      <c r="L229" s="7"/>
      <c r="M229" s="7"/>
      <c r="N229" s="61" t="e">
        <f t="shared" si="19"/>
        <v>#DIV/0!</v>
      </c>
    </row>
    <row r="230" spans="1:14" x14ac:dyDescent="0.25">
      <c r="A230" s="6">
        <f t="shared" si="20"/>
        <v>229</v>
      </c>
      <c r="B230">
        <f t="shared" si="16"/>
        <v>8</v>
      </c>
      <c r="C230" s="7"/>
      <c r="D230" s="61" t="e">
        <f t="shared" si="17"/>
        <v>#DIV/0!</v>
      </c>
      <c r="E230" s="7"/>
      <c r="F230" s="7"/>
      <c r="G230" s="7"/>
      <c r="H230" s="7"/>
      <c r="I230" s="7"/>
      <c r="J230" s="7"/>
      <c r="K230" s="61" t="e">
        <f t="shared" si="18"/>
        <v>#DIV/0!</v>
      </c>
      <c r="L230" s="7"/>
      <c r="M230" s="7"/>
      <c r="N230" s="61" t="e">
        <f t="shared" si="19"/>
        <v>#DIV/0!</v>
      </c>
    </row>
    <row r="231" spans="1:14" x14ac:dyDescent="0.25">
      <c r="A231" s="6">
        <f t="shared" si="20"/>
        <v>230</v>
      </c>
      <c r="B231">
        <f t="shared" si="16"/>
        <v>8</v>
      </c>
      <c r="C231" s="7"/>
      <c r="D231" s="61" t="e">
        <f t="shared" si="17"/>
        <v>#DIV/0!</v>
      </c>
      <c r="E231" s="7"/>
      <c r="F231" s="7"/>
      <c r="G231" s="7"/>
      <c r="H231" s="7"/>
      <c r="I231" s="7"/>
      <c r="J231" s="7"/>
      <c r="K231" s="61" t="e">
        <f t="shared" si="18"/>
        <v>#DIV/0!</v>
      </c>
      <c r="L231" s="7"/>
      <c r="M231" s="7"/>
      <c r="N231" s="61" t="e">
        <f t="shared" si="19"/>
        <v>#DIV/0!</v>
      </c>
    </row>
    <row r="232" spans="1:14" x14ac:dyDescent="0.25">
      <c r="A232" s="6">
        <f t="shared" si="20"/>
        <v>231</v>
      </c>
      <c r="B232">
        <f t="shared" si="16"/>
        <v>8</v>
      </c>
      <c r="C232" s="7"/>
      <c r="D232" s="61" t="e">
        <f t="shared" si="17"/>
        <v>#DIV/0!</v>
      </c>
      <c r="E232" s="7"/>
      <c r="F232" s="7"/>
      <c r="G232" s="7"/>
      <c r="H232" s="7"/>
      <c r="I232" s="7"/>
      <c r="J232" s="7"/>
      <c r="K232" s="61" t="e">
        <f t="shared" si="18"/>
        <v>#DIV/0!</v>
      </c>
      <c r="L232" s="7"/>
      <c r="M232" s="7"/>
      <c r="N232" s="61" t="e">
        <f t="shared" si="19"/>
        <v>#DIV/0!</v>
      </c>
    </row>
    <row r="233" spans="1:14" x14ac:dyDescent="0.25">
      <c r="A233" s="6">
        <f t="shared" si="20"/>
        <v>232</v>
      </c>
      <c r="B233">
        <f t="shared" si="16"/>
        <v>8</v>
      </c>
      <c r="C233" s="7"/>
      <c r="D233" s="61" t="e">
        <f t="shared" si="17"/>
        <v>#DIV/0!</v>
      </c>
      <c r="E233" s="7"/>
      <c r="F233" s="7"/>
      <c r="G233" s="7"/>
      <c r="H233" s="7"/>
      <c r="I233" s="7"/>
      <c r="J233" s="7"/>
      <c r="K233" s="61" t="e">
        <f t="shared" si="18"/>
        <v>#DIV/0!</v>
      </c>
      <c r="L233" s="7"/>
      <c r="M233" s="7"/>
      <c r="N233" s="61" t="e">
        <f t="shared" si="19"/>
        <v>#DIV/0!</v>
      </c>
    </row>
    <row r="234" spans="1:14" x14ac:dyDescent="0.25">
      <c r="A234" s="6">
        <f t="shared" si="20"/>
        <v>233</v>
      </c>
      <c r="B234">
        <f t="shared" si="16"/>
        <v>8</v>
      </c>
      <c r="C234" s="7"/>
      <c r="D234" s="61" t="e">
        <f t="shared" si="17"/>
        <v>#DIV/0!</v>
      </c>
      <c r="E234" s="7"/>
      <c r="F234" s="7"/>
      <c r="G234" s="7"/>
      <c r="H234" s="7"/>
      <c r="I234" s="7"/>
      <c r="J234" s="7"/>
      <c r="K234" s="61" t="e">
        <f t="shared" si="18"/>
        <v>#DIV/0!</v>
      </c>
      <c r="L234" s="7"/>
      <c r="M234" s="7"/>
      <c r="N234" s="61" t="e">
        <f t="shared" si="19"/>
        <v>#DIV/0!</v>
      </c>
    </row>
    <row r="235" spans="1:14" x14ac:dyDescent="0.25">
      <c r="A235" s="6">
        <f t="shared" si="20"/>
        <v>234</v>
      </c>
      <c r="B235">
        <f t="shared" si="16"/>
        <v>8</v>
      </c>
      <c r="C235" s="7"/>
      <c r="D235" s="61" t="e">
        <f t="shared" si="17"/>
        <v>#DIV/0!</v>
      </c>
      <c r="E235" s="7"/>
      <c r="F235" s="7"/>
      <c r="G235" s="7"/>
      <c r="H235" s="7"/>
      <c r="I235" s="7"/>
      <c r="J235" s="7"/>
      <c r="K235" s="61" t="e">
        <f t="shared" si="18"/>
        <v>#DIV/0!</v>
      </c>
      <c r="L235" s="7"/>
      <c r="M235" s="7"/>
      <c r="N235" s="61" t="e">
        <f t="shared" si="19"/>
        <v>#DIV/0!</v>
      </c>
    </row>
    <row r="236" spans="1:14" x14ac:dyDescent="0.25">
      <c r="A236" s="6">
        <f t="shared" si="20"/>
        <v>235</v>
      </c>
      <c r="B236">
        <f t="shared" si="16"/>
        <v>8</v>
      </c>
      <c r="C236" s="7"/>
      <c r="D236" s="61" t="e">
        <f t="shared" si="17"/>
        <v>#DIV/0!</v>
      </c>
      <c r="E236" s="7"/>
      <c r="F236" s="7"/>
      <c r="G236" s="7"/>
      <c r="H236" s="7"/>
      <c r="I236" s="7"/>
      <c r="J236" s="7"/>
      <c r="K236" s="61" t="e">
        <f t="shared" si="18"/>
        <v>#DIV/0!</v>
      </c>
      <c r="L236" s="7"/>
      <c r="M236" s="7"/>
      <c r="N236" s="61" t="e">
        <f t="shared" si="19"/>
        <v>#DIV/0!</v>
      </c>
    </row>
    <row r="237" spans="1:14" x14ac:dyDescent="0.25">
      <c r="A237" s="6">
        <f t="shared" si="20"/>
        <v>236</v>
      </c>
      <c r="B237">
        <f t="shared" si="16"/>
        <v>8</v>
      </c>
      <c r="C237" s="7"/>
      <c r="D237" s="61" t="e">
        <f t="shared" si="17"/>
        <v>#DIV/0!</v>
      </c>
      <c r="E237" s="7"/>
      <c r="F237" s="7"/>
      <c r="G237" s="7"/>
      <c r="H237" s="7"/>
      <c r="I237" s="7"/>
      <c r="J237" s="7"/>
      <c r="K237" s="61" t="e">
        <f t="shared" si="18"/>
        <v>#DIV/0!</v>
      </c>
      <c r="L237" s="7"/>
      <c r="M237" s="7"/>
      <c r="N237" s="61" t="e">
        <f t="shared" si="19"/>
        <v>#DIV/0!</v>
      </c>
    </row>
    <row r="238" spans="1:14" x14ac:dyDescent="0.25">
      <c r="A238" s="6">
        <f t="shared" si="20"/>
        <v>237</v>
      </c>
      <c r="B238">
        <f t="shared" si="16"/>
        <v>8</v>
      </c>
      <c r="C238" s="7"/>
      <c r="D238" s="61" t="e">
        <f t="shared" si="17"/>
        <v>#DIV/0!</v>
      </c>
      <c r="E238" s="7"/>
      <c r="F238" s="7"/>
      <c r="G238" s="7"/>
      <c r="H238" s="7"/>
      <c r="I238" s="7"/>
      <c r="J238" s="7"/>
      <c r="K238" s="61" t="e">
        <f t="shared" si="18"/>
        <v>#DIV/0!</v>
      </c>
      <c r="L238" s="7"/>
      <c r="M238" s="7"/>
      <c r="N238" s="61" t="e">
        <f t="shared" si="19"/>
        <v>#DIV/0!</v>
      </c>
    </row>
    <row r="239" spans="1:14" x14ac:dyDescent="0.25">
      <c r="A239" s="6">
        <f t="shared" si="20"/>
        <v>238</v>
      </c>
      <c r="B239">
        <f t="shared" si="16"/>
        <v>8</v>
      </c>
      <c r="C239" s="7"/>
      <c r="D239" s="61" t="e">
        <f t="shared" si="17"/>
        <v>#DIV/0!</v>
      </c>
      <c r="E239" s="7"/>
      <c r="F239" s="7"/>
      <c r="G239" s="7"/>
      <c r="H239" s="7"/>
      <c r="I239" s="7"/>
      <c r="J239" s="7"/>
      <c r="K239" s="61" t="e">
        <f t="shared" si="18"/>
        <v>#DIV/0!</v>
      </c>
      <c r="L239" s="7"/>
      <c r="M239" s="7"/>
      <c r="N239" s="61" t="e">
        <f t="shared" si="19"/>
        <v>#DIV/0!</v>
      </c>
    </row>
    <row r="240" spans="1:14" x14ac:dyDescent="0.25">
      <c r="A240" s="6">
        <f t="shared" si="20"/>
        <v>239</v>
      </c>
      <c r="B240">
        <f t="shared" si="16"/>
        <v>8</v>
      </c>
      <c r="C240" s="7"/>
      <c r="D240" s="61" t="e">
        <f t="shared" si="17"/>
        <v>#DIV/0!</v>
      </c>
      <c r="E240" s="7"/>
      <c r="F240" s="7"/>
      <c r="G240" s="7"/>
      <c r="H240" s="7"/>
      <c r="I240" s="7"/>
      <c r="J240" s="7"/>
      <c r="K240" s="61" t="e">
        <f t="shared" si="18"/>
        <v>#DIV/0!</v>
      </c>
      <c r="L240" s="7"/>
      <c r="M240" s="7"/>
      <c r="N240" s="61" t="e">
        <f t="shared" si="19"/>
        <v>#DIV/0!</v>
      </c>
    </row>
    <row r="241" spans="1:14" x14ac:dyDescent="0.25">
      <c r="A241" s="6">
        <f t="shared" si="20"/>
        <v>240</v>
      </c>
      <c r="B241">
        <f t="shared" si="16"/>
        <v>8</v>
      </c>
      <c r="C241" s="7"/>
      <c r="D241" s="61" t="e">
        <f t="shared" si="17"/>
        <v>#DIV/0!</v>
      </c>
      <c r="E241" s="7"/>
      <c r="F241" s="7"/>
      <c r="G241" s="7"/>
      <c r="H241" s="7"/>
      <c r="I241" s="7"/>
      <c r="J241" s="7"/>
      <c r="K241" s="61" t="e">
        <f t="shared" si="18"/>
        <v>#DIV/0!</v>
      </c>
      <c r="L241" s="7"/>
      <c r="M241" s="7"/>
      <c r="N241" s="61" t="e">
        <f t="shared" si="19"/>
        <v>#DIV/0!</v>
      </c>
    </row>
    <row r="242" spans="1:14" x14ac:dyDescent="0.25">
      <c r="A242" s="6">
        <f t="shared" si="20"/>
        <v>241</v>
      </c>
      <c r="B242">
        <f t="shared" si="16"/>
        <v>8</v>
      </c>
      <c r="C242" s="7"/>
      <c r="D242" s="61" t="e">
        <f t="shared" si="17"/>
        <v>#DIV/0!</v>
      </c>
      <c r="E242" s="7"/>
      <c r="F242" s="7"/>
      <c r="G242" s="7"/>
      <c r="H242" s="7"/>
      <c r="I242" s="7"/>
      <c r="J242" s="7"/>
      <c r="K242" s="61" t="e">
        <f t="shared" si="18"/>
        <v>#DIV/0!</v>
      </c>
      <c r="L242" s="7"/>
      <c r="M242" s="7"/>
      <c r="N242" s="61" t="e">
        <f t="shared" si="19"/>
        <v>#DIV/0!</v>
      </c>
    </row>
    <row r="243" spans="1:14" x14ac:dyDescent="0.25">
      <c r="A243" s="6">
        <f t="shared" si="20"/>
        <v>242</v>
      </c>
      <c r="B243">
        <f t="shared" si="16"/>
        <v>8</v>
      </c>
      <c r="C243" s="7"/>
      <c r="D243" s="61" t="e">
        <f t="shared" si="17"/>
        <v>#DIV/0!</v>
      </c>
      <c r="E243" s="7"/>
      <c r="F243" s="7"/>
      <c r="G243" s="7"/>
      <c r="H243" s="7"/>
      <c r="I243" s="7"/>
      <c r="J243" s="7"/>
      <c r="K243" s="61" t="e">
        <f t="shared" si="18"/>
        <v>#DIV/0!</v>
      </c>
      <c r="L243" s="7"/>
      <c r="M243" s="7"/>
      <c r="N243" s="61" t="e">
        <f t="shared" si="19"/>
        <v>#DIV/0!</v>
      </c>
    </row>
    <row r="244" spans="1:14" x14ac:dyDescent="0.25">
      <c r="A244" s="6">
        <f t="shared" si="20"/>
        <v>243</v>
      </c>
      <c r="B244">
        <f t="shared" si="16"/>
        <v>8</v>
      </c>
      <c r="C244" s="7"/>
      <c r="D244" s="61" t="e">
        <f t="shared" si="17"/>
        <v>#DIV/0!</v>
      </c>
      <c r="E244" s="7"/>
      <c r="F244" s="7"/>
      <c r="G244" s="7"/>
      <c r="H244" s="7"/>
      <c r="I244" s="7"/>
      <c r="J244" s="7"/>
      <c r="K244" s="61" t="e">
        <f t="shared" si="18"/>
        <v>#DIV/0!</v>
      </c>
      <c r="L244" s="7"/>
      <c r="M244" s="7"/>
      <c r="N244" s="61" t="e">
        <f t="shared" si="19"/>
        <v>#DIV/0!</v>
      </c>
    </row>
    <row r="245" spans="1:14" x14ac:dyDescent="0.25">
      <c r="A245" s="6">
        <f t="shared" si="20"/>
        <v>244</v>
      </c>
      <c r="B245">
        <f t="shared" si="16"/>
        <v>8</v>
      </c>
      <c r="C245" s="7"/>
      <c r="D245" s="61" t="e">
        <f t="shared" si="17"/>
        <v>#DIV/0!</v>
      </c>
      <c r="E245" s="7"/>
      <c r="F245" s="7"/>
      <c r="G245" s="7"/>
      <c r="H245" s="7"/>
      <c r="I245" s="7"/>
      <c r="J245" s="7"/>
      <c r="K245" s="61" t="e">
        <f t="shared" si="18"/>
        <v>#DIV/0!</v>
      </c>
      <c r="L245" s="7"/>
      <c r="M245" s="7"/>
      <c r="N245" s="61" t="e">
        <f t="shared" si="19"/>
        <v>#DIV/0!</v>
      </c>
    </row>
    <row r="246" spans="1:14" x14ac:dyDescent="0.25">
      <c r="A246" s="6">
        <f t="shared" si="20"/>
        <v>245</v>
      </c>
      <c r="B246">
        <f t="shared" si="16"/>
        <v>9</v>
      </c>
      <c r="C246" s="7"/>
      <c r="D246" s="61" t="e">
        <f t="shared" si="17"/>
        <v>#DIV/0!</v>
      </c>
      <c r="E246" s="7"/>
      <c r="F246" s="7"/>
      <c r="G246" s="7"/>
      <c r="H246" s="7"/>
      <c r="I246" s="7"/>
      <c r="J246" s="7"/>
      <c r="K246" s="61" t="e">
        <f t="shared" si="18"/>
        <v>#DIV/0!</v>
      </c>
      <c r="L246" s="7"/>
      <c r="M246" s="7"/>
      <c r="N246" s="61" t="e">
        <f t="shared" si="19"/>
        <v>#DIV/0!</v>
      </c>
    </row>
    <row r="247" spans="1:14" x14ac:dyDescent="0.25">
      <c r="A247" s="6">
        <f t="shared" si="20"/>
        <v>246</v>
      </c>
      <c r="B247">
        <f t="shared" si="16"/>
        <v>9</v>
      </c>
      <c r="C247" s="7"/>
      <c r="D247" s="61" t="e">
        <f t="shared" si="17"/>
        <v>#DIV/0!</v>
      </c>
      <c r="E247" s="7"/>
      <c r="F247" s="7"/>
      <c r="G247" s="7"/>
      <c r="H247" s="7"/>
      <c r="I247" s="7"/>
      <c r="J247" s="7"/>
      <c r="K247" s="61" t="e">
        <f t="shared" si="18"/>
        <v>#DIV/0!</v>
      </c>
      <c r="L247" s="7"/>
      <c r="M247" s="7"/>
      <c r="N247" s="61" t="e">
        <f t="shared" si="19"/>
        <v>#DIV/0!</v>
      </c>
    </row>
    <row r="248" spans="1:14" x14ac:dyDescent="0.25">
      <c r="A248" s="6">
        <f t="shared" si="20"/>
        <v>247</v>
      </c>
      <c r="B248">
        <f t="shared" si="16"/>
        <v>9</v>
      </c>
      <c r="C248" s="7"/>
      <c r="D248" s="61" t="e">
        <f t="shared" si="17"/>
        <v>#DIV/0!</v>
      </c>
      <c r="E248" s="7"/>
      <c r="F248" s="7"/>
      <c r="G248" s="7"/>
      <c r="H248" s="7"/>
      <c r="I248" s="7"/>
      <c r="J248" s="7"/>
      <c r="K248" s="61" t="e">
        <f t="shared" si="18"/>
        <v>#DIV/0!</v>
      </c>
      <c r="L248" s="7"/>
      <c r="M248" s="7"/>
      <c r="N248" s="61" t="e">
        <f t="shared" si="19"/>
        <v>#DIV/0!</v>
      </c>
    </row>
    <row r="249" spans="1:14" x14ac:dyDescent="0.25">
      <c r="A249" s="6">
        <f t="shared" si="20"/>
        <v>248</v>
      </c>
      <c r="B249">
        <f t="shared" si="16"/>
        <v>9</v>
      </c>
      <c r="C249" s="7"/>
      <c r="D249" s="61" t="e">
        <f t="shared" si="17"/>
        <v>#DIV/0!</v>
      </c>
      <c r="E249" s="7"/>
      <c r="F249" s="7"/>
      <c r="G249" s="7"/>
      <c r="H249" s="7"/>
      <c r="I249" s="7"/>
      <c r="J249" s="7"/>
      <c r="K249" s="61" t="e">
        <f t="shared" si="18"/>
        <v>#DIV/0!</v>
      </c>
      <c r="L249" s="7"/>
      <c r="M249" s="7"/>
      <c r="N249" s="61" t="e">
        <f t="shared" si="19"/>
        <v>#DIV/0!</v>
      </c>
    </row>
    <row r="250" spans="1:14" x14ac:dyDescent="0.25">
      <c r="A250" s="6">
        <f t="shared" si="20"/>
        <v>249</v>
      </c>
      <c r="B250">
        <f t="shared" si="16"/>
        <v>9</v>
      </c>
      <c r="C250" s="7"/>
      <c r="D250" s="61" t="e">
        <f t="shared" si="17"/>
        <v>#DIV/0!</v>
      </c>
      <c r="E250" s="7"/>
      <c r="F250" s="7"/>
      <c r="G250" s="7"/>
      <c r="H250" s="7"/>
      <c r="I250" s="7"/>
      <c r="J250" s="7"/>
      <c r="K250" s="61" t="e">
        <f t="shared" si="18"/>
        <v>#DIV/0!</v>
      </c>
      <c r="L250" s="7"/>
      <c r="M250" s="7"/>
      <c r="N250" s="61" t="e">
        <f t="shared" si="19"/>
        <v>#DIV/0!</v>
      </c>
    </row>
    <row r="251" spans="1:14" x14ac:dyDescent="0.25">
      <c r="A251" s="6">
        <f t="shared" si="20"/>
        <v>250</v>
      </c>
      <c r="B251">
        <f t="shared" si="16"/>
        <v>9</v>
      </c>
      <c r="C251" s="7"/>
      <c r="D251" s="61" t="e">
        <f t="shared" si="17"/>
        <v>#DIV/0!</v>
      </c>
      <c r="E251" s="7"/>
      <c r="F251" s="7"/>
      <c r="G251" s="7"/>
      <c r="H251" s="7"/>
      <c r="I251" s="7"/>
      <c r="J251" s="7"/>
      <c r="K251" s="61" t="e">
        <f t="shared" si="18"/>
        <v>#DIV/0!</v>
      </c>
      <c r="L251" s="7"/>
      <c r="M251" s="7"/>
      <c r="N251" s="61" t="e">
        <f t="shared" si="19"/>
        <v>#DIV/0!</v>
      </c>
    </row>
    <row r="252" spans="1:14" x14ac:dyDescent="0.25">
      <c r="A252" s="6">
        <f t="shared" si="20"/>
        <v>251</v>
      </c>
      <c r="B252">
        <f t="shared" si="16"/>
        <v>9</v>
      </c>
      <c r="C252" s="7"/>
      <c r="D252" s="61" t="e">
        <f t="shared" si="17"/>
        <v>#DIV/0!</v>
      </c>
      <c r="E252" s="7"/>
      <c r="F252" s="7"/>
      <c r="G252" s="7"/>
      <c r="H252" s="7"/>
      <c r="I252" s="7"/>
      <c r="J252" s="7"/>
      <c r="K252" s="61" t="e">
        <f t="shared" si="18"/>
        <v>#DIV/0!</v>
      </c>
      <c r="L252" s="7"/>
      <c r="M252" s="7"/>
      <c r="N252" s="61" t="e">
        <f t="shared" si="19"/>
        <v>#DIV/0!</v>
      </c>
    </row>
    <row r="253" spans="1:14" x14ac:dyDescent="0.25">
      <c r="A253" s="6">
        <f t="shared" si="20"/>
        <v>252</v>
      </c>
      <c r="B253">
        <f t="shared" si="16"/>
        <v>9</v>
      </c>
      <c r="C253" s="7"/>
      <c r="D253" s="61" t="e">
        <f t="shared" si="17"/>
        <v>#DIV/0!</v>
      </c>
      <c r="E253" s="7"/>
      <c r="F253" s="7"/>
      <c r="G253" s="7"/>
      <c r="H253" s="7"/>
      <c r="I253" s="7"/>
      <c r="J253" s="7"/>
      <c r="K253" s="61" t="e">
        <f t="shared" si="18"/>
        <v>#DIV/0!</v>
      </c>
      <c r="L253" s="7"/>
      <c r="M253" s="7"/>
      <c r="N253" s="61" t="e">
        <f t="shared" si="19"/>
        <v>#DIV/0!</v>
      </c>
    </row>
    <row r="254" spans="1:14" x14ac:dyDescent="0.25">
      <c r="A254" s="6">
        <f t="shared" si="20"/>
        <v>253</v>
      </c>
      <c r="B254">
        <f t="shared" si="16"/>
        <v>9</v>
      </c>
      <c r="C254" s="7"/>
      <c r="D254" s="61" t="e">
        <f t="shared" si="17"/>
        <v>#DIV/0!</v>
      </c>
      <c r="E254" s="7"/>
      <c r="F254" s="7"/>
      <c r="G254" s="7"/>
      <c r="H254" s="7"/>
      <c r="I254" s="7"/>
      <c r="J254" s="7"/>
      <c r="K254" s="61" t="e">
        <f t="shared" si="18"/>
        <v>#DIV/0!</v>
      </c>
      <c r="L254" s="7"/>
      <c r="M254" s="7"/>
      <c r="N254" s="61" t="e">
        <f t="shared" si="19"/>
        <v>#DIV/0!</v>
      </c>
    </row>
    <row r="255" spans="1:14" x14ac:dyDescent="0.25">
      <c r="A255" s="6">
        <f t="shared" si="20"/>
        <v>254</v>
      </c>
      <c r="B255">
        <f t="shared" si="16"/>
        <v>9</v>
      </c>
      <c r="C255" s="7"/>
      <c r="D255" s="61" t="e">
        <f t="shared" si="17"/>
        <v>#DIV/0!</v>
      </c>
      <c r="E255" s="7"/>
      <c r="F255" s="7"/>
      <c r="G255" s="7"/>
      <c r="H255" s="7"/>
      <c r="I255" s="7"/>
      <c r="J255" s="7"/>
      <c r="K255" s="61" t="e">
        <f t="shared" si="18"/>
        <v>#DIV/0!</v>
      </c>
      <c r="L255" s="7"/>
      <c r="M255" s="7"/>
      <c r="N255" s="61" t="e">
        <f t="shared" si="19"/>
        <v>#DIV/0!</v>
      </c>
    </row>
    <row r="256" spans="1:14" x14ac:dyDescent="0.25">
      <c r="A256" s="6">
        <f t="shared" si="20"/>
        <v>255</v>
      </c>
      <c r="B256">
        <f t="shared" si="16"/>
        <v>9</v>
      </c>
      <c r="C256" s="7"/>
      <c r="D256" s="61" t="e">
        <f t="shared" si="17"/>
        <v>#DIV/0!</v>
      </c>
      <c r="E256" s="7"/>
      <c r="F256" s="7"/>
      <c r="G256" s="7"/>
      <c r="H256" s="7"/>
      <c r="I256" s="7"/>
      <c r="J256" s="7"/>
      <c r="K256" s="61" t="e">
        <f t="shared" si="18"/>
        <v>#DIV/0!</v>
      </c>
      <c r="L256" s="7"/>
      <c r="M256" s="7"/>
      <c r="N256" s="61" t="e">
        <f t="shared" si="19"/>
        <v>#DIV/0!</v>
      </c>
    </row>
    <row r="257" spans="1:14" x14ac:dyDescent="0.25">
      <c r="A257" s="6">
        <f t="shared" si="20"/>
        <v>256</v>
      </c>
      <c r="B257">
        <f t="shared" si="16"/>
        <v>9</v>
      </c>
      <c r="C257" s="7"/>
      <c r="D257" s="61" t="e">
        <f t="shared" si="17"/>
        <v>#DIV/0!</v>
      </c>
      <c r="E257" s="7"/>
      <c r="F257" s="7"/>
      <c r="G257" s="7"/>
      <c r="H257" s="7"/>
      <c r="I257" s="7"/>
      <c r="J257" s="7"/>
      <c r="K257" s="61" t="e">
        <f t="shared" si="18"/>
        <v>#DIV/0!</v>
      </c>
      <c r="L257" s="7"/>
      <c r="M257" s="7"/>
      <c r="N257" s="61" t="e">
        <f t="shared" si="19"/>
        <v>#DIV/0!</v>
      </c>
    </row>
    <row r="258" spans="1:14" x14ac:dyDescent="0.25">
      <c r="A258" s="6">
        <f t="shared" si="20"/>
        <v>257</v>
      </c>
      <c r="B258">
        <f t="shared" ref="B258:B321" si="21">MONTH(A258)</f>
        <v>9</v>
      </c>
      <c r="C258" s="7"/>
      <c r="D258" s="61" t="e">
        <f t="shared" ref="D258:D321" si="22">C258/G258</f>
        <v>#DIV/0!</v>
      </c>
      <c r="E258" s="7"/>
      <c r="F258" s="7"/>
      <c r="G258" s="7"/>
      <c r="H258" s="7"/>
      <c r="I258" s="7"/>
      <c r="J258" s="7"/>
      <c r="K258" s="61" t="e">
        <f t="shared" si="18"/>
        <v>#DIV/0!</v>
      </c>
      <c r="L258" s="7"/>
      <c r="M258" s="7"/>
      <c r="N258" s="61" t="e">
        <f t="shared" si="19"/>
        <v>#DIV/0!</v>
      </c>
    </row>
    <row r="259" spans="1:14" x14ac:dyDescent="0.25">
      <c r="A259" s="6">
        <f t="shared" si="20"/>
        <v>258</v>
      </c>
      <c r="B259">
        <f t="shared" si="21"/>
        <v>9</v>
      </c>
      <c r="C259" s="7"/>
      <c r="D259" s="61" t="e">
        <f t="shared" si="22"/>
        <v>#DIV/0!</v>
      </c>
      <c r="E259" s="7"/>
      <c r="F259" s="7"/>
      <c r="G259" s="7"/>
      <c r="H259" s="7"/>
      <c r="I259" s="7"/>
      <c r="J259" s="7"/>
      <c r="K259" s="61" t="e">
        <f t="shared" ref="K259:K322" si="23">G259/E259</f>
        <v>#DIV/0!</v>
      </c>
      <c r="L259" s="7"/>
      <c r="M259" s="7"/>
      <c r="N259" s="61" t="e">
        <f t="shared" ref="N259:N322" si="24">M259/L259</f>
        <v>#DIV/0!</v>
      </c>
    </row>
    <row r="260" spans="1:14" x14ac:dyDescent="0.25">
      <c r="A260" s="6">
        <f t="shared" si="20"/>
        <v>259</v>
      </c>
      <c r="B260">
        <f t="shared" si="21"/>
        <v>9</v>
      </c>
      <c r="C260" s="7"/>
      <c r="D260" s="61" t="e">
        <f t="shared" si="22"/>
        <v>#DIV/0!</v>
      </c>
      <c r="E260" s="7"/>
      <c r="F260" s="7"/>
      <c r="G260" s="7"/>
      <c r="H260" s="7"/>
      <c r="I260" s="7"/>
      <c r="J260" s="7"/>
      <c r="K260" s="61" t="e">
        <f t="shared" si="23"/>
        <v>#DIV/0!</v>
      </c>
      <c r="L260" s="7"/>
      <c r="M260" s="7"/>
      <c r="N260" s="61" t="e">
        <f t="shared" si="24"/>
        <v>#DIV/0!</v>
      </c>
    </row>
    <row r="261" spans="1:14" x14ac:dyDescent="0.25">
      <c r="A261" s="6">
        <f t="shared" si="20"/>
        <v>260</v>
      </c>
      <c r="B261">
        <f t="shared" si="21"/>
        <v>9</v>
      </c>
      <c r="C261" s="7"/>
      <c r="D261" s="61" t="e">
        <f t="shared" si="22"/>
        <v>#DIV/0!</v>
      </c>
      <c r="E261" s="7"/>
      <c r="F261" s="7"/>
      <c r="G261" s="7"/>
      <c r="H261" s="7"/>
      <c r="I261" s="7"/>
      <c r="J261" s="7"/>
      <c r="K261" s="61" t="e">
        <f t="shared" si="23"/>
        <v>#DIV/0!</v>
      </c>
      <c r="L261" s="7"/>
      <c r="M261" s="7"/>
      <c r="N261" s="61" t="e">
        <f t="shared" si="24"/>
        <v>#DIV/0!</v>
      </c>
    </row>
    <row r="262" spans="1:14" x14ac:dyDescent="0.25">
      <c r="A262" s="6">
        <f t="shared" si="20"/>
        <v>261</v>
      </c>
      <c r="B262">
        <f t="shared" si="21"/>
        <v>9</v>
      </c>
      <c r="C262" s="7"/>
      <c r="D262" s="61" t="e">
        <f t="shared" si="22"/>
        <v>#DIV/0!</v>
      </c>
      <c r="E262" s="7"/>
      <c r="F262" s="7"/>
      <c r="G262" s="7"/>
      <c r="H262" s="7"/>
      <c r="I262" s="7"/>
      <c r="J262" s="7"/>
      <c r="K262" s="61" t="e">
        <f t="shared" si="23"/>
        <v>#DIV/0!</v>
      </c>
      <c r="L262" s="7"/>
      <c r="M262" s="7"/>
      <c r="N262" s="61" t="e">
        <f t="shared" si="24"/>
        <v>#DIV/0!</v>
      </c>
    </row>
    <row r="263" spans="1:14" x14ac:dyDescent="0.25">
      <c r="A263" s="6">
        <f t="shared" si="20"/>
        <v>262</v>
      </c>
      <c r="B263">
        <f t="shared" si="21"/>
        <v>9</v>
      </c>
      <c r="C263" s="7"/>
      <c r="D263" s="61" t="e">
        <f t="shared" si="22"/>
        <v>#DIV/0!</v>
      </c>
      <c r="E263" s="7"/>
      <c r="F263" s="7"/>
      <c r="G263" s="7"/>
      <c r="H263" s="7"/>
      <c r="I263" s="7"/>
      <c r="J263" s="7"/>
      <c r="K263" s="61" t="e">
        <f t="shared" si="23"/>
        <v>#DIV/0!</v>
      </c>
      <c r="L263" s="7"/>
      <c r="M263" s="7"/>
      <c r="N263" s="61" t="e">
        <f t="shared" si="24"/>
        <v>#DIV/0!</v>
      </c>
    </row>
    <row r="264" spans="1:14" x14ac:dyDescent="0.25">
      <c r="A264" s="6">
        <f t="shared" si="20"/>
        <v>263</v>
      </c>
      <c r="B264">
        <f t="shared" si="21"/>
        <v>9</v>
      </c>
      <c r="C264" s="7"/>
      <c r="D264" s="61" t="e">
        <f t="shared" si="22"/>
        <v>#DIV/0!</v>
      </c>
      <c r="E264" s="7"/>
      <c r="F264" s="7"/>
      <c r="G264" s="7"/>
      <c r="H264" s="7"/>
      <c r="I264" s="7"/>
      <c r="J264" s="7"/>
      <c r="K264" s="61" t="e">
        <f t="shared" si="23"/>
        <v>#DIV/0!</v>
      </c>
      <c r="L264" s="7"/>
      <c r="M264" s="7"/>
      <c r="N264" s="61" t="e">
        <f t="shared" si="24"/>
        <v>#DIV/0!</v>
      </c>
    </row>
    <row r="265" spans="1:14" x14ac:dyDescent="0.25">
      <c r="A265" s="6">
        <f t="shared" si="20"/>
        <v>264</v>
      </c>
      <c r="B265">
        <f t="shared" si="21"/>
        <v>9</v>
      </c>
      <c r="C265" s="7"/>
      <c r="D265" s="61" t="e">
        <f t="shared" si="22"/>
        <v>#DIV/0!</v>
      </c>
      <c r="E265" s="7"/>
      <c r="F265" s="7"/>
      <c r="G265" s="7"/>
      <c r="H265" s="7"/>
      <c r="I265" s="7"/>
      <c r="J265" s="7"/>
      <c r="K265" s="61" t="e">
        <f t="shared" si="23"/>
        <v>#DIV/0!</v>
      </c>
      <c r="L265" s="7"/>
      <c r="M265" s="7"/>
      <c r="N265" s="61" t="e">
        <f t="shared" si="24"/>
        <v>#DIV/0!</v>
      </c>
    </row>
    <row r="266" spans="1:14" x14ac:dyDescent="0.25">
      <c r="A266" s="6">
        <f t="shared" si="20"/>
        <v>265</v>
      </c>
      <c r="B266">
        <f t="shared" si="21"/>
        <v>9</v>
      </c>
      <c r="C266" s="7"/>
      <c r="D266" s="61" t="e">
        <f t="shared" si="22"/>
        <v>#DIV/0!</v>
      </c>
      <c r="E266" s="7"/>
      <c r="F266" s="7"/>
      <c r="G266" s="7"/>
      <c r="H266" s="7"/>
      <c r="I266" s="7"/>
      <c r="J266" s="7"/>
      <c r="K266" s="61" t="e">
        <f t="shared" si="23"/>
        <v>#DIV/0!</v>
      </c>
      <c r="L266" s="7"/>
      <c r="M266" s="7"/>
      <c r="N266" s="61" t="e">
        <f t="shared" si="24"/>
        <v>#DIV/0!</v>
      </c>
    </row>
    <row r="267" spans="1:14" x14ac:dyDescent="0.25">
      <c r="A267" s="6">
        <f t="shared" si="20"/>
        <v>266</v>
      </c>
      <c r="B267">
        <f t="shared" si="21"/>
        <v>9</v>
      </c>
      <c r="C267" s="7"/>
      <c r="D267" s="61" t="e">
        <f t="shared" si="22"/>
        <v>#DIV/0!</v>
      </c>
      <c r="E267" s="7"/>
      <c r="F267" s="7"/>
      <c r="G267" s="7"/>
      <c r="H267" s="7"/>
      <c r="I267" s="7"/>
      <c r="J267" s="7"/>
      <c r="K267" s="61" t="e">
        <f t="shared" si="23"/>
        <v>#DIV/0!</v>
      </c>
      <c r="L267" s="7"/>
      <c r="M267" s="7"/>
      <c r="N267" s="61" t="e">
        <f t="shared" si="24"/>
        <v>#DIV/0!</v>
      </c>
    </row>
    <row r="268" spans="1:14" x14ac:dyDescent="0.25">
      <c r="A268" s="6">
        <f t="shared" si="20"/>
        <v>267</v>
      </c>
      <c r="B268">
        <f t="shared" si="21"/>
        <v>9</v>
      </c>
      <c r="C268" s="7"/>
      <c r="D268" s="61" t="e">
        <f t="shared" si="22"/>
        <v>#DIV/0!</v>
      </c>
      <c r="E268" s="7"/>
      <c r="F268" s="7"/>
      <c r="G268" s="7"/>
      <c r="H268" s="7"/>
      <c r="I268" s="7"/>
      <c r="J268" s="7"/>
      <c r="K268" s="61" t="e">
        <f t="shared" si="23"/>
        <v>#DIV/0!</v>
      </c>
      <c r="L268" s="7"/>
      <c r="M268" s="7"/>
      <c r="N268" s="61" t="e">
        <f t="shared" si="24"/>
        <v>#DIV/0!</v>
      </c>
    </row>
    <row r="269" spans="1:14" x14ac:dyDescent="0.25">
      <c r="A269" s="6">
        <f t="shared" si="20"/>
        <v>268</v>
      </c>
      <c r="B269">
        <f t="shared" si="21"/>
        <v>9</v>
      </c>
      <c r="C269" s="7"/>
      <c r="D269" s="61" t="e">
        <f t="shared" si="22"/>
        <v>#DIV/0!</v>
      </c>
      <c r="E269" s="7"/>
      <c r="F269" s="7"/>
      <c r="G269" s="7"/>
      <c r="H269" s="7"/>
      <c r="I269" s="7"/>
      <c r="J269" s="7"/>
      <c r="K269" s="61" t="e">
        <f t="shared" si="23"/>
        <v>#DIV/0!</v>
      </c>
      <c r="L269" s="7"/>
      <c r="M269" s="7"/>
      <c r="N269" s="61" t="e">
        <f t="shared" si="24"/>
        <v>#DIV/0!</v>
      </c>
    </row>
    <row r="270" spans="1:14" x14ac:dyDescent="0.25">
      <c r="A270" s="6">
        <f t="shared" si="20"/>
        <v>269</v>
      </c>
      <c r="B270">
        <f t="shared" si="21"/>
        <v>9</v>
      </c>
      <c r="C270" s="7"/>
      <c r="D270" s="61" t="e">
        <f t="shared" si="22"/>
        <v>#DIV/0!</v>
      </c>
      <c r="E270" s="7"/>
      <c r="F270" s="7"/>
      <c r="G270" s="7"/>
      <c r="H270" s="7"/>
      <c r="I270" s="7"/>
      <c r="J270" s="7"/>
      <c r="K270" s="61" t="e">
        <f t="shared" si="23"/>
        <v>#DIV/0!</v>
      </c>
      <c r="L270" s="7"/>
      <c r="M270" s="7"/>
      <c r="N270" s="61" t="e">
        <f t="shared" si="24"/>
        <v>#DIV/0!</v>
      </c>
    </row>
    <row r="271" spans="1:14" x14ac:dyDescent="0.25">
      <c r="A271" s="6">
        <f t="shared" si="20"/>
        <v>270</v>
      </c>
      <c r="B271">
        <f t="shared" si="21"/>
        <v>9</v>
      </c>
      <c r="C271" s="7"/>
      <c r="D271" s="61" t="e">
        <f t="shared" si="22"/>
        <v>#DIV/0!</v>
      </c>
      <c r="E271" s="7"/>
      <c r="F271" s="7"/>
      <c r="G271" s="7"/>
      <c r="H271" s="7"/>
      <c r="I271" s="7"/>
      <c r="J271" s="7"/>
      <c r="K271" s="61" t="e">
        <f t="shared" si="23"/>
        <v>#DIV/0!</v>
      </c>
      <c r="L271" s="7"/>
      <c r="M271" s="7"/>
      <c r="N271" s="61" t="e">
        <f t="shared" si="24"/>
        <v>#DIV/0!</v>
      </c>
    </row>
    <row r="272" spans="1:14" x14ac:dyDescent="0.25">
      <c r="A272" s="6">
        <f t="shared" si="20"/>
        <v>271</v>
      </c>
      <c r="B272">
        <f t="shared" si="21"/>
        <v>9</v>
      </c>
      <c r="C272" s="7"/>
      <c r="D272" s="61" t="e">
        <f t="shared" si="22"/>
        <v>#DIV/0!</v>
      </c>
      <c r="E272" s="7"/>
      <c r="F272" s="7"/>
      <c r="G272" s="7"/>
      <c r="H272" s="7"/>
      <c r="I272" s="7"/>
      <c r="J272" s="7"/>
      <c r="K272" s="61" t="e">
        <f t="shared" si="23"/>
        <v>#DIV/0!</v>
      </c>
      <c r="L272" s="7"/>
      <c r="M272" s="7"/>
      <c r="N272" s="61" t="e">
        <f t="shared" si="24"/>
        <v>#DIV/0!</v>
      </c>
    </row>
    <row r="273" spans="1:14" x14ac:dyDescent="0.25">
      <c r="A273" s="6">
        <f t="shared" si="20"/>
        <v>272</v>
      </c>
      <c r="B273">
        <f t="shared" si="21"/>
        <v>9</v>
      </c>
      <c r="C273" s="7"/>
      <c r="D273" s="61" t="e">
        <f t="shared" si="22"/>
        <v>#DIV/0!</v>
      </c>
      <c r="E273" s="7"/>
      <c r="F273" s="7"/>
      <c r="G273" s="7"/>
      <c r="H273" s="7"/>
      <c r="I273" s="7"/>
      <c r="J273" s="7"/>
      <c r="K273" s="61" t="e">
        <f t="shared" si="23"/>
        <v>#DIV/0!</v>
      </c>
      <c r="L273" s="7"/>
      <c r="M273" s="7"/>
      <c r="N273" s="61" t="e">
        <f t="shared" si="24"/>
        <v>#DIV/0!</v>
      </c>
    </row>
    <row r="274" spans="1:14" x14ac:dyDescent="0.25">
      <c r="A274" s="6">
        <f t="shared" si="20"/>
        <v>273</v>
      </c>
      <c r="B274">
        <f t="shared" si="21"/>
        <v>9</v>
      </c>
      <c r="C274" s="7"/>
      <c r="D274" s="61" t="e">
        <f t="shared" si="22"/>
        <v>#DIV/0!</v>
      </c>
      <c r="E274" s="7"/>
      <c r="F274" s="7"/>
      <c r="G274" s="7"/>
      <c r="H274" s="7"/>
      <c r="I274" s="7"/>
      <c r="J274" s="7"/>
      <c r="K274" s="61" t="e">
        <f t="shared" si="23"/>
        <v>#DIV/0!</v>
      </c>
      <c r="L274" s="7"/>
      <c r="M274" s="7"/>
      <c r="N274" s="61" t="e">
        <f t="shared" si="24"/>
        <v>#DIV/0!</v>
      </c>
    </row>
    <row r="275" spans="1:14" x14ac:dyDescent="0.25">
      <c r="A275" s="6">
        <f t="shared" si="20"/>
        <v>274</v>
      </c>
      <c r="B275">
        <f t="shared" si="21"/>
        <v>9</v>
      </c>
      <c r="C275" s="7"/>
      <c r="D275" s="61" t="e">
        <f t="shared" si="22"/>
        <v>#DIV/0!</v>
      </c>
      <c r="E275" s="7"/>
      <c r="F275" s="7"/>
      <c r="G275" s="7"/>
      <c r="H275" s="7"/>
      <c r="I275" s="7"/>
      <c r="J275" s="7"/>
      <c r="K275" s="61" t="e">
        <f t="shared" si="23"/>
        <v>#DIV/0!</v>
      </c>
      <c r="L275" s="7"/>
      <c r="M275" s="7"/>
      <c r="N275" s="61" t="e">
        <f t="shared" si="24"/>
        <v>#DIV/0!</v>
      </c>
    </row>
    <row r="276" spans="1:14" x14ac:dyDescent="0.25">
      <c r="A276" s="6">
        <f t="shared" si="20"/>
        <v>275</v>
      </c>
      <c r="B276">
        <f t="shared" si="21"/>
        <v>10</v>
      </c>
      <c r="C276" s="7"/>
      <c r="D276" s="61" t="e">
        <f t="shared" si="22"/>
        <v>#DIV/0!</v>
      </c>
      <c r="E276" s="7"/>
      <c r="F276" s="7"/>
      <c r="G276" s="7"/>
      <c r="H276" s="7"/>
      <c r="I276" s="7"/>
      <c r="J276" s="7"/>
      <c r="K276" s="61" t="e">
        <f t="shared" si="23"/>
        <v>#DIV/0!</v>
      </c>
      <c r="L276" s="7"/>
      <c r="M276" s="7"/>
      <c r="N276" s="61" t="e">
        <f t="shared" si="24"/>
        <v>#DIV/0!</v>
      </c>
    </row>
    <row r="277" spans="1:14" x14ac:dyDescent="0.25">
      <c r="A277" s="6">
        <f t="shared" si="20"/>
        <v>276</v>
      </c>
      <c r="B277">
        <f t="shared" si="21"/>
        <v>10</v>
      </c>
      <c r="C277" s="7"/>
      <c r="D277" s="61" t="e">
        <f t="shared" si="22"/>
        <v>#DIV/0!</v>
      </c>
      <c r="E277" s="7"/>
      <c r="F277" s="7"/>
      <c r="G277" s="7"/>
      <c r="H277" s="7"/>
      <c r="I277" s="7"/>
      <c r="J277" s="7"/>
      <c r="K277" s="61" t="e">
        <f t="shared" si="23"/>
        <v>#DIV/0!</v>
      </c>
      <c r="L277" s="7"/>
      <c r="M277" s="7"/>
      <c r="N277" s="61" t="e">
        <f t="shared" si="24"/>
        <v>#DIV/0!</v>
      </c>
    </row>
    <row r="278" spans="1:14" x14ac:dyDescent="0.25">
      <c r="A278" s="6">
        <f t="shared" si="20"/>
        <v>277</v>
      </c>
      <c r="B278">
        <f t="shared" si="21"/>
        <v>10</v>
      </c>
      <c r="C278" s="7"/>
      <c r="D278" s="61" t="e">
        <f t="shared" si="22"/>
        <v>#DIV/0!</v>
      </c>
      <c r="E278" s="7"/>
      <c r="F278" s="7"/>
      <c r="G278" s="7"/>
      <c r="H278" s="7"/>
      <c r="I278" s="7"/>
      <c r="J278" s="7"/>
      <c r="K278" s="61" t="e">
        <f t="shared" si="23"/>
        <v>#DIV/0!</v>
      </c>
      <c r="L278" s="7"/>
      <c r="M278" s="7"/>
      <c r="N278" s="61" t="e">
        <f t="shared" si="24"/>
        <v>#DIV/0!</v>
      </c>
    </row>
    <row r="279" spans="1:14" x14ac:dyDescent="0.25">
      <c r="A279" s="6">
        <f t="shared" si="20"/>
        <v>278</v>
      </c>
      <c r="B279">
        <f t="shared" si="21"/>
        <v>10</v>
      </c>
      <c r="C279" s="7"/>
      <c r="D279" s="61" t="e">
        <f t="shared" si="22"/>
        <v>#DIV/0!</v>
      </c>
      <c r="E279" s="7"/>
      <c r="F279" s="7"/>
      <c r="G279" s="7"/>
      <c r="H279" s="7"/>
      <c r="I279" s="7"/>
      <c r="J279" s="7"/>
      <c r="K279" s="61" t="e">
        <f t="shared" si="23"/>
        <v>#DIV/0!</v>
      </c>
      <c r="L279" s="7"/>
      <c r="M279" s="7"/>
      <c r="N279" s="61" t="e">
        <f t="shared" si="24"/>
        <v>#DIV/0!</v>
      </c>
    </row>
    <row r="280" spans="1:14" x14ac:dyDescent="0.25">
      <c r="A280" s="6">
        <f t="shared" si="20"/>
        <v>279</v>
      </c>
      <c r="B280">
        <f t="shared" si="21"/>
        <v>10</v>
      </c>
      <c r="C280" s="7"/>
      <c r="D280" s="61" t="e">
        <f t="shared" si="22"/>
        <v>#DIV/0!</v>
      </c>
      <c r="E280" s="7"/>
      <c r="F280" s="7"/>
      <c r="G280" s="7"/>
      <c r="H280" s="7"/>
      <c r="I280" s="7"/>
      <c r="J280" s="7"/>
      <c r="K280" s="61" t="e">
        <f t="shared" si="23"/>
        <v>#DIV/0!</v>
      </c>
      <c r="L280" s="7"/>
      <c r="M280" s="7"/>
      <c r="N280" s="61" t="e">
        <f t="shared" si="24"/>
        <v>#DIV/0!</v>
      </c>
    </row>
    <row r="281" spans="1:14" x14ac:dyDescent="0.25">
      <c r="A281" s="6">
        <f t="shared" si="20"/>
        <v>280</v>
      </c>
      <c r="B281">
        <f t="shared" si="21"/>
        <v>10</v>
      </c>
      <c r="C281" s="7"/>
      <c r="D281" s="61" t="e">
        <f t="shared" si="22"/>
        <v>#DIV/0!</v>
      </c>
      <c r="E281" s="7"/>
      <c r="F281" s="7"/>
      <c r="G281" s="7"/>
      <c r="H281" s="7"/>
      <c r="I281" s="7"/>
      <c r="J281" s="7"/>
      <c r="K281" s="61" t="e">
        <f t="shared" si="23"/>
        <v>#DIV/0!</v>
      </c>
      <c r="L281" s="7"/>
      <c r="M281" s="7"/>
      <c r="N281" s="61" t="e">
        <f t="shared" si="24"/>
        <v>#DIV/0!</v>
      </c>
    </row>
    <row r="282" spans="1:14" x14ac:dyDescent="0.25">
      <c r="A282" s="6">
        <f t="shared" si="20"/>
        <v>281</v>
      </c>
      <c r="B282">
        <f t="shared" si="21"/>
        <v>10</v>
      </c>
      <c r="C282" s="7"/>
      <c r="D282" s="61" t="e">
        <f t="shared" si="22"/>
        <v>#DIV/0!</v>
      </c>
      <c r="E282" s="7"/>
      <c r="F282" s="7"/>
      <c r="G282" s="7"/>
      <c r="H282" s="7"/>
      <c r="I282" s="7"/>
      <c r="J282" s="7"/>
      <c r="K282" s="61" t="e">
        <f t="shared" si="23"/>
        <v>#DIV/0!</v>
      </c>
      <c r="L282" s="7"/>
      <c r="M282" s="7"/>
      <c r="N282" s="61" t="e">
        <f t="shared" si="24"/>
        <v>#DIV/0!</v>
      </c>
    </row>
    <row r="283" spans="1:14" x14ac:dyDescent="0.25">
      <c r="A283" s="6">
        <f t="shared" si="20"/>
        <v>282</v>
      </c>
      <c r="B283">
        <f t="shared" si="21"/>
        <v>10</v>
      </c>
      <c r="C283" s="7"/>
      <c r="D283" s="61" t="e">
        <f t="shared" si="22"/>
        <v>#DIV/0!</v>
      </c>
      <c r="E283" s="7"/>
      <c r="F283" s="7"/>
      <c r="G283" s="7"/>
      <c r="H283" s="7"/>
      <c r="I283" s="7"/>
      <c r="J283" s="7"/>
      <c r="K283" s="61" t="e">
        <f t="shared" si="23"/>
        <v>#DIV/0!</v>
      </c>
      <c r="L283" s="7"/>
      <c r="M283" s="7"/>
      <c r="N283" s="61" t="e">
        <f t="shared" si="24"/>
        <v>#DIV/0!</v>
      </c>
    </row>
    <row r="284" spans="1:14" x14ac:dyDescent="0.25">
      <c r="A284" s="6">
        <f t="shared" si="20"/>
        <v>283</v>
      </c>
      <c r="B284">
        <f t="shared" si="21"/>
        <v>10</v>
      </c>
      <c r="C284" s="7"/>
      <c r="D284" s="61" t="e">
        <f t="shared" si="22"/>
        <v>#DIV/0!</v>
      </c>
      <c r="E284" s="7"/>
      <c r="F284" s="7"/>
      <c r="G284" s="7"/>
      <c r="H284" s="7"/>
      <c r="I284" s="7"/>
      <c r="J284" s="7"/>
      <c r="K284" s="61" t="e">
        <f t="shared" si="23"/>
        <v>#DIV/0!</v>
      </c>
      <c r="L284" s="7"/>
      <c r="M284" s="7"/>
      <c r="N284" s="61" t="e">
        <f t="shared" si="24"/>
        <v>#DIV/0!</v>
      </c>
    </row>
    <row r="285" spans="1:14" x14ac:dyDescent="0.25">
      <c r="A285" s="6">
        <f t="shared" ref="A285:A348" si="25">A284+1</f>
        <v>284</v>
      </c>
      <c r="B285">
        <f t="shared" si="21"/>
        <v>10</v>
      </c>
      <c r="C285" s="7"/>
      <c r="D285" s="61" t="e">
        <f t="shared" si="22"/>
        <v>#DIV/0!</v>
      </c>
      <c r="E285" s="7"/>
      <c r="F285" s="7"/>
      <c r="G285" s="7"/>
      <c r="H285" s="7"/>
      <c r="I285" s="7"/>
      <c r="J285" s="7"/>
      <c r="K285" s="61" t="e">
        <f t="shared" si="23"/>
        <v>#DIV/0!</v>
      </c>
      <c r="L285" s="7"/>
      <c r="M285" s="7"/>
      <c r="N285" s="61" t="e">
        <f t="shared" si="24"/>
        <v>#DIV/0!</v>
      </c>
    </row>
    <row r="286" spans="1:14" x14ac:dyDescent="0.25">
      <c r="A286" s="6">
        <f t="shared" si="25"/>
        <v>285</v>
      </c>
      <c r="B286">
        <f t="shared" si="21"/>
        <v>10</v>
      </c>
      <c r="C286" s="7"/>
      <c r="D286" s="61" t="e">
        <f t="shared" si="22"/>
        <v>#DIV/0!</v>
      </c>
      <c r="E286" s="7"/>
      <c r="F286" s="7"/>
      <c r="G286" s="7"/>
      <c r="H286" s="7"/>
      <c r="I286" s="7"/>
      <c r="J286" s="7"/>
      <c r="K286" s="61" t="e">
        <f t="shared" si="23"/>
        <v>#DIV/0!</v>
      </c>
      <c r="L286" s="7"/>
      <c r="M286" s="7"/>
      <c r="N286" s="61" t="e">
        <f t="shared" si="24"/>
        <v>#DIV/0!</v>
      </c>
    </row>
    <row r="287" spans="1:14" x14ac:dyDescent="0.25">
      <c r="A287" s="6">
        <f t="shared" si="25"/>
        <v>286</v>
      </c>
      <c r="B287">
        <f t="shared" si="21"/>
        <v>10</v>
      </c>
      <c r="C287" s="7"/>
      <c r="D287" s="61" t="e">
        <f t="shared" si="22"/>
        <v>#DIV/0!</v>
      </c>
      <c r="E287" s="7"/>
      <c r="F287" s="7"/>
      <c r="G287" s="7"/>
      <c r="H287" s="7"/>
      <c r="I287" s="7"/>
      <c r="J287" s="7"/>
      <c r="K287" s="61" t="e">
        <f t="shared" si="23"/>
        <v>#DIV/0!</v>
      </c>
      <c r="L287" s="7"/>
      <c r="M287" s="7"/>
      <c r="N287" s="61" t="e">
        <f t="shared" si="24"/>
        <v>#DIV/0!</v>
      </c>
    </row>
    <row r="288" spans="1:14" x14ac:dyDescent="0.25">
      <c r="A288" s="6">
        <f t="shared" si="25"/>
        <v>287</v>
      </c>
      <c r="B288">
        <f t="shared" si="21"/>
        <v>10</v>
      </c>
      <c r="C288" s="7"/>
      <c r="D288" s="61" t="e">
        <f t="shared" si="22"/>
        <v>#DIV/0!</v>
      </c>
      <c r="E288" s="7"/>
      <c r="F288" s="7"/>
      <c r="G288" s="7"/>
      <c r="H288" s="7"/>
      <c r="I288" s="7"/>
      <c r="J288" s="7"/>
      <c r="K288" s="61" t="e">
        <f t="shared" si="23"/>
        <v>#DIV/0!</v>
      </c>
      <c r="L288" s="7"/>
      <c r="M288" s="7"/>
      <c r="N288" s="61" t="e">
        <f t="shared" si="24"/>
        <v>#DIV/0!</v>
      </c>
    </row>
    <row r="289" spans="1:14" x14ac:dyDescent="0.25">
      <c r="A289" s="6">
        <f t="shared" si="25"/>
        <v>288</v>
      </c>
      <c r="B289">
        <f t="shared" si="21"/>
        <v>10</v>
      </c>
      <c r="C289" s="7"/>
      <c r="D289" s="61" t="e">
        <f t="shared" si="22"/>
        <v>#DIV/0!</v>
      </c>
      <c r="E289" s="7"/>
      <c r="F289" s="7"/>
      <c r="G289" s="7"/>
      <c r="H289" s="7"/>
      <c r="I289" s="7"/>
      <c r="J289" s="7"/>
      <c r="K289" s="61" t="e">
        <f t="shared" si="23"/>
        <v>#DIV/0!</v>
      </c>
      <c r="L289" s="7"/>
      <c r="M289" s="7"/>
      <c r="N289" s="61" t="e">
        <f t="shared" si="24"/>
        <v>#DIV/0!</v>
      </c>
    </row>
    <row r="290" spans="1:14" x14ac:dyDescent="0.25">
      <c r="A290" s="6">
        <f t="shared" si="25"/>
        <v>289</v>
      </c>
      <c r="B290">
        <f t="shared" si="21"/>
        <v>10</v>
      </c>
      <c r="C290" s="7"/>
      <c r="D290" s="61" t="e">
        <f t="shared" si="22"/>
        <v>#DIV/0!</v>
      </c>
      <c r="E290" s="7"/>
      <c r="F290" s="7"/>
      <c r="G290" s="7"/>
      <c r="H290" s="7"/>
      <c r="I290" s="7"/>
      <c r="J290" s="7"/>
      <c r="K290" s="61" t="e">
        <f t="shared" si="23"/>
        <v>#DIV/0!</v>
      </c>
      <c r="L290" s="7"/>
      <c r="M290" s="7"/>
      <c r="N290" s="61" t="e">
        <f t="shared" si="24"/>
        <v>#DIV/0!</v>
      </c>
    </row>
    <row r="291" spans="1:14" x14ac:dyDescent="0.25">
      <c r="A291" s="6">
        <f t="shared" si="25"/>
        <v>290</v>
      </c>
      <c r="B291">
        <f t="shared" si="21"/>
        <v>10</v>
      </c>
      <c r="C291" s="7"/>
      <c r="D291" s="61" t="e">
        <f t="shared" si="22"/>
        <v>#DIV/0!</v>
      </c>
      <c r="E291" s="7"/>
      <c r="F291" s="7"/>
      <c r="G291" s="7"/>
      <c r="H291" s="7"/>
      <c r="I291" s="7"/>
      <c r="J291" s="7"/>
      <c r="K291" s="61" t="e">
        <f t="shared" si="23"/>
        <v>#DIV/0!</v>
      </c>
      <c r="L291" s="7"/>
      <c r="M291" s="7"/>
      <c r="N291" s="61" t="e">
        <f t="shared" si="24"/>
        <v>#DIV/0!</v>
      </c>
    </row>
    <row r="292" spans="1:14" x14ac:dyDescent="0.25">
      <c r="A292" s="6">
        <f t="shared" si="25"/>
        <v>291</v>
      </c>
      <c r="B292">
        <f t="shared" si="21"/>
        <v>10</v>
      </c>
      <c r="C292" s="7"/>
      <c r="D292" s="61" t="e">
        <f t="shared" si="22"/>
        <v>#DIV/0!</v>
      </c>
      <c r="E292" s="7"/>
      <c r="F292" s="7"/>
      <c r="G292" s="7"/>
      <c r="H292" s="7"/>
      <c r="I292" s="7"/>
      <c r="J292" s="7"/>
      <c r="K292" s="61" t="e">
        <f t="shared" si="23"/>
        <v>#DIV/0!</v>
      </c>
      <c r="L292" s="7"/>
      <c r="M292" s="7"/>
      <c r="N292" s="61" t="e">
        <f t="shared" si="24"/>
        <v>#DIV/0!</v>
      </c>
    </row>
    <row r="293" spans="1:14" x14ac:dyDescent="0.25">
      <c r="A293" s="6">
        <f t="shared" si="25"/>
        <v>292</v>
      </c>
      <c r="B293">
        <f t="shared" si="21"/>
        <v>10</v>
      </c>
      <c r="C293" s="7"/>
      <c r="D293" s="61" t="e">
        <f t="shared" si="22"/>
        <v>#DIV/0!</v>
      </c>
      <c r="E293" s="7"/>
      <c r="F293" s="7"/>
      <c r="G293" s="7"/>
      <c r="H293" s="7"/>
      <c r="I293" s="7"/>
      <c r="J293" s="7"/>
      <c r="K293" s="61" t="e">
        <f t="shared" si="23"/>
        <v>#DIV/0!</v>
      </c>
      <c r="L293" s="7"/>
      <c r="M293" s="7"/>
      <c r="N293" s="61" t="e">
        <f t="shared" si="24"/>
        <v>#DIV/0!</v>
      </c>
    </row>
    <row r="294" spans="1:14" x14ac:dyDescent="0.25">
      <c r="A294" s="6">
        <f t="shared" si="25"/>
        <v>293</v>
      </c>
      <c r="B294">
        <f t="shared" si="21"/>
        <v>10</v>
      </c>
      <c r="C294" s="7"/>
      <c r="D294" s="61" t="e">
        <f t="shared" si="22"/>
        <v>#DIV/0!</v>
      </c>
      <c r="E294" s="7"/>
      <c r="F294" s="7"/>
      <c r="G294" s="7"/>
      <c r="H294" s="7"/>
      <c r="I294" s="7"/>
      <c r="J294" s="7"/>
      <c r="K294" s="61" t="e">
        <f t="shared" si="23"/>
        <v>#DIV/0!</v>
      </c>
      <c r="L294" s="7"/>
      <c r="M294" s="7"/>
      <c r="N294" s="61" t="e">
        <f t="shared" si="24"/>
        <v>#DIV/0!</v>
      </c>
    </row>
    <row r="295" spans="1:14" x14ac:dyDescent="0.25">
      <c r="A295" s="6">
        <f t="shared" si="25"/>
        <v>294</v>
      </c>
      <c r="B295">
        <f t="shared" si="21"/>
        <v>10</v>
      </c>
      <c r="C295" s="7"/>
      <c r="D295" s="61" t="e">
        <f t="shared" si="22"/>
        <v>#DIV/0!</v>
      </c>
      <c r="E295" s="7"/>
      <c r="F295" s="7"/>
      <c r="G295" s="7"/>
      <c r="H295" s="7"/>
      <c r="I295" s="7"/>
      <c r="J295" s="7"/>
      <c r="K295" s="61" t="e">
        <f t="shared" si="23"/>
        <v>#DIV/0!</v>
      </c>
      <c r="L295" s="7"/>
      <c r="M295" s="7"/>
      <c r="N295" s="61" t="e">
        <f t="shared" si="24"/>
        <v>#DIV/0!</v>
      </c>
    </row>
    <row r="296" spans="1:14" x14ac:dyDescent="0.25">
      <c r="A296" s="6">
        <f t="shared" si="25"/>
        <v>295</v>
      </c>
      <c r="B296">
        <f t="shared" si="21"/>
        <v>10</v>
      </c>
      <c r="C296" s="7"/>
      <c r="D296" s="61" t="e">
        <f t="shared" si="22"/>
        <v>#DIV/0!</v>
      </c>
      <c r="E296" s="7"/>
      <c r="F296" s="7"/>
      <c r="G296" s="7"/>
      <c r="H296" s="7"/>
      <c r="I296" s="7"/>
      <c r="J296" s="7"/>
      <c r="K296" s="61" t="e">
        <f t="shared" si="23"/>
        <v>#DIV/0!</v>
      </c>
      <c r="L296" s="7"/>
      <c r="M296" s="7"/>
      <c r="N296" s="61" t="e">
        <f t="shared" si="24"/>
        <v>#DIV/0!</v>
      </c>
    </row>
    <row r="297" spans="1:14" x14ac:dyDescent="0.25">
      <c r="A297" s="6">
        <f t="shared" si="25"/>
        <v>296</v>
      </c>
      <c r="B297">
        <f t="shared" si="21"/>
        <v>10</v>
      </c>
      <c r="C297" s="7"/>
      <c r="D297" s="61" t="e">
        <f t="shared" si="22"/>
        <v>#DIV/0!</v>
      </c>
      <c r="E297" s="7"/>
      <c r="F297" s="7"/>
      <c r="G297" s="7"/>
      <c r="H297" s="7"/>
      <c r="I297" s="7"/>
      <c r="J297" s="7"/>
      <c r="K297" s="61" t="e">
        <f t="shared" si="23"/>
        <v>#DIV/0!</v>
      </c>
      <c r="L297" s="7"/>
      <c r="M297" s="7"/>
      <c r="N297" s="61" t="e">
        <f t="shared" si="24"/>
        <v>#DIV/0!</v>
      </c>
    </row>
    <row r="298" spans="1:14" x14ac:dyDescent="0.25">
      <c r="A298" s="6">
        <f t="shared" si="25"/>
        <v>297</v>
      </c>
      <c r="B298">
        <f t="shared" si="21"/>
        <v>10</v>
      </c>
      <c r="C298" s="7"/>
      <c r="D298" s="61" t="e">
        <f t="shared" si="22"/>
        <v>#DIV/0!</v>
      </c>
      <c r="E298" s="7"/>
      <c r="F298" s="7"/>
      <c r="G298" s="7"/>
      <c r="H298" s="7"/>
      <c r="I298" s="7"/>
      <c r="J298" s="7"/>
      <c r="K298" s="61" t="e">
        <f t="shared" si="23"/>
        <v>#DIV/0!</v>
      </c>
      <c r="L298" s="7"/>
      <c r="M298" s="7"/>
      <c r="N298" s="61" t="e">
        <f t="shared" si="24"/>
        <v>#DIV/0!</v>
      </c>
    </row>
    <row r="299" spans="1:14" x14ac:dyDescent="0.25">
      <c r="A299" s="6">
        <f t="shared" si="25"/>
        <v>298</v>
      </c>
      <c r="B299">
        <f t="shared" si="21"/>
        <v>10</v>
      </c>
      <c r="C299" s="7"/>
      <c r="D299" s="61" t="e">
        <f t="shared" si="22"/>
        <v>#DIV/0!</v>
      </c>
      <c r="E299" s="7"/>
      <c r="F299" s="7"/>
      <c r="G299" s="7"/>
      <c r="H299" s="7"/>
      <c r="I299" s="7"/>
      <c r="J299" s="7"/>
      <c r="K299" s="61" t="e">
        <f t="shared" si="23"/>
        <v>#DIV/0!</v>
      </c>
      <c r="L299" s="7"/>
      <c r="M299" s="7"/>
      <c r="N299" s="61" t="e">
        <f t="shared" si="24"/>
        <v>#DIV/0!</v>
      </c>
    </row>
    <row r="300" spans="1:14" x14ac:dyDescent="0.25">
      <c r="A300" s="6">
        <f t="shared" si="25"/>
        <v>299</v>
      </c>
      <c r="B300">
        <f t="shared" si="21"/>
        <v>10</v>
      </c>
      <c r="C300" s="7"/>
      <c r="D300" s="61" t="e">
        <f t="shared" si="22"/>
        <v>#DIV/0!</v>
      </c>
      <c r="E300" s="7"/>
      <c r="F300" s="7"/>
      <c r="G300" s="7"/>
      <c r="H300" s="7"/>
      <c r="I300" s="7"/>
      <c r="J300" s="7"/>
      <c r="K300" s="61" t="e">
        <f t="shared" si="23"/>
        <v>#DIV/0!</v>
      </c>
      <c r="L300" s="7"/>
      <c r="M300" s="7"/>
      <c r="N300" s="61" t="e">
        <f t="shared" si="24"/>
        <v>#DIV/0!</v>
      </c>
    </row>
    <row r="301" spans="1:14" x14ac:dyDescent="0.25">
      <c r="A301" s="6">
        <f t="shared" si="25"/>
        <v>300</v>
      </c>
      <c r="B301">
        <f t="shared" si="21"/>
        <v>10</v>
      </c>
      <c r="C301" s="7"/>
      <c r="D301" s="61" t="e">
        <f t="shared" si="22"/>
        <v>#DIV/0!</v>
      </c>
      <c r="E301" s="7"/>
      <c r="F301" s="7"/>
      <c r="G301" s="7"/>
      <c r="H301" s="7"/>
      <c r="I301" s="7"/>
      <c r="J301" s="7"/>
      <c r="K301" s="61" t="e">
        <f t="shared" si="23"/>
        <v>#DIV/0!</v>
      </c>
      <c r="L301" s="7"/>
      <c r="M301" s="7"/>
      <c r="N301" s="61" t="e">
        <f t="shared" si="24"/>
        <v>#DIV/0!</v>
      </c>
    </row>
    <row r="302" spans="1:14" x14ac:dyDescent="0.25">
      <c r="A302" s="6">
        <f t="shared" si="25"/>
        <v>301</v>
      </c>
      <c r="B302">
        <f t="shared" si="21"/>
        <v>10</v>
      </c>
      <c r="C302" s="7"/>
      <c r="D302" s="61" t="e">
        <f t="shared" si="22"/>
        <v>#DIV/0!</v>
      </c>
      <c r="E302" s="7"/>
      <c r="F302" s="7"/>
      <c r="G302" s="7"/>
      <c r="H302" s="7"/>
      <c r="I302" s="7"/>
      <c r="J302" s="7"/>
      <c r="K302" s="61" t="e">
        <f t="shared" si="23"/>
        <v>#DIV/0!</v>
      </c>
      <c r="L302" s="7"/>
      <c r="M302" s="7"/>
      <c r="N302" s="61" t="e">
        <f t="shared" si="24"/>
        <v>#DIV/0!</v>
      </c>
    </row>
    <row r="303" spans="1:14" x14ac:dyDescent="0.25">
      <c r="A303" s="6">
        <f t="shared" si="25"/>
        <v>302</v>
      </c>
      <c r="B303">
        <f t="shared" si="21"/>
        <v>10</v>
      </c>
      <c r="C303" s="7"/>
      <c r="D303" s="61" t="e">
        <f t="shared" si="22"/>
        <v>#DIV/0!</v>
      </c>
      <c r="E303" s="7"/>
      <c r="F303" s="7"/>
      <c r="G303" s="7"/>
      <c r="H303" s="7"/>
      <c r="I303" s="7"/>
      <c r="J303" s="7"/>
      <c r="K303" s="61" t="e">
        <f t="shared" si="23"/>
        <v>#DIV/0!</v>
      </c>
      <c r="L303" s="7"/>
      <c r="M303" s="7"/>
      <c r="N303" s="61" t="e">
        <f t="shared" si="24"/>
        <v>#DIV/0!</v>
      </c>
    </row>
    <row r="304" spans="1:14" x14ac:dyDescent="0.25">
      <c r="A304" s="6">
        <f t="shared" si="25"/>
        <v>303</v>
      </c>
      <c r="B304">
        <f t="shared" si="21"/>
        <v>10</v>
      </c>
      <c r="C304" s="7"/>
      <c r="D304" s="61" t="e">
        <f t="shared" si="22"/>
        <v>#DIV/0!</v>
      </c>
      <c r="E304" s="7"/>
      <c r="F304" s="7"/>
      <c r="G304" s="7"/>
      <c r="H304" s="7"/>
      <c r="I304" s="7"/>
      <c r="J304" s="7"/>
      <c r="K304" s="61" t="e">
        <f t="shared" si="23"/>
        <v>#DIV/0!</v>
      </c>
      <c r="L304" s="7"/>
      <c r="M304" s="7"/>
      <c r="N304" s="61" t="e">
        <f t="shared" si="24"/>
        <v>#DIV/0!</v>
      </c>
    </row>
    <row r="305" spans="1:14" x14ac:dyDescent="0.25">
      <c r="A305" s="6">
        <f t="shared" si="25"/>
        <v>304</v>
      </c>
      <c r="B305">
        <f t="shared" si="21"/>
        <v>10</v>
      </c>
      <c r="C305" s="7"/>
      <c r="D305" s="61" t="e">
        <f t="shared" si="22"/>
        <v>#DIV/0!</v>
      </c>
      <c r="E305" s="7"/>
      <c r="F305" s="7"/>
      <c r="G305" s="7"/>
      <c r="H305" s="7"/>
      <c r="I305" s="7"/>
      <c r="J305" s="7"/>
      <c r="K305" s="61" t="e">
        <f t="shared" si="23"/>
        <v>#DIV/0!</v>
      </c>
      <c r="L305" s="7"/>
      <c r="M305" s="7"/>
      <c r="N305" s="61" t="e">
        <f t="shared" si="24"/>
        <v>#DIV/0!</v>
      </c>
    </row>
    <row r="306" spans="1:14" x14ac:dyDescent="0.25">
      <c r="A306" s="6">
        <f t="shared" si="25"/>
        <v>305</v>
      </c>
      <c r="B306">
        <f t="shared" si="21"/>
        <v>10</v>
      </c>
      <c r="C306" s="7"/>
      <c r="D306" s="61" t="e">
        <f t="shared" si="22"/>
        <v>#DIV/0!</v>
      </c>
      <c r="E306" s="7"/>
      <c r="F306" s="7"/>
      <c r="G306" s="7"/>
      <c r="H306" s="7"/>
      <c r="I306" s="7"/>
      <c r="J306" s="7"/>
      <c r="K306" s="61" t="e">
        <f t="shared" si="23"/>
        <v>#DIV/0!</v>
      </c>
      <c r="L306" s="7"/>
      <c r="M306" s="7"/>
      <c r="N306" s="61" t="e">
        <f t="shared" si="24"/>
        <v>#DIV/0!</v>
      </c>
    </row>
    <row r="307" spans="1:14" x14ac:dyDescent="0.25">
      <c r="A307" s="6">
        <f t="shared" si="25"/>
        <v>306</v>
      </c>
      <c r="B307">
        <f t="shared" si="21"/>
        <v>11</v>
      </c>
      <c r="C307" s="7"/>
      <c r="D307" s="61" t="e">
        <f t="shared" si="22"/>
        <v>#DIV/0!</v>
      </c>
      <c r="E307" s="7"/>
      <c r="F307" s="7"/>
      <c r="G307" s="7"/>
      <c r="H307" s="7"/>
      <c r="I307" s="7"/>
      <c r="J307" s="7"/>
      <c r="K307" s="61" t="e">
        <f t="shared" si="23"/>
        <v>#DIV/0!</v>
      </c>
      <c r="L307" s="7"/>
      <c r="M307" s="7"/>
      <c r="N307" s="61" t="e">
        <f t="shared" si="24"/>
        <v>#DIV/0!</v>
      </c>
    </row>
    <row r="308" spans="1:14" x14ac:dyDescent="0.25">
      <c r="A308" s="6">
        <f t="shared" si="25"/>
        <v>307</v>
      </c>
      <c r="B308">
        <f t="shared" si="21"/>
        <v>11</v>
      </c>
      <c r="C308" s="7"/>
      <c r="D308" s="61" t="e">
        <f t="shared" si="22"/>
        <v>#DIV/0!</v>
      </c>
      <c r="E308" s="7"/>
      <c r="F308" s="7"/>
      <c r="G308" s="7"/>
      <c r="H308" s="7"/>
      <c r="I308" s="7"/>
      <c r="J308" s="7"/>
      <c r="K308" s="61" t="e">
        <f t="shared" si="23"/>
        <v>#DIV/0!</v>
      </c>
      <c r="L308" s="7"/>
      <c r="M308" s="7"/>
      <c r="N308" s="61" t="e">
        <f t="shared" si="24"/>
        <v>#DIV/0!</v>
      </c>
    </row>
    <row r="309" spans="1:14" x14ac:dyDescent="0.25">
      <c r="A309" s="6">
        <f t="shared" si="25"/>
        <v>308</v>
      </c>
      <c r="B309">
        <f t="shared" si="21"/>
        <v>11</v>
      </c>
      <c r="C309" s="7"/>
      <c r="D309" s="61" t="e">
        <f t="shared" si="22"/>
        <v>#DIV/0!</v>
      </c>
      <c r="E309" s="7"/>
      <c r="F309" s="7"/>
      <c r="G309" s="7"/>
      <c r="H309" s="7"/>
      <c r="I309" s="7"/>
      <c r="J309" s="7"/>
      <c r="K309" s="61" t="e">
        <f t="shared" si="23"/>
        <v>#DIV/0!</v>
      </c>
      <c r="L309" s="7"/>
      <c r="M309" s="7"/>
      <c r="N309" s="61" t="e">
        <f t="shared" si="24"/>
        <v>#DIV/0!</v>
      </c>
    </row>
    <row r="310" spans="1:14" x14ac:dyDescent="0.25">
      <c r="A310" s="6">
        <f t="shared" si="25"/>
        <v>309</v>
      </c>
      <c r="B310">
        <f t="shared" si="21"/>
        <v>11</v>
      </c>
      <c r="C310" s="7"/>
      <c r="D310" s="61" t="e">
        <f t="shared" si="22"/>
        <v>#DIV/0!</v>
      </c>
      <c r="E310" s="7"/>
      <c r="F310" s="7"/>
      <c r="G310" s="7"/>
      <c r="H310" s="7"/>
      <c r="I310" s="7"/>
      <c r="J310" s="7"/>
      <c r="K310" s="61" t="e">
        <f t="shared" si="23"/>
        <v>#DIV/0!</v>
      </c>
      <c r="L310" s="7"/>
      <c r="M310" s="7"/>
      <c r="N310" s="61" t="e">
        <f t="shared" si="24"/>
        <v>#DIV/0!</v>
      </c>
    </row>
    <row r="311" spans="1:14" x14ac:dyDescent="0.25">
      <c r="A311" s="6">
        <f t="shared" si="25"/>
        <v>310</v>
      </c>
      <c r="B311">
        <f t="shared" si="21"/>
        <v>11</v>
      </c>
      <c r="C311" s="7"/>
      <c r="D311" s="61" t="e">
        <f t="shared" si="22"/>
        <v>#DIV/0!</v>
      </c>
      <c r="E311" s="7"/>
      <c r="F311" s="7"/>
      <c r="G311" s="7"/>
      <c r="H311" s="7"/>
      <c r="I311" s="7"/>
      <c r="J311" s="7"/>
      <c r="K311" s="61" t="e">
        <f t="shared" si="23"/>
        <v>#DIV/0!</v>
      </c>
      <c r="L311" s="7"/>
      <c r="M311" s="7"/>
      <c r="N311" s="61" t="e">
        <f t="shared" si="24"/>
        <v>#DIV/0!</v>
      </c>
    </row>
    <row r="312" spans="1:14" x14ac:dyDescent="0.25">
      <c r="A312" s="6">
        <f t="shared" si="25"/>
        <v>311</v>
      </c>
      <c r="B312">
        <f t="shared" si="21"/>
        <v>11</v>
      </c>
      <c r="C312" s="7"/>
      <c r="D312" s="61" t="e">
        <f t="shared" si="22"/>
        <v>#DIV/0!</v>
      </c>
      <c r="E312" s="7"/>
      <c r="F312" s="7"/>
      <c r="G312" s="7"/>
      <c r="H312" s="7"/>
      <c r="I312" s="7"/>
      <c r="J312" s="7"/>
      <c r="K312" s="61" t="e">
        <f t="shared" si="23"/>
        <v>#DIV/0!</v>
      </c>
      <c r="L312" s="7"/>
      <c r="M312" s="7"/>
      <c r="N312" s="61" t="e">
        <f t="shared" si="24"/>
        <v>#DIV/0!</v>
      </c>
    </row>
    <row r="313" spans="1:14" x14ac:dyDescent="0.25">
      <c r="A313" s="6">
        <f t="shared" si="25"/>
        <v>312</v>
      </c>
      <c r="B313">
        <f t="shared" si="21"/>
        <v>11</v>
      </c>
      <c r="C313" s="7"/>
      <c r="D313" s="61" t="e">
        <f t="shared" si="22"/>
        <v>#DIV/0!</v>
      </c>
      <c r="E313" s="7"/>
      <c r="F313" s="7"/>
      <c r="G313" s="7"/>
      <c r="H313" s="7"/>
      <c r="I313" s="7"/>
      <c r="J313" s="7"/>
      <c r="K313" s="61" t="e">
        <f t="shared" si="23"/>
        <v>#DIV/0!</v>
      </c>
      <c r="L313" s="7"/>
      <c r="M313" s="7"/>
      <c r="N313" s="61" t="e">
        <f t="shared" si="24"/>
        <v>#DIV/0!</v>
      </c>
    </row>
    <row r="314" spans="1:14" x14ac:dyDescent="0.25">
      <c r="A314" s="6">
        <f t="shared" si="25"/>
        <v>313</v>
      </c>
      <c r="B314">
        <f t="shared" si="21"/>
        <v>11</v>
      </c>
      <c r="C314" s="7"/>
      <c r="D314" s="61" t="e">
        <f t="shared" si="22"/>
        <v>#DIV/0!</v>
      </c>
      <c r="E314" s="7"/>
      <c r="F314" s="7"/>
      <c r="G314" s="7"/>
      <c r="H314" s="7"/>
      <c r="I314" s="7"/>
      <c r="J314" s="7"/>
      <c r="K314" s="61" t="e">
        <f t="shared" si="23"/>
        <v>#DIV/0!</v>
      </c>
      <c r="L314" s="7"/>
      <c r="M314" s="7"/>
      <c r="N314" s="61" t="e">
        <f t="shared" si="24"/>
        <v>#DIV/0!</v>
      </c>
    </row>
    <row r="315" spans="1:14" x14ac:dyDescent="0.25">
      <c r="A315" s="6">
        <f t="shared" si="25"/>
        <v>314</v>
      </c>
      <c r="B315">
        <f t="shared" si="21"/>
        <v>11</v>
      </c>
      <c r="C315" s="7"/>
      <c r="D315" s="61" t="e">
        <f t="shared" si="22"/>
        <v>#DIV/0!</v>
      </c>
      <c r="E315" s="7"/>
      <c r="F315" s="7"/>
      <c r="G315" s="7"/>
      <c r="H315" s="7"/>
      <c r="I315" s="7"/>
      <c r="J315" s="7"/>
      <c r="K315" s="61" t="e">
        <f t="shared" si="23"/>
        <v>#DIV/0!</v>
      </c>
      <c r="L315" s="7"/>
      <c r="M315" s="7"/>
      <c r="N315" s="61" t="e">
        <f t="shared" si="24"/>
        <v>#DIV/0!</v>
      </c>
    </row>
    <row r="316" spans="1:14" x14ac:dyDescent="0.25">
      <c r="A316" s="6">
        <f t="shared" si="25"/>
        <v>315</v>
      </c>
      <c r="B316">
        <f t="shared" si="21"/>
        <v>11</v>
      </c>
      <c r="C316" s="7"/>
      <c r="D316" s="61" t="e">
        <f t="shared" si="22"/>
        <v>#DIV/0!</v>
      </c>
      <c r="E316" s="7"/>
      <c r="F316" s="7"/>
      <c r="G316" s="7"/>
      <c r="H316" s="7"/>
      <c r="I316" s="7"/>
      <c r="J316" s="7"/>
      <c r="K316" s="61" t="e">
        <f t="shared" si="23"/>
        <v>#DIV/0!</v>
      </c>
      <c r="L316" s="7"/>
      <c r="M316" s="7"/>
      <c r="N316" s="61" t="e">
        <f t="shared" si="24"/>
        <v>#DIV/0!</v>
      </c>
    </row>
    <row r="317" spans="1:14" x14ac:dyDescent="0.25">
      <c r="A317" s="6">
        <f t="shared" si="25"/>
        <v>316</v>
      </c>
      <c r="B317">
        <f t="shared" si="21"/>
        <v>11</v>
      </c>
      <c r="C317" s="7"/>
      <c r="D317" s="61" t="e">
        <f t="shared" si="22"/>
        <v>#DIV/0!</v>
      </c>
      <c r="E317" s="7"/>
      <c r="F317" s="7"/>
      <c r="G317" s="7"/>
      <c r="H317" s="7"/>
      <c r="I317" s="7"/>
      <c r="J317" s="7"/>
      <c r="K317" s="61" t="e">
        <f t="shared" si="23"/>
        <v>#DIV/0!</v>
      </c>
      <c r="L317" s="7"/>
      <c r="M317" s="7"/>
      <c r="N317" s="61" t="e">
        <f t="shared" si="24"/>
        <v>#DIV/0!</v>
      </c>
    </row>
    <row r="318" spans="1:14" x14ac:dyDescent="0.25">
      <c r="A318" s="6">
        <f t="shared" si="25"/>
        <v>317</v>
      </c>
      <c r="B318">
        <f t="shared" si="21"/>
        <v>11</v>
      </c>
      <c r="C318" s="7"/>
      <c r="D318" s="61" t="e">
        <f t="shared" si="22"/>
        <v>#DIV/0!</v>
      </c>
      <c r="E318" s="7"/>
      <c r="F318" s="7"/>
      <c r="G318" s="7"/>
      <c r="H318" s="7"/>
      <c r="I318" s="7"/>
      <c r="J318" s="7"/>
      <c r="K318" s="61" t="e">
        <f t="shared" si="23"/>
        <v>#DIV/0!</v>
      </c>
      <c r="L318" s="7"/>
      <c r="M318" s="7"/>
      <c r="N318" s="61" t="e">
        <f t="shared" si="24"/>
        <v>#DIV/0!</v>
      </c>
    </row>
    <row r="319" spans="1:14" x14ac:dyDescent="0.25">
      <c r="A319" s="6">
        <f t="shared" si="25"/>
        <v>318</v>
      </c>
      <c r="B319">
        <f t="shared" si="21"/>
        <v>11</v>
      </c>
      <c r="C319" s="7"/>
      <c r="D319" s="61" t="e">
        <f t="shared" si="22"/>
        <v>#DIV/0!</v>
      </c>
      <c r="E319" s="7"/>
      <c r="F319" s="7"/>
      <c r="G319" s="7"/>
      <c r="H319" s="7"/>
      <c r="I319" s="7"/>
      <c r="J319" s="7"/>
      <c r="K319" s="61" t="e">
        <f t="shared" si="23"/>
        <v>#DIV/0!</v>
      </c>
      <c r="L319" s="7"/>
      <c r="M319" s="7"/>
      <c r="N319" s="61" t="e">
        <f t="shared" si="24"/>
        <v>#DIV/0!</v>
      </c>
    </row>
    <row r="320" spans="1:14" x14ac:dyDescent="0.25">
      <c r="A320" s="6">
        <f t="shared" si="25"/>
        <v>319</v>
      </c>
      <c r="B320">
        <f t="shared" si="21"/>
        <v>11</v>
      </c>
      <c r="C320" s="7"/>
      <c r="D320" s="61" t="e">
        <f t="shared" si="22"/>
        <v>#DIV/0!</v>
      </c>
      <c r="E320" s="7"/>
      <c r="F320" s="7"/>
      <c r="G320" s="7"/>
      <c r="H320" s="7"/>
      <c r="I320" s="7"/>
      <c r="J320" s="7"/>
      <c r="K320" s="61" t="e">
        <f t="shared" si="23"/>
        <v>#DIV/0!</v>
      </c>
      <c r="L320" s="7"/>
      <c r="M320" s="7"/>
      <c r="N320" s="61" t="e">
        <f t="shared" si="24"/>
        <v>#DIV/0!</v>
      </c>
    </row>
    <row r="321" spans="1:14" x14ac:dyDescent="0.25">
      <c r="A321" s="6">
        <f t="shared" si="25"/>
        <v>320</v>
      </c>
      <c r="B321">
        <f t="shared" si="21"/>
        <v>11</v>
      </c>
      <c r="C321" s="7"/>
      <c r="D321" s="61" t="e">
        <f t="shared" si="22"/>
        <v>#DIV/0!</v>
      </c>
      <c r="E321" s="7"/>
      <c r="F321" s="7"/>
      <c r="G321" s="7"/>
      <c r="H321" s="7"/>
      <c r="I321" s="7"/>
      <c r="J321" s="7"/>
      <c r="K321" s="61" t="e">
        <f t="shared" si="23"/>
        <v>#DIV/0!</v>
      </c>
      <c r="L321" s="7"/>
      <c r="M321" s="7"/>
      <c r="N321" s="61" t="e">
        <f t="shared" si="24"/>
        <v>#DIV/0!</v>
      </c>
    </row>
    <row r="322" spans="1:14" x14ac:dyDescent="0.25">
      <c r="A322" s="6">
        <f t="shared" si="25"/>
        <v>321</v>
      </c>
      <c r="B322">
        <f t="shared" ref="B322:B367" si="26">MONTH(A322)</f>
        <v>11</v>
      </c>
      <c r="C322" s="7"/>
      <c r="D322" s="61" t="e">
        <f t="shared" ref="D322:D367" si="27">C322/G322</f>
        <v>#DIV/0!</v>
      </c>
      <c r="E322" s="7"/>
      <c r="F322" s="7"/>
      <c r="G322" s="7"/>
      <c r="H322" s="7"/>
      <c r="I322" s="7"/>
      <c r="J322" s="7"/>
      <c r="K322" s="61" t="e">
        <f t="shared" si="23"/>
        <v>#DIV/0!</v>
      </c>
      <c r="L322" s="7"/>
      <c r="M322" s="7"/>
      <c r="N322" s="61" t="e">
        <f t="shared" si="24"/>
        <v>#DIV/0!</v>
      </c>
    </row>
    <row r="323" spans="1:14" x14ac:dyDescent="0.25">
      <c r="A323" s="6">
        <f t="shared" si="25"/>
        <v>322</v>
      </c>
      <c r="B323">
        <f t="shared" si="26"/>
        <v>11</v>
      </c>
      <c r="C323" s="7"/>
      <c r="D323" s="61" t="e">
        <f t="shared" si="27"/>
        <v>#DIV/0!</v>
      </c>
      <c r="E323" s="7"/>
      <c r="F323" s="7"/>
      <c r="G323" s="7"/>
      <c r="H323" s="7"/>
      <c r="I323" s="7"/>
      <c r="J323" s="7"/>
      <c r="K323" s="61" t="e">
        <f t="shared" ref="K323:K367" si="28">G323/E323</f>
        <v>#DIV/0!</v>
      </c>
      <c r="L323" s="7"/>
      <c r="M323" s="7"/>
      <c r="N323" s="61" t="e">
        <f t="shared" ref="N323:N367" si="29">M323/L323</f>
        <v>#DIV/0!</v>
      </c>
    </row>
    <row r="324" spans="1:14" x14ac:dyDescent="0.25">
      <c r="A324" s="6">
        <f t="shared" si="25"/>
        <v>323</v>
      </c>
      <c r="B324">
        <f t="shared" si="26"/>
        <v>11</v>
      </c>
      <c r="C324" s="7"/>
      <c r="D324" s="61" t="e">
        <f t="shared" si="27"/>
        <v>#DIV/0!</v>
      </c>
      <c r="E324" s="7"/>
      <c r="F324" s="7"/>
      <c r="G324" s="7"/>
      <c r="H324" s="7"/>
      <c r="I324" s="7"/>
      <c r="J324" s="7"/>
      <c r="K324" s="61" t="e">
        <f t="shared" si="28"/>
        <v>#DIV/0!</v>
      </c>
      <c r="L324" s="7"/>
      <c r="M324" s="7"/>
      <c r="N324" s="61" t="e">
        <f t="shared" si="29"/>
        <v>#DIV/0!</v>
      </c>
    </row>
    <row r="325" spans="1:14" x14ac:dyDescent="0.25">
      <c r="A325" s="6">
        <f t="shared" si="25"/>
        <v>324</v>
      </c>
      <c r="B325">
        <f t="shared" si="26"/>
        <v>11</v>
      </c>
      <c r="C325" s="7"/>
      <c r="D325" s="61" t="e">
        <f t="shared" si="27"/>
        <v>#DIV/0!</v>
      </c>
      <c r="E325" s="7"/>
      <c r="F325" s="7"/>
      <c r="G325" s="7"/>
      <c r="H325" s="7"/>
      <c r="I325" s="7"/>
      <c r="J325" s="7"/>
      <c r="K325" s="61" t="e">
        <f t="shared" si="28"/>
        <v>#DIV/0!</v>
      </c>
      <c r="L325" s="7"/>
      <c r="M325" s="7"/>
      <c r="N325" s="61" t="e">
        <f t="shared" si="29"/>
        <v>#DIV/0!</v>
      </c>
    </row>
    <row r="326" spans="1:14" x14ac:dyDescent="0.25">
      <c r="A326" s="6">
        <f t="shared" si="25"/>
        <v>325</v>
      </c>
      <c r="B326">
        <f t="shared" si="26"/>
        <v>11</v>
      </c>
      <c r="C326" s="7"/>
      <c r="D326" s="61" t="e">
        <f t="shared" si="27"/>
        <v>#DIV/0!</v>
      </c>
      <c r="E326" s="7"/>
      <c r="F326" s="7"/>
      <c r="G326" s="7"/>
      <c r="H326" s="7"/>
      <c r="I326" s="7"/>
      <c r="J326" s="7"/>
      <c r="K326" s="61" t="e">
        <f t="shared" si="28"/>
        <v>#DIV/0!</v>
      </c>
      <c r="L326" s="7"/>
      <c r="M326" s="7"/>
      <c r="N326" s="61" t="e">
        <f t="shared" si="29"/>
        <v>#DIV/0!</v>
      </c>
    </row>
    <row r="327" spans="1:14" x14ac:dyDescent="0.25">
      <c r="A327" s="6">
        <f t="shared" si="25"/>
        <v>326</v>
      </c>
      <c r="B327">
        <f t="shared" si="26"/>
        <v>11</v>
      </c>
      <c r="C327" s="7"/>
      <c r="D327" s="61" t="e">
        <f t="shared" si="27"/>
        <v>#DIV/0!</v>
      </c>
      <c r="E327" s="7"/>
      <c r="F327" s="7"/>
      <c r="G327" s="7"/>
      <c r="H327" s="7"/>
      <c r="I327" s="7"/>
      <c r="J327" s="7"/>
      <c r="K327" s="61" t="e">
        <f t="shared" si="28"/>
        <v>#DIV/0!</v>
      </c>
      <c r="L327" s="7"/>
      <c r="M327" s="7"/>
      <c r="N327" s="61" t="e">
        <f t="shared" si="29"/>
        <v>#DIV/0!</v>
      </c>
    </row>
    <row r="328" spans="1:14" x14ac:dyDescent="0.25">
      <c r="A328" s="6">
        <f t="shared" si="25"/>
        <v>327</v>
      </c>
      <c r="B328">
        <f t="shared" si="26"/>
        <v>11</v>
      </c>
      <c r="C328" s="7"/>
      <c r="D328" s="61" t="e">
        <f t="shared" si="27"/>
        <v>#DIV/0!</v>
      </c>
      <c r="E328" s="7"/>
      <c r="F328" s="7"/>
      <c r="G328" s="7"/>
      <c r="H328" s="7"/>
      <c r="I328" s="7"/>
      <c r="J328" s="7"/>
      <c r="K328" s="61" t="e">
        <f t="shared" si="28"/>
        <v>#DIV/0!</v>
      </c>
      <c r="L328" s="7"/>
      <c r="M328" s="7"/>
      <c r="N328" s="61" t="e">
        <f t="shared" si="29"/>
        <v>#DIV/0!</v>
      </c>
    </row>
    <row r="329" spans="1:14" x14ac:dyDescent="0.25">
      <c r="A329" s="6">
        <f t="shared" si="25"/>
        <v>328</v>
      </c>
      <c r="B329">
        <f t="shared" si="26"/>
        <v>11</v>
      </c>
      <c r="C329" s="7"/>
      <c r="D329" s="61" t="e">
        <f t="shared" si="27"/>
        <v>#DIV/0!</v>
      </c>
      <c r="E329" s="7"/>
      <c r="F329" s="7"/>
      <c r="G329" s="7"/>
      <c r="H329" s="7"/>
      <c r="I329" s="7"/>
      <c r="J329" s="7"/>
      <c r="K329" s="61" t="e">
        <f t="shared" si="28"/>
        <v>#DIV/0!</v>
      </c>
      <c r="L329" s="7"/>
      <c r="M329" s="7"/>
      <c r="N329" s="61" t="e">
        <f t="shared" si="29"/>
        <v>#DIV/0!</v>
      </c>
    </row>
    <row r="330" spans="1:14" x14ac:dyDescent="0.25">
      <c r="A330" s="6">
        <f t="shared" si="25"/>
        <v>329</v>
      </c>
      <c r="B330">
        <f t="shared" si="26"/>
        <v>11</v>
      </c>
      <c r="C330" s="7"/>
      <c r="D330" s="61" t="e">
        <f t="shared" si="27"/>
        <v>#DIV/0!</v>
      </c>
      <c r="E330" s="7"/>
      <c r="F330" s="7"/>
      <c r="G330" s="7"/>
      <c r="H330" s="7"/>
      <c r="I330" s="7"/>
      <c r="J330" s="7"/>
      <c r="K330" s="61" t="e">
        <f t="shared" si="28"/>
        <v>#DIV/0!</v>
      </c>
      <c r="L330" s="7"/>
      <c r="M330" s="7"/>
      <c r="N330" s="61" t="e">
        <f t="shared" si="29"/>
        <v>#DIV/0!</v>
      </c>
    </row>
    <row r="331" spans="1:14" x14ac:dyDescent="0.25">
      <c r="A331" s="6">
        <f t="shared" si="25"/>
        <v>330</v>
      </c>
      <c r="B331">
        <f t="shared" si="26"/>
        <v>11</v>
      </c>
      <c r="C331" s="7"/>
      <c r="D331" s="61" t="e">
        <f t="shared" si="27"/>
        <v>#DIV/0!</v>
      </c>
      <c r="E331" s="7"/>
      <c r="F331" s="7"/>
      <c r="G331" s="7"/>
      <c r="H331" s="7"/>
      <c r="I331" s="7"/>
      <c r="J331" s="7"/>
      <c r="K331" s="61" t="e">
        <f t="shared" si="28"/>
        <v>#DIV/0!</v>
      </c>
      <c r="L331" s="7"/>
      <c r="M331" s="7"/>
      <c r="N331" s="61" t="e">
        <f t="shared" si="29"/>
        <v>#DIV/0!</v>
      </c>
    </row>
    <row r="332" spans="1:14" x14ac:dyDescent="0.25">
      <c r="A332" s="6">
        <f t="shared" si="25"/>
        <v>331</v>
      </c>
      <c r="B332">
        <f t="shared" si="26"/>
        <v>11</v>
      </c>
      <c r="C332" s="7"/>
      <c r="D332" s="61" t="e">
        <f t="shared" si="27"/>
        <v>#DIV/0!</v>
      </c>
      <c r="E332" s="7"/>
      <c r="F332" s="7"/>
      <c r="G332" s="7"/>
      <c r="H332" s="7"/>
      <c r="I332" s="7"/>
      <c r="J332" s="7"/>
      <c r="K332" s="61" t="e">
        <f t="shared" si="28"/>
        <v>#DIV/0!</v>
      </c>
      <c r="L332" s="7"/>
      <c r="M332" s="7"/>
      <c r="N332" s="61" t="e">
        <f t="shared" si="29"/>
        <v>#DIV/0!</v>
      </c>
    </row>
    <row r="333" spans="1:14" x14ac:dyDescent="0.25">
      <c r="A333" s="6">
        <f t="shared" si="25"/>
        <v>332</v>
      </c>
      <c r="B333">
        <f t="shared" si="26"/>
        <v>11</v>
      </c>
      <c r="C333" s="7"/>
      <c r="D333" s="61" t="e">
        <f t="shared" si="27"/>
        <v>#DIV/0!</v>
      </c>
      <c r="E333" s="7"/>
      <c r="F333" s="7"/>
      <c r="G333" s="7"/>
      <c r="H333" s="7"/>
      <c r="I333" s="7"/>
      <c r="J333" s="7"/>
      <c r="K333" s="61" t="e">
        <f t="shared" si="28"/>
        <v>#DIV/0!</v>
      </c>
      <c r="L333" s="7"/>
      <c r="M333" s="7"/>
      <c r="N333" s="61" t="e">
        <f t="shared" si="29"/>
        <v>#DIV/0!</v>
      </c>
    </row>
    <row r="334" spans="1:14" x14ac:dyDescent="0.25">
      <c r="A334" s="6">
        <f t="shared" si="25"/>
        <v>333</v>
      </c>
      <c r="B334">
        <f t="shared" si="26"/>
        <v>11</v>
      </c>
      <c r="C334" s="7"/>
      <c r="D334" s="61" t="e">
        <f t="shared" si="27"/>
        <v>#DIV/0!</v>
      </c>
      <c r="E334" s="7"/>
      <c r="F334" s="7"/>
      <c r="G334" s="7"/>
      <c r="H334" s="7"/>
      <c r="I334" s="7"/>
      <c r="J334" s="7"/>
      <c r="K334" s="61" t="e">
        <f t="shared" si="28"/>
        <v>#DIV/0!</v>
      </c>
      <c r="L334" s="7"/>
      <c r="M334" s="7"/>
      <c r="N334" s="61" t="e">
        <f t="shared" si="29"/>
        <v>#DIV/0!</v>
      </c>
    </row>
    <row r="335" spans="1:14" x14ac:dyDescent="0.25">
      <c r="A335" s="6">
        <f t="shared" si="25"/>
        <v>334</v>
      </c>
      <c r="B335">
        <f t="shared" si="26"/>
        <v>11</v>
      </c>
      <c r="C335" s="7"/>
      <c r="D335" s="61" t="e">
        <f t="shared" si="27"/>
        <v>#DIV/0!</v>
      </c>
      <c r="E335" s="7"/>
      <c r="F335" s="7"/>
      <c r="G335" s="7"/>
      <c r="H335" s="7"/>
      <c r="I335" s="7"/>
      <c r="J335" s="7"/>
      <c r="K335" s="61" t="e">
        <f t="shared" si="28"/>
        <v>#DIV/0!</v>
      </c>
      <c r="L335" s="7"/>
      <c r="M335" s="7"/>
      <c r="N335" s="61" t="e">
        <f t="shared" si="29"/>
        <v>#DIV/0!</v>
      </c>
    </row>
    <row r="336" spans="1:14" x14ac:dyDescent="0.25">
      <c r="A336" s="6">
        <f t="shared" si="25"/>
        <v>335</v>
      </c>
      <c r="B336">
        <f t="shared" si="26"/>
        <v>11</v>
      </c>
      <c r="C336" s="7"/>
      <c r="D336" s="61" t="e">
        <f t="shared" si="27"/>
        <v>#DIV/0!</v>
      </c>
      <c r="E336" s="7"/>
      <c r="F336" s="7"/>
      <c r="G336" s="7"/>
      <c r="H336" s="7"/>
      <c r="I336" s="7"/>
      <c r="J336" s="7"/>
      <c r="K336" s="61" t="e">
        <f t="shared" si="28"/>
        <v>#DIV/0!</v>
      </c>
      <c r="L336" s="7"/>
      <c r="M336" s="7"/>
      <c r="N336" s="61" t="e">
        <f t="shared" si="29"/>
        <v>#DIV/0!</v>
      </c>
    </row>
    <row r="337" spans="1:14" x14ac:dyDescent="0.25">
      <c r="A337" s="6">
        <f t="shared" si="25"/>
        <v>336</v>
      </c>
      <c r="B337">
        <f t="shared" si="26"/>
        <v>12</v>
      </c>
      <c r="C337" s="7"/>
      <c r="D337" s="61" t="e">
        <f t="shared" si="27"/>
        <v>#DIV/0!</v>
      </c>
      <c r="E337" s="7"/>
      <c r="F337" s="7"/>
      <c r="G337" s="7"/>
      <c r="H337" s="7"/>
      <c r="I337" s="7"/>
      <c r="J337" s="7"/>
      <c r="K337" s="61" t="e">
        <f t="shared" si="28"/>
        <v>#DIV/0!</v>
      </c>
      <c r="L337" s="7"/>
      <c r="M337" s="7"/>
      <c r="N337" s="61" t="e">
        <f t="shared" si="29"/>
        <v>#DIV/0!</v>
      </c>
    </row>
    <row r="338" spans="1:14" x14ac:dyDescent="0.25">
      <c r="A338" s="6">
        <f t="shared" si="25"/>
        <v>337</v>
      </c>
      <c r="B338">
        <f t="shared" si="26"/>
        <v>12</v>
      </c>
      <c r="C338" s="7"/>
      <c r="D338" s="61" t="e">
        <f t="shared" si="27"/>
        <v>#DIV/0!</v>
      </c>
      <c r="E338" s="7"/>
      <c r="F338" s="7"/>
      <c r="G338" s="7"/>
      <c r="H338" s="7"/>
      <c r="I338" s="7"/>
      <c r="J338" s="7"/>
      <c r="K338" s="61" t="e">
        <f t="shared" si="28"/>
        <v>#DIV/0!</v>
      </c>
      <c r="L338" s="7"/>
      <c r="M338" s="7"/>
      <c r="N338" s="61" t="e">
        <f t="shared" si="29"/>
        <v>#DIV/0!</v>
      </c>
    </row>
    <row r="339" spans="1:14" x14ac:dyDescent="0.25">
      <c r="A339" s="6">
        <f t="shared" si="25"/>
        <v>338</v>
      </c>
      <c r="B339">
        <f t="shared" si="26"/>
        <v>12</v>
      </c>
      <c r="C339" s="7"/>
      <c r="D339" s="61" t="e">
        <f t="shared" si="27"/>
        <v>#DIV/0!</v>
      </c>
      <c r="E339" s="7"/>
      <c r="F339" s="7"/>
      <c r="G339" s="7"/>
      <c r="H339" s="7"/>
      <c r="I339" s="7"/>
      <c r="J339" s="7"/>
      <c r="K339" s="61" t="e">
        <f t="shared" si="28"/>
        <v>#DIV/0!</v>
      </c>
      <c r="L339" s="7"/>
      <c r="M339" s="7"/>
      <c r="N339" s="61" t="e">
        <f t="shared" si="29"/>
        <v>#DIV/0!</v>
      </c>
    </row>
    <row r="340" spans="1:14" x14ac:dyDescent="0.25">
      <c r="A340" s="6">
        <f t="shared" si="25"/>
        <v>339</v>
      </c>
      <c r="B340">
        <f t="shared" si="26"/>
        <v>12</v>
      </c>
      <c r="C340" s="7"/>
      <c r="D340" s="61" t="e">
        <f t="shared" si="27"/>
        <v>#DIV/0!</v>
      </c>
      <c r="E340" s="7"/>
      <c r="F340" s="7"/>
      <c r="G340" s="7"/>
      <c r="H340" s="7"/>
      <c r="I340" s="7"/>
      <c r="J340" s="7"/>
      <c r="K340" s="61" t="e">
        <f t="shared" si="28"/>
        <v>#DIV/0!</v>
      </c>
      <c r="L340" s="7"/>
      <c r="M340" s="7"/>
      <c r="N340" s="61" t="e">
        <f t="shared" si="29"/>
        <v>#DIV/0!</v>
      </c>
    </row>
    <row r="341" spans="1:14" x14ac:dyDescent="0.25">
      <c r="A341" s="6">
        <f t="shared" si="25"/>
        <v>340</v>
      </c>
      <c r="B341">
        <f t="shared" si="26"/>
        <v>12</v>
      </c>
      <c r="C341" s="7"/>
      <c r="D341" s="61" t="e">
        <f t="shared" si="27"/>
        <v>#DIV/0!</v>
      </c>
      <c r="E341" s="7"/>
      <c r="F341" s="7"/>
      <c r="G341" s="7"/>
      <c r="H341" s="7"/>
      <c r="I341" s="7"/>
      <c r="J341" s="7"/>
      <c r="K341" s="61" t="e">
        <f t="shared" si="28"/>
        <v>#DIV/0!</v>
      </c>
      <c r="L341" s="7"/>
      <c r="M341" s="7"/>
      <c r="N341" s="61" t="e">
        <f t="shared" si="29"/>
        <v>#DIV/0!</v>
      </c>
    </row>
    <row r="342" spans="1:14" x14ac:dyDescent="0.25">
      <c r="A342" s="6">
        <f t="shared" si="25"/>
        <v>341</v>
      </c>
      <c r="B342">
        <f t="shared" si="26"/>
        <v>12</v>
      </c>
      <c r="C342" s="7"/>
      <c r="D342" s="61" t="e">
        <f t="shared" si="27"/>
        <v>#DIV/0!</v>
      </c>
      <c r="E342" s="7"/>
      <c r="F342" s="7"/>
      <c r="G342" s="7"/>
      <c r="H342" s="7"/>
      <c r="I342" s="7"/>
      <c r="J342" s="7"/>
      <c r="K342" s="61" t="e">
        <f t="shared" si="28"/>
        <v>#DIV/0!</v>
      </c>
      <c r="L342" s="7"/>
      <c r="M342" s="7"/>
      <c r="N342" s="61" t="e">
        <f t="shared" si="29"/>
        <v>#DIV/0!</v>
      </c>
    </row>
    <row r="343" spans="1:14" x14ac:dyDescent="0.25">
      <c r="A343" s="6">
        <f t="shared" si="25"/>
        <v>342</v>
      </c>
      <c r="B343">
        <f t="shared" si="26"/>
        <v>12</v>
      </c>
      <c r="C343" s="7"/>
      <c r="D343" s="61" t="e">
        <f t="shared" si="27"/>
        <v>#DIV/0!</v>
      </c>
      <c r="E343" s="7"/>
      <c r="F343" s="7"/>
      <c r="G343" s="7"/>
      <c r="H343" s="7"/>
      <c r="I343" s="7"/>
      <c r="J343" s="7"/>
      <c r="K343" s="61" t="e">
        <f t="shared" si="28"/>
        <v>#DIV/0!</v>
      </c>
      <c r="L343" s="7"/>
      <c r="M343" s="7"/>
      <c r="N343" s="61" t="e">
        <f t="shared" si="29"/>
        <v>#DIV/0!</v>
      </c>
    </row>
    <row r="344" spans="1:14" x14ac:dyDescent="0.25">
      <c r="A344" s="6">
        <f t="shared" si="25"/>
        <v>343</v>
      </c>
      <c r="B344">
        <f t="shared" si="26"/>
        <v>12</v>
      </c>
      <c r="C344" s="7"/>
      <c r="D344" s="61" t="e">
        <f t="shared" si="27"/>
        <v>#DIV/0!</v>
      </c>
      <c r="E344" s="7"/>
      <c r="F344" s="7"/>
      <c r="G344" s="7"/>
      <c r="H344" s="7"/>
      <c r="I344" s="7"/>
      <c r="J344" s="7"/>
      <c r="K344" s="61" t="e">
        <f t="shared" si="28"/>
        <v>#DIV/0!</v>
      </c>
      <c r="L344" s="7"/>
      <c r="M344" s="7"/>
      <c r="N344" s="61" t="e">
        <f t="shared" si="29"/>
        <v>#DIV/0!</v>
      </c>
    </row>
    <row r="345" spans="1:14" x14ac:dyDescent="0.25">
      <c r="A345" s="6">
        <f t="shared" si="25"/>
        <v>344</v>
      </c>
      <c r="B345">
        <f t="shared" si="26"/>
        <v>12</v>
      </c>
      <c r="C345" s="7"/>
      <c r="D345" s="61" t="e">
        <f t="shared" si="27"/>
        <v>#DIV/0!</v>
      </c>
      <c r="E345" s="7"/>
      <c r="F345" s="7"/>
      <c r="G345" s="7"/>
      <c r="H345" s="7"/>
      <c r="I345" s="7"/>
      <c r="J345" s="7"/>
      <c r="K345" s="61" t="e">
        <f t="shared" si="28"/>
        <v>#DIV/0!</v>
      </c>
      <c r="L345" s="7"/>
      <c r="M345" s="7"/>
      <c r="N345" s="61" t="e">
        <f t="shared" si="29"/>
        <v>#DIV/0!</v>
      </c>
    </row>
    <row r="346" spans="1:14" x14ac:dyDescent="0.25">
      <c r="A346" s="6">
        <f t="shared" si="25"/>
        <v>345</v>
      </c>
      <c r="B346">
        <f t="shared" si="26"/>
        <v>12</v>
      </c>
      <c r="C346" s="7"/>
      <c r="D346" s="61" t="e">
        <f t="shared" si="27"/>
        <v>#DIV/0!</v>
      </c>
      <c r="E346" s="7"/>
      <c r="F346" s="7"/>
      <c r="G346" s="7"/>
      <c r="H346" s="7"/>
      <c r="I346" s="7"/>
      <c r="J346" s="7"/>
      <c r="K346" s="61" t="e">
        <f t="shared" si="28"/>
        <v>#DIV/0!</v>
      </c>
      <c r="L346" s="7"/>
      <c r="M346" s="7"/>
      <c r="N346" s="61" t="e">
        <f t="shared" si="29"/>
        <v>#DIV/0!</v>
      </c>
    </row>
    <row r="347" spans="1:14" x14ac:dyDescent="0.25">
      <c r="A347" s="6">
        <f t="shared" si="25"/>
        <v>346</v>
      </c>
      <c r="B347">
        <f t="shared" si="26"/>
        <v>12</v>
      </c>
      <c r="C347" s="7"/>
      <c r="D347" s="61" t="e">
        <f t="shared" si="27"/>
        <v>#DIV/0!</v>
      </c>
      <c r="E347" s="7"/>
      <c r="F347" s="7"/>
      <c r="G347" s="7"/>
      <c r="H347" s="7"/>
      <c r="I347" s="7"/>
      <c r="J347" s="7"/>
      <c r="K347" s="61" t="e">
        <f t="shared" si="28"/>
        <v>#DIV/0!</v>
      </c>
      <c r="L347" s="7"/>
      <c r="M347" s="7"/>
      <c r="N347" s="61" t="e">
        <f t="shared" si="29"/>
        <v>#DIV/0!</v>
      </c>
    </row>
    <row r="348" spans="1:14" x14ac:dyDescent="0.25">
      <c r="A348" s="6">
        <f t="shared" si="25"/>
        <v>347</v>
      </c>
      <c r="B348">
        <f t="shared" si="26"/>
        <v>12</v>
      </c>
      <c r="C348" s="7"/>
      <c r="D348" s="61" t="e">
        <f t="shared" si="27"/>
        <v>#DIV/0!</v>
      </c>
      <c r="E348" s="7"/>
      <c r="F348" s="7"/>
      <c r="G348" s="7"/>
      <c r="H348" s="7"/>
      <c r="I348" s="7"/>
      <c r="J348" s="7"/>
      <c r="K348" s="61" t="e">
        <f t="shared" si="28"/>
        <v>#DIV/0!</v>
      </c>
      <c r="L348" s="7"/>
      <c r="M348" s="7"/>
      <c r="N348" s="61" t="e">
        <f t="shared" si="29"/>
        <v>#DIV/0!</v>
      </c>
    </row>
    <row r="349" spans="1:14" x14ac:dyDescent="0.25">
      <c r="A349" s="6">
        <f t="shared" ref="A349:A366" si="30">A348+1</f>
        <v>348</v>
      </c>
      <c r="B349">
        <f t="shared" si="26"/>
        <v>12</v>
      </c>
      <c r="C349" s="7"/>
      <c r="D349" s="61" t="e">
        <f t="shared" si="27"/>
        <v>#DIV/0!</v>
      </c>
      <c r="E349" s="7"/>
      <c r="F349" s="7"/>
      <c r="G349" s="7"/>
      <c r="H349" s="7"/>
      <c r="I349" s="7"/>
      <c r="J349" s="7"/>
      <c r="K349" s="61" t="e">
        <f t="shared" si="28"/>
        <v>#DIV/0!</v>
      </c>
      <c r="L349" s="7"/>
      <c r="M349" s="7"/>
      <c r="N349" s="61" t="e">
        <f t="shared" si="29"/>
        <v>#DIV/0!</v>
      </c>
    </row>
    <row r="350" spans="1:14" x14ac:dyDescent="0.25">
      <c r="A350" s="6">
        <f t="shared" si="30"/>
        <v>349</v>
      </c>
      <c r="B350">
        <f t="shared" si="26"/>
        <v>12</v>
      </c>
      <c r="C350" s="7"/>
      <c r="D350" s="61" t="e">
        <f t="shared" si="27"/>
        <v>#DIV/0!</v>
      </c>
      <c r="E350" s="7"/>
      <c r="F350" s="7"/>
      <c r="G350" s="7"/>
      <c r="H350" s="7"/>
      <c r="I350" s="7"/>
      <c r="J350" s="7"/>
      <c r="K350" s="61" t="e">
        <f t="shared" si="28"/>
        <v>#DIV/0!</v>
      </c>
      <c r="L350" s="7"/>
      <c r="M350" s="7"/>
      <c r="N350" s="61" t="e">
        <f t="shared" si="29"/>
        <v>#DIV/0!</v>
      </c>
    </row>
    <row r="351" spans="1:14" x14ac:dyDescent="0.25">
      <c r="A351" s="6">
        <f t="shared" si="30"/>
        <v>350</v>
      </c>
      <c r="B351">
        <f t="shared" si="26"/>
        <v>12</v>
      </c>
      <c r="C351" s="7"/>
      <c r="D351" s="61" t="e">
        <f t="shared" si="27"/>
        <v>#DIV/0!</v>
      </c>
      <c r="E351" s="7"/>
      <c r="F351" s="7"/>
      <c r="G351" s="7"/>
      <c r="H351" s="7"/>
      <c r="I351" s="7"/>
      <c r="J351" s="7"/>
      <c r="K351" s="61" t="e">
        <f t="shared" si="28"/>
        <v>#DIV/0!</v>
      </c>
      <c r="L351" s="7"/>
      <c r="M351" s="7"/>
      <c r="N351" s="61" t="e">
        <f t="shared" si="29"/>
        <v>#DIV/0!</v>
      </c>
    </row>
    <row r="352" spans="1:14" x14ac:dyDescent="0.25">
      <c r="A352" s="6">
        <f t="shared" si="30"/>
        <v>351</v>
      </c>
      <c r="B352">
        <f t="shared" si="26"/>
        <v>12</v>
      </c>
      <c r="C352" s="7"/>
      <c r="D352" s="61" t="e">
        <f t="shared" si="27"/>
        <v>#DIV/0!</v>
      </c>
      <c r="E352" s="7"/>
      <c r="F352" s="7"/>
      <c r="G352" s="7"/>
      <c r="H352" s="7"/>
      <c r="I352" s="7"/>
      <c r="J352" s="7"/>
      <c r="K352" s="61" t="e">
        <f t="shared" si="28"/>
        <v>#DIV/0!</v>
      </c>
      <c r="L352" s="7"/>
      <c r="M352" s="7"/>
      <c r="N352" s="61" t="e">
        <f t="shared" si="29"/>
        <v>#DIV/0!</v>
      </c>
    </row>
    <row r="353" spans="1:14" x14ac:dyDescent="0.25">
      <c r="A353" s="6">
        <f t="shared" si="30"/>
        <v>352</v>
      </c>
      <c r="B353">
        <f t="shared" si="26"/>
        <v>12</v>
      </c>
      <c r="C353" s="7"/>
      <c r="D353" s="61" t="e">
        <f t="shared" si="27"/>
        <v>#DIV/0!</v>
      </c>
      <c r="E353" s="7"/>
      <c r="F353" s="7"/>
      <c r="G353" s="7"/>
      <c r="H353" s="7"/>
      <c r="I353" s="7"/>
      <c r="J353" s="7"/>
      <c r="K353" s="61" t="e">
        <f t="shared" si="28"/>
        <v>#DIV/0!</v>
      </c>
      <c r="L353" s="7"/>
      <c r="M353" s="7"/>
      <c r="N353" s="61" t="e">
        <f t="shared" si="29"/>
        <v>#DIV/0!</v>
      </c>
    </row>
    <row r="354" spans="1:14" x14ac:dyDescent="0.25">
      <c r="A354" s="6">
        <f t="shared" si="30"/>
        <v>353</v>
      </c>
      <c r="B354">
        <f t="shared" si="26"/>
        <v>12</v>
      </c>
      <c r="C354" s="7"/>
      <c r="D354" s="61" t="e">
        <f t="shared" si="27"/>
        <v>#DIV/0!</v>
      </c>
      <c r="E354" s="7"/>
      <c r="F354" s="7"/>
      <c r="G354" s="7"/>
      <c r="H354" s="7"/>
      <c r="I354" s="7"/>
      <c r="J354" s="7"/>
      <c r="K354" s="61" t="e">
        <f t="shared" si="28"/>
        <v>#DIV/0!</v>
      </c>
      <c r="L354" s="7"/>
      <c r="M354" s="7"/>
      <c r="N354" s="61" t="e">
        <f t="shared" si="29"/>
        <v>#DIV/0!</v>
      </c>
    </row>
    <row r="355" spans="1:14" x14ac:dyDescent="0.25">
      <c r="A355" s="6">
        <f t="shared" si="30"/>
        <v>354</v>
      </c>
      <c r="B355">
        <f t="shared" si="26"/>
        <v>12</v>
      </c>
      <c r="C355" s="7"/>
      <c r="D355" s="61" t="e">
        <f t="shared" si="27"/>
        <v>#DIV/0!</v>
      </c>
      <c r="E355" s="7"/>
      <c r="F355" s="7"/>
      <c r="G355" s="7"/>
      <c r="H355" s="7"/>
      <c r="I355" s="7"/>
      <c r="J355" s="7"/>
      <c r="K355" s="61" t="e">
        <f t="shared" si="28"/>
        <v>#DIV/0!</v>
      </c>
      <c r="L355" s="7"/>
      <c r="M355" s="7"/>
      <c r="N355" s="61" t="e">
        <f t="shared" si="29"/>
        <v>#DIV/0!</v>
      </c>
    </row>
    <row r="356" spans="1:14" x14ac:dyDescent="0.25">
      <c r="A356" s="6">
        <f t="shared" si="30"/>
        <v>355</v>
      </c>
      <c r="B356">
        <f t="shared" si="26"/>
        <v>12</v>
      </c>
      <c r="C356" s="7"/>
      <c r="D356" s="61" t="e">
        <f t="shared" si="27"/>
        <v>#DIV/0!</v>
      </c>
      <c r="E356" s="7"/>
      <c r="F356" s="7"/>
      <c r="G356" s="7"/>
      <c r="H356" s="7"/>
      <c r="I356" s="7"/>
      <c r="J356" s="7"/>
      <c r="K356" s="61" t="e">
        <f t="shared" si="28"/>
        <v>#DIV/0!</v>
      </c>
      <c r="L356" s="7"/>
      <c r="M356" s="7"/>
      <c r="N356" s="61" t="e">
        <f t="shared" si="29"/>
        <v>#DIV/0!</v>
      </c>
    </row>
    <row r="357" spans="1:14" x14ac:dyDescent="0.25">
      <c r="A357" s="6">
        <f t="shared" si="30"/>
        <v>356</v>
      </c>
      <c r="B357">
        <f t="shared" si="26"/>
        <v>12</v>
      </c>
      <c r="C357" s="7"/>
      <c r="D357" s="61" t="e">
        <f t="shared" si="27"/>
        <v>#DIV/0!</v>
      </c>
      <c r="E357" s="7"/>
      <c r="F357" s="7"/>
      <c r="G357" s="7"/>
      <c r="H357" s="7"/>
      <c r="I357" s="7"/>
      <c r="J357" s="7"/>
      <c r="K357" s="61" t="e">
        <f t="shared" si="28"/>
        <v>#DIV/0!</v>
      </c>
      <c r="L357" s="7"/>
      <c r="M357" s="7"/>
      <c r="N357" s="61" t="e">
        <f t="shared" si="29"/>
        <v>#DIV/0!</v>
      </c>
    </row>
    <row r="358" spans="1:14" x14ac:dyDescent="0.25">
      <c r="A358" s="6">
        <f t="shared" si="30"/>
        <v>357</v>
      </c>
      <c r="B358">
        <f t="shared" si="26"/>
        <v>12</v>
      </c>
      <c r="C358" s="7"/>
      <c r="D358" s="61" t="e">
        <f t="shared" si="27"/>
        <v>#DIV/0!</v>
      </c>
      <c r="E358" s="7"/>
      <c r="F358" s="7"/>
      <c r="G358" s="7"/>
      <c r="H358" s="7"/>
      <c r="I358" s="7"/>
      <c r="J358" s="7"/>
      <c r="K358" s="61" t="e">
        <f t="shared" si="28"/>
        <v>#DIV/0!</v>
      </c>
      <c r="L358" s="7"/>
      <c r="M358" s="7"/>
      <c r="N358" s="61" t="e">
        <f t="shared" si="29"/>
        <v>#DIV/0!</v>
      </c>
    </row>
    <row r="359" spans="1:14" x14ac:dyDescent="0.25">
      <c r="A359" s="6">
        <f t="shared" si="30"/>
        <v>358</v>
      </c>
      <c r="B359">
        <f t="shared" si="26"/>
        <v>12</v>
      </c>
      <c r="C359" s="7"/>
      <c r="D359" s="61" t="e">
        <f t="shared" si="27"/>
        <v>#DIV/0!</v>
      </c>
      <c r="E359" s="7"/>
      <c r="F359" s="7"/>
      <c r="G359" s="7"/>
      <c r="H359" s="7"/>
      <c r="I359" s="7"/>
      <c r="J359" s="7"/>
      <c r="K359" s="61" t="e">
        <f t="shared" si="28"/>
        <v>#DIV/0!</v>
      </c>
      <c r="L359" s="7"/>
      <c r="M359" s="7"/>
      <c r="N359" s="61" t="e">
        <f t="shared" si="29"/>
        <v>#DIV/0!</v>
      </c>
    </row>
    <row r="360" spans="1:14" x14ac:dyDescent="0.25">
      <c r="A360" s="6">
        <f t="shared" si="30"/>
        <v>359</v>
      </c>
      <c r="B360">
        <f t="shared" si="26"/>
        <v>12</v>
      </c>
      <c r="C360" s="7"/>
      <c r="D360" s="61" t="e">
        <f t="shared" si="27"/>
        <v>#DIV/0!</v>
      </c>
      <c r="E360" s="7"/>
      <c r="F360" s="7"/>
      <c r="G360" s="7"/>
      <c r="H360" s="7"/>
      <c r="I360" s="7"/>
      <c r="J360" s="7"/>
      <c r="K360" s="61" t="e">
        <f t="shared" si="28"/>
        <v>#DIV/0!</v>
      </c>
      <c r="L360" s="7"/>
      <c r="M360" s="7"/>
      <c r="N360" s="61" t="e">
        <f t="shared" si="29"/>
        <v>#DIV/0!</v>
      </c>
    </row>
    <row r="361" spans="1:14" x14ac:dyDescent="0.25">
      <c r="A361" s="6">
        <f t="shared" si="30"/>
        <v>360</v>
      </c>
      <c r="B361">
        <f t="shared" si="26"/>
        <v>12</v>
      </c>
      <c r="C361" s="7"/>
      <c r="D361" s="61" t="e">
        <f t="shared" si="27"/>
        <v>#DIV/0!</v>
      </c>
      <c r="E361" s="7"/>
      <c r="F361" s="7"/>
      <c r="G361" s="7"/>
      <c r="H361" s="7"/>
      <c r="I361" s="7"/>
      <c r="J361" s="7"/>
      <c r="K361" s="61" t="e">
        <f t="shared" si="28"/>
        <v>#DIV/0!</v>
      </c>
      <c r="L361" s="7"/>
      <c r="M361" s="7"/>
      <c r="N361" s="61" t="e">
        <f t="shared" si="29"/>
        <v>#DIV/0!</v>
      </c>
    </row>
    <row r="362" spans="1:14" x14ac:dyDescent="0.25">
      <c r="A362" s="6">
        <f t="shared" si="30"/>
        <v>361</v>
      </c>
      <c r="B362">
        <f t="shared" si="26"/>
        <v>12</v>
      </c>
      <c r="C362" s="7"/>
      <c r="D362" s="61" t="e">
        <f t="shared" si="27"/>
        <v>#DIV/0!</v>
      </c>
      <c r="E362" s="7"/>
      <c r="F362" s="7"/>
      <c r="G362" s="7"/>
      <c r="H362" s="7"/>
      <c r="I362" s="7"/>
      <c r="J362" s="7"/>
      <c r="K362" s="61" t="e">
        <f t="shared" si="28"/>
        <v>#DIV/0!</v>
      </c>
      <c r="L362" s="7"/>
      <c r="M362" s="7"/>
      <c r="N362" s="61" t="e">
        <f t="shared" si="29"/>
        <v>#DIV/0!</v>
      </c>
    </row>
    <row r="363" spans="1:14" x14ac:dyDescent="0.25">
      <c r="A363" s="6">
        <f t="shared" si="30"/>
        <v>362</v>
      </c>
      <c r="B363">
        <f t="shared" si="26"/>
        <v>12</v>
      </c>
      <c r="C363" s="7"/>
      <c r="D363" s="61" t="e">
        <f t="shared" si="27"/>
        <v>#DIV/0!</v>
      </c>
      <c r="E363" s="7"/>
      <c r="F363" s="7"/>
      <c r="G363" s="7"/>
      <c r="H363" s="7"/>
      <c r="I363" s="7"/>
      <c r="J363" s="7"/>
      <c r="K363" s="61" t="e">
        <f t="shared" si="28"/>
        <v>#DIV/0!</v>
      </c>
      <c r="L363" s="7"/>
      <c r="M363" s="7"/>
      <c r="N363" s="61" t="e">
        <f t="shared" si="29"/>
        <v>#DIV/0!</v>
      </c>
    </row>
    <row r="364" spans="1:14" x14ac:dyDescent="0.25">
      <c r="A364" s="6">
        <f t="shared" si="30"/>
        <v>363</v>
      </c>
      <c r="B364">
        <f t="shared" si="26"/>
        <v>12</v>
      </c>
      <c r="C364" s="7"/>
      <c r="D364" s="61" t="e">
        <f t="shared" si="27"/>
        <v>#DIV/0!</v>
      </c>
      <c r="E364" s="7"/>
      <c r="F364" s="7"/>
      <c r="G364" s="7"/>
      <c r="H364" s="7"/>
      <c r="I364" s="7"/>
      <c r="J364" s="7"/>
      <c r="K364" s="61" t="e">
        <f t="shared" si="28"/>
        <v>#DIV/0!</v>
      </c>
      <c r="L364" s="7"/>
      <c r="M364" s="7"/>
      <c r="N364" s="61" t="e">
        <f t="shared" si="29"/>
        <v>#DIV/0!</v>
      </c>
    </row>
    <row r="365" spans="1:14" x14ac:dyDescent="0.25">
      <c r="A365" s="6">
        <f t="shared" si="30"/>
        <v>364</v>
      </c>
      <c r="B365">
        <f t="shared" si="26"/>
        <v>12</v>
      </c>
      <c r="C365" s="7"/>
      <c r="D365" s="61" t="e">
        <f t="shared" si="27"/>
        <v>#DIV/0!</v>
      </c>
      <c r="E365" s="7"/>
      <c r="F365" s="7"/>
      <c r="G365" s="7"/>
      <c r="H365" s="7"/>
      <c r="I365" s="7"/>
      <c r="J365" s="7"/>
      <c r="K365" s="61" t="e">
        <f t="shared" si="28"/>
        <v>#DIV/0!</v>
      </c>
      <c r="L365" s="7"/>
      <c r="M365" s="7"/>
      <c r="N365" s="61" t="e">
        <f t="shared" si="29"/>
        <v>#DIV/0!</v>
      </c>
    </row>
    <row r="366" spans="1:14" x14ac:dyDescent="0.25">
      <c r="A366" s="6">
        <f t="shared" si="30"/>
        <v>365</v>
      </c>
      <c r="B366">
        <f t="shared" si="26"/>
        <v>12</v>
      </c>
      <c r="C366" s="7"/>
      <c r="D366" s="61" t="e">
        <f t="shared" si="27"/>
        <v>#DIV/0!</v>
      </c>
      <c r="E366" s="7"/>
      <c r="F366" s="7"/>
      <c r="G366" s="7"/>
      <c r="H366" s="7"/>
      <c r="I366" s="7"/>
      <c r="J366" s="7"/>
      <c r="K366" s="61" t="e">
        <f t="shared" si="28"/>
        <v>#DIV/0!</v>
      </c>
      <c r="L366" s="7"/>
      <c r="M366" s="7"/>
      <c r="N366" s="61" t="e">
        <f t="shared" si="29"/>
        <v>#DIV/0!</v>
      </c>
    </row>
    <row r="367" spans="1:14" x14ac:dyDescent="0.25">
      <c r="A367" s="9">
        <f>IF(YEAR(A366+1)=YEAR(A366),A366+1,"")</f>
        <v>366</v>
      </c>
      <c r="B367">
        <f t="shared" si="26"/>
        <v>12</v>
      </c>
      <c r="C367" s="10"/>
      <c r="D367" s="61" t="e">
        <f t="shared" si="27"/>
        <v>#DIV/0!</v>
      </c>
      <c r="E367" s="10"/>
      <c r="F367" s="10"/>
      <c r="G367" s="10"/>
      <c r="H367" s="10"/>
      <c r="I367" s="10"/>
      <c r="J367" s="10"/>
      <c r="K367" s="61" t="e">
        <f t="shared" si="28"/>
        <v>#DIV/0!</v>
      </c>
      <c r="L367" s="10"/>
      <c r="M367" s="10"/>
      <c r="N367" s="61" t="e">
        <f t="shared" si="29"/>
        <v>#DIV/0!</v>
      </c>
    </row>
    <row r="368" spans="1:14" x14ac:dyDescent="0.25">
      <c r="A368" s="6">
        <f>A367+1</f>
        <v>367</v>
      </c>
    </row>
    <row r="369" spans="1:1" x14ac:dyDescent="0.25">
      <c r="A369" s="6">
        <f t="shared" ref="A369:A378" si="31">A368+1</f>
        <v>368</v>
      </c>
    </row>
    <row r="370" spans="1:1" x14ac:dyDescent="0.25">
      <c r="A370" s="6">
        <f t="shared" si="31"/>
        <v>369</v>
      </c>
    </row>
    <row r="371" spans="1:1" x14ac:dyDescent="0.25">
      <c r="A371" s="6">
        <f t="shared" si="31"/>
        <v>370</v>
      </c>
    </row>
    <row r="372" spans="1:1" x14ac:dyDescent="0.25">
      <c r="A372" s="6">
        <f t="shared" si="31"/>
        <v>371</v>
      </c>
    </row>
    <row r="373" spans="1:1" x14ac:dyDescent="0.25">
      <c r="A373" s="6">
        <f t="shared" si="31"/>
        <v>372</v>
      </c>
    </row>
    <row r="374" spans="1:1" x14ac:dyDescent="0.25">
      <c r="A374" s="6">
        <f t="shared" si="31"/>
        <v>373</v>
      </c>
    </row>
    <row r="375" spans="1:1" x14ac:dyDescent="0.25">
      <c r="A375" s="6">
        <f t="shared" si="31"/>
        <v>374</v>
      </c>
    </row>
    <row r="376" spans="1:1" x14ac:dyDescent="0.25">
      <c r="A376" s="6">
        <f t="shared" si="31"/>
        <v>375</v>
      </c>
    </row>
    <row r="377" spans="1:1" x14ac:dyDescent="0.25">
      <c r="A377" s="6">
        <f t="shared" si="31"/>
        <v>376</v>
      </c>
    </row>
    <row r="378" spans="1:1" x14ac:dyDescent="0.25">
      <c r="A378" s="6">
        <f t="shared" si="31"/>
        <v>377</v>
      </c>
    </row>
  </sheetData>
  <sheetProtection sheet="1" objects="1" scenarios="1"/>
  <autoFilter ref="A1:N378"/>
  <conditionalFormatting sqref="A2:A367 C2:N367">
    <cfRule type="expression" dxfId="46" priority="5">
      <formula>WEEKDAY($A2,2)&gt;6</formula>
    </cfRule>
  </conditionalFormatting>
  <conditionalFormatting sqref="C1:N367">
    <cfRule type="expression" dxfId="45" priority="9">
      <formula>MOD(COLUMN(C$1),2)=0</formula>
    </cfRule>
  </conditionalFormatting>
  <conditionalFormatting sqref="A1:A367 C1:N367">
    <cfRule type="expression" dxfId="44" priority="8">
      <formula>MOD(ROW($A1),2)=1</formula>
    </cfRule>
  </conditionalFormatting>
  <conditionalFormatting sqref="A368:A378">
    <cfRule type="expression" dxfId="43" priority="2">
      <formula>WEEKDAY($A368,2)&gt;6</formula>
    </cfRule>
  </conditionalFormatting>
  <conditionalFormatting sqref="A368:A378">
    <cfRule type="expression" dxfId="42" priority="3">
      <formula>MOD(ROW($A368),2)=1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Reset">
          <controlPr defaultSize="0" print="0" autoLine="0" r:id="rId5">
            <anchor moveWithCells="1">
              <from>
                <xdr:col>14</xdr:col>
                <xdr:colOff>266700</xdr:colOff>
                <xdr:row>0</xdr:row>
                <xdr:rowOff>695325</xdr:rowOff>
              </from>
              <to>
                <xdr:col>15</xdr:col>
                <xdr:colOff>228600</xdr:colOff>
                <xdr:row>0</xdr:row>
                <xdr:rowOff>1038225</xdr:rowOff>
              </to>
            </anchor>
          </controlPr>
        </control>
      </mc:Choice>
      <mc:Fallback>
        <control shapeId="1032" r:id="rId4" name="Reset"/>
      </mc:Fallback>
    </mc:AlternateContent>
    <mc:AlternateContent xmlns:mc="http://schemas.openxmlformats.org/markup-compatibility/2006">
      <mc:Choice Requires="x14">
        <control shapeId="1031" r:id="rId6" name="ComboBox2">
          <controlPr defaultSize="0" print="0" autoLine="0" listFillRange="Annee" r:id="rId7">
            <anchor moveWithCells="1">
              <from>
                <xdr:col>15</xdr:col>
                <xdr:colOff>285750</xdr:colOff>
                <xdr:row>0</xdr:row>
                <xdr:rowOff>695325</xdr:rowOff>
              </from>
              <to>
                <xdr:col>16</xdr:col>
                <xdr:colOff>495300</xdr:colOff>
                <xdr:row>0</xdr:row>
                <xdr:rowOff>1047750</xdr:rowOff>
              </to>
            </anchor>
          </controlPr>
        </control>
      </mc:Choice>
      <mc:Fallback>
        <control shapeId="1031" r:id="rId6" name="ComboBox2"/>
      </mc:Fallback>
    </mc:AlternateContent>
    <mc:AlternateContent xmlns:mc="http://schemas.openxmlformats.org/markup-compatibility/2006">
      <mc:Choice Requires="x14">
        <control shapeId="1029" r:id="rId8" name="ComboBox1">
          <controlPr defaultSize="0" print="0" autoLine="0" listFillRange="Mois" r:id="rId9">
            <anchor moveWithCells="1">
              <from>
                <xdr:col>14</xdr:col>
                <xdr:colOff>238125</xdr:colOff>
                <xdr:row>0</xdr:row>
                <xdr:rowOff>257175</xdr:rowOff>
              </from>
              <to>
                <xdr:col>16</xdr:col>
                <xdr:colOff>504825</xdr:colOff>
                <xdr:row>0</xdr:row>
                <xdr:rowOff>638175</xdr:rowOff>
              </to>
            </anchor>
          </controlPr>
        </control>
      </mc:Choice>
      <mc:Fallback>
        <control shapeId="1029" r:id="rId8" name="ComboBox1"/>
      </mc:Fallback>
    </mc:AlternateContent>
    <mc:AlternateContent xmlns:mc="http://schemas.openxmlformats.org/markup-compatibility/2006">
      <mc:Choice Requires="x14">
        <control shapeId="1025" r:id="rId10" name="Button 1">
          <controlPr defaultSize="0" print="0" autoFill="0" autoPict="0" macro="[0]!Cloner">
            <anchor moveWithCells="1" sizeWithCells="1">
              <from>
                <xdr:col>0</xdr:col>
                <xdr:colOff>152400</xdr:colOff>
                <xdr:row>0</xdr:row>
                <xdr:rowOff>295275</xdr:rowOff>
              </from>
              <to>
                <xdr:col>0</xdr:col>
                <xdr:colOff>1676400</xdr:colOff>
                <xdr:row>0</xdr:row>
                <xdr:rowOff>676275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E218DC28-A60B-4187-848D-FBE18CB4390C}">
            <xm:f>COUNTIF(Param!$B$2:$B$14,$A2)&gt;0</xm:f>
            <x14:dxf>
              <fill>
                <patternFill>
                  <bgColor rgb="FFF5D971"/>
                </patternFill>
              </fill>
            </x14:dxf>
          </x14:cfRule>
          <xm:sqref>A2:A367 C2:N367</xm:sqref>
        </x14:conditionalFormatting>
        <x14:conditionalFormatting xmlns:xm="http://schemas.microsoft.com/office/excel/2006/main">
          <x14:cfRule type="expression" priority="1" id="{10E328D1-8A07-4828-A3D6-6814671F4C03}">
            <xm:f>COUNTIF(Param!$B$2:$B$14,$A368)&gt;0</xm:f>
            <x14:dxf>
              <fill>
                <patternFill>
                  <bgColor rgb="FFF5D971"/>
                </patternFill>
              </fill>
            </x14:dxf>
          </x14:cfRule>
          <xm:sqref>A368:A378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P30"/>
  <sheetViews>
    <sheetView topLeftCell="B1" workbookViewId="0">
      <selection activeCell="D26" sqref="D26"/>
    </sheetView>
  </sheetViews>
  <sheetFormatPr baseColWidth="10" defaultRowHeight="15" x14ac:dyDescent="0.25"/>
  <cols>
    <col min="3" max="3" width="16" customWidth="1"/>
    <col min="12" max="12" width="16.28515625" customWidth="1"/>
    <col min="13" max="13" width="12.85546875" customWidth="1"/>
    <col min="14" max="14" width="14" customWidth="1"/>
    <col min="15" max="15" width="15" customWidth="1"/>
  </cols>
  <sheetData>
    <row r="4" spans="2:16" x14ac:dyDescent="0.25">
      <c r="B4" s="1"/>
      <c r="C4" s="59" t="s">
        <v>48</v>
      </c>
      <c r="D4" s="16" t="s">
        <v>24</v>
      </c>
      <c r="E4" s="17" t="s">
        <v>25</v>
      </c>
      <c r="F4" s="17" t="s">
        <v>26</v>
      </c>
      <c r="G4" s="17" t="s">
        <v>27</v>
      </c>
      <c r="H4" s="17" t="s">
        <v>28</v>
      </c>
      <c r="I4" s="17" t="s">
        <v>29</v>
      </c>
      <c r="J4" s="17" t="s">
        <v>30</v>
      </c>
      <c r="K4" s="17" t="s">
        <v>31</v>
      </c>
      <c r="L4" s="17" t="s">
        <v>32</v>
      </c>
      <c r="M4" s="17" t="s">
        <v>33</v>
      </c>
      <c r="N4" s="17" t="s">
        <v>34</v>
      </c>
      <c r="O4" s="17" t="s">
        <v>35</v>
      </c>
      <c r="P4" s="18" t="s">
        <v>36</v>
      </c>
    </row>
    <row r="5" spans="2:16" x14ac:dyDescent="0.25">
      <c r="B5" s="72" t="s">
        <v>37</v>
      </c>
      <c r="C5" s="19" t="s">
        <v>22</v>
      </c>
      <c r="D5" s="57" t="e">
        <f>IF((MONTH(Modele_cal!$A2:$A367)=1),AVERAGE(Modele_cal!$D2:$D367),"")</f>
        <v>#DIV/0!</v>
      </c>
      <c r="E5" s="57" t="str">
        <f>IF((MONTH(Modele_cal!$A2:$A367)=2),AVERAGE(Modele_cal!$D2:$D367),"")</f>
        <v/>
      </c>
      <c r="F5" s="57" t="str">
        <f>IF((MONTH(Modele_cal!$A2:$A367)=3),AVERAGE(Modele_cal!$D2:$D367),"")</f>
        <v/>
      </c>
      <c r="G5" s="57" t="str">
        <f>IF((MONTH(Modele_cal!$A2:$A367)=4),AVERAGE(Modele_cal!$D2:$D367),"")</f>
        <v/>
      </c>
      <c r="H5" s="57" t="str">
        <f>IF((MONTH(Modele_cal!$A2:$A367)=5),AVERAGE(Modele_cal!$D2:$D367),"")</f>
        <v/>
      </c>
      <c r="I5" s="57" t="str">
        <f>IF((MONTH(Modele_cal!$A2:$A367)=6),AVERAGE(Modele_cal!$D2:$D367),"")</f>
        <v/>
      </c>
      <c r="J5" s="57" t="str">
        <f>IF((MONTH(Modele_cal!$A2:$A367)=7),AVERAGE(Modele_cal!$D2:$D367),"")</f>
        <v/>
      </c>
      <c r="K5" s="57" t="str">
        <f>IF((MONTH(Modele_cal!$A2:$A367)=8),AVERAGE(Modele_cal!$D2:$D367),"")</f>
        <v/>
      </c>
      <c r="L5" s="57" t="str">
        <f>IF((MONTH(Modele_cal!$A2:$A367)=9),AVERAGE(Modele_cal!$D2:$D367),"")</f>
        <v/>
      </c>
      <c r="M5" s="57" t="str">
        <f>IF((MONTH(Modele_cal!$A2:$A367)=10),AVERAGE(Modele_cal!$D2:$D367),"")</f>
        <v/>
      </c>
      <c r="N5" s="57" t="str">
        <f>IF((MONTH(Modele_cal!$A2:$A367)=11),AVERAGE(Modele_cal!$D2:$D367),"")</f>
        <v/>
      </c>
      <c r="O5" s="57" t="str">
        <f>IF((MONTH(Modele_cal!$A2:$A367)=12),AVERAGE(Modele_cal!$D2:$D367),"")</f>
        <v/>
      </c>
      <c r="P5" s="58" t="e">
        <f>AVERAGE(D5:O5)</f>
        <v>#DIV/0!</v>
      </c>
    </row>
    <row r="6" spans="2:16" ht="30" x14ac:dyDescent="0.25">
      <c r="B6" s="72"/>
      <c r="C6" s="19" t="s">
        <v>38</v>
      </c>
      <c r="D6" s="20">
        <f>SUMPRODUCT((MONTH(Modele_cal!$A2:$A367)=1)*(Modele_cal!$G2:$G367))</f>
        <v>5</v>
      </c>
      <c r="E6" s="20">
        <f>SUMPRODUCT((MONTH(Modele_cal!$A2:$A367)=2)*(Modele_cal!$G2:$G367))</f>
        <v>0</v>
      </c>
      <c r="F6" s="20">
        <f>SUMPRODUCT((MONTH(Modele_cal!$A2:$A367)=3)*(Modele_cal!$G2:$G367))</f>
        <v>0</v>
      </c>
      <c r="G6" s="20">
        <f>SUMPRODUCT((MONTH(Modele_cal!$A2:$A367)=4)*(Modele_cal!$G2:$G367))</f>
        <v>0</v>
      </c>
      <c r="H6" s="20">
        <f>SUMPRODUCT((MONTH(Modele_cal!$A2:$A367)=5)*(Modele_cal!$G2:$G367))</f>
        <v>0</v>
      </c>
      <c r="I6" s="20">
        <f>SUMPRODUCT((MONTH(Modele_cal!$A2:$A367)=6)*(Modele_cal!$G2:$G367))</f>
        <v>0</v>
      </c>
      <c r="J6" s="20">
        <f>SUMPRODUCT((MONTH(Modele_cal!$A2:$A367)=7)*(Modele_cal!$G2:$G367))</f>
        <v>0</v>
      </c>
      <c r="K6" s="20">
        <f>SUMPRODUCT((MONTH(Modele_cal!$A2:$A367)=8)*(Modele_cal!$G2:$G367))</f>
        <v>0</v>
      </c>
      <c r="L6" s="20">
        <f>SUMPRODUCT((MONTH(Modele_cal!$A2:$A367)=9)*(Modele_cal!$G2:$G367))</f>
        <v>0</v>
      </c>
      <c r="M6" s="20">
        <f>SUMPRODUCT((MONTH(Modele_cal!$A2:$A367)=10)*(Modele_cal!$G2:$G367))</f>
        <v>0</v>
      </c>
      <c r="N6" s="20">
        <f>SUMPRODUCT((MONTH(Modele_cal!$A2:$A367)=11)*(Modele_cal!$G2:$G367))</f>
        <v>0</v>
      </c>
      <c r="O6" s="20">
        <f>SUMPRODUCT((MONTH(Modele_cal!$A2:$A367)=12)*(Modele_cal!$G2:$G367))</f>
        <v>0</v>
      </c>
      <c r="P6" s="21">
        <f t="shared" ref="P6" si="0">SUM(D6:O6)</f>
        <v>5</v>
      </c>
    </row>
    <row r="7" spans="2:16" x14ac:dyDescent="0.25">
      <c r="B7" s="72"/>
      <c r="C7" s="22" t="s">
        <v>39</v>
      </c>
      <c r="D7" s="20">
        <f>IF((MONTH(Modele_cal!$A2:$A367)=1),AVERAGE(Modele_cal!$H2:$H367),"")</f>
        <v>6</v>
      </c>
      <c r="E7" s="20" t="str">
        <f>IF((MONTH(Modele_cal!$A2:$A367)=2),AVERAGE(Modele_cal!$H2:$H367),"")</f>
        <v/>
      </c>
      <c r="F7" s="20" t="str">
        <f>IF((MONTH(Modele_cal!$A2:$A367)=3),AVERAGE(Modele_cal!$H2:$H367),"")</f>
        <v/>
      </c>
      <c r="G7" s="20" t="str">
        <f>IF((MONTH(Modele_cal!$A2:$A367)=4),AVERAGE(Modele_cal!$H2:$H367),"")</f>
        <v/>
      </c>
      <c r="H7" s="20" t="str">
        <f>IF((MONTH(Modele_cal!$A2:$A367)=5),AVERAGE(Modele_cal!$H2:$H367),"")</f>
        <v/>
      </c>
      <c r="I7" s="20" t="str">
        <f>IF((MONTH(Modele_cal!$A2:$A367)=6),AVERAGE(Modele_cal!$H2:$H367),"")</f>
        <v/>
      </c>
      <c r="J7" s="20" t="str">
        <f>IF((MONTH(Modele_cal!$A2:$A367)=7),AVERAGE(Modele_cal!$H2:$H367),"")</f>
        <v/>
      </c>
      <c r="K7" s="20" t="str">
        <f>IF((MONTH(Modele_cal!$A2:$A367)=81),AVERAGE(Modele_cal!$H2:$H367),"")</f>
        <v/>
      </c>
      <c r="L7" s="20" t="str">
        <f>IF((MONTH(Modele_cal!$A2:$A367)=9),AVERAGE(Modele_cal!$H2:$H367),"")</f>
        <v/>
      </c>
      <c r="M7" s="20" t="str">
        <f>IF((MONTH(Modele_cal!$A2:$A367)=10),AVERAGE(Modele_cal!$H2:$H367),"")</f>
        <v/>
      </c>
      <c r="N7" s="20" t="str">
        <f>IF((MONTH(Modele_cal!$A2:$A367)=11),AVERAGE(Modele_cal!$H2:$H367),"")</f>
        <v/>
      </c>
      <c r="O7" s="20" t="str">
        <f>IF((MONTH(Modele_cal!$A2:$A367)=12),AVERAGE(Modele_cal!$H2:$H367),"")</f>
        <v/>
      </c>
      <c r="P7" s="21">
        <f>AVERAGE(D7:O7)</f>
        <v>6</v>
      </c>
    </row>
    <row r="8" spans="2:16" x14ac:dyDescent="0.25">
      <c r="B8" s="72"/>
      <c r="C8" s="19" t="s">
        <v>41</v>
      </c>
      <c r="D8" s="23">
        <f>IF((MONTH(Modele_cal!$A2:$A367)=1),AVERAGE(Modele_cal!$I2:$I367),"")</f>
        <v>7</v>
      </c>
      <c r="E8" s="23" t="str">
        <f>IF((MONTH(Modele_cal!$A2:$A367)=2),AVERAGE(Modele_cal!$I2:$I367),"")</f>
        <v/>
      </c>
      <c r="F8" s="23" t="str">
        <f>IF((MONTH(Modele_cal!$A2:$A367)=3),AVERAGE(Modele_cal!$I2:$I367),"")</f>
        <v/>
      </c>
      <c r="G8" s="23" t="str">
        <f>IF((MONTH(Modele_cal!$A2:$A367)=4),AVERAGE(Modele_cal!$I2:$I367),"")</f>
        <v/>
      </c>
      <c r="H8" s="23" t="str">
        <f>IF((MONTH(Modele_cal!$A2:$A367)=5),AVERAGE(Modele_cal!$I2:$I367),"")</f>
        <v/>
      </c>
      <c r="I8" s="23" t="str">
        <f>IF((MONTH(Modele_cal!$A2:$A367)=6),AVERAGE(Modele_cal!$I2:$I367),"")</f>
        <v/>
      </c>
      <c r="J8" s="23" t="str">
        <f>IF((MONTH(Modele_cal!$A2:$A367)=7),AVERAGE(Modele_cal!$I2:$I367),"")</f>
        <v/>
      </c>
      <c r="K8" s="23" t="str">
        <f>IF((MONTH(Modele_cal!$A2:$A367)=8),AVERAGE(Modele_cal!$I2:$I367),"")</f>
        <v/>
      </c>
      <c r="L8" s="23" t="str">
        <f>IF((MONTH(Modele_cal!$A2:$A367)=9),AVERAGE(Modele_cal!$I2:$I367),"")</f>
        <v/>
      </c>
      <c r="M8" s="23" t="str">
        <f>IF((MONTH(Modele_cal!$A2:$A367)=10),AVERAGE(Modele_cal!$I2:$I367),"")</f>
        <v/>
      </c>
      <c r="N8" s="23" t="str">
        <f>IF((MONTH(Modele_cal!$A2:$A367)=11),AVERAGE(Modele_cal!$I2:$I367),"")</f>
        <v/>
      </c>
      <c r="O8" s="23" t="str">
        <f>IF((MONTH(Modele_cal!$A2:$A367)=12),AVERAGE(Modele_cal!$I2:$I367),"")</f>
        <v/>
      </c>
      <c r="P8" s="21">
        <f>AVERAGE(D8:O8)</f>
        <v>7</v>
      </c>
    </row>
    <row r="9" spans="2:16" x14ac:dyDescent="0.25">
      <c r="B9" s="72"/>
      <c r="C9" s="19" t="s">
        <v>16</v>
      </c>
      <c r="D9" s="23">
        <f>SUMPRODUCT((MONTH(Modele_cal!$A2:$A367)=1)*(Modele_cal!$J2:$J367))</f>
        <v>8</v>
      </c>
      <c r="E9" s="23">
        <f>SUMPRODUCT((MONTH(Modele_cal!$A2:$A367)=2)*(Modele_cal!$J2:$J367))</f>
        <v>0</v>
      </c>
      <c r="F9" s="23">
        <f>SUMPRODUCT((MONTH(Modele_cal!$A2:$A367)=3)*(Modele_cal!$J2:$J367))</f>
        <v>0</v>
      </c>
      <c r="G9" s="23">
        <f>SUMPRODUCT((MONTH(Modele_cal!$A2:$A367)=4)*(Modele_cal!$J2:$J367))</f>
        <v>0</v>
      </c>
      <c r="H9" s="23">
        <f>SUMPRODUCT((MONTH(Modele_cal!$A2:$A367)=5)*(Modele_cal!$J2:$J367))</f>
        <v>0</v>
      </c>
      <c r="I9" s="23">
        <f>SUMPRODUCT((MONTH(Modele_cal!$A2:$A367)=6)*(Modele_cal!$J2:$J367))</f>
        <v>0</v>
      </c>
      <c r="J9" s="23">
        <f>SUMPRODUCT((MONTH(Modele_cal!$A2:$A367)=7)*(Modele_cal!$J2:$J367))</f>
        <v>0</v>
      </c>
      <c r="K9" s="23">
        <f>SUMPRODUCT((MONTH(Modele_cal!$A2:$A367)=8)*(Modele_cal!$J2:$J367))</f>
        <v>0</v>
      </c>
      <c r="L9" s="23">
        <f>SUMPRODUCT((MONTH(Modele_cal!$A2:$A367)=9)*(Modele_cal!$J2:$J367))</f>
        <v>0</v>
      </c>
      <c r="M9" s="23">
        <f>SUMPRODUCT((MONTH(Modele_cal!$A2:$A367)=10)*(Modele_cal!$J2:$J367))</f>
        <v>0</v>
      </c>
      <c r="N9" s="23">
        <f>SUMPRODUCT((MONTH(Modele_cal!$A2:$A367)=11)*(Modele_cal!$J2:$J367))</f>
        <v>0</v>
      </c>
      <c r="O9" s="23">
        <f>SUMPRODUCT((MONTH(Modele_cal!$A2:$A367)=12)*(Modele_cal!$J2:$J367))</f>
        <v>0</v>
      </c>
      <c r="P9" s="21">
        <f>SUM(D9:O9)</f>
        <v>8</v>
      </c>
    </row>
    <row r="10" spans="2:16" x14ac:dyDescent="0.25">
      <c r="B10" s="72"/>
      <c r="C10" s="19" t="s">
        <v>40</v>
      </c>
      <c r="D10" s="20" t="e">
        <f>IF((MONTH(Modele_cal!$A2:$A367)=1),AVERAGE(Modele_cal!$K2:$K367),"")</f>
        <v>#DIV/0!</v>
      </c>
      <c r="E10" s="20" t="str">
        <f>IF((MONTH(Modele_cal!$A2:$A367)=2),AVERAGE(Modele_cal!$K2:$K367),"")</f>
        <v/>
      </c>
      <c r="F10" s="20" t="str">
        <f>IF((MONTH(Modele_cal!$A2:$A367)=3),AVERAGE(Modele_cal!$K2:$K367),"")</f>
        <v/>
      </c>
      <c r="G10" s="20" t="str">
        <f>IF((MONTH(Modele_cal!$A2:$A367)=4),AVERAGE(Modele_cal!$K2:$K367),"")</f>
        <v/>
      </c>
      <c r="H10" s="20" t="str">
        <f>IF((MONTH(Modele_cal!$A2:$A367)=5),AVERAGE(Modele_cal!$K2:$K367),"")</f>
        <v/>
      </c>
      <c r="I10" s="20" t="str">
        <f>IF((MONTH(Modele_cal!$A2:$A367)=6),AVERAGE(Modele_cal!$K2:$K367),"")</f>
        <v/>
      </c>
      <c r="J10" s="20" t="str">
        <f>IF((MONTH(Modele_cal!$A2:$A367)=7),AVERAGE(Modele_cal!$K2:$K367),"")</f>
        <v/>
      </c>
      <c r="K10" s="20" t="str">
        <f>IF((MONTH(Modele_cal!$A2:$A367)=8),AVERAGE(Modele_cal!$K2:$K367),"")</f>
        <v/>
      </c>
      <c r="L10" s="20" t="str">
        <f>IF((MONTH(Modele_cal!$A2:$A367)=9),AVERAGE(Modele_cal!$K2:$K367),"")</f>
        <v/>
      </c>
      <c r="M10" s="20" t="str">
        <f>IF((MONTH(Modele_cal!$A2:$A367)=10),AVERAGE(Modele_cal!$K2:$K367),"")</f>
        <v/>
      </c>
      <c r="N10" s="20" t="str">
        <f>IF((MONTH(Modele_cal!$A2:$A367)=11),AVERAGE(Modele_cal!$K2:$K367),"")</f>
        <v/>
      </c>
      <c r="O10" s="20" t="str">
        <f>IF((MONTH(Modele_cal!$A2:$A367)=12),AVERAGE(Modele_cal!$K2:$K367),"")</f>
        <v/>
      </c>
      <c r="P10" s="21" t="e">
        <f>AVERAGE(D10:O10)</f>
        <v>#DIV/0!</v>
      </c>
    </row>
    <row r="11" spans="2:16" ht="30" x14ac:dyDescent="0.25">
      <c r="B11" s="72"/>
      <c r="C11" s="19" t="s">
        <v>20</v>
      </c>
      <c r="D11" s="56" t="e">
        <f>IF((MONTH(Modele_cal!$A2:$A367)=1),AVERAGE(Modele_cal!$N2:$N367),"")</f>
        <v>#DIV/0!</v>
      </c>
      <c r="E11" s="56" t="str">
        <f>IF((MONTH(Modele_cal!$A2:$A367)=2),AVERAGE(Modele_cal!$N2:$N367),"")</f>
        <v/>
      </c>
      <c r="F11" s="56" t="str">
        <f>IF((MONTH(Modele_cal!$A2:$A367)=3),AVERAGE(Modele_cal!$N2:$N367),"")</f>
        <v/>
      </c>
      <c r="G11" s="56" t="str">
        <f>IF((MONTH(Modele_cal!$A2:$A367)=4),AVERAGE(Modele_cal!$N2:$N367),"")</f>
        <v/>
      </c>
      <c r="H11" s="56" t="str">
        <f>IF((MONTH(Modele_cal!$A2:$A367)=5),AVERAGE(Modele_cal!$N2:$N367),"")</f>
        <v/>
      </c>
      <c r="I11" s="56" t="str">
        <f>IF((MONTH(Modele_cal!$A2:$A367)=6),AVERAGE(Modele_cal!$N2:$N367),"")</f>
        <v/>
      </c>
      <c r="J11" s="56" t="str">
        <f>IF((MONTH(Modele_cal!$A2:$A367)=7),AVERAGE(Modele_cal!$N2:$N367),"")</f>
        <v/>
      </c>
      <c r="K11" s="56" t="str">
        <f>IF((MONTH(Modele_cal!$A2:$A367)=8),AVERAGE(Modele_cal!$N2:$N367),"")</f>
        <v/>
      </c>
      <c r="L11" s="56" t="str">
        <f>IF((MONTH(Modele_cal!$A2:$A367)=9),AVERAGE(Modele_cal!$N2:$N367),"")</f>
        <v/>
      </c>
      <c r="M11" s="56" t="str">
        <f>IF((MONTH(Modele_cal!$A2:$A367)=10),AVERAGE(Modele_cal!$N2:$N367),"")</f>
        <v/>
      </c>
      <c r="N11" s="56" t="str">
        <f>IF((MONTH(Modele_cal!$A2:$A367)=11),AVERAGE(Modele_cal!$N2:$N367),"")</f>
        <v/>
      </c>
      <c r="O11" s="56" t="str">
        <f>IF((MONTH(Modele_cal!$A2:$A367)=12),AVERAGE(Modele_cal!$N2:$N367),"")</f>
        <v/>
      </c>
      <c r="P11" s="21" t="e">
        <f>AVERAGE(D11:O11)</f>
        <v>#DIV/0!</v>
      </c>
    </row>
    <row r="12" spans="2:16" ht="30" x14ac:dyDescent="0.25">
      <c r="B12" s="68" t="s">
        <v>42</v>
      </c>
      <c r="C12" s="19" t="s">
        <v>38</v>
      </c>
      <c r="D12" s="20"/>
      <c r="E12" s="20"/>
      <c r="F12" s="20"/>
      <c r="G12" s="20"/>
      <c r="H12" s="20"/>
      <c r="I12" s="20"/>
      <c r="J12" s="20"/>
      <c r="K12" s="21"/>
      <c r="L12" s="21"/>
      <c r="M12" s="21"/>
      <c r="N12" s="21"/>
      <c r="O12" s="21"/>
      <c r="P12" s="21"/>
    </row>
    <row r="13" spans="2:16" x14ac:dyDescent="0.25">
      <c r="B13" s="68"/>
      <c r="C13" s="19" t="s">
        <v>39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2:16" x14ac:dyDescent="0.25">
      <c r="B14" s="68"/>
      <c r="C14" s="19" t="s">
        <v>40</v>
      </c>
      <c r="D14" s="24"/>
      <c r="E14" s="24"/>
      <c r="F14" s="24"/>
      <c r="G14" s="25"/>
      <c r="H14" s="25"/>
      <c r="I14" s="24"/>
      <c r="J14" s="24"/>
      <c r="K14" s="24"/>
      <c r="L14" s="24"/>
      <c r="M14" s="24"/>
      <c r="N14" s="24"/>
      <c r="O14" s="24"/>
      <c r="P14" s="24"/>
    </row>
    <row r="15" spans="2:16" x14ac:dyDescent="0.25">
      <c r="B15" s="69"/>
      <c r="C15" s="19" t="s">
        <v>41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2:16" x14ac:dyDescent="0.25">
      <c r="B16" s="70" t="s">
        <v>43</v>
      </c>
      <c r="C16" s="26" t="s">
        <v>44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2:16" x14ac:dyDescent="0.25">
      <c r="B17" s="71"/>
      <c r="C17" s="19" t="s">
        <v>39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20" spans="2:16" ht="30" x14ac:dyDescent="0.25">
      <c r="C20" s="28" t="s">
        <v>45</v>
      </c>
      <c r="D20" s="29" t="s">
        <v>24</v>
      </c>
      <c r="E20" s="29" t="s">
        <v>25</v>
      </c>
      <c r="F20" s="29" t="s">
        <v>26</v>
      </c>
      <c r="G20" s="29" t="s">
        <v>27</v>
      </c>
      <c r="H20" s="29" t="s">
        <v>28</v>
      </c>
      <c r="I20" s="29" t="s">
        <v>29</v>
      </c>
      <c r="J20" s="29" t="s">
        <v>30</v>
      </c>
      <c r="K20" s="29" t="s">
        <v>31</v>
      </c>
      <c r="L20" s="29" t="s">
        <v>32</v>
      </c>
      <c r="M20" s="29" t="s">
        <v>33</v>
      </c>
      <c r="N20" s="29" t="s">
        <v>34</v>
      </c>
      <c r="O20" s="29" t="s">
        <v>35</v>
      </c>
      <c r="P20" s="30" t="s">
        <v>36</v>
      </c>
    </row>
    <row r="21" spans="2:16" x14ac:dyDescent="0.25">
      <c r="C21" s="31">
        <v>2015</v>
      </c>
      <c r="D21" s="32">
        <f>'[1]Janvier 2015'!AH14</f>
        <v>0</v>
      </c>
      <c r="E21" s="32">
        <f>'[1]Février 2015'!AH14</f>
        <v>0</v>
      </c>
      <c r="F21" s="32">
        <f>'[1]Mars 2015'!AH14</f>
        <v>0</v>
      </c>
      <c r="G21" s="32">
        <f>'[1]Avril 2015'!AH14</f>
        <v>0</v>
      </c>
      <c r="H21" s="32">
        <f>'[1]Mai 2015'!AH14</f>
        <v>0</v>
      </c>
      <c r="I21" s="32">
        <f>'[1]Juin 2015'!AH14</f>
        <v>0</v>
      </c>
      <c r="J21" s="32">
        <f>'[1]Juillet 2015'!AH14</f>
        <v>0</v>
      </c>
      <c r="K21" s="32">
        <f>'[1]Aout 2015'!AH14</f>
        <v>0</v>
      </c>
      <c r="L21" s="32">
        <f>'[1]Septembre 2015'!AH14</f>
        <v>0</v>
      </c>
      <c r="M21" s="32">
        <f>'[1]Octobre 2015'!AH14</f>
        <v>0</v>
      </c>
      <c r="N21" s="32">
        <f>'[1]Novembre 2015'!AH14</f>
        <v>0</v>
      </c>
      <c r="O21" s="32">
        <f>'[1]Decembre 2015'!AH14</f>
        <v>0</v>
      </c>
      <c r="P21" s="33">
        <f>AVERAGE(D21:J21,L21,L21:O21)</f>
        <v>0</v>
      </c>
    </row>
    <row r="22" spans="2:16" x14ac:dyDescent="0.25">
      <c r="C22" s="34" t="s">
        <v>23</v>
      </c>
      <c r="D22" s="35">
        <f>'[1]Janvier 2016'!AH14</f>
        <v>0</v>
      </c>
      <c r="E22" s="35">
        <f>[1]février2016!AH14</f>
        <v>0</v>
      </c>
      <c r="F22" s="35">
        <f>[1]mars2016!AH14</f>
        <v>0</v>
      </c>
      <c r="G22" s="35">
        <f>[1]avril2016!AH14</f>
        <v>0</v>
      </c>
      <c r="H22" s="35">
        <f>'[1]mai 2016'!AH14</f>
        <v>0</v>
      </c>
      <c r="I22" s="35">
        <f>'[1]juin 2016'!AH14</f>
        <v>0</v>
      </c>
      <c r="J22" s="35">
        <f>'[1]Juillet 2016'!AH14</f>
        <v>0</v>
      </c>
      <c r="K22" s="35">
        <f>'[1]Aout 2016'!AH14</f>
        <v>0</v>
      </c>
      <c r="L22" s="35">
        <f>'[1]Septembre 2016'!AH14</f>
        <v>0</v>
      </c>
      <c r="M22" s="35">
        <f>'[1]Octobre 2016'!AH14</f>
        <v>0</v>
      </c>
      <c r="N22" s="35">
        <f>'[1]Novembre 2016'!AH14</f>
        <v>0</v>
      </c>
      <c r="O22" s="35">
        <f>'[1]Décembre 2016'!AH14</f>
        <v>0</v>
      </c>
      <c r="P22" s="36">
        <f>AVERAGE(D22:O22)</f>
        <v>0</v>
      </c>
    </row>
    <row r="24" spans="2:16" ht="30" x14ac:dyDescent="0.25">
      <c r="C24" s="37" t="s">
        <v>46</v>
      </c>
      <c r="D24" s="38" t="s">
        <v>24</v>
      </c>
      <c r="E24" s="39" t="s">
        <v>25</v>
      </c>
      <c r="F24" s="39" t="s">
        <v>26</v>
      </c>
      <c r="G24" s="39" t="s">
        <v>27</v>
      </c>
      <c r="H24" s="39" t="s">
        <v>28</v>
      </c>
      <c r="I24" s="39" t="s">
        <v>29</v>
      </c>
      <c r="J24" s="39" t="s">
        <v>30</v>
      </c>
      <c r="K24" s="39" t="s">
        <v>31</v>
      </c>
      <c r="L24" s="39" t="s">
        <v>32</v>
      </c>
      <c r="M24" s="39" t="s">
        <v>33</v>
      </c>
      <c r="N24" s="39" t="s">
        <v>34</v>
      </c>
      <c r="O24" s="39" t="s">
        <v>35</v>
      </c>
      <c r="P24" s="40" t="s">
        <v>36</v>
      </c>
    </row>
    <row r="25" spans="2:16" x14ac:dyDescent="0.25">
      <c r="C25" s="41">
        <v>2015</v>
      </c>
      <c r="D25" s="42">
        <v>679</v>
      </c>
      <c r="E25" s="42">
        <v>657</v>
      </c>
      <c r="F25" s="42">
        <v>832</v>
      </c>
      <c r="G25" s="42">
        <v>697</v>
      </c>
      <c r="H25" s="42">
        <v>620</v>
      </c>
      <c r="I25" s="42">
        <v>793</v>
      </c>
      <c r="J25" s="42">
        <v>642</v>
      </c>
      <c r="K25" s="42">
        <v>0</v>
      </c>
      <c r="L25" s="42">
        <v>661</v>
      </c>
      <c r="M25" s="42">
        <v>734</v>
      </c>
      <c r="N25" s="42">
        <v>708</v>
      </c>
      <c r="O25" s="42">
        <v>633</v>
      </c>
      <c r="P25" s="43">
        <f>SUM(D25:O25)</f>
        <v>7656</v>
      </c>
    </row>
    <row r="26" spans="2:16" x14ac:dyDescent="0.25">
      <c r="C26" s="44" t="s">
        <v>23</v>
      </c>
      <c r="D26" s="45">
        <f>D6</f>
        <v>5</v>
      </c>
      <c r="E26" s="45">
        <f t="shared" ref="E26:O26" si="1">E6</f>
        <v>0</v>
      </c>
      <c r="F26" s="45">
        <f t="shared" si="1"/>
        <v>0</v>
      </c>
      <c r="G26" s="45">
        <f t="shared" si="1"/>
        <v>0</v>
      </c>
      <c r="H26" s="45">
        <f t="shared" si="1"/>
        <v>0</v>
      </c>
      <c r="I26" s="45">
        <f t="shared" si="1"/>
        <v>0</v>
      </c>
      <c r="J26" s="45">
        <f t="shared" si="1"/>
        <v>0</v>
      </c>
      <c r="K26" s="45">
        <f t="shared" si="1"/>
        <v>0</v>
      </c>
      <c r="L26" s="45">
        <f t="shared" si="1"/>
        <v>0</v>
      </c>
      <c r="M26" s="45">
        <f t="shared" si="1"/>
        <v>0</v>
      </c>
      <c r="N26" s="45">
        <f t="shared" si="1"/>
        <v>0</v>
      </c>
      <c r="O26" s="45">
        <f t="shared" si="1"/>
        <v>0</v>
      </c>
      <c r="P26" s="46">
        <f>SUM(D26:O26)</f>
        <v>5</v>
      </c>
    </row>
    <row r="28" spans="2:16" x14ac:dyDescent="0.25">
      <c r="C28" s="47" t="s">
        <v>47</v>
      </c>
      <c r="D28" s="48" t="s">
        <v>24</v>
      </c>
      <c r="E28" s="49" t="s">
        <v>25</v>
      </c>
      <c r="F28" s="49" t="s">
        <v>26</v>
      </c>
      <c r="G28" s="49" t="s">
        <v>27</v>
      </c>
      <c r="H28" s="49" t="s">
        <v>28</v>
      </c>
      <c r="I28" s="49" t="s">
        <v>29</v>
      </c>
      <c r="J28" s="49" t="s">
        <v>30</v>
      </c>
      <c r="K28" s="49" t="s">
        <v>31</v>
      </c>
      <c r="L28" s="49" t="s">
        <v>32</v>
      </c>
      <c r="M28" s="49" t="s">
        <v>33</v>
      </c>
      <c r="N28" s="49" t="s">
        <v>34</v>
      </c>
      <c r="O28" s="49" t="s">
        <v>35</v>
      </c>
      <c r="P28" s="50" t="s">
        <v>36</v>
      </c>
    </row>
    <row r="29" spans="2:16" x14ac:dyDescent="0.25">
      <c r="C29" s="51">
        <v>2015</v>
      </c>
      <c r="D29" s="52">
        <f>'[1]Janvier 2015'!AH11</f>
        <v>0</v>
      </c>
      <c r="E29" s="53">
        <f>'[1]Février 2015'!AH11</f>
        <v>0</v>
      </c>
      <c r="F29" s="52">
        <f>'[1]Mars 2015'!AH11</f>
        <v>0</v>
      </c>
      <c r="G29" s="52">
        <f>'[1]Avril 2015'!AH11</f>
        <v>0</v>
      </c>
      <c r="H29" s="52">
        <f>'[1]Mai 2015'!AH11</f>
        <v>0</v>
      </c>
      <c r="I29" s="52">
        <f>'[1]Juin 2015'!AH11</f>
        <v>0</v>
      </c>
      <c r="J29" s="52">
        <f>'[1]Juillet 2015'!AH11</f>
        <v>0</v>
      </c>
      <c r="K29" s="52">
        <f>'[1]Aout 2015'!AH11</f>
        <v>0</v>
      </c>
      <c r="L29" s="52">
        <f>'[1]Septembre 2015'!AH11</f>
        <v>0</v>
      </c>
      <c r="M29" s="52">
        <f>'[1]Octobre 2015'!AH11</f>
        <v>0</v>
      </c>
      <c r="N29" s="52">
        <f>'[1]Novembre 2015'!AH11</f>
        <v>0</v>
      </c>
      <c r="O29" s="52">
        <f>'[1]Decembre 2015'!AH11</f>
        <v>0</v>
      </c>
      <c r="P29" s="54">
        <f>AVERAGE(D29:J29,L29:O29)</f>
        <v>0</v>
      </c>
    </row>
    <row r="30" spans="2:16" x14ac:dyDescent="0.25">
      <c r="C30" s="55" t="s">
        <v>23</v>
      </c>
      <c r="D30" s="54" t="e">
        <f>D10</f>
        <v>#DIV/0!</v>
      </c>
      <c r="E30" s="54" t="str">
        <f t="shared" ref="E30:P30" si="2">E10</f>
        <v/>
      </c>
      <c r="F30" s="54" t="str">
        <f t="shared" si="2"/>
        <v/>
      </c>
      <c r="G30" s="54" t="str">
        <f t="shared" si="2"/>
        <v/>
      </c>
      <c r="H30" s="54" t="str">
        <f t="shared" si="2"/>
        <v/>
      </c>
      <c r="I30" s="54" t="str">
        <f t="shared" si="2"/>
        <v/>
      </c>
      <c r="J30" s="54" t="str">
        <f t="shared" si="2"/>
        <v/>
      </c>
      <c r="K30" s="54" t="str">
        <f t="shared" si="2"/>
        <v/>
      </c>
      <c r="L30" s="54" t="str">
        <f t="shared" si="2"/>
        <v/>
      </c>
      <c r="M30" s="54" t="str">
        <f t="shared" si="2"/>
        <v/>
      </c>
      <c r="N30" s="54" t="str">
        <f t="shared" si="2"/>
        <v/>
      </c>
      <c r="O30" s="54" t="str">
        <f t="shared" si="2"/>
        <v/>
      </c>
      <c r="P30" s="54" t="e">
        <f t="shared" si="2"/>
        <v>#DIV/0!</v>
      </c>
    </row>
  </sheetData>
  <sheetProtection sheet="1" objects="1" scenarios="1"/>
  <mergeCells count="3">
    <mergeCell ref="B12:B15"/>
    <mergeCell ref="B16:B17"/>
    <mergeCell ref="B5:B11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aram"/>
  <dimension ref="A1:F14"/>
  <sheetViews>
    <sheetView showGridLines="0" tabSelected="1" workbookViewId="0">
      <selection activeCell="A21" sqref="A21"/>
    </sheetView>
  </sheetViews>
  <sheetFormatPr baseColWidth="10" defaultRowHeight="15" x14ac:dyDescent="0.25"/>
  <cols>
    <col min="1" max="1" width="20.28515625" bestFit="1" customWidth="1"/>
    <col min="2" max="2" width="23.7109375" customWidth="1"/>
  </cols>
  <sheetData>
    <row r="1" spans="1:6" s="1" customFormat="1" ht="24" customHeight="1" x14ac:dyDescent="0.25">
      <c r="A1" s="14" t="s">
        <v>0</v>
      </c>
      <c r="B1" s="64"/>
      <c r="D1" s="1" t="s">
        <v>53</v>
      </c>
      <c r="F1" s="1" t="s">
        <v>54</v>
      </c>
    </row>
    <row r="2" spans="1:6" x14ac:dyDescent="0.25">
      <c r="A2" s="12" t="s">
        <v>1</v>
      </c>
      <c r="B2" s="11">
        <f>DATE(An,1,1)</f>
        <v>1</v>
      </c>
      <c r="D2" s="67" t="s">
        <v>24</v>
      </c>
      <c r="F2">
        <v>2016</v>
      </c>
    </row>
    <row r="3" spans="1:6" x14ac:dyDescent="0.25">
      <c r="A3" s="12" t="s">
        <v>2</v>
      </c>
      <c r="B3" s="11">
        <f>ROUND(DATE(An,4,MOD(234-11*MOD(B1,19),30))/7,0)*7-6</f>
        <v>106</v>
      </c>
      <c r="D3" t="s">
        <v>50</v>
      </c>
      <c r="F3">
        <v>2017</v>
      </c>
    </row>
    <row r="4" spans="1:6" x14ac:dyDescent="0.25">
      <c r="A4" s="13" t="s">
        <v>3</v>
      </c>
      <c r="B4" s="11">
        <f>B3+1</f>
        <v>107</v>
      </c>
      <c r="D4" t="s">
        <v>26</v>
      </c>
      <c r="F4">
        <v>2018</v>
      </c>
    </row>
    <row r="5" spans="1:6" x14ac:dyDescent="0.25">
      <c r="A5" s="13" t="s">
        <v>10</v>
      </c>
      <c r="B5" s="11">
        <f>DATE(An,5,1)</f>
        <v>122</v>
      </c>
      <c r="D5" t="s">
        <v>27</v>
      </c>
      <c r="F5">
        <v>2019</v>
      </c>
    </row>
    <row r="6" spans="1:6" x14ac:dyDescent="0.25">
      <c r="A6" s="12" t="s">
        <v>9</v>
      </c>
      <c r="B6" s="11">
        <f>DATE(An,5,8)</f>
        <v>129</v>
      </c>
      <c r="D6" t="s">
        <v>28</v>
      </c>
      <c r="F6">
        <v>2020</v>
      </c>
    </row>
    <row r="7" spans="1:6" x14ac:dyDescent="0.25">
      <c r="A7" s="13" t="s">
        <v>4</v>
      </c>
      <c r="B7" s="11">
        <f>B3+39</f>
        <v>145</v>
      </c>
      <c r="D7" t="s">
        <v>29</v>
      </c>
      <c r="F7">
        <v>2021</v>
      </c>
    </row>
    <row r="8" spans="1:6" x14ac:dyDescent="0.25">
      <c r="A8" s="13" t="s">
        <v>5</v>
      </c>
      <c r="B8" s="11">
        <f>B3+49</f>
        <v>155</v>
      </c>
      <c r="D8" t="s">
        <v>30</v>
      </c>
      <c r="F8">
        <v>2022</v>
      </c>
    </row>
    <row r="9" spans="1:6" x14ac:dyDescent="0.25">
      <c r="A9" s="13" t="s">
        <v>6</v>
      </c>
      <c r="B9" s="11">
        <f>B3+50</f>
        <v>156</v>
      </c>
      <c r="D9" t="s">
        <v>51</v>
      </c>
      <c r="F9">
        <v>2023</v>
      </c>
    </row>
    <row r="10" spans="1:6" x14ac:dyDescent="0.25">
      <c r="A10" s="12">
        <v>42565</v>
      </c>
      <c r="B10" s="11">
        <f>DATE(An,7,14)</f>
        <v>196</v>
      </c>
      <c r="D10" t="s">
        <v>32</v>
      </c>
      <c r="F10">
        <v>2024</v>
      </c>
    </row>
    <row r="11" spans="1:6" x14ac:dyDescent="0.25">
      <c r="A11" s="12">
        <v>42597</v>
      </c>
      <c r="B11" s="11">
        <f>DATE(An,8,15)</f>
        <v>228</v>
      </c>
      <c r="D11" t="s">
        <v>33</v>
      </c>
      <c r="F11">
        <v>2025</v>
      </c>
    </row>
    <row r="12" spans="1:6" x14ac:dyDescent="0.25">
      <c r="A12" s="13" t="s">
        <v>7</v>
      </c>
      <c r="B12" s="11">
        <f>DATE(An,11,1)</f>
        <v>306</v>
      </c>
      <c r="D12" t="s">
        <v>34</v>
      </c>
      <c r="F12">
        <v>2026</v>
      </c>
    </row>
    <row r="13" spans="1:6" x14ac:dyDescent="0.25">
      <c r="A13" s="12">
        <v>42685</v>
      </c>
      <c r="B13" s="11">
        <f>DATE(An,11,11)</f>
        <v>316</v>
      </c>
      <c r="D13" t="s">
        <v>52</v>
      </c>
      <c r="F13">
        <v>2027</v>
      </c>
    </row>
    <row r="14" spans="1:6" x14ac:dyDescent="0.25">
      <c r="A14" s="12" t="s">
        <v>8</v>
      </c>
      <c r="B14" s="11">
        <f>DATE(An,12,25)</f>
        <v>360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Modele_cal</vt:lpstr>
      <vt:lpstr>Totaux</vt:lpstr>
      <vt:lpstr>Param</vt:lpstr>
      <vt:lpstr>An</vt:lpstr>
      <vt:lpstr>Annee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 </cp:lastModifiedBy>
  <cp:lastPrinted>2016-09-08T13:05:01Z</cp:lastPrinted>
  <dcterms:created xsi:type="dcterms:W3CDTF">2016-09-07T20:10:46Z</dcterms:created>
  <dcterms:modified xsi:type="dcterms:W3CDTF">2016-10-12T09:18:14Z</dcterms:modified>
</cp:coreProperties>
</file>