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5" yWindow="-15" windowWidth="5970" windowHeight="5790" tabRatio="662"/>
  </bookViews>
  <sheets>
    <sheet name="Ce que j'aimerais" sheetId="1" r:id="rId1"/>
    <sheet name="OK" sheetId="4" r:id="rId2"/>
  </sheets>
  <definedNames>
    <definedName name="_xlnm._FilterDatabase" localSheetId="1" hidden="1">OK!$A$1:$H$109</definedName>
    <definedName name="_xlnm.Print_Titles" localSheetId="1">OK!$1:$1</definedName>
    <definedName name="Montant">OFFSET(Num,,3)</definedName>
    <definedName name="Num">OFFSET(OK!$A$1,1,,COUNTA(OK!$A:$A)-1)</definedName>
    <definedName name="Projet">OFFSET(Num,,6)</definedName>
    <definedName name="_xlnm.Print_Area" localSheetId="1">OK!$A$1:$K$109</definedName>
  </definedNames>
  <calcPr calcId="145621" concurrentCalc="0"/>
</workbook>
</file>

<file path=xl/calcChain.xml><?xml version="1.0" encoding="utf-8"?>
<calcChain xmlns="http://schemas.openxmlformats.org/spreadsheetml/2006/main">
  <c r="C12" i="1" l="1"/>
  <c r="C10" i="1"/>
  <c r="C8" i="1"/>
  <c r="C6" i="1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H2" i="4"/>
  <c r="E6" i="1"/>
  <c r="E8" i="1"/>
  <c r="E10" i="1"/>
  <c r="E12" i="1"/>
  <c r="E14" i="1"/>
  <c r="E16" i="1"/>
  <c r="E18" i="1"/>
  <c r="E20" i="1"/>
  <c r="E22" i="1"/>
  <c r="E24" i="1"/>
  <c r="E26" i="1"/>
  <c r="E28" i="1"/>
  <c r="E30" i="1"/>
  <c r="D30" i="1"/>
  <c r="F30" i="1"/>
  <c r="C30" i="1"/>
  <c r="F28" i="1"/>
  <c r="F26" i="1"/>
  <c r="F24" i="1"/>
  <c r="F22" i="1"/>
  <c r="F20" i="1"/>
  <c r="F18" i="1"/>
  <c r="F16" i="1"/>
  <c r="F14" i="1"/>
  <c r="F12" i="1"/>
  <c r="F10" i="1"/>
  <c r="F8" i="1"/>
  <c r="F6" i="1"/>
</calcChain>
</file>

<file path=xl/comments1.xml><?xml version="1.0" encoding="utf-8"?>
<comments xmlns="http://schemas.openxmlformats.org/spreadsheetml/2006/main">
  <authors>
    <author>Nicolas Simon</author>
  </authors>
  <commentList>
    <comment ref="C4" authorId="0">
      <text>
        <r>
          <rPr>
            <sz val="11"/>
            <color indexed="81"/>
            <rFont val="Tahoma"/>
            <family val="2"/>
          </rPr>
          <t>Total des factures (col. E) allouées au projet (col. G)</t>
        </r>
      </text>
    </comment>
    <comment ref="D4" authorId="0">
      <text>
        <r>
          <rPr>
            <sz val="11"/>
            <color indexed="81"/>
            <rFont val="Tahoma"/>
            <family val="2"/>
          </rPr>
          <t>Pas de formule, j'écris ici le budget total alloué</t>
        </r>
      </text>
    </comment>
    <comment ref="E4" authorId="0">
      <text>
        <r>
          <rPr>
            <sz val="11"/>
            <color indexed="81"/>
            <rFont val="Tahoma"/>
            <family val="2"/>
          </rPr>
          <t>Différence entre le montant dépensé et le budget alloué</t>
        </r>
      </text>
    </comment>
    <comment ref="F4" authorId="0">
      <text>
        <r>
          <rPr>
            <sz val="11"/>
            <color indexed="81"/>
            <rFont val="Tahoma"/>
            <family val="2"/>
          </rPr>
          <t>Pourcentage du budget dépensé</t>
        </r>
      </text>
    </comment>
  </commentList>
</comments>
</file>

<file path=xl/sharedStrings.xml><?xml version="1.0" encoding="utf-8"?>
<sst xmlns="http://schemas.openxmlformats.org/spreadsheetml/2006/main" count="46" uniqueCount="31">
  <si>
    <t>Budget</t>
  </si>
  <si>
    <t>Publicité</t>
  </si>
  <si>
    <t>Matériel de bureau</t>
  </si>
  <si>
    <t>Imprimantes</t>
  </si>
  <si>
    <t>Coûts associés au serveur</t>
  </si>
  <si>
    <t>Fournitures</t>
  </si>
  <si>
    <t>Dépenses clients</t>
  </si>
  <si>
    <t>Ordinateurs</t>
  </si>
  <si>
    <t>Assurance médicale</t>
  </si>
  <si>
    <t>Coûts immobiliers</t>
  </si>
  <si>
    <t>Marketing</t>
  </si>
  <si>
    <t>Dons caritatifs</t>
  </si>
  <si>
    <t>Parrainages</t>
  </si>
  <si>
    <t>TOTAL</t>
  </si>
  <si>
    <t>Champ de clé construit</t>
  </si>
  <si>
    <t>Numéro</t>
  </si>
  <si>
    <t>Date de facturation</t>
  </si>
  <si>
    <t>Fournisseur</t>
  </si>
  <si>
    <t> Montant</t>
  </si>
  <si>
    <t>Libéllé</t>
  </si>
  <si>
    <t>Communication</t>
  </si>
  <si>
    <t>Projet</t>
  </si>
  <si>
    <t>Nom de projet (colonne G)</t>
  </si>
  <si>
    <t>Montant dépensé</t>
  </si>
  <si>
    <t>Source de financement</t>
  </si>
  <si>
    <t>Restant</t>
  </si>
  <si>
    <t>Dépenses réelles/budgétisées jusqu'à ce jour</t>
  </si>
  <si>
    <t>Projet_A</t>
  </si>
  <si>
    <t>Projet_B</t>
  </si>
  <si>
    <t>Projet_C</t>
  </si>
  <si>
    <t>Projet_D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</si>
</sst>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(&quot;€&quot;* #,##0.00_);_(&quot;€&quot;* \(#,##0.00\);_(&quot;€&quot;* &quot;-&quot;??_);_(@_)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0.59999389629810485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22"/>
      </right>
      <top/>
      <bottom/>
      <diagonal/>
    </border>
    <border>
      <left/>
      <right style="thin">
        <color indexed="22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2" fillId="6" borderId="0" applyNumberFormat="0" applyBorder="0" applyAlignment="0" applyProtection="0"/>
  </cellStyleXfs>
  <cellXfs count="55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vertical="center"/>
    </xf>
    <xf numFmtId="164" fontId="7" fillId="2" borderId="0" xfId="0" applyNumberFormat="1" applyFont="1" applyFill="1" applyAlignment="1">
      <alignment vertical="center"/>
    </xf>
    <xf numFmtId="0" fontId="7" fillId="0" borderId="1" xfId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164" fontId="4" fillId="2" borderId="0" xfId="0" applyNumberFormat="1" applyFont="1" applyFill="1" applyAlignment="1">
      <alignment vertical="center"/>
    </xf>
    <xf numFmtId="10" fontId="6" fillId="0" borderId="0" xfId="0" applyNumberFormat="1" applyFont="1" applyAlignment="1">
      <alignment vertical="center"/>
    </xf>
    <xf numFmtId="0" fontId="5" fillId="0" borderId="0" xfId="0" applyFont="1"/>
    <xf numFmtId="0" fontId="8" fillId="0" borderId="0" xfId="0" applyFont="1"/>
    <xf numFmtId="0" fontId="0" fillId="0" borderId="0" xfId="0" applyAlignment="1">
      <alignment vertical="center"/>
    </xf>
    <xf numFmtId="14" fontId="4" fillId="3" borderId="5" xfId="0" applyNumberFormat="1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  <xf numFmtId="14" fontId="0" fillId="3" borderId="5" xfId="0" applyNumberForma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8" fillId="2" borderId="6" xfId="0" applyFont="1" applyFill="1" applyBorder="1" applyAlignment="1">
      <alignment textRotation="45"/>
    </xf>
    <xf numFmtId="0" fontId="8" fillId="0" borderId="7" xfId="0" applyFont="1" applyBorder="1" applyAlignment="1">
      <alignment textRotation="45"/>
    </xf>
    <xf numFmtId="164" fontId="8" fillId="4" borderId="7" xfId="0" applyNumberFormat="1" applyFont="1" applyFill="1" applyBorder="1" applyAlignment="1">
      <alignment textRotation="45"/>
    </xf>
    <xf numFmtId="0" fontId="8" fillId="0" borderId="7" xfId="0" applyFont="1" applyBorder="1" applyAlignment="1">
      <alignment textRotation="45" wrapText="1"/>
    </xf>
    <xf numFmtId="0" fontId="0" fillId="2" borderId="2" xfId="0" applyFill="1" applyBorder="1" applyAlignment="1">
      <alignment vertical="center"/>
    </xf>
    <xf numFmtId="14" fontId="0" fillId="3" borderId="3" xfId="0" applyNumberForma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6" fillId="2" borderId="8" xfId="0" applyFont="1" applyFill="1" applyBorder="1" applyAlignment="1">
      <alignment vertical="center"/>
    </xf>
    <xf numFmtId="10" fontId="7" fillId="0" borderId="8" xfId="0" applyNumberFormat="1" applyFont="1" applyBorder="1" applyAlignment="1">
      <alignment vertical="center"/>
    </xf>
    <xf numFmtId="164" fontId="7" fillId="2" borderId="8" xfId="0" applyNumberFormat="1" applyFont="1" applyFill="1" applyBorder="1" applyAlignment="1">
      <alignment vertical="center"/>
    </xf>
    <xf numFmtId="10" fontId="7" fillId="0" borderId="9" xfId="0" applyNumberFormat="1" applyFont="1" applyBorder="1" applyAlignment="1">
      <alignment vertical="center"/>
    </xf>
    <xf numFmtId="164" fontId="4" fillId="2" borderId="8" xfId="0" applyNumberFormat="1" applyFont="1" applyFill="1" applyBorder="1" applyAlignment="1">
      <alignment vertical="center"/>
    </xf>
    <xf numFmtId="0" fontId="8" fillId="3" borderId="7" xfId="0" applyFont="1" applyFill="1" applyBorder="1" applyAlignment="1">
      <alignment textRotation="45" wrapText="1"/>
    </xf>
    <xf numFmtId="165" fontId="7" fillId="0" borderId="0" xfId="0" applyNumberFormat="1" applyFont="1" applyAlignment="1">
      <alignment vertical="center"/>
    </xf>
    <xf numFmtId="165" fontId="7" fillId="0" borderId="1" xfId="0" applyNumberFormat="1" applyFont="1" applyBorder="1" applyAlignment="1">
      <alignment vertical="center"/>
    </xf>
    <xf numFmtId="165" fontId="6" fillId="0" borderId="0" xfId="0" applyNumberFormat="1" applyFont="1" applyAlignment="1">
      <alignment vertical="center"/>
    </xf>
    <xf numFmtId="165" fontId="8" fillId="4" borderId="5" xfId="0" applyNumberFormat="1" applyFont="1" applyFill="1" applyBorder="1" applyAlignment="1">
      <alignment vertical="center"/>
    </xf>
    <xf numFmtId="165" fontId="8" fillId="4" borderId="3" xfId="0" applyNumberFormat="1" applyFont="1" applyFill="1" applyBorder="1" applyAlignment="1">
      <alignment vertical="center"/>
    </xf>
    <xf numFmtId="0" fontId="8" fillId="5" borderId="2" xfId="0" applyFont="1" applyFill="1" applyBorder="1" applyAlignment="1">
      <alignment vertical="top" textRotation="45"/>
    </xf>
    <xf numFmtId="0" fontId="0" fillId="5" borderId="4" xfId="0" applyFill="1" applyBorder="1" applyAlignment="1">
      <alignment vertical="center"/>
    </xf>
    <xf numFmtId="0" fontId="0" fillId="0" borderId="10" xfId="0" applyBorder="1"/>
    <xf numFmtId="0" fontId="2" fillId="6" borderId="2" xfId="2" applyBorder="1" applyAlignment="1">
      <alignment vertical="center"/>
    </xf>
    <xf numFmtId="0" fontId="2" fillId="6" borderId="2" xfId="2" applyBorder="1" applyAlignment="1">
      <alignment vertical="center" wrapText="1"/>
    </xf>
    <xf numFmtId="0" fontId="9" fillId="6" borderId="2" xfId="2" applyFont="1" applyBorder="1" applyAlignment="1">
      <alignment textRotation="45" wrapText="1"/>
    </xf>
    <xf numFmtId="0" fontId="5" fillId="0" borderId="0" xfId="0" applyFont="1" applyAlignment="1">
      <alignment horizontal="center" vertical="center"/>
    </xf>
    <xf numFmtId="0" fontId="1" fillId="6" borderId="2" xfId="2" applyFont="1" applyBorder="1" applyAlignment="1">
      <alignment vertical="center"/>
    </xf>
    <xf numFmtId="0" fontId="1" fillId="6" borderId="2" xfId="2" applyFont="1" applyBorder="1" applyAlignment="1">
      <alignment vertical="center" wrapText="1"/>
    </xf>
  </cellXfs>
  <cellStyles count="3">
    <cellStyle name="40 % - Accent2" xfId="2" builtinId="35"/>
    <cellStyle name="Normal" xfId="0" builtinId="0"/>
    <cellStyle name="Normal_Sheet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EAED2"/>
      <rgbColor rgb="00993366"/>
      <rgbColor rgb="00FFFFCC"/>
      <rgbColor rgb="00CCFFFF"/>
      <rgbColor rgb="00660066"/>
      <rgbColor rgb="00C2D5EC"/>
      <rgbColor rgb="00DAF2E0"/>
      <rgbColor rgb="00D7E7F5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I31"/>
  <sheetViews>
    <sheetView tabSelected="1" zoomScale="75" workbookViewId="0">
      <selection activeCell="C6" sqref="C6"/>
    </sheetView>
  </sheetViews>
  <sheetFormatPr baseColWidth="10" defaultColWidth="9.140625" defaultRowHeight="12.75" x14ac:dyDescent="0.2"/>
  <cols>
    <col min="1" max="1" width="48.28515625" style="1" customWidth="1"/>
    <col min="2" max="2" width="29.140625" style="1" bestFit="1" customWidth="1"/>
    <col min="3" max="3" width="29.42578125" style="1" customWidth="1"/>
    <col min="4" max="5" width="21.140625" style="1" customWidth="1"/>
    <col min="6" max="6" width="17.5703125" style="1" bestFit="1" customWidth="1"/>
    <col min="7" max="16384" width="9.140625" style="1"/>
  </cols>
  <sheetData>
    <row r="2" spans="1:9" s="2" customFormat="1" ht="26.1" customHeight="1" x14ac:dyDescent="0.2">
      <c r="A2" s="52" t="s">
        <v>26</v>
      </c>
      <c r="B2" s="52"/>
      <c r="C2" s="52"/>
      <c r="D2" s="52"/>
      <c r="E2" s="52"/>
      <c r="F2" s="52"/>
    </row>
    <row r="3" spans="1:9" ht="15.75" x14ac:dyDescent="0.25">
      <c r="A3" s="4"/>
      <c r="B3" s="4"/>
      <c r="C3" s="4"/>
      <c r="D3" s="4"/>
      <c r="E3" s="4"/>
      <c r="F3" s="3"/>
      <c r="G3" s="3"/>
    </row>
    <row r="4" spans="1:9" ht="21.95" customHeight="1" x14ac:dyDescent="0.25">
      <c r="A4" s="5" t="s">
        <v>21</v>
      </c>
      <c r="B4" s="5" t="s">
        <v>24</v>
      </c>
      <c r="C4" s="5" t="s">
        <v>23</v>
      </c>
      <c r="D4" s="5" t="s">
        <v>0</v>
      </c>
      <c r="E4" s="5" t="s">
        <v>25</v>
      </c>
      <c r="F4" s="6"/>
      <c r="G4" s="3"/>
    </row>
    <row r="5" spans="1:9" ht="14.1" customHeight="1" x14ac:dyDescent="0.25">
      <c r="A5" s="7"/>
      <c r="B5" s="7"/>
      <c r="C5" s="7"/>
      <c r="D5" s="7"/>
      <c r="E5" s="7"/>
      <c r="F5" s="35"/>
      <c r="G5" s="3"/>
    </row>
    <row r="6" spans="1:9" ht="21.95" customHeight="1" x14ac:dyDescent="0.25">
      <c r="A6" s="8" t="s">
        <v>27</v>
      </c>
      <c r="B6" s="9" t="s">
        <v>1</v>
      </c>
      <c r="C6" s="41">
        <f ca="1">SUMIFS(Montant,Projet,A6)</f>
        <v>900</v>
      </c>
      <c r="D6" s="41">
        <v>100000</v>
      </c>
      <c r="E6" s="41">
        <f ca="1">SUM(+D6-C6)</f>
        <v>99100</v>
      </c>
      <c r="F6" s="36">
        <f ca="1">SUM(E6/D6)</f>
        <v>0.99099999999999999</v>
      </c>
      <c r="G6" s="3"/>
      <c r="I6" s="8"/>
    </row>
    <row r="7" spans="1:9" ht="14.1" customHeight="1" x14ac:dyDescent="0.25">
      <c r="A7" s="10"/>
      <c r="B7" s="11"/>
      <c r="C7" s="12"/>
      <c r="D7" s="12"/>
      <c r="E7" s="12"/>
      <c r="F7" s="37"/>
      <c r="G7" s="3"/>
      <c r="I7" s="8"/>
    </row>
    <row r="8" spans="1:9" ht="21.95" customHeight="1" x14ac:dyDescent="0.25">
      <c r="A8" s="8" t="s">
        <v>28</v>
      </c>
      <c r="B8" s="9" t="s">
        <v>2</v>
      </c>
      <c r="C8" s="41">
        <f ca="1">SUMIFS(Montant,Projet,A8)</f>
        <v>200</v>
      </c>
      <c r="D8" s="41">
        <v>100000</v>
      </c>
      <c r="E8" s="41">
        <f ca="1">SUM(+D8-C8)</f>
        <v>99800</v>
      </c>
      <c r="F8" s="36">
        <f ca="1">SUM(E8/D8)</f>
        <v>0.998</v>
      </c>
      <c r="G8" s="3"/>
      <c r="I8" s="8"/>
    </row>
    <row r="9" spans="1:9" ht="14.1" customHeight="1" x14ac:dyDescent="0.25">
      <c r="A9" s="10"/>
      <c r="B9" s="11"/>
      <c r="C9" s="12"/>
      <c r="D9" s="12"/>
      <c r="E9" s="12"/>
      <c r="F9" s="37"/>
      <c r="G9" s="3"/>
      <c r="I9" s="8"/>
    </row>
    <row r="10" spans="1:9" ht="21.95" customHeight="1" x14ac:dyDescent="0.25">
      <c r="A10" s="8" t="s">
        <v>29</v>
      </c>
      <c r="B10" s="9" t="s">
        <v>3</v>
      </c>
      <c r="C10" s="41">
        <f ca="1">SUMIFS(Montant,Projet,A10)</f>
        <v>400</v>
      </c>
      <c r="D10" s="41">
        <v>100000</v>
      </c>
      <c r="E10" s="41">
        <f ca="1">SUM(+D10-C10)</f>
        <v>99600</v>
      </c>
      <c r="F10" s="36">
        <f ca="1">SUM(E10/D10)</f>
        <v>0.996</v>
      </c>
      <c r="G10" s="3"/>
      <c r="I10" s="8"/>
    </row>
    <row r="11" spans="1:9" ht="14.1" customHeight="1" x14ac:dyDescent="0.25">
      <c r="A11" s="10"/>
      <c r="B11" s="11"/>
      <c r="C11" s="12"/>
      <c r="D11" s="12"/>
      <c r="E11" s="12"/>
      <c r="F11" s="37"/>
      <c r="G11" s="3"/>
      <c r="I11" s="8"/>
    </row>
    <row r="12" spans="1:9" ht="21.95" customHeight="1" x14ac:dyDescent="0.25">
      <c r="A12" s="8" t="s">
        <v>30</v>
      </c>
      <c r="B12" s="9" t="s">
        <v>4</v>
      </c>
      <c r="C12" s="41">
        <f ca="1">SUMIFS(Montant,Projet,A12)</f>
        <v>600</v>
      </c>
      <c r="D12" s="41">
        <v>100000</v>
      </c>
      <c r="E12" s="41">
        <f ca="1">SUM(+D12-C12)</f>
        <v>99400</v>
      </c>
      <c r="F12" s="36">
        <f ca="1">SUM(E12/D12)</f>
        <v>0.99399999999999999</v>
      </c>
      <c r="G12" s="3"/>
      <c r="I12" s="8"/>
    </row>
    <row r="13" spans="1:9" ht="14.1" customHeight="1" x14ac:dyDescent="0.25">
      <c r="A13" s="10"/>
      <c r="B13" s="11"/>
      <c r="C13" s="12"/>
      <c r="D13" s="12"/>
      <c r="E13" s="12"/>
      <c r="F13" s="37"/>
      <c r="G13" s="3"/>
    </row>
    <row r="14" spans="1:9" ht="21.95" customHeight="1" x14ac:dyDescent="0.25">
      <c r="A14" s="8" t="s">
        <v>22</v>
      </c>
      <c r="B14" s="9" t="s">
        <v>5</v>
      </c>
      <c r="C14" s="41"/>
      <c r="D14" s="41">
        <v>50000</v>
      </c>
      <c r="E14" s="41">
        <f>SUM(+D14-C14)</f>
        <v>50000</v>
      </c>
      <c r="F14" s="36">
        <f>SUM(E14/D14)</f>
        <v>1</v>
      </c>
      <c r="G14" s="3"/>
    </row>
    <row r="15" spans="1:9" ht="14.1" customHeight="1" x14ac:dyDescent="0.25">
      <c r="A15" s="10"/>
      <c r="B15" s="11"/>
      <c r="C15" s="12"/>
      <c r="D15" s="12"/>
      <c r="E15" s="12"/>
      <c r="F15" s="37"/>
      <c r="G15" s="3"/>
    </row>
    <row r="16" spans="1:9" ht="21.95" customHeight="1" x14ac:dyDescent="0.25">
      <c r="A16" s="8" t="s">
        <v>22</v>
      </c>
      <c r="B16" s="9" t="s">
        <v>6</v>
      </c>
      <c r="C16" s="41"/>
      <c r="D16" s="41">
        <v>25000</v>
      </c>
      <c r="E16" s="41">
        <f>SUM(+D16-C16)</f>
        <v>25000</v>
      </c>
      <c r="F16" s="36">
        <f>SUM(E16/D16)</f>
        <v>1</v>
      </c>
      <c r="G16" s="3"/>
    </row>
    <row r="17" spans="1:7" ht="14.1" customHeight="1" x14ac:dyDescent="0.25">
      <c r="A17" s="10"/>
      <c r="B17" s="11"/>
      <c r="C17" s="12"/>
      <c r="D17" s="12"/>
      <c r="E17" s="12"/>
      <c r="F17" s="37"/>
      <c r="G17" s="3"/>
    </row>
    <row r="18" spans="1:7" ht="21.95" customHeight="1" x14ac:dyDescent="0.25">
      <c r="A18" s="8" t="s">
        <v>22</v>
      </c>
      <c r="B18" s="9" t="s">
        <v>7</v>
      </c>
      <c r="C18" s="41"/>
      <c r="D18" s="41">
        <v>75000</v>
      </c>
      <c r="E18" s="41">
        <f>SUM(+D18-C18)</f>
        <v>75000</v>
      </c>
      <c r="F18" s="36">
        <f>SUM(E18/D18)</f>
        <v>1</v>
      </c>
      <c r="G18" s="3"/>
    </row>
    <row r="19" spans="1:7" ht="14.1" customHeight="1" x14ac:dyDescent="0.25">
      <c r="A19" s="10"/>
      <c r="B19" s="11"/>
      <c r="C19" s="12"/>
      <c r="D19" s="12"/>
      <c r="E19" s="12"/>
      <c r="F19" s="37"/>
      <c r="G19" s="3"/>
    </row>
    <row r="20" spans="1:7" ht="21.95" customHeight="1" x14ac:dyDescent="0.25">
      <c r="A20" s="8" t="s">
        <v>22</v>
      </c>
      <c r="B20" s="9" t="s">
        <v>8</v>
      </c>
      <c r="C20" s="41"/>
      <c r="D20" s="41">
        <v>65000</v>
      </c>
      <c r="E20" s="41">
        <f>SUM(+D20-C20)</f>
        <v>65000</v>
      </c>
      <c r="F20" s="36">
        <f>SUM(E20/D20)</f>
        <v>1</v>
      </c>
      <c r="G20" s="3"/>
    </row>
    <row r="21" spans="1:7" ht="14.1" customHeight="1" x14ac:dyDescent="0.25">
      <c r="A21" s="10"/>
      <c r="B21" s="11"/>
      <c r="C21" s="12"/>
      <c r="D21" s="12"/>
      <c r="E21" s="12"/>
      <c r="F21" s="37"/>
      <c r="G21" s="3"/>
    </row>
    <row r="22" spans="1:7" ht="21.95" customHeight="1" x14ac:dyDescent="0.25">
      <c r="A22" s="8" t="s">
        <v>22</v>
      </c>
      <c r="B22" s="9" t="s">
        <v>9</v>
      </c>
      <c r="C22" s="41"/>
      <c r="D22" s="41">
        <v>125000</v>
      </c>
      <c r="E22" s="41">
        <f>SUM(+D22-C22)</f>
        <v>125000</v>
      </c>
      <c r="F22" s="36">
        <f>SUM(E22/D22)</f>
        <v>1</v>
      </c>
      <c r="G22" s="3"/>
    </row>
    <row r="23" spans="1:7" ht="14.1" customHeight="1" x14ac:dyDescent="0.25">
      <c r="A23" s="10"/>
      <c r="B23" s="11"/>
      <c r="C23" s="12"/>
      <c r="D23" s="12"/>
      <c r="E23" s="12"/>
      <c r="F23" s="37"/>
      <c r="G23" s="3"/>
    </row>
    <row r="24" spans="1:7" ht="21.95" customHeight="1" x14ac:dyDescent="0.25">
      <c r="A24" s="8" t="s">
        <v>22</v>
      </c>
      <c r="B24" s="9" t="s">
        <v>10</v>
      </c>
      <c r="C24" s="41"/>
      <c r="D24" s="41">
        <v>100000</v>
      </c>
      <c r="E24" s="41">
        <f>SUM(+D24-C24)</f>
        <v>100000</v>
      </c>
      <c r="F24" s="36">
        <f>SUM(E24/D24)</f>
        <v>1</v>
      </c>
      <c r="G24" s="3"/>
    </row>
    <row r="25" spans="1:7" ht="14.1" customHeight="1" x14ac:dyDescent="0.25">
      <c r="A25" s="10"/>
      <c r="B25" s="11"/>
      <c r="C25" s="12"/>
      <c r="D25" s="12"/>
      <c r="E25" s="12"/>
      <c r="F25" s="37"/>
      <c r="G25" s="3"/>
    </row>
    <row r="26" spans="1:7" ht="21.95" customHeight="1" x14ac:dyDescent="0.25">
      <c r="A26" s="8" t="s">
        <v>22</v>
      </c>
      <c r="B26" s="9" t="s">
        <v>11</v>
      </c>
      <c r="C26" s="41"/>
      <c r="D26" s="41">
        <v>250000</v>
      </c>
      <c r="E26" s="41">
        <f>SUM(+D26-C26)</f>
        <v>250000</v>
      </c>
      <c r="F26" s="36">
        <f>SUM(E26/D26)</f>
        <v>1</v>
      </c>
      <c r="G26" s="3"/>
    </row>
    <row r="27" spans="1:7" ht="14.1" customHeight="1" x14ac:dyDescent="0.25">
      <c r="A27" s="10"/>
      <c r="B27" s="11"/>
      <c r="C27" s="12"/>
      <c r="D27" s="12"/>
      <c r="E27" s="12"/>
      <c r="F27" s="37"/>
      <c r="G27" s="3"/>
    </row>
    <row r="28" spans="1:7" ht="21.95" customHeight="1" thickBot="1" x14ac:dyDescent="0.3">
      <c r="A28" s="8" t="s">
        <v>22</v>
      </c>
      <c r="B28" s="13" t="s">
        <v>12</v>
      </c>
      <c r="C28" s="42"/>
      <c r="D28" s="42">
        <v>50000</v>
      </c>
      <c r="E28" s="42">
        <f>SUM(+D28-C28)</f>
        <v>50000</v>
      </c>
      <c r="F28" s="38">
        <f>SUM(E28/D28)</f>
        <v>1</v>
      </c>
      <c r="G28" s="3"/>
    </row>
    <row r="29" spans="1:7" ht="14.1" customHeight="1" thickTop="1" x14ac:dyDescent="0.2">
      <c r="A29" s="14"/>
      <c r="B29" s="14"/>
      <c r="C29" s="15"/>
      <c r="D29" s="15"/>
      <c r="E29" s="15"/>
      <c r="F29" s="39"/>
    </row>
    <row r="30" spans="1:7" ht="21.95" customHeight="1" x14ac:dyDescent="0.2">
      <c r="A30" s="2"/>
      <c r="B30" s="6" t="s">
        <v>13</v>
      </c>
      <c r="C30" s="43">
        <f ca="1">SUM(C6:C28)</f>
        <v>2100</v>
      </c>
      <c r="D30" s="43">
        <f>SUM(D6:D28)</f>
        <v>1140000</v>
      </c>
      <c r="E30" s="43">
        <f ca="1">SUM(E6:E28)</f>
        <v>1137900</v>
      </c>
      <c r="F30" s="16">
        <f ca="1">SUM(E30/D30)</f>
        <v>0.99815789473684213</v>
      </c>
    </row>
    <row r="31" spans="1:7" ht="18" x14ac:dyDescent="0.25">
      <c r="B31" s="17"/>
      <c r="C31" s="17"/>
      <c r="D31" s="17"/>
      <c r="E31" s="17"/>
    </row>
  </sheetData>
  <mergeCells count="1">
    <mergeCell ref="A2:F2"/>
  </mergeCells>
  <phoneticPr fontId="0" type="noConversion"/>
  <pageMargins left="0.78740157499999996" right="0.78740157499999996" top="0.984251969" bottom="0.984251969" header="0.5" footer="0.5"/>
  <pageSetup paperSize="9" scale="83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zoomScale="115" zoomScaleNormal="115" workbookViewId="0">
      <pane ySplit="1" topLeftCell="A2" activePane="bottomLeft" state="frozen"/>
      <selection pane="bottomLeft" activeCell="D2" sqref="D2"/>
    </sheetView>
  </sheetViews>
  <sheetFormatPr baseColWidth="10" defaultRowHeight="12.75" x14ac:dyDescent="0.2"/>
  <cols>
    <col min="1" max="1" width="6" customWidth="1"/>
    <col min="2" max="2" width="10.140625" bestFit="1" customWidth="1"/>
    <col min="3" max="3" width="14.85546875" customWidth="1"/>
    <col min="4" max="4" width="10.28515625" style="18" customWidth="1"/>
    <col min="5" max="5" width="16.42578125" customWidth="1"/>
    <col min="6" max="6" width="21.85546875" bestFit="1" customWidth="1"/>
    <col min="7" max="7" width="11.42578125" customWidth="1"/>
    <col min="8" max="8" width="6.85546875" style="48" hidden="1" customWidth="1"/>
    <col min="9" max="252" width="9.140625" customWidth="1"/>
  </cols>
  <sheetData>
    <row r="1" spans="1:8" ht="96" customHeight="1" x14ac:dyDescent="0.2">
      <c r="A1" s="25" t="s">
        <v>15</v>
      </c>
      <c r="B1" s="40" t="s">
        <v>16</v>
      </c>
      <c r="C1" s="26" t="s">
        <v>17</v>
      </c>
      <c r="D1" s="27" t="s">
        <v>18</v>
      </c>
      <c r="E1" s="26" t="s">
        <v>19</v>
      </c>
      <c r="F1" s="28" t="s">
        <v>20</v>
      </c>
      <c r="G1" s="51" t="s">
        <v>21</v>
      </c>
      <c r="H1" s="46" t="s">
        <v>14</v>
      </c>
    </row>
    <row r="2" spans="1:8" s="19" customFormat="1" ht="15.95" customHeight="1" x14ac:dyDescent="0.2">
      <c r="A2" s="29">
        <v>1</v>
      </c>
      <c r="B2" s="30"/>
      <c r="C2" s="31"/>
      <c r="D2" s="45">
        <v>100</v>
      </c>
      <c r="E2" s="31"/>
      <c r="F2" s="32"/>
      <c r="G2" s="49" t="s">
        <v>27</v>
      </c>
      <c r="H2" s="47" t="str">
        <f t="shared" ref="H2:H33" si="0">A2&amp;TEXT(B2,"mmm-aa")</f>
        <v>1janv-00</v>
      </c>
    </row>
    <row r="3" spans="1:8" s="19" customFormat="1" ht="15.75" customHeight="1" x14ac:dyDescent="0.2">
      <c r="A3" s="24">
        <v>2</v>
      </c>
      <c r="B3" s="23"/>
      <c r="C3" s="22"/>
      <c r="D3" s="44">
        <v>200</v>
      </c>
      <c r="E3" s="22"/>
      <c r="F3" s="33"/>
      <c r="G3" s="53" t="s">
        <v>28</v>
      </c>
      <c r="H3" s="47" t="str">
        <f t="shared" si="0"/>
        <v>2janv-00</v>
      </c>
    </row>
    <row r="4" spans="1:8" s="19" customFormat="1" ht="15.95" customHeight="1" x14ac:dyDescent="0.2">
      <c r="A4" s="29">
        <v>3</v>
      </c>
      <c r="B4" s="23"/>
      <c r="C4" s="22"/>
      <c r="D4" s="45">
        <v>300</v>
      </c>
      <c r="E4" s="22"/>
      <c r="F4" s="33"/>
      <c r="G4" s="49" t="s">
        <v>27</v>
      </c>
      <c r="H4" s="47" t="str">
        <f t="shared" si="0"/>
        <v>3janv-00</v>
      </c>
    </row>
    <row r="5" spans="1:8" s="19" customFormat="1" ht="15.95" customHeight="1" x14ac:dyDescent="0.2">
      <c r="A5" s="24">
        <v>4</v>
      </c>
      <c r="B5" s="23"/>
      <c r="C5" s="22"/>
      <c r="D5" s="44">
        <v>400</v>
      </c>
      <c r="E5" s="22"/>
      <c r="F5" s="33"/>
      <c r="G5" s="53" t="s">
        <v>29</v>
      </c>
      <c r="H5" s="47" t="str">
        <f t="shared" si="0"/>
        <v>4janv-00</v>
      </c>
    </row>
    <row r="6" spans="1:8" s="19" customFormat="1" ht="15.95" customHeight="1" x14ac:dyDescent="0.2">
      <c r="A6" s="29">
        <v>5</v>
      </c>
      <c r="B6" s="23"/>
      <c r="C6" s="22"/>
      <c r="D6" s="45">
        <v>500</v>
      </c>
      <c r="E6" s="22"/>
      <c r="F6" s="33"/>
      <c r="G6" s="53" t="s">
        <v>27</v>
      </c>
      <c r="H6" s="47" t="str">
        <f t="shared" si="0"/>
        <v>5janv-00</v>
      </c>
    </row>
    <row r="7" spans="1:8" s="19" customFormat="1" ht="15.95" customHeight="1" x14ac:dyDescent="0.2">
      <c r="A7" s="24">
        <v>6</v>
      </c>
      <c r="B7" s="20"/>
      <c r="C7" s="21"/>
      <c r="D7" s="44">
        <v>600</v>
      </c>
      <c r="E7" s="21"/>
      <c r="F7" s="34"/>
      <c r="G7" s="54" t="s">
        <v>30</v>
      </c>
      <c r="H7" s="47" t="str">
        <f t="shared" si="0"/>
        <v>6janv-00</v>
      </c>
    </row>
    <row r="8" spans="1:8" s="19" customFormat="1" ht="15.95" customHeight="1" x14ac:dyDescent="0.2">
      <c r="A8" s="29">
        <v>7</v>
      </c>
      <c r="B8" s="20"/>
      <c r="C8" s="21"/>
      <c r="D8" s="44"/>
      <c r="E8" s="21"/>
      <c r="F8" s="34"/>
      <c r="G8" s="53" t="s">
        <v>29</v>
      </c>
      <c r="H8" s="47" t="str">
        <f t="shared" si="0"/>
        <v>7janv-00</v>
      </c>
    </row>
    <row r="9" spans="1:8" s="19" customFormat="1" ht="15.95" customHeight="1" x14ac:dyDescent="0.2">
      <c r="A9" s="24">
        <v>8</v>
      </c>
      <c r="B9" s="23"/>
      <c r="C9" s="22"/>
      <c r="D9" s="44"/>
      <c r="E9" s="22"/>
      <c r="F9" s="33"/>
      <c r="G9" s="49"/>
      <c r="H9" s="47" t="str">
        <f t="shared" si="0"/>
        <v>8janv-00</v>
      </c>
    </row>
    <row r="10" spans="1:8" s="19" customFormat="1" ht="15.95" customHeight="1" x14ac:dyDescent="0.2">
      <c r="A10" s="29">
        <v>9</v>
      </c>
      <c r="B10" s="20"/>
      <c r="C10" s="21"/>
      <c r="D10" s="44"/>
      <c r="E10" s="21"/>
      <c r="F10" s="34"/>
      <c r="G10" s="50"/>
      <c r="H10" s="47" t="str">
        <f t="shared" si="0"/>
        <v>9janv-00</v>
      </c>
    </row>
    <row r="11" spans="1:8" s="19" customFormat="1" ht="15.95" customHeight="1" x14ac:dyDescent="0.2">
      <c r="A11" s="24">
        <v>10</v>
      </c>
      <c r="B11" s="23"/>
      <c r="C11" s="22"/>
      <c r="D11" s="44"/>
      <c r="E11" s="22"/>
      <c r="F11" s="33"/>
      <c r="G11" s="49"/>
      <c r="H11" s="47" t="str">
        <f t="shared" si="0"/>
        <v>10janv-00</v>
      </c>
    </row>
    <row r="12" spans="1:8" s="19" customFormat="1" ht="15.95" customHeight="1" x14ac:dyDescent="0.2">
      <c r="A12" s="29">
        <v>11</v>
      </c>
      <c r="B12" s="20"/>
      <c r="C12" s="21"/>
      <c r="D12" s="44"/>
      <c r="E12" s="21"/>
      <c r="F12" s="34"/>
      <c r="G12" s="50"/>
      <c r="H12" s="47" t="str">
        <f t="shared" si="0"/>
        <v>11janv-00</v>
      </c>
    </row>
    <row r="13" spans="1:8" s="19" customFormat="1" ht="15.95" customHeight="1" x14ac:dyDescent="0.2">
      <c r="A13" s="24">
        <v>12</v>
      </c>
      <c r="B13" s="20"/>
      <c r="C13" s="21"/>
      <c r="D13" s="44"/>
      <c r="E13" s="21"/>
      <c r="F13" s="34"/>
      <c r="G13" s="50"/>
      <c r="H13" s="47" t="str">
        <f t="shared" si="0"/>
        <v>12janv-00</v>
      </c>
    </row>
    <row r="14" spans="1:8" s="19" customFormat="1" ht="15.95" customHeight="1" x14ac:dyDescent="0.2">
      <c r="A14" s="29">
        <v>13</v>
      </c>
      <c r="B14" s="23"/>
      <c r="C14" s="22"/>
      <c r="D14" s="44"/>
      <c r="E14" s="22"/>
      <c r="F14" s="33"/>
      <c r="G14" s="50"/>
      <c r="H14" s="47" t="str">
        <f t="shared" si="0"/>
        <v>13janv-00</v>
      </c>
    </row>
    <row r="15" spans="1:8" s="19" customFormat="1" ht="15.95" customHeight="1" x14ac:dyDescent="0.2">
      <c r="A15" s="24">
        <v>14</v>
      </c>
      <c r="B15" s="23"/>
      <c r="C15" s="22"/>
      <c r="D15" s="44"/>
      <c r="E15" s="22"/>
      <c r="F15" s="33"/>
      <c r="G15" s="50"/>
      <c r="H15" s="47" t="str">
        <f t="shared" si="0"/>
        <v>14janv-00</v>
      </c>
    </row>
    <row r="16" spans="1:8" s="19" customFormat="1" ht="15.95" customHeight="1" x14ac:dyDescent="0.2">
      <c r="A16" s="29">
        <v>15</v>
      </c>
      <c r="B16" s="23"/>
      <c r="C16" s="22"/>
      <c r="D16" s="44"/>
      <c r="E16" s="22"/>
      <c r="F16" s="33"/>
      <c r="G16" s="50"/>
      <c r="H16" s="47" t="str">
        <f t="shared" si="0"/>
        <v>15janv-00</v>
      </c>
    </row>
    <row r="17" spans="1:8" s="19" customFormat="1" ht="15.95" customHeight="1" x14ac:dyDescent="0.2">
      <c r="A17" s="24">
        <v>16</v>
      </c>
      <c r="B17" s="23"/>
      <c r="C17" s="22"/>
      <c r="D17" s="44"/>
      <c r="E17" s="22"/>
      <c r="F17" s="33"/>
      <c r="G17" s="49"/>
      <c r="H17" s="47" t="str">
        <f t="shared" si="0"/>
        <v>16janv-00</v>
      </c>
    </row>
    <row r="18" spans="1:8" s="19" customFormat="1" ht="15.95" customHeight="1" x14ac:dyDescent="0.2">
      <c r="A18" s="29">
        <v>17</v>
      </c>
      <c r="B18" s="23"/>
      <c r="C18" s="22"/>
      <c r="D18" s="44"/>
      <c r="E18" s="22"/>
      <c r="F18" s="33"/>
      <c r="G18" s="49"/>
      <c r="H18" s="47" t="str">
        <f t="shared" si="0"/>
        <v>17janv-00</v>
      </c>
    </row>
    <row r="19" spans="1:8" s="19" customFormat="1" ht="15.95" customHeight="1" x14ac:dyDescent="0.2">
      <c r="A19" s="24">
        <v>18</v>
      </c>
      <c r="B19" s="23"/>
      <c r="C19" s="22"/>
      <c r="D19" s="44"/>
      <c r="E19" s="22"/>
      <c r="F19" s="33"/>
      <c r="G19" s="49"/>
      <c r="H19" s="47" t="str">
        <f t="shared" si="0"/>
        <v>18janv-00</v>
      </c>
    </row>
    <row r="20" spans="1:8" s="19" customFormat="1" ht="15.95" customHeight="1" x14ac:dyDescent="0.2">
      <c r="A20" s="29">
        <v>19</v>
      </c>
      <c r="B20" s="23"/>
      <c r="C20" s="22"/>
      <c r="D20" s="44"/>
      <c r="E20" s="22"/>
      <c r="F20" s="33"/>
      <c r="G20" s="49"/>
      <c r="H20" s="47" t="str">
        <f t="shared" si="0"/>
        <v>19janv-00</v>
      </c>
    </row>
    <row r="21" spans="1:8" s="19" customFormat="1" ht="15.95" customHeight="1" x14ac:dyDescent="0.2">
      <c r="A21" s="24">
        <v>20</v>
      </c>
      <c r="B21" s="23"/>
      <c r="C21" s="22"/>
      <c r="D21" s="44"/>
      <c r="E21" s="22"/>
      <c r="F21" s="33"/>
      <c r="G21" s="49"/>
      <c r="H21" s="47" t="str">
        <f t="shared" si="0"/>
        <v>20janv-00</v>
      </c>
    </row>
    <row r="22" spans="1:8" s="19" customFormat="1" ht="15.95" customHeight="1" x14ac:dyDescent="0.2">
      <c r="A22" s="29">
        <v>21</v>
      </c>
      <c r="B22" s="23"/>
      <c r="C22" s="22"/>
      <c r="D22" s="44"/>
      <c r="E22" s="22"/>
      <c r="F22" s="33"/>
      <c r="G22" s="49"/>
      <c r="H22" s="47" t="str">
        <f t="shared" si="0"/>
        <v>21janv-00</v>
      </c>
    </row>
    <row r="23" spans="1:8" s="19" customFormat="1" ht="15.95" customHeight="1" x14ac:dyDescent="0.2">
      <c r="A23" s="24">
        <v>22</v>
      </c>
      <c r="B23" s="23"/>
      <c r="C23" s="22"/>
      <c r="D23" s="44"/>
      <c r="E23" s="22"/>
      <c r="F23" s="33"/>
      <c r="G23" s="49"/>
      <c r="H23" s="47" t="str">
        <f t="shared" si="0"/>
        <v>22janv-00</v>
      </c>
    </row>
    <row r="24" spans="1:8" s="19" customFormat="1" ht="15.95" customHeight="1" x14ac:dyDescent="0.2">
      <c r="A24" s="29">
        <v>23</v>
      </c>
      <c r="B24" s="23"/>
      <c r="C24" s="22"/>
      <c r="D24" s="44"/>
      <c r="E24" s="22"/>
      <c r="F24" s="33"/>
      <c r="G24" s="49"/>
      <c r="H24" s="47" t="str">
        <f t="shared" si="0"/>
        <v>23janv-00</v>
      </c>
    </row>
    <row r="25" spans="1:8" s="19" customFormat="1" ht="15.95" customHeight="1" x14ac:dyDescent="0.2">
      <c r="A25" s="24">
        <v>24</v>
      </c>
      <c r="B25" s="23"/>
      <c r="C25" s="22"/>
      <c r="D25" s="44"/>
      <c r="E25" s="22"/>
      <c r="F25" s="33"/>
      <c r="G25" s="49"/>
      <c r="H25" s="47" t="str">
        <f t="shared" si="0"/>
        <v>24janv-00</v>
      </c>
    </row>
    <row r="26" spans="1:8" s="19" customFormat="1" ht="15.95" customHeight="1" x14ac:dyDescent="0.2">
      <c r="A26" s="29">
        <v>25</v>
      </c>
      <c r="B26" s="23"/>
      <c r="C26" s="22"/>
      <c r="D26" s="44"/>
      <c r="E26" s="22"/>
      <c r="F26" s="33"/>
      <c r="G26" s="49"/>
      <c r="H26" s="47" t="str">
        <f t="shared" si="0"/>
        <v>25janv-00</v>
      </c>
    </row>
    <row r="27" spans="1:8" s="19" customFormat="1" ht="15.95" customHeight="1" x14ac:dyDescent="0.2">
      <c r="A27" s="24">
        <v>26</v>
      </c>
      <c r="B27" s="23"/>
      <c r="C27" s="22"/>
      <c r="D27" s="44"/>
      <c r="E27" s="22"/>
      <c r="F27" s="33"/>
      <c r="G27" s="49"/>
      <c r="H27" s="47" t="str">
        <f t="shared" si="0"/>
        <v>26janv-00</v>
      </c>
    </row>
    <row r="28" spans="1:8" s="19" customFormat="1" ht="15.95" customHeight="1" x14ac:dyDescent="0.2">
      <c r="A28" s="29">
        <v>27</v>
      </c>
      <c r="B28" s="20"/>
      <c r="C28" s="21"/>
      <c r="D28" s="44"/>
      <c r="E28" s="21"/>
      <c r="F28" s="34"/>
      <c r="G28" s="49"/>
      <c r="H28" s="47" t="str">
        <f t="shared" si="0"/>
        <v>27janv-00</v>
      </c>
    </row>
    <row r="29" spans="1:8" s="19" customFormat="1" ht="15.95" customHeight="1" x14ac:dyDescent="0.2">
      <c r="A29" s="24">
        <v>28</v>
      </c>
      <c r="B29" s="20"/>
      <c r="C29" s="21"/>
      <c r="D29" s="44"/>
      <c r="E29" s="21"/>
      <c r="F29" s="34"/>
      <c r="G29" s="49"/>
      <c r="H29" s="47" t="str">
        <f t="shared" si="0"/>
        <v>28janv-00</v>
      </c>
    </row>
    <row r="30" spans="1:8" s="19" customFormat="1" ht="15.95" customHeight="1" x14ac:dyDescent="0.2">
      <c r="A30" s="29">
        <v>29</v>
      </c>
      <c r="B30" s="23"/>
      <c r="C30" s="22"/>
      <c r="D30" s="44"/>
      <c r="E30" s="22"/>
      <c r="F30" s="33"/>
      <c r="G30" s="49"/>
      <c r="H30" s="47" t="str">
        <f t="shared" si="0"/>
        <v>29janv-00</v>
      </c>
    </row>
    <row r="31" spans="1:8" s="19" customFormat="1" ht="15.95" customHeight="1" x14ac:dyDescent="0.2">
      <c r="A31" s="24">
        <v>30</v>
      </c>
      <c r="B31" s="23"/>
      <c r="C31" s="22"/>
      <c r="D31" s="44"/>
      <c r="E31" s="22"/>
      <c r="F31" s="33"/>
      <c r="G31" s="49"/>
      <c r="H31" s="47" t="str">
        <f t="shared" si="0"/>
        <v>30janv-00</v>
      </c>
    </row>
    <row r="32" spans="1:8" s="19" customFormat="1" ht="15.95" customHeight="1" x14ac:dyDescent="0.2">
      <c r="A32" s="29">
        <v>31</v>
      </c>
      <c r="B32" s="23"/>
      <c r="C32" s="22"/>
      <c r="D32" s="44"/>
      <c r="E32" s="22"/>
      <c r="F32" s="33"/>
      <c r="G32" s="49"/>
      <c r="H32" s="47" t="str">
        <f t="shared" si="0"/>
        <v>31janv-00</v>
      </c>
    </row>
    <row r="33" spans="1:8" s="19" customFormat="1" ht="15.95" customHeight="1" x14ac:dyDescent="0.2">
      <c r="A33" s="24">
        <v>32</v>
      </c>
      <c r="B33" s="23"/>
      <c r="C33" s="22"/>
      <c r="D33" s="44"/>
      <c r="E33" s="22"/>
      <c r="F33" s="33"/>
      <c r="G33" s="49"/>
      <c r="H33" s="47" t="str">
        <f t="shared" si="0"/>
        <v>32janv-00</v>
      </c>
    </row>
    <row r="34" spans="1:8" s="19" customFormat="1" ht="15.95" customHeight="1" x14ac:dyDescent="0.2">
      <c r="A34" s="29">
        <v>33</v>
      </c>
      <c r="B34" s="23"/>
      <c r="C34" s="22"/>
      <c r="D34" s="44"/>
      <c r="E34" s="22"/>
      <c r="F34" s="33"/>
      <c r="G34" s="49"/>
      <c r="H34" s="47" t="str">
        <f t="shared" ref="H34:H65" si="1">A34&amp;TEXT(B34,"mmm-aa")</f>
        <v>33janv-00</v>
      </c>
    </row>
    <row r="35" spans="1:8" s="19" customFormat="1" ht="15.95" customHeight="1" x14ac:dyDescent="0.2">
      <c r="A35" s="24">
        <v>34</v>
      </c>
      <c r="B35" s="23"/>
      <c r="C35" s="22"/>
      <c r="D35" s="44"/>
      <c r="E35" s="22"/>
      <c r="F35" s="33"/>
      <c r="G35" s="50"/>
      <c r="H35" s="47" t="str">
        <f t="shared" si="1"/>
        <v>34janv-00</v>
      </c>
    </row>
    <row r="36" spans="1:8" s="19" customFormat="1" ht="15.95" customHeight="1" x14ac:dyDescent="0.2">
      <c r="A36" s="29">
        <v>35</v>
      </c>
      <c r="B36" s="23"/>
      <c r="C36" s="22"/>
      <c r="D36" s="44"/>
      <c r="E36" s="22"/>
      <c r="F36" s="33"/>
      <c r="G36" s="50"/>
      <c r="H36" s="47" t="str">
        <f t="shared" si="1"/>
        <v>35janv-00</v>
      </c>
    </row>
    <row r="37" spans="1:8" s="19" customFormat="1" ht="15.95" customHeight="1" x14ac:dyDescent="0.2">
      <c r="A37" s="24">
        <v>36</v>
      </c>
      <c r="B37" s="23"/>
      <c r="C37" s="22"/>
      <c r="D37" s="44"/>
      <c r="E37" s="22"/>
      <c r="F37" s="33"/>
      <c r="G37" s="50"/>
      <c r="H37" s="47" t="str">
        <f t="shared" si="1"/>
        <v>36janv-00</v>
      </c>
    </row>
    <row r="38" spans="1:8" s="19" customFormat="1" ht="15.95" customHeight="1" x14ac:dyDescent="0.2">
      <c r="A38" s="29">
        <v>37</v>
      </c>
      <c r="B38" s="23"/>
      <c r="C38" s="22"/>
      <c r="D38" s="44"/>
      <c r="E38" s="22"/>
      <c r="F38" s="33"/>
      <c r="G38" s="50"/>
      <c r="H38" s="47" t="str">
        <f t="shared" si="1"/>
        <v>37janv-00</v>
      </c>
    </row>
    <row r="39" spans="1:8" s="19" customFormat="1" ht="15.95" customHeight="1" x14ac:dyDescent="0.2">
      <c r="A39" s="24">
        <v>38</v>
      </c>
      <c r="B39" s="23"/>
      <c r="C39" s="22"/>
      <c r="D39" s="44"/>
      <c r="E39" s="22"/>
      <c r="F39" s="33"/>
      <c r="G39" s="49"/>
      <c r="H39" s="47" t="str">
        <f t="shared" si="1"/>
        <v>38janv-00</v>
      </c>
    </row>
    <row r="40" spans="1:8" s="19" customFormat="1" ht="15.95" customHeight="1" x14ac:dyDescent="0.2">
      <c r="A40" s="29">
        <v>39</v>
      </c>
      <c r="B40" s="23"/>
      <c r="C40" s="22"/>
      <c r="D40" s="44"/>
      <c r="E40" s="22"/>
      <c r="F40" s="33"/>
      <c r="G40" s="49"/>
      <c r="H40" s="47" t="str">
        <f t="shared" si="1"/>
        <v>39janv-00</v>
      </c>
    </row>
    <row r="41" spans="1:8" s="19" customFormat="1" ht="15.95" customHeight="1" x14ac:dyDescent="0.2">
      <c r="A41" s="24">
        <v>40</v>
      </c>
      <c r="B41" s="23"/>
      <c r="C41" s="22"/>
      <c r="D41" s="44"/>
      <c r="E41" s="22"/>
      <c r="F41" s="33"/>
      <c r="G41" s="49"/>
      <c r="H41" s="47" t="str">
        <f t="shared" si="1"/>
        <v>40janv-00</v>
      </c>
    </row>
    <row r="42" spans="1:8" s="19" customFormat="1" ht="15.95" customHeight="1" x14ac:dyDescent="0.2">
      <c r="A42" s="29">
        <v>41</v>
      </c>
      <c r="B42" s="23"/>
      <c r="C42" s="22"/>
      <c r="D42" s="44"/>
      <c r="E42" s="22"/>
      <c r="F42" s="33"/>
      <c r="G42" s="49"/>
      <c r="H42" s="47" t="str">
        <f t="shared" si="1"/>
        <v>41janv-00</v>
      </c>
    </row>
    <row r="43" spans="1:8" s="19" customFormat="1" ht="15.95" customHeight="1" x14ac:dyDescent="0.2">
      <c r="A43" s="24">
        <v>42</v>
      </c>
      <c r="B43" s="23"/>
      <c r="C43" s="22"/>
      <c r="D43" s="44"/>
      <c r="E43" s="22"/>
      <c r="F43" s="33"/>
      <c r="G43" s="49"/>
      <c r="H43" s="47" t="str">
        <f t="shared" si="1"/>
        <v>42janv-00</v>
      </c>
    </row>
    <row r="44" spans="1:8" s="19" customFormat="1" ht="15.95" customHeight="1" x14ac:dyDescent="0.2">
      <c r="A44" s="29">
        <v>43</v>
      </c>
      <c r="B44" s="23"/>
      <c r="C44" s="22"/>
      <c r="D44" s="44"/>
      <c r="E44" s="22"/>
      <c r="F44" s="33"/>
      <c r="G44" s="50"/>
      <c r="H44" s="47" t="str">
        <f t="shared" si="1"/>
        <v>43janv-00</v>
      </c>
    </row>
    <row r="45" spans="1:8" s="19" customFormat="1" ht="15.95" customHeight="1" x14ac:dyDescent="0.2">
      <c r="A45" s="24">
        <v>44</v>
      </c>
      <c r="B45" s="23"/>
      <c r="C45" s="22"/>
      <c r="D45" s="44"/>
      <c r="E45" s="22"/>
      <c r="F45" s="33"/>
      <c r="G45" s="50"/>
      <c r="H45" s="47" t="str">
        <f t="shared" si="1"/>
        <v>44janv-00</v>
      </c>
    </row>
    <row r="46" spans="1:8" s="19" customFormat="1" ht="15.95" customHeight="1" x14ac:dyDescent="0.2">
      <c r="A46" s="29">
        <v>45</v>
      </c>
      <c r="B46" s="23"/>
      <c r="C46" s="22"/>
      <c r="D46" s="44"/>
      <c r="E46" s="22"/>
      <c r="F46" s="33"/>
      <c r="G46" s="49"/>
      <c r="H46" s="47" t="str">
        <f t="shared" si="1"/>
        <v>45janv-00</v>
      </c>
    </row>
    <row r="47" spans="1:8" s="19" customFormat="1" ht="15.95" customHeight="1" x14ac:dyDescent="0.2">
      <c r="A47" s="24">
        <v>46</v>
      </c>
      <c r="B47" s="23"/>
      <c r="C47" s="22"/>
      <c r="D47" s="44"/>
      <c r="E47" s="22"/>
      <c r="F47" s="33"/>
      <c r="G47" s="49"/>
      <c r="H47" s="47" t="str">
        <f t="shared" si="1"/>
        <v>46janv-00</v>
      </c>
    </row>
    <row r="48" spans="1:8" s="19" customFormat="1" ht="15.95" customHeight="1" x14ac:dyDescent="0.2">
      <c r="A48" s="29">
        <v>47</v>
      </c>
      <c r="B48" s="23"/>
      <c r="C48" s="22"/>
      <c r="D48" s="44"/>
      <c r="E48" s="22"/>
      <c r="F48" s="33"/>
      <c r="G48" s="49"/>
      <c r="H48" s="47" t="str">
        <f t="shared" si="1"/>
        <v>47janv-00</v>
      </c>
    </row>
    <row r="49" spans="1:8" s="19" customFormat="1" ht="15.95" customHeight="1" x14ac:dyDescent="0.2">
      <c r="A49" s="24">
        <v>48</v>
      </c>
      <c r="B49" s="23"/>
      <c r="C49" s="22"/>
      <c r="D49" s="44"/>
      <c r="E49" s="22"/>
      <c r="F49" s="33"/>
      <c r="G49" s="49"/>
      <c r="H49" s="47" t="str">
        <f t="shared" si="1"/>
        <v>48janv-00</v>
      </c>
    </row>
    <row r="50" spans="1:8" s="19" customFormat="1" ht="15.95" customHeight="1" x14ac:dyDescent="0.2">
      <c r="A50" s="29">
        <v>49</v>
      </c>
      <c r="B50" s="23"/>
      <c r="C50" s="22"/>
      <c r="D50" s="44"/>
      <c r="E50" s="22"/>
      <c r="F50" s="33"/>
      <c r="G50" s="50"/>
      <c r="H50" s="47" t="str">
        <f t="shared" si="1"/>
        <v>49janv-00</v>
      </c>
    </row>
    <row r="51" spans="1:8" s="19" customFormat="1" ht="15.95" customHeight="1" x14ac:dyDescent="0.2">
      <c r="A51" s="24">
        <v>50</v>
      </c>
      <c r="B51" s="23"/>
      <c r="C51" s="22"/>
      <c r="D51" s="44"/>
      <c r="E51" s="22"/>
      <c r="F51" s="33"/>
      <c r="G51" s="50"/>
      <c r="H51" s="47" t="str">
        <f t="shared" si="1"/>
        <v>50janv-00</v>
      </c>
    </row>
    <row r="52" spans="1:8" s="19" customFormat="1" ht="15.95" customHeight="1" x14ac:dyDescent="0.2">
      <c r="A52" s="29">
        <v>51</v>
      </c>
      <c r="B52" s="23"/>
      <c r="C52" s="22"/>
      <c r="D52" s="44"/>
      <c r="E52" s="22"/>
      <c r="F52" s="33"/>
      <c r="G52" s="49"/>
      <c r="H52" s="47" t="str">
        <f t="shared" si="1"/>
        <v>51janv-00</v>
      </c>
    </row>
    <row r="53" spans="1:8" s="19" customFormat="1" ht="15.95" customHeight="1" x14ac:dyDescent="0.2">
      <c r="A53" s="24">
        <v>52</v>
      </c>
      <c r="B53" s="23"/>
      <c r="C53" s="22"/>
      <c r="D53" s="44"/>
      <c r="E53" s="22"/>
      <c r="F53" s="33"/>
      <c r="G53" s="49"/>
      <c r="H53" s="47" t="str">
        <f t="shared" si="1"/>
        <v>52janv-00</v>
      </c>
    </row>
    <row r="54" spans="1:8" s="19" customFormat="1" ht="15.95" customHeight="1" x14ac:dyDescent="0.2">
      <c r="A54" s="29">
        <v>53</v>
      </c>
      <c r="B54" s="23"/>
      <c r="C54" s="22"/>
      <c r="D54" s="44"/>
      <c r="E54" s="22"/>
      <c r="F54" s="33"/>
      <c r="G54" s="49"/>
      <c r="H54" s="47" t="str">
        <f t="shared" si="1"/>
        <v>53janv-00</v>
      </c>
    </row>
    <row r="55" spans="1:8" s="19" customFormat="1" ht="15.95" customHeight="1" x14ac:dyDescent="0.2">
      <c r="A55" s="24">
        <v>54</v>
      </c>
      <c r="B55" s="23"/>
      <c r="C55" s="22"/>
      <c r="D55" s="44"/>
      <c r="E55" s="22"/>
      <c r="F55" s="33"/>
      <c r="G55" s="49"/>
      <c r="H55" s="47" t="str">
        <f t="shared" si="1"/>
        <v>54janv-00</v>
      </c>
    </row>
    <row r="56" spans="1:8" s="19" customFormat="1" ht="15.95" customHeight="1" x14ac:dyDescent="0.2">
      <c r="A56" s="29">
        <v>55</v>
      </c>
      <c r="B56" s="23"/>
      <c r="C56" s="22"/>
      <c r="D56" s="44"/>
      <c r="E56" s="22"/>
      <c r="F56" s="33"/>
      <c r="G56" s="49"/>
      <c r="H56" s="47" t="str">
        <f t="shared" si="1"/>
        <v>55janv-00</v>
      </c>
    </row>
    <row r="57" spans="1:8" s="19" customFormat="1" ht="15.95" customHeight="1" x14ac:dyDescent="0.2">
      <c r="A57" s="24">
        <v>56</v>
      </c>
      <c r="B57" s="23"/>
      <c r="C57" s="22"/>
      <c r="D57" s="44"/>
      <c r="E57" s="22"/>
      <c r="F57" s="33"/>
      <c r="G57" s="49"/>
      <c r="H57" s="47" t="str">
        <f t="shared" si="1"/>
        <v>56janv-00</v>
      </c>
    </row>
    <row r="58" spans="1:8" s="19" customFormat="1" ht="15.95" customHeight="1" x14ac:dyDescent="0.2">
      <c r="A58" s="29">
        <v>57</v>
      </c>
      <c r="B58" s="23"/>
      <c r="C58" s="22"/>
      <c r="D58" s="44"/>
      <c r="E58" s="22"/>
      <c r="F58" s="33"/>
      <c r="G58" s="49"/>
      <c r="H58" s="47" t="str">
        <f t="shared" si="1"/>
        <v>57janv-00</v>
      </c>
    </row>
    <row r="59" spans="1:8" s="19" customFormat="1" ht="15.95" customHeight="1" x14ac:dyDescent="0.2">
      <c r="A59" s="24">
        <v>58</v>
      </c>
      <c r="B59" s="23"/>
      <c r="C59" s="22"/>
      <c r="D59" s="44"/>
      <c r="E59" s="22"/>
      <c r="F59" s="33"/>
      <c r="G59" s="50"/>
      <c r="H59" s="47" t="str">
        <f t="shared" si="1"/>
        <v>58janv-00</v>
      </c>
    </row>
    <row r="60" spans="1:8" s="19" customFormat="1" ht="15.95" customHeight="1" x14ac:dyDescent="0.2">
      <c r="A60" s="29">
        <v>59</v>
      </c>
      <c r="B60" s="23"/>
      <c r="C60" s="22"/>
      <c r="D60" s="44"/>
      <c r="E60" s="22"/>
      <c r="F60" s="33"/>
      <c r="G60" s="49"/>
      <c r="H60" s="47" t="str">
        <f t="shared" si="1"/>
        <v>59janv-00</v>
      </c>
    </row>
    <row r="61" spans="1:8" s="19" customFormat="1" ht="15.95" customHeight="1" x14ac:dyDescent="0.2">
      <c r="A61" s="24">
        <v>60</v>
      </c>
      <c r="B61" s="23"/>
      <c r="C61" s="22"/>
      <c r="D61" s="44"/>
      <c r="E61" s="22"/>
      <c r="F61" s="33"/>
      <c r="G61" s="49"/>
      <c r="H61" s="47" t="str">
        <f t="shared" si="1"/>
        <v>60janv-00</v>
      </c>
    </row>
    <row r="62" spans="1:8" s="19" customFormat="1" ht="15.95" customHeight="1" x14ac:dyDescent="0.2">
      <c r="A62" s="29">
        <v>61</v>
      </c>
      <c r="B62" s="23"/>
      <c r="C62" s="22"/>
      <c r="D62" s="44"/>
      <c r="E62" s="22"/>
      <c r="F62" s="33"/>
      <c r="G62" s="49"/>
      <c r="H62" s="47" t="str">
        <f t="shared" si="1"/>
        <v>61janv-00</v>
      </c>
    </row>
    <row r="63" spans="1:8" s="19" customFormat="1" ht="15.95" customHeight="1" x14ac:dyDescent="0.2">
      <c r="A63" s="24">
        <v>62</v>
      </c>
      <c r="B63" s="23"/>
      <c r="C63" s="22"/>
      <c r="D63" s="44"/>
      <c r="E63" s="33"/>
      <c r="F63" s="33"/>
      <c r="G63" s="49"/>
      <c r="H63" s="47" t="str">
        <f t="shared" si="1"/>
        <v>62janv-00</v>
      </c>
    </row>
    <row r="64" spans="1:8" s="19" customFormat="1" ht="15.95" customHeight="1" x14ac:dyDescent="0.2">
      <c r="A64" s="29">
        <v>63</v>
      </c>
      <c r="B64" s="23"/>
      <c r="C64" s="22"/>
      <c r="D64" s="44"/>
      <c r="E64" s="33"/>
      <c r="F64" s="33"/>
      <c r="G64" s="49"/>
      <c r="H64" s="47" t="str">
        <f t="shared" si="1"/>
        <v>63janv-00</v>
      </c>
    </row>
    <row r="65" spans="1:8" s="19" customFormat="1" ht="15.95" customHeight="1" x14ac:dyDescent="0.2">
      <c r="A65" s="24">
        <v>64</v>
      </c>
      <c r="B65" s="23"/>
      <c r="C65" s="22"/>
      <c r="D65" s="44"/>
      <c r="E65" s="33"/>
      <c r="F65" s="33"/>
      <c r="G65" s="49"/>
      <c r="H65" s="47" t="str">
        <f t="shared" si="1"/>
        <v>64janv-00</v>
      </c>
    </row>
    <row r="66" spans="1:8" s="19" customFormat="1" ht="15.95" customHeight="1" x14ac:dyDescent="0.2">
      <c r="A66" s="29">
        <v>65</v>
      </c>
      <c r="B66" s="23"/>
      <c r="C66" s="22"/>
      <c r="D66" s="44"/>
      <c r="E66" s="33"/>
      <c r="F66" s="33"/>
      <c r="G66" s="49"/>
      <c r="H66" s="47" t="str">
        <f t="shared" ref="H66:H97" si="2">A66&amp;TEXT(B66,"mmm-aa")</f>
        <v>65janv-00</v>
      </c>
    </row>
    <row r="67" spans="1:8" s="19" customFormat="1" ht="15.95" customHeight="1" x14ac:dyDescent="0.2">
      <c r="A67" s="24">
        <v>66</v>
      </c>
      <c r="B67" s="23"/>
      <c r="C67" s="22"/>
      <c r="D67" s="44"/>
      <c r="E67" s="33"/>
      <c r="F67" s="33"/>
      <c r="G67" s="49"/>
      <c r="H67" s="47" t="str">
        <f t="shared" si="2"/>
        <v>66janv-00</v>
      </c>
    </row>
    <row r="68" spans="1:8" s="19" customFormat="1" ht="15.95" customHeight="1" x14ac:dyDescent="0.2">
      <c r="A68" s="29">
        <v>67</v>
      </c>
      <c r="B68" s="23"/>
      <c r="C68" s="22"/>
      <c r="D68" s="44"/>
      <c r="E68" s="22"/>
      <c r="F68" s="33"/>
      <c r="G68" s="49"/>
      <c r="H68" s="47" t="str">
        <f t="shared" si="2"/>
        <v>67janv-00</v>
      </c>
    </row>
    <row r="69" spans="1:8" s="19" customFormat="1" ht="15.95" customHeight="1" x14ac:dyDescent="0.2">
      <c r="A69" s="24">
        <v>68</v>
      </c>
      <c r="B69" s="23"/>
      <c r="C69" s="22"/>
      <c r="D69" s="44"/>
      <c r="E69" s="22"/>
      <c r="F69" s="33"/>
      <c r="G69" s="49"/>
      <c r="H69" s="47" t="str">
        <f t="shared" si="2"/>
        <v>68janv-00</v>
      </c>
    </row>
    <row r="70" spans="1:8" s="19" customFormat="1" ht="15.95" customHeight="1" x14ac:dyDescent="0.2">
      <c r="A70" s="29">
        <v>69</v>
      </c>
      <c r="B70" s="23"/>
      <c r="C70" s="22"/>
      <c r="D70" s="44"/>
      <c r="E70" s="22"/>
      <c r="F70" s="33"/>
      <c r="G70" s="49"/>
      <c r="H70" s="47" t="str">
        <f t="shared" si="2"/>
        <v>69janv-00</v>
      </c>
    </row>
    <row r="71" spans="1:8" s="19" customFormat="1" ht="15.95" customHeight="1" x14ac:dyDescent="0.2">
      <c r="A71" s="24">
        <v>70</v>
      </c>
      <c r="B71" s="23"/>
      <c r="C71" s="22"/>
      <c r="D71" s="44"/>
      <c r="E71" s="22"/>
      <c r="F71" s="33"/>
      <c r="G71" s="49"/>
      <c r="H71" s="47" t="str">
        <f t="shared" si="2"/>
        <v>70janv-00</v>
      </c>
    </row>
    <row r="72" spans="1:8" s="19" customFormat="1" ht="15.95" customHeight="1" x14ac:dyDescent="0.2">
      <c r="A72" s="29">
        <v>71</v>
      </c>
      <c r="B72" s="23"/>
      <c r="C72" s="22"/>
      <c r="D72" s="44"/>
      <c r="E72" s="22"/>
      <c r="F72" s="33"/>
      <c r="G72" s="49"/>
      <c r="H72" s="47" t="str">
        <f t="shared" si="2"/>
        <v>71janv-00</v>
      </c>
    </row>
    <row r="73" spans="1:8" s="19" customFormat="1" ht="15.95" customHeight="1" x14ac:dyDescent="0.2">
      <c r="A73" s="24">
        <v>72</v>
      </c>
      <c r="B73" s="23"/>
      <c r="C73" s="22"/>
      <c r="D73" s="44"/>
      <c r="E73" s="22"/>
      <c r="F73" s="33"/>
      <c r="G73" s="50"/>
      <c r="H73" s="47" t="str">
        <f t="shared" si="2"/>
        <v>72janv-00</v>
      </c>
    </row>
    <row r="74" spans="1:8" s="19" customFormat="1" ht="15.95" customHeight="1" x14ac:dyDescent="0.2">
      <c r="A74" s="29">
        <v>73</v>
      </c>
      <c r="B74" s="23"/>
      <c r="C74" s="22"/>
      <c r="D74" s="44"/>
      <c r="E74" s="22"/>
      <c r="F74" s="33"/>
      <c r="G74" s="50"/>
      <c r="H74" s="47" t="str">
        <f t="shared" si="2"/>
        <v>73janv-00</v>
      </c>
    </row>
    <row r="75" spans="1:8" s="19" customFormat="1" ht="15.95" customHeight="1" x14ac:dyDescent="0.2">
      <c r="A75" s="24">
        <v>74</v>
      </c>
      <c r="B75" s="23"/>
      <c r="C75" s="22"/>
      <c r="D75" s="44"/>
      <c r="E75" s="22"/>
      <c r="F75" s="33"/>
      <c r="G75" s="49"/>
      <c r="H75" s="47" t="str">
        <f t="shared" si="2"/>
        <v>74janv-00</v>
      </c>
    </row>
    <row r="76" spans="1:8" s="19" customFormat="1" ht="15.95" customHeight="1" x14ac:dyDescent="0.2">
      <c r="A76" s="29">
        <v>75</v>
      </c>
      <c r="B76" s="23"/>
      <c r="C76" s="22"/>
      <c r="D76" s="44"/>
      <c r="E76" s="22"/>
      <c r="F76" s="33"/>
      <c r="G76" s="49"/>
      <c r="H76" s="47" t="str">
        <f t="shared" si="2"/>
        <v>75janv-00</v>
      </c>
    </row>
    <row r="77" spans="1:8" s="19" customFormat="1" ht="15.95" customHeight="1" x14ac:dyDescent="0.2">
      <c r="A77" s="24">
        <v>76</v>
      </c>
      <c r="B77" s="23"/>
      <c r="C77" s="22"/>
      <c r="D77" s="44"/>
      <c r="E77" s="22"/>
      <c r="F77" s="33"/>
      <c r="G77" s="49"/>
      <c r="H77" s="47" t="str">
        <f t="shared" si="2"/>
        <v>76janv-00</v>
      </c>
    </row>
    <row r="78" spans="1:8" s="19" customFormat="1" ht="15.95" customHeight="1" x14ac:dyDescent="0.2">
      <c r="A78" s="29">
        <v>77</v>
      </c>
      <c r="B78" s="23"/>
      <c r="C78" s="22"/>
      <c r="D78" s="44"/>
      <c r="E78" s="22"/>
      <c r="F78" s="33"/>
      <c r="G78" s="49"/>
      <c r="H78" s="47" t="str">
        <f t="shared" si="2"/>
        <v>77janv-00</v>
      </c>
    </row>
    <row r="79" spans="1:8" s="19" customFormat="1" ht="15.95" customHeight="1" x14ac:dyDescent="0.2">
      <c r="A79" s="24">
        <v>78</v>
      </c>
      <c r="B79" s="23"/>
      <c r="C79" s="22"/>
      <c r="D79" s="44"/>
      <c r="E79" s="22"/>
      <c r="F79" s="33"/>
      <c r="G79" s="49"/>
      <c r="H79" s="47" t="str">
        <f t="shared" si="2"/>
        <v>78janv-00</v>
      </c>
    </row>
    <row r="80" spans="1:8" s="19" customFormat="1" ht="15.95" customHeight="1" x14ac:dyDescent="0.2">
      <c r="A80" s="29">
        <v>79</v>
      </c>
      <c r="B80" s="23"/>
      <c r="C80" s="22"/>
      <c r="D80" s="44"/>
      <c r="E80" s="22"/>
      <c r="F80" s="33"/>
      <c r="G80" s="49"/>
      <c r="H80" s="47" t="str">
        <f t="shared" si="2"/>
        <v>79janv-00</v>
      </c>
    </row>
    <row r="81" spans="1:8" s="19" customFormat="1" ht="15.95" customHeight="1" x14ac:dyDescent="0.2">
      <c r="A81" s="24">
        <v>80</v>
      </c>
      <c r="B81" s="23"/>
      <c r="C81" s="22"/>
      <c r="D81" s="44"/>
      <c r="E81" s="22"/>
      <c r="F81" s="33"/>
      <c r="G81" s="49"/>
      <c r="H81" s="47" t="str">
        <f t="shared" si="2"/>
        <v>80janv-00</v>
      </c>
    </row>
    <row r="82" spans="1:8" s="19" customFormat="1" ht="15.95" customHeight="1" x14ac:dyDescent="0.2">
      <c r="A82" s="29">
        <v>81</v>
      </c>
      <c r="B82" s="23"/>
      <c r="C82" s="22"/>
      <c r="D82" s="44"/>
      <c r="E82" s="22"/>
      <c r="F82" s="33"/>
      <c r="G82" s="50"/>
      <c r="H82" s="47" t="str">
        <f t="shared" si="2"/>
        <v>81janv-00</v>
      </c>
    </row>
    <row r="83" spans="1:8" s="19" customFormat="1" ht="15.95" customHeight="1" x14ac:dyDescent="0.2">
      <c r="A83" s="24">
        <v>82</v>
      </c>
      <c r="B83" s="23"/>
      <c r="C83" s="22"/>
      <c r="D83" s="44"/>
      <c r="E83" s="22"/>
      <c r="F83" s="33"/>
      <c r="G83" s="50"/>
      <c r="H83" s="47" t="str">
        <f t="shared" si="2"/>
        <v>82janv-00</v>
      </c>
    </row>
    <row r="84" spans="1:8" s="19" customFormat="1" ht="15.95" customHeight="1" x14ac:dyDescent="0.2">
      <c r="A84" s="29">
        <v>83</v>
      </c>
      <c r="B84" s="23"/>
      <c r="C84" s="22"/>
      <c r="D84" s="44"/>
      <c r="E84" s="22"/>
      <c r="F84" s="33"/>
      <c r="G84" s="49"/>
      <c r="H84" s="47" t="str">
        <f t="shared" si="2"/>
        <v>83janv-00</v>
      </c>
    </row>
    <row r="85" spans="1:8" s="19" customFormat="1" ht="15.95" customHeight="1" x14ac:dyDescent="0.2">
      <c r="A85" s="24">
        <v>84</v>
      </c>
      <c r="B85" s="23"/>
      <c r="C85" s="22"/>
      <c r="D85" s="44"/>
      <c r="E85" s="22"/>
      <c r="F85" s="33"/>
      <c r="G85" s="49"/>
      <c r="H85" s="47" t="str">
        <f t="shared" si="2"/>
        <v>84janv-00</v>
      </c>
    </row>
    <row r="86" spans="1:8" s="19" customFormat="1" ht="15.95" customHeight="1" x14ac:dyDescent="0.2">
      <c r="A86" s="29">
        <v>85</v>
      </c>
      <c r="B86" s="23"/>
      <c r="C86" s="22"/>
      <c r="D86" s="44"/>
      <c r="E86" s="22"/>
      <c r="F86" s="33"/>
      <c r="G86" s="49"/>
      <c r="H86" s="47" t="str">
        <f t="shared" si="2"/>
        <v>85janv-00</v>
      </c>
    </row>
    <row r="87" spans="1:8" s="19" customFormat="1" ht="15.95" customHeight="1" x14ac:dyDescent="0.2">
      <c r="A87" s="24">
        <v>86</v>
      </c>
      <c r="B87" s="23"/>
      <c r="C87" s="22"/>
      <c r="D87" s="44"/>
      <c r="E87" s="22"/>
      <c r="F87" s="33"/>
      <c r="G87" s="50"/>
      <c r="H87" s="47" t="str">
        <f t="shared" si="2"/>
        <v>86janv-00</v>
      </c>
    </row>
    <row r="88" spans="1:8" s="19" customFormat="1" ht="15.95" customHeight="1" x14ac:dyDescent="0.2">
      <c r="A88" s="29">
        <v>87</v>
      </c>
      <c r="B88" s="23"/>
      <c r="C88" s="22"/>
      <c r="D88" s="44"/>
      <c r="E88" s="22"/>
      <c r="F88" s="33"/>
      <c r="G88" s="49"/>
      <c r="H88" s="47" t="str">
        <f t="shared" si="2"/>
        <v>87janv-00</v>
      </c>
    </row>
    <row r="89" spans="1:8" s="19" customFormat="1" ht="15.95" customHeight="1" x14ac:dyDescent="0.2">
      <c r="A89" s="24">
        <v>88</v>
      </c>
      <c r="B89" s="23"/>
      <c r="C89" s="22"/>
      <c r="D89" s="44"/>
      <c r="E89" s="22"/>
      <c r="F89" s="33"/>
      <c r="G89" s="49"/>
      <c r="H89" s="47" t="str">
        <f t="shared" si="2"/>
        <v>88janv-00</v>
      </c>
    </row>
    <row r="90" spans="1:8" s="19" customFormat="1" ht="15.95" customHeight="1" x14ac:dyDescent="0.2">
      <c r="A90" s="29">
        <v>89</v>
      </c>
      <c r="B90" s="23"/>
      <c r="C90" s="22"/>
      <c r="D90" s="44"/>
      <c r="E90" s="22"/>
      <c r="F90" s="33"/>
      <c r="G90" s="50"/>
      <c r="H90" s="47" t="str">
        <f t="shared" si="2"/>
        <v>89janv-00</v>
      </c>
    </row>
    <row r="91" spans="1:8" s="19" customFormat="1" ht="15.95" customHeight="1" x14ac:dyDescent="0.2">
      <c r="A91" s="24">
        <v>90</v>
      </c>
      <c r="B91" s="23"/>
      <c r="C91" s="22"/>
      <c r="D91" s="44"/>
      <c r="E91" s="22"/>
      <c r="F91" s="33"/>
      <c r="G91" s="49"/>
      <c r="H91" s="47" t="str">
        <f t="shared" si="2"/>
        <v>90janv-00</v>
      </c>
    </row>
    <row r="92" spans="1:8" s="19" customFormat="1" ht="15.95" customHeight="1" x14ac:dyDescent="0.2">
      <c r="A92" s="29">
        <v>91</v>
      </c>
      <c r="B92" s="23"/>
      <c r="C92" s="22"/>
      <c r="D92" s="44"/>
      <c r="E92" s="22"/>
      <c r="F92" s="33"/>
      <c r="G92" s="49"/>
      <c r="H92" s="47" t="str">
        <f t="shared" si="2"/>
        <v>91janv-00</v>
      </c>
    </row>
    <row r="93" spans="1:8" s="19" customFormat="1" ht="15.95" customHeight="1" x14ac:dyDescent="0.2">
      <c r="A93" s="24">
        <v>92</v>
      </c>
      <c r="B93" s="23"/>
      <c r="C93" s="21"/>
      <c r="D93" s="44"/>
      <c r="E93" s="21"/>
      <c r="F93" s="34"/>
      <c r="G93" s="50"/>
      <c r="H93" s="47" t="str">
        <f t="shared" si="2"/>
        <v>92janv-00</v>
      </c>
    </row>
    <row r="94" spans="1:8" s="19" customFormat="1" ht="15.95" customHeight="1" x14ac:dyDescent="0.2">
      <c r="A94" s="29">
        <v>93</v>
      </c>
      <c r="B94" s="23"/>
      <c r="C94" s="22"/>
      <c r="D94" s="44"/>
      <c r="E94" s="22"/>
      <c r="F94" s="33"/>
      <c r="G94" s="49"/>
      <c r="H94" s="47" t="str">
        <f t="shared" si="2"/>
        <v>93janv-00</v>
      </c>
    </row>
    <row r="95" spans="1:8" s="19" customFormat="1" ht="15.95" customHeight="1" x14ac:dyDescent="0.2">
      <c r="A95" s="24">
        <v>94</v>
      </c>
      <c r="B95" s="23"/>
      <c r="C95" s="22"/>
      <c r="D95" s="44"/>
      <c r="E95" s="22"/>
      <c r="F95" s="33"/>
      <c r="G95" s="49"/>
      <c r="H95" s="47" t="str">
        <f t="shared" si="2"/>
        <v>94janv-00</v>
      </c>
    </row>
    <row r="96" spans="1:8" s="19" customFormat="1" ht="15.95" customHeight="1" x14ac:dyDescent="0.2">
      <c r="A96" s="29">
        <v>95</v>
      </c>
      <c r="B96" s="23"/>
      <c r="C96" s="22"/>
      <c r="D96" s="44"/>
      <c r="E96" s="22"/>
      <c r="F96" s="33"/>
      <c r="G96" s="49"/>
      <c r="H96" s="47" t="str">
        <f t="shared" si="2"/>
        <v>95janv-00</v>
      </c>
    </row>
    <row r="97" spans="1:8" s="19" customFormat="1" ht="15.95" customHeight="1" x14ac:dyDescent="0.2">
      <c r="A97" s="24">
        <v>96</v>
      </c>
      <c r="B97" s="23"/>
      <c r="C97" s="22"/>
      <c r="D97" s="44"/>
      <c r="E97" s="22"/>
      <c r="F97" s="33"/>
      <c r="G97" s="49"/>
      <c r="H97" s="47" t="str">
        <f t="shared" si="2"/>
        <v>96janv-00</v>
      </c>
    </row>
    <row r="98" spans="1:8" s="19" customFormat="1" ht="15.95" customHeight="1" x14ac:dyDescent="0.2">
      <c r="A98" s="29">
        <v>97</v>
      </c>
      <c r="B98" s="23"/>
      <c r="C98" s="22"/>
      <c r="D98" s="44"/>
      <c r="E98" s="22"/>
      <c r="F98" s="33"/>
      <c r="G98" s="50"/>
      <c r="H98" s="47" t="str">
        <f t="shared" ref="H98:H109" si="3">A98&amp;TEXT(B98,"mmm-aa")</f>
        <v>97janv-00</v>
      </c>
    </row>
    <row r="99" spans="1:8" s="19" customFormat="1" ht="15.95" customHeight="1" x14ac:dyDescent="0.2">
      <c r="A99" s="24">
        <v>98</v>
      </c>
      <c r="B99" s="20"/>
      <c r="C99" s="21"/>
      <c r="D99" s="44"/>
      <c r="E99" s="21"/>
      <c r="F99" s="34"/>
      <c r="G99" s="49"/>
      <c r="H99" s="47" t="str">
        <f t="shared" si="3"/>
        <v>98janv-00</v>
      </c>
    </row>
    <row r="100" spans="1:8" s="19" customFormat="1" ht="15.95" customHeight="1" x14ac:dyDescent="0.2">
      <c r="A100" s="29">
        <v>99</v>
      </c>
      <c r="B100" s="23"/>
      <c r="C100" s="22"/>
      <c r="D100" s="44"/>
      <c r="E100" s="22"/>
      <c r="F100" s="33"/>
      <c r="G100" s="49"/>
      <c r="H100" s="47" t="str">
        <f t="shared" si="3"/>
        <v>99janv-00</v>
      </c>
    </row>
    <row r="101" spans="1:8" s="19" customFormat="1" ht="15.95" customHeight="1" x14ac:dyDescent="0.2">
      <c r="A101" s="24">
        <v>100</v>
      </c>
      <c r="B101" s="23"/>
      <c r="C101" s="22"/>
      <c r="D101" s="44"/>
      <c r="E101" s="22"/>
      <c r="F101" s="33"/>
      <c r="G101" s="49"/>
      <c r="H101" s="47" t="str">
        <f t="shared" si="3"/>
        <v>100janv-00</v>
      </c>
    </row>
    <row r="102" spans="1:8" s="19" customFormat="1" ht="15.95" customHeight="1" x14ac:dyDescent="0.2">
      <c r="A102" s="29">
        <v>101</v>
      </c>
      <c r="B102" s="23"/>
      <c r="C102" s="22"/>
      <c r="D102" s="44"/>
      <c r="E102" s="22"/>
      <c r="F102" s="33"/>
      <c r="G102" s="49"/>
      <c r="H102" s="47" t="str">
        <f t="shared" si="3"/>
        <v>101janv-00</v>
      </c>
    </row>
    <row r="103" spans="1:8" s="19" customFormat="1" ht="15.95" customHeight="1" x14ac:dyDescent="0.2">
      <c r="A103" s="24">
        <v>102</v>
      </c>
      <c r="B103" s="23"/>
      <c r="C103" s="22"/>
      <c r="D103" s="44"/>
      <c r="E103" s="22"/>
      <c r="F103" s="33"/>
      <c r="G103" s="49"/>
      <c r="H103" s="47" t="str">
        <f t="shared" si="3"/>
        <v>102janv-00</v>
      </c>
    </row>
    <row r="104" spans="1:8" s="19" customFormat="1" ht="15.95" customHeight="1" x14ac:dyDescent="0.2">
      <c r="A104" s="29">
        <v>103</v>
      </c>
      <c r="B104" s="23"/>
      <c r="C104" s="22"/>
      <c r="D104" s="44"/>
      <c r="E104" s="22"/>
      <c r="F104" s="33"/>
      <c r="G104" s="49"/>
      <c r="H104" s="47" t="str">
        <f t="shared" si="3"/>
        <v>103janv-00</v>
      </c>
    </row>
    <row r="105" spans="1:8" s="19" customFormat="1" ht="15.95" customHeight="1" x14ac:dyDescent="0.2">
      <c r="A105" s="24">
        <v>104</v>
      </c>
      <c r="B105" s="23"/>
      <c r="C105" s="22"/>
      <c r="D105" s="44"/>
      <c r="E105" s="22"/>
      <c r="F105" s="33"/>
      <c r="G105" s="49"/>
      <c r="H105" s="47" t="str">
        <f t="shared" si="3"/>
        <v>104janv-00</v>
      </c>
    </row>
    <row r="106" spans="1:8" s="19" customFormat="1" ht="15.95" customHeight="1" x14ac:dyDescent="0.2">
      <c r="A106" s="29">
        <v>105</v>
      </c>
      <c r="B106" s="23"/>
      <c r="C106" s="22"/>
      <c r="D106" s="44"/>
      <c r="E106" s="22"/>
      <c r="F106" s="33"/>
      <c r="G106" s="49"/>
      <c r="H106" s="47" t="str">
        <f t="shared" si="3"/>
        <v>105janv-00</v>
      </c>
    </row>
    <row r="107" spans="1:8" s="19" customFormat="1" ht="15.95" customHeight="1" x14ac:dyDescent="0.2">
      <c r="A107" s="24">
        <v>106</v>
      </c>
      <c r="B107" s="23"/>
      <c r="C107" s="22"/>
      <c r="D107" s="44"/>
      <c r="E107" s="22"/>
      <c r="F107" s="33"/>
      <c r="G107" s="49"/>
      <c r="H107" s="47" t="str">
        <f t="shared" si="3"/>
        <v>106janv-00</v>
      </c>
    </row>
    <row r="108" spans="1:8" s="19" customFormat="1" ht="15.95" customHeight="1" x14ac:dyDescent="0.2">
      <c r="A108" s="29">
        <v>107</v>
      </c>
      <c r="B108" s="23"/>
      <c r="C108" s="22"/>
      <c r="D108" s="44"/>
      <c r="E108" s="22"/>
      <c r="F108" s="33"/>
      <c r="G108" s="50"/>
      <c r="H108" s="47" t="str">
        <f t="shared" si="3"/>
        <v>107janv-00</v>
      </c>
    </row>
    <row r="109" spans="1:8" s="19" customFormat="1" ht="15.95" customHeight="1" x14ac:dyDescent="0.2">
      <c r="A109" s="24">
        <v>108</v>
      </c>
      <c r="B109" s="23"/>
      <c r="C109" s="22"/>
      <c r="D109" s="44"/>
      <c r="E109" s="22"/>
      <c r="F109" s="33"/>
      <c r="G109" s="50"/>
      <c r="H109" s="47" t="str">
        <f t="shared" si="3"/>
        <v>108janv-00</v>
      </c>
    </row>
  </sheetData>
  <phoneticPr fontId="0" type="noConversion"/>
  <printOptions horizontalCentered="1"/>
  <pageMargins left="0.5" right="0.5" top="0.984251969" bottom="0.984251969" header="0.5" footer="0.5"/>
  <pageSetup paperSize="9" scale="70" orientation="landscape" r:id="rId1"/>
  <headerFooter alignWithMargins="0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Ce que j'aimerais</vt:lpstr>
      <vt:lpstr>OK</vt:lpstr>
      <vt:lpstr>OK!Impression_des_titres</vt:lpstr>
      <vt:lpstr>OK!Zone_d_impression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Simon</dc:creator>
  <cp:lastModifiedBy> </cp:lastModifiedBy>
  <cp:lastPrinted>2005-02-10T22:35:12Z</cp:lastPrinted>
  <dcterms:created xsi:type="dcterms:W3CDTF">2003-10-10T15:31:11Z</dcterms:created>
  <dcterms:modified xsi:type="dcterms:W3CDTF">2015-02-11T15:44:27Z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TC011684341036</vt:lpwstr>
  </property>
</Properties>
</file>