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3A869BDB-8BBC-45CB-946D-AA2E321CA0DA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competition" sheetId="9" r:id="rId1"/>
    <sheet name="11001" sheetId="2" r:id="rId2"/>
  </sheets>
  <definedNames>
    <definedName name="_xlnm._FilterDatabase" localSheetId="0" hidden="1">competition!$C$1:$L$1986</definedName>
    <definedName name="BD">OFFSET(competition!$A$1,1,,COUNTA(competition!$B:$B)-1,12)</definedName>
    <definedName name="DATA">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9" l="1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A321" i="9"/>
  <c r="A322" i="9"/>
  <c r="A323" i="9"/>
  <c r="A324" i="9"/>
  <c r="A325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54" i="9"/>
  <c r="A355" i="9"/>
  <c r="A356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8" i="9"/>
  <c r="A419" i="9"/>
  <c r="A420" i="9"/>
  <c r="A421" i="9"/>
  <c r="A422" i="9"/>
  <c r="A423" i="9"/>
  <c r="A424" i="9"/>
  <c r="A425" i="9"/>
  <c r="A426" i="9"/>
  <c r="A427" i="9"/>
  <c r="A428" i="9"/>
  <c r="A429" i="9"/>
  <c r="A430" i="9"/>
  <c r="A431" i="9"/>
  <c r="A432" i="9"/>
  <c r="A433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A502" i="9"/>
  <c r="A503" i="9"/>
  <c r="A504" i="9"/>
  <c r="A505" i="9"/>
  <c r="A506" i="9"/>
  <c r="A507" i="9"/>
  <c r="A508" i="9"/>
  <c r="A509" i="9"/>
  <c r="A510" i="9"/>
  <c r="A511" i="9"/>
  <c r="A512" i="9"/>
  <c r="A513" i="9"/>
  <c r="A514" i="9"/>
  <c r="A515" i="9"/>
  <c r="A516" i="9"/>
  <c r="A517" i="9"/>
  <c r="A518" i="9"/>
  <c r="A519" i="9"/>
  <c r="A520" i="9"/>
  <c r="A521" i="9"/>
  <c r="A522" i="9"/>
  <c r="A523" i="9"/>
  <c r="A524" i="9"/>
  <c r="A525" i="9"/>
  <c r="A526" i="9"/>
  <c r="A527" i="9"/>
  <c r="A528" i="9"/>
  <c r="A529" i="9"/>
  <c r="A530" i="9"/>
  <c r="A531" i="9"/>
  <c r="A532" i="9"/>
  <c r="A533" i="9"/>
  <c r="A534" i="9"/>
  <c r="A535" i="9"/>
  <c r="A536" i="9"/>
  <c r="A537" i="9"/>
  <c r="A538" i="9"/>
  <c r="A539" i="9"/>
  <c r="A540" i="9"/>
  <c r="A541" i="9"/>
  <c r="A542" i="9"/>
  <c r="A543" i="9"/>
  <c r="A544" i="9"/>
  <c r="A545" i="9"/>
  <c r="A546" i="9"/>
  <c r="A547" i="9"/>
  <c r="A548" i="9"/>
  <c r="A549" i="9"/>
  <c r="A550" i="9"/>
  <c r="A551" i="9"/>
  <c r="A552" i="9"/>
  <c r="A553" i="9"/>
  <c r="A554" i="9"/>
  <c r="A555" i="9"/>
  <c r="A556" i="9"/>
  <c r="A557" i="9"/>
  <c r="A558" i="9"/>
  <c r="A559" i="9"/>
  <c r="A560" i="9"/>
  <c r="A561" i="9"/>
  <c r="A562" i="9"/>
  <c r="A563" i="9"/>
  <c r="A564" i="9"/>
  <c r="A565" i="9"/>
  <c r="A566" i="9"/>
  <c r="A567" i="9"/>
  <c r="A568" i="9"/>
  <c r="A569" i="9"/>
  <c r="A570" i="9"/>
  <c r="A571" i="9"/>
  <c r="A572" i="9"/>
  <c r="A573" i="9"/>
  <c r="A574" i="9"/>
  <c r="A575" i="9"/>
  <c r="A576" i="9"/>
  <c r="A577" i="9"/>
  <c r="A578" i="9"/>
  <c r="A579" i="9"/>
  <c r="A580" i="9"/>
  <c r="A581" i="9"/>
  <c r="A582" i="9"/>
  <c r="A583" i="9"/>
  <c r="A584" i="9"/>
  <c r="A585" i="9"/>
  <c r="A586" i="9"/>
  <c r="A587" i="9"/>
  <c r="A588" i="9"/>
  <c r="A589" i="9"/>
  <c r="A590" i="9"/>
  <c r="A591" i="9"/>
  <c r="A592" i="9"/>
  <c r="A593" i="9"/>
  <c r="A594" i="9"/>
  <c r="A595" i="9"/>
  <c r="A596" i="9"/>
  <c r="A597" i="9"/>
  <c r="A598" i="9"/>
  <c r="A599" i="9"/>
  <c r="A600" i="9"/>
  <c r="A601" i="9"/>
  <c r="A602" i="9"/>
  <c r="A603" i="9"/>
  <c r="A604" i="9"/>
  <c r="A605" i="9"/>
  <c r="A606" i="9"/>
  <c r="A607" i="9"/>
  <c r="A608" i="9"/>
  <c r="A609" i="9"/>
  <c r="A610" i="9"/>
  <c r="A611" i="9"/>
  <c r="A612" i="9"/>
  <c r="A613" i="9"/>
  <c r="A614" i="9"/>
  <c r="A615" i="9"/>
  <c r="A616" i="9"/>
  <c r="A617" i="9"/>
  <c r="A618" i="9"/>
  <c r="A619" i="9"/>
  <c r="A620" i="9"/>
  <c r="A621" i="9"/>
  <c r="A622" i="9"/>
  <c r="A623" i="9"/>
  <c r="A624" i="9"/>
  <c r="A625" i="9"/>
  <c r="A626" i="9"/>
  <c r="A627" i="9"/>
  <c r="A628" i="9"/>
  <c r="A629" i="9"/>
  <c r="A630" i="9"/>
  <c r="A631" i="9"/>
  <c r="A632" i="9"/>
  <c r="A633" i="9"/>
  <c r="A634" i="9"/>
  <c r="A635" i="9"/>
  <c r="A636" i="9"/>
  <c r="A637" i="9"/>
  <c r="A638" i="9"/>
  <c r="A639" i="9"/>
  <c r="A640" i="9"/>
  <c r="A641" i="9"/>
  <c r="A642" i="9"/>
  <c r="A643" i="9"/>
  <c r="A644" i="9"/>
  <c r="A645" i="9"/>
  <c r="A646" i="9"/>
  <c r="A647" i="9"/>
  <c r="A648" i="9"/>
  <c r="A649" i="9"/>
  <c r="A650" i="9"/>
  <c r="A651" i="9"/>
  <c r="A652" i="9"/>
  <c r="A653" i="9"/>
  <c r="A654" i="9"/>
  <c r="A655" i="9"/>
  <c r="A656" i="9"/>
  <c r="A657" i="9"/>
  <c r="A658" i="9"/>
  <c r="A659" i="9"/>
  <c r="A660" i="9"/>
  <c r="A661" i="9"/>
  <c r="A662" i="9"/>
  <c r="A663" i="9"/>
  <c r="A664" i="9"/>
  <c r="A665" i="9"/>
  <c r="A666" i="9"/>
  <c r="A667" i="9"/>
  <c r="A668" i="9"/>
  <c r="A669" i="9"/>
  <c r="A670" i="9"/>
  <c r="A671" i="9"/>
  <c r="A672" i="9"/>
  <c r="A673" i="9"/>
  <c r="A674" i="9"/>
  <c r="A675" i="9"/>
  <c r="A676" i="9"/>
  <c r="A677" i="9"/>
  <c r="A678" i="9"/>
  <c r="A679" i="9"/>
  <c r="A680" i="9"/>
  <c r="A681" i="9"/>
  <c r="A682" i="9"/>
  <c r="A683" i="9"/>
  <c r="A684" i="9"/>
  <c r="A685" i="9"/>
  <c r="A686" i="9"/>
  <c r="A687" i="9"/>
  <c r="A688" i="9"/>
  <c r="A689" i="9"/>
  <c r="A690" i="9"/>
  <c r="A691" i="9"/>
  <c r="A692" i="9"/>
  <c r="A693" i="9"/>
  <c r="A694" i="9"/>
  <c r="A695" i="9"/>
  <c r="A696" i="9"/>
  <c r="A697" i="9"/>
  <c r="A698" i="9"/>
  <c r="A699" i="9"/>
  <c r="A700" i="9"/>
  <c r="A701" i="9"/>
  <c r="A702" i="9"/>
  <c r="A703" i="9"/>
  <c r="A704" i="9"/>
  <c r="A705" i="9"/>
  <c r="A706" i="9"/>
  <c r="A707" i="9"/>
  <c r="A708" i="9"/>
  <c r="A709" i="9"/>
  <c r="A710" i="9"/>
  <c r="A711" i="9"/>
  <c r="A712" i="9"/>
  <c r="A713" i="9"/>
  <c r="A714" i="9"/>
  <c r="A715" i="9"/>
  <c r="A716" i="9"/>
  <c r="A717" i="9"/>
  <c r="A718" i="9"/>
  <c r="A719" i="9"/>
  <c r="A720" i="9"/>
  <c r="A721" i="9"/>
  <c r="A722" i="9"/>
  <c r="A723" i="9"/>
  <c r="A724" i="9"/>
  <c r="A725" i="9"/>
  <c r="A726" i="9"/>
  <c r="A727" i="9"/>
  <c r="A728" i="9"/>
  <c r="A729" i="9"/>
  <c r="A730" i="9"/>
  <c r="A731" i="9"/>
  <c r="A732" i="9"/>
  <c r="A733" i="9"/>
  <c r="A734" i="9"/>
  <c r="A735" i="9"/>
  <c r="A736" i="9"/>
  <c r="A737" i="9"/>
  <c r="A738" i="9"/>
  <c r="A739" i="9"/>
  <c r="A740" i="9"/>
  <c r="A741" i="9"/>
  <c r="A742" i="9"/>
  <c r="A743" i="9"/>
  <c r="A744" i="9"/>
  <c r="A745" i="9"/>
  <c r="A746" i="9"/>
  <c r="A747" i="9"/>
  <c r="A748" i="9"/>
  <c r="A749" i="9"/>
  <c r="A750" i="9"/>
  <c r="A751" i="9"/>
  <c r="A752" i="9"/>
  <c r="A753" i="9"/>
  <c r="A754" i="9"/>
  <c r="A755" i="9"/>
  <c r="A756" i="9"/>
  <c r="A757" i="9"/>
  <c r="A758" i="9"/>
  <c r="A759" i="9"/>
  <c r="A760" i="9"/>
  <c r="A761" i="9"/>
  <c r="A762" i="9"/>
  <c r="A763" i="9"/>
  <c r="A764" i="9"/>
  <c r="A765" i="9"/>
  <c r="A766" i="9"/>
  <c r="A767" i="9"/>
  <c r="A768" i="9"/>
  <c r="A769" i="9"/>
  <c r="A770" i="9"/>
  <c r="A771" i="9"/>
  <c r="A772" i="9"/>
  <c r="A773" i="9"/>
  <c r="A774" i="9"/>
  <c r="A775" i="9"/>
  <c r="A776" i="9"/>
  <c r="A777" i="9"/>
  <c r="A778" i="9"/>
  <c r="A779" i="9"/>
  <c r="A780" i="9"/>
  <c r="A781" i="9"/>
  <c r="A782" i="9"/>
  <c r="A783" i="9"/>
  <c r="A784" i="9"/>
  <c r="A785" i="9"/>
  <c r="A786" i="9"/>
  <c r="A787" i="9"/>
  <c r="A788" i="9"/>
  <c r="A789" i="9"/>
  <c r="A790" i="9"/>
  <c r="A791" i="9"/>
  <c r="A792" i="9"/>
  <c r="A793" i="9"/>
  <c r="A794" i="9"/>
  <c r="A795" i="9"/>
  <c r="A796" i="9"/>
  <c r="A797" i="9"/>
  <c r="A798" i="9"/>
  <c r="A799" i="9"/>
  <c r="A800" i="9"/>
  <c r="A801" i="9"/>
  <c r="A802" i="9"/>
  <c r="A803" i="9"/>
  <c r="A804" i="9"/>
  <c r="A805" i="9"/>
  <c r="A806" i="9"/>
  <c r="A807" i="9"/>
  <c r="A808" i="9"/>
  <c r="A809" i="9"/>
  <c r="A810" i="9"/>
  <c r="A811" i="9"/>
  <c r="A812" i="9"/>
  <c r="A813" i="9"/>
  <c r="A814" i="9"/>
  <c r="A815" i="9"/>
  <c r="A816" i="9"/>
  <c r="A817" i="9"/>
  <c r="A818" i="9"/>
  <c r="A819" i="9"/>
  <c r="A820" i="9"/>
  <c r="A821" i="9"/>
  <c r="A822" i="9"/>
  <c r="A823" i="9"/>
  <c r="A824" i="9"/>
  <c r="A825" i="9"/>
  <c r="A826" i="9"/>
  <c r="A827" i="9"/>
  <c r="A828" i="9"/>
  <c r="A829" i="9"/>
  <c r="A830" i="9"/>
  <c r="A831" i="9"/>
  <c r="A832" i="9"/>
  <c r="A833" i="9"/>
  <c r="A834" i="9"/>
  <c r="A835" i="9"/>
  <c r="A836" i="9"/>
  <c r="A837" i="9"/>
  <c r="A838" i="9"/>
  <c r="A839" i="9"/>
  <c r="A840" i="9"/>
  <c r="A841" i="9"/>
  <c r="A842" i="9"/>
  <c r="A843" i="9"/>
  <c r="A844" i="9"/>
  <c r="A845" i="9"/>
  <c r="A846" i="9"/>
  <c r="A847" i="9"/>
  <c r="A848" i="9"/>
  <c r="A849" i="9"/>
  <c r="A850" i="9"/>
  <c r="A851" i="9"/>
  <c r="A852" i="9"/>
  <c r="A853" i="9"/>
  <c r="A854" i="9"/>
  <c r="A855" i="9"/>
  <c r="A856" i="9"/>
  <c r="A857" i="9"/>
  <c r="A858" i="9"/>
  <c r="A859" i="9"/>
  <c r="A860" i="9"/>
  <c r="A861" i="9"/>
  <c r="A862" i="9"/>
  <c r="A863" i="9"/>
  <c r="A864" i="9"/>
  <c r="A865" i="9"/>
  <c r="A866" i="9"/>
  <c r="A867" i="9"/>
  <c r="A868" i="9"/>
  <c r="A869" i="9"/>
  <c r="A870" i="9"/>
  <c r="A871" i="9"/>
  <c r="A872" i="9"/>
  <c r="A873" i="9"/>
  <c r="A874" i="9"/>
  <c r="A875" i="9"/>
  <c r="A876" i="9"/>
  <c r="A877" i="9"/>
  <c r="A878" i="9"/>
  <c r="A879" i="9"/>
  <c r="A880" i="9"/>
  <c r="A881" i="9"/>
  <c r="A882" i="9"/>
  <c r="A883" i="9"/>
  <c r="A884" i="9"/>
  <c r="A885" i="9"/>
  <c r="A886" i="9"/>
  <c r="A887" i="9"/>
  <c r="A888" i="9"/>
  <c r="A889" i="9"/>
  <c r="A890" i="9"/>
  <c r="A891" i="9"/>
  <c r="A892" i="9"/>
  <c r="A893" i="9"/>
  <c r="A894" i="9"/>
  <c r="A895" i="9"/>
  <c r="A896" i="9"/>
  <c r="A897" i="9"/>
  <c r="A898" i="9"/>
  <c r="A899" i="9"/>
  <c r="A900" i="9"/>
  <c r="A901" i="9"/>
  <c r="A902" i="9"/>
  <c r="A903" i="9"/>
  <c r="A904" i="9"/>
  <c r="A905" i="9"/>
  <c r="A906" i="9"/>
  <c r="A907" i="9"/>
  <c r="A908" i="9"/>
  <c r="A909" i="9"/>
  <c r="A910" i="9"/>
  <c r="A911" i="9"/>
  <c r="A912" i="9"/>
  <c r="A913" i="9"/>
  <c r="A914" i="9"/>
  <c r="A915" i="9"/>
  <c r="A916" i="9"/>
  <c r="A917" i="9"/>
  <c r="A918" i="9"/>
  <c r="A919" i="9"/>
  <c r="A920" i="9"/>
  <c r="A921" i="9"/>
  <c r="A922" i="9"/>
  <c r="A923" i="9"/>
  <c r="A924" i="9"/>
  <c r="A925" i="9"/>
  <c r="A926" i="9"/>
  <c r="A927" i="9"/>
  <c r="A928" i="9"/>
  <c r="A929" i="9"/>
  <c r="A930" i="9"/>
  <c r="A931" i="9"/>
  <c r="A932" i="9"/>
  <c r="A933" i="9"/>
  <c r="A934" i="9"/>
  <c r="A935" i="9"/>
  <c r="A936" i="9"/>
  <c r="A937" i="9"/>
  <c r="A938" i="9"/>
  <c r="A939" i="9"/>
  <c r="A940" i="9"/>
  <c r="A941" i="9"/>
  <c r="A942" i="9"/>
  <c r="A943" i="9"/>
  <c r="A944" i="9"/>
  <c r="A945" i="9"/>
  <c r="A946" i="9"/>
  <c r="A947" i="9"/>
  <c r="A948" i="9"/>
  <c r="A949" i="9"/>
  <c r="A950" i="9"/>
  <c r="A951" i="9"/>
  <c r="A952" i="9"/>
  <c r="A953" i="9"/>
  <c r="A954" i="9"/>
  <c r="A955" i="9"/>
  <c r="A956" i="9"/>
  <c r="A957" i="9"/>
  <c r="A958" i="9"/>
  <c r="A959" i="9"/>
  <c r="A960" i="9"/>
  <c r="A961" i="9"/>
  <c r="A962" i="9"/>
  <c r="A963" i="9"/>
  <c r="A964" i="9"/>
  <c r="A965" i="9"/>
  <c r="A966" i="9"/>
  <c r="A967" i="9"/>
  <c r="A968" i="9"/>
  <c r="A969" i="9"/>
  <c r="A970" i="9"/>
  <c r="A971" i="9"/>
  <c r="A972" i="9"/>
  <c r="A973" i="9"/>
  <c r="A974" i="9"/>
  <c r="A975" i="9"/>
  <c r="A976" i="9"/>
  <c r="A977" i="9"/>
  <c r="A978" i="9"/>
  <c r="A979" i="9"/>
  <c r="A980" i="9"/>
  <c r="A981" i="9"/>
  <c r="A982" i="9"/>
  <c r="A983" i="9"/>
  <c r="A984" i="9"/>
  <c r="A985" i="9"/>
  <c r="A986" i="9"/>
  <c r="A987" i="9"/>
  <c r="A988" i="9"/>
  <c r="A989" i="9"/>
  <c r="A990" i="9"/>
  <c r="A991" i="9"/>
  <c r="A992" i="9"/>
  <c r="A993" i="9"/>
  <c r="A994" i="9"/>
  <c r="A995" i="9"/>
  <c r="A996" i="9"/>
  <c r="A997" i="9"/>
  <c r="A998" i="9"/>
  <c r="A999" i="9"/>
  <c r="A1000" i="9"/>
  <c r="A1001" i="9"/>
  <c r="A1002" i="9"/>
  <c r="A1003" i="9"/>
  <c r="A1004" i="9"/>
  <c r="A1005" i="9"/>
  <c r="A1006" i="9"/>
  <c r="A1007" i="9"/>
  <c r="A1008" i="9"/>
  <c r="A1009" i="9"/>
  <c r="A1010" i="9"/>
  <c r="A1011" i="9"/>
  <c r="A1012" i="9"/>
  <c r="A1013" i="9"/>
  <c r="A1014" i="9"/>
  <c r="A1015" i="9"/>
  <c r="A1016" i="9"/>
  <c r="A1017" i="9"/>
  <c r="A1018" i="9"/>
  <c r="A1019" i="9"/>
  <c r="A1020" i="9"/>
  <c r="A1021" i="9"/>
  <c r="A1022" i="9"/>
  <c r="A1023" i="9"/>
  <c r="A1024" i="9"/>
  <c r="A1025" i="9"/>
  <c r="A1026" i="9"/>
  <c r="A1027" i="9"/>
  <c r="A1028" i="9"/>
  <c r="A1029" i="9"/>
  <c r="A1030" i="9"/>
  <c r="A1031" i="9"/>
  <c r="A1032" i="9"/>
  <c r="A1033" i="9"/>
  <c r="A1034" i="9"/>
  <c r="A1035" i="9"/>
  <c r="A1036" i="9"/>
  <c r="A1037" i="9"/>
  <c r="A1038" i="9"/>
  <c r="A1039" i="9"/>
  <c r="A1040" i="9"/>
  <c r="A1041" i="9"/>
  <c r="A1042" i="9"/>
  <c r="A1043" i="9"/>
  <c r="A1044" i="9"/>
  <c r="A1045" i="9"/>
  <c r="A1046" i="9"/>
  <c r="A1047" i="9"/>
  <c r="A1048" i="9"/>
  <c r="A1049" i="9"/>
  <c r="A1050" i="9"/>
  <c r="A1051" i="9"/>
  <c r="A1052" i="9"/>
  <c r="A1053" i="9"/>
  <c r="A1054" i="9"/>
  <c r="A1055" i="9"/>
  <c r="A1056" i="9"/>
  <c r="A1057" i="9"/>
  <c r="A1058" i="9"/>
  <c r="A1059" i="9"/>
  <c r="A1060" i="9"/>
  <c r="A1061" i="9"/>
  <c r="A1062" i="9"/>
  <c r="A1063" i="9"/>
  <c r="A1064" i="9"/>
  <c r="A1065" i="9"/>
  <c r="A1066" i="9"/>
  <c r="A1067" i="9"/>
  <c r="A1068" i="9"/>
  <c r="A1069" i="9"/>
  <c r="A1070" i="9"/>
  <c r="A1071" i="9"/>
  <c r="A1072" i="9"/>
  <c r="A1073" i="9"/>
  <c r="A1074" i="9"/>
  <c r="A1075" i="9"/>
  <c r="A1076" i="9"/>
  <c r="A1077" i="9"/>
  <c r="A1078" i="9"/>
  <c r="A1079" i="9"/>
  <c r="A1080" i="9"/>
  <c r="A1081" i="9"/>
  <c r="A1082" i="9"/>
  <c r="A1083" i="9"/>
  <c r="A1084" i="9"/>
  <c r="A1085" i="9"/>
  <c r="A1086" i="9"/>
  <c r="A1087" i="9"/>
  <c r="A1088" i="9"/>
  <c r="A1089" i="9"/>
  <c r="A1090" i="9"/>
  <c r="A1091" i="9"/>
  <c r="A1092" i="9"/>
  <c r="A1093" i="9"/>
  <c r="A1094" i="9"/>
  <c r="A1095" i="9"/>
  <c r="A1096" i="9"/>
  <c r="A1097" i="9"/>
  <c r="A1098" i="9"/>
  <c r="A1099" i="9"/>
  <c r="A1100" i="9"/>
  <c r="A1101" i="9"/>
  <c r="A1102" i="9"/>
  <c r="A1103" i="9"/>
  <c r="A1104" i="9"/>
  <c r="A1105" i="9"/>
  <c r="A1106" i="9"/>
  <c r="A1107" i="9"/>
  <c r="A1108" i="9"/>
  <c r="A1109" i="9"/>
  <c r="A1110" i="9"/>
  <c r="A1111" i="9"/>
  <c r="A1112" i="9"/>
  <c r="A1113" i="9"/>
  <c r="A1114" i="9"/>
  <c r="A1115" i="9"/>
  <c r="A1116" i="9"/>
  <c r="A1117" i="9"/>
  <c r="A1118" i="9"/>
  <c r="A1119" i="9"/>
  <c r="A1120" i="9"/>
  <c r="A1121" i="9"/>
  <c r="A1122" i="9"/>
  <c r="A1123" i="9"/>
  <c r="A1124" i="9"/>
  <c r="A1125" i="9"/>
  <c r="A1126" i="9"/>
  <c r="A1127" i="9"/>
  <c r="A1128" i="9"/>
  <c r="A1129" i="9"/>
  <c r="A1130" i="9"/>
  <c r="A1131" i="9"/>
  <c r="A1132" i="9"/>
  <c r="A1133" i="9"/>
  <c r="A1134" i="9"/>
  <c r="A1135" i="9"/>
  <c r="A1136" i="9"/>
  <c r="A1137" i="9"/>
  <c r="A1138" i="9"/>
  <c r="A1139" i="9"/>
  <c r="A1140" i="9"/>
  <c r="A1141" i="9"/>
  <c r="A1142" i="9"/>
  <c r="A1143" i="9"/>
  <c r="A1144" i="9"/>
  <c r="A1145" i="9"/>
  <c r="A1146" i="9"/>
  <c r="A1147" i="9"/>
  <c r="A1148" i="9"/>
  <c r="A1149" i="9"/>
  <c r="A1150" i="9"/>
  <c r="A1151" i="9"/>
  <c r="A1152" i="9"/>
  <c r="A1153" i="9"/>
  <c r="A1154" i="9"/>
  <c r="A1155" i="9"/>
  <c r="A1156" i="9"/>
  <c r="A1157" i="9"/>
  <c r="A1158" i="9"/>
  <c r="A1159" i="9"/>
  <c r="A1160" i="9"/>
  <c r="A1161" i="9"/>
  <c r="A1162" i="9"/>
  <c r="A1163" i="9"/>
  <c r="A1164" i="9"/>
  <c r="A1165" i="9"/>
  <c r="A1166" i="9"/>
  <c r="A1167" i="9"/>
  <c r="A1168" i="9"/>
  <c r="A1169" i="9"/>
  <c r="A1170" i="9"/>
  <c r="A1171" i="9"/>
  <c r="A1172" i="9"/>
  <c r="A1173" i="9"/>
  <c r="A1174" i="9"/>
  <c r="A1175" i="9"/>
  <c r="A1176" i="9"/>
  <c r="A1177" i="9"/>
  <c r="A1178" i="9"/>
  <c r="A1179" i="9"/>
  <c r="A1180" i="9"/>
  <c r="A1181" i="9"/>
  <c r="A1182" i="9"/>
  <c r="A1183" i="9"/>
  <c r="A1184" i="9"/>
  <c r="A1185" i="9"/>
  <c r="A1186" i="9"/>
  <c r="A1187" i="9"/>
  <c r="A1188" i="9"/>
  <c r="A1189" i="9"/>
  <c r="A1190" i="9"/>
  <c r="A1191" i="9"/>
  <c r="A1192" i="9"/>
  <c r="A1193" i="9"/>
  <c r="A1194" i="9"/>
  <c r="A1195" i="9"/>
  <c r="A1196" i="9"/>
  <c r="A1197" i="9"/>
  <c r="A1198" i="9"/>
  <c r="A1199" i="9"/>
  <c r="A1200" i="9"/>
  <c r="A1201" i="9"/>
  <c r="A1202" i="9"/>
  <c r="A1203" i="9"/>
  <c r="A1204" i="9"/>
  <c r="A1205" i="9"/>
  <c r="A1206" i="9"/>
  <c r="A1207" i="9"/>
  <c r="A1208" i="9"/>
  <c r="A1209" i="9"/>
  <c r="A1210" i="9"/>
  <c r="A1211" i="9"/>
  <c r="A1212" i="9"/>
  <c r="A1213" i="9"/>
  <c r="A1214" i="9"/>
  <c r="A1215" i="9"/>
  <c r="A1216" i="9"/>
  <c r="A1217" i="9"/>
  <c r="A1218" i="9"/>
  <c r="A1219" i="9"/>
  <c r="A1220" i="9"/>
  <c r="A1221" i="9"/>
  <c r="A1222" i="9"/>
  <c r="A1223" i="9"/>
  <c r="A1224" i="9"/>
  <c r="A1225" i="9"/>
  <c r="A1226" i="9"/>
  <c r="A1227" i="9"/>
  <c r="A1228" i="9"/>
  <c r="A1229" i="9"/>
  <c r="A1230" i="9"/>
  <c r="A1231" i="9"/>
  <c r="A1232" i="9"/>
  <c r="A1233" i="9"/>
  <c r="A1234" i="9"/>
  <c r="A1235" i="9"/>
  <c r="A1236" i="9"/>
  <c r="A1237" i="9"/>
  <c r="A1238" i="9"/>
  <c r="A1239" i="9"/>
  <c r="A1240" i="9"/>
  <c r="A1241" i="9"/>
  <c r="A1242" i="9"/>
  <c r="A1243" i="9"/>
  <c r="A1244" i="9"/>
  <c r="A1245" i="9"/>
  <c r="A1246" i="9"/>
  <c r="A1247" i="9"/>
  <c r="A1248" i="9"/>
  <c r="A1249" i="9"/>
  <c r="A1250" i="9"/>
  <c r="A1251" i="9"/>
  <c r="A1252" i="9"/>
  <c r="A1253" i="9"/>
  <c r="A1254" i="9"/>
  <c r="A1255" i="9"/>
  <c r="A1256" i="9"/>
  <c r="A1257" i="9"/>
  <c r="A1258" i="9"/>
  <c r="A1259" i="9"/>
  <c r="A1260" i="9"/>
  <c r="A1261" i="9"/>
  <c r="A1262" i="9"/>
  <c r="A1263" i="9"/>
  <c r="A1264" i="9"/>
  <c r="A1265" i="9"/>
  <c r="A1266" i="9"/>
  <c r="A1267" i="9"/>
  <c r="A1268" i="9"/>
  <c r="A1269" i="9"/>
  <c r="A1270" i="9"/>
  <c r="A1271" i="9"/>
  <c r="A1272" i="9"/>
  <c r="A1273" i="9"/>
  <c r="A1274" i="9"/>
  <c r="A1275" i="9"/>
  <c r="A1276" i="9"/>
  <c r="A1277" i="9"/>
  <c r="A1278" i="9"/>
  <c r="A1279" i="9"/>
  <c r="A1280" i="9"/>
  <c r="A1281" i="9"/>
  <c r="A1282" i="9"/>
  <c r="A1283" i="9"/>
  <c r="A1284" i="9"/>
  <c r="A1285" i="9"/>
  <c r="A1286" i="9"/>
  <c r="A1287" i="9"/>
  <c r="A1288" i="9"/>
  <c r="A1289" i="9"/>
  <c r="A1290" i="9"/>
  <c r="A1291" i="9"/>
  <c r="A1292" i="9"/>
  <c r="A1293" i="9"/>
  <c r="A1294" i="9"/>
  <c r="A1295" i="9"/>
  <c r="A1296" i="9"/>
  <c r="A1297" i="9"/>
  <c r="A1298" i="9"/>
  <c r="A1299" i="9"/>
  <c r="A1300" i="9"/>
  <c r="A1301" i="9"/>
  <c r="A1302" i="9"/>
  <c r="A1303" i="9"/>
  <c r="A1304" i="9"/>
  <c r="A1305" i="9"/>
  <c r="A1306" i="9"/>
  <c r="A1307" i="9"/>
  <c r="A1308" i="9"/>
  <c r="A1309" i="9"/>
  <c r="A1310" i="9"/>
  <c r="A1311" i="9"/>
  <c r="A1312" i="9"/>
  <c r="A1313" i="9"/>
  <c r="A1314" i="9"/>
  <c r="A1315" i="9"/>
  <c r="A1316" i="9"/>
  <c r="A1317" i="9"/>
  <c r="A1318" i="9"/>
  <c r="A1319" i="9"/>
  <c r="A1320" i="9"/>
  <c r="A1321" i="9"/>
  <c r="A1322" i="9"/>
  <c r="A1323" i="9"/>
  <c r="A1324" i="9"/>
  <c r="A1325" i="9"/>
  <c r="A1326" i="9"/>
  <c r="A1327" i="9"/>
  <c r="A1328" i="9"/>
  <c r="A1329" i="9"/>
  <c r="A1330" i="9"/>
  <c r="A1331" i="9"/>
  <c r="A1332" i="9"/>
  <c r="A1333" i="9"/>
  <c r="A1334" i="9"/>
  <c r="A1335" i="9"/>
  <c r="A1336" i="9"/>
  <c r="A1337" i="9"/>
  <c r="A1338" i="9"/>
  <c r="A1339" i="9"/>
  <c r="A1340" i="9"/>
  <c r="A1341" i="9"/>
  <c r="A1342" i="9"/>
  <c r="A1343" i="9"/>
  <c r="A1344" i="9"/>
  <c r="A1345" i="9"/>
  <c r="A1346" i="9"/>
  <c r="A1347" i="9"/>
  <c r="A1348" i="9"/>
  <c r="A1349" i="9"/>
  <c r="A1350" i="9"/>
  <c r="A1351" i="9"/>
  <c r="A1352" i="9"/>
  <c r="A1353" i="9"/>
  <c r="A1354" i="9"/>
  <c r="A1355" i="9"/>
  <c r="A1356" i="9"/>
  <c r="A1357" i="9"/>
  <c r="A1358" i="9"/>
  <c r="A1359" i="9"/>
  <c r="A1360" i="9"/>
  <c r="A1361" i="9"/>
  <c r="A1362" i="9"/>
  <c r="A1363" i="9"/>
  <c r="A1364" i="9"/>
  <c r="A1365" i="9"/>
  <c r="A1366" i="9"/>
  <c r="A1367" i="9"/>
  <c r="A1368" i="9"/>
  <c r="A1369" i="9"/>
  <c r="A1370" i="9"/>
  <c r="A1371" i="9"/>
  <c r="A1372" i="9"/>
  <c r="A1373" i="9"/>
  <c r="A1374" i="9"/>
  <c r="A1375" i="9"/>
  <c r="A1376" i="9"/>
  <c r="A1377" i="9"/>
  <c r="A1378" i="9"/>
  <c r="A1379" i="9"/>
  <c r="A1380" i="9"/>
  <c r="A1381" i="9"/>
  <c r="A1382" i="9"/>
  <c r="A1383" i="9"/>
  <c r="A1384" i="9"/>
  <c r="A1385" i="9"/>
  <c r="A1386" i="9"/>
  <c r="A1387" i="9"/>
  <c r="A1388" i="9"/>
  <c r="A1389" i="9"/>
  <c r="A1390" i="9"/>
  <c r="A1391" i="9"/>
  <c r="A1392" i="9"/>
  <c r="A1393" i="9"/>
  <c r="A1394" i="9"/>
  <c r="A1395" i="9"/>
  <c r="A1396" i="9"/>
  <c r="A1397" i="9"/>
  <c r="A1398" i="9"/>
  <c r="A1399" i="9"/>
  <c r="A1400" i="9"/>
  <c r="A1401" i="9"/>
  <c r="A1402" i="9"/>
  <c r="A1403" i="9"/>
  <c r="A1404" i="9"/>
  <c r="A1405" i="9"/>
  <c r="A1406" i="9"/>
  <c r="A1407" i="9"/>
  <c r="A1408" i="9"/>
  <c r="A1409" i="9"/>
  <c r="A1410" i="9"/>
  <c r="A1411" i="9"/>
  <c r="A1412" i="9"/>
  <c r="A1413" i="9"/>
  <c r="A1414" i="9"/>
  <c r="A1415" i="9"/>
  <c r="A1416" i="9"/>
  <c r="A1417" i="9"/>
  <c r="A1418" i="9"/>
  <c r="A1419" i="9"/>
  <c r="A1420" i="9"/>
  <c r="A1421" i="9"/>
  <c r="A1422" i="9"/>
  <c r="A1423" i="9"/>
  <c r="A1424" i="9"/>
  <c r="A1425" i="9"/>
  <c r="A1426" i="9"/>
  <c r="A1427" i="9"/>
  <c r="A1428" i="9"/>
  <c r="A1429" i="9"/>
  <c r="A1430" i="9"/>
  <c r="A1431" i="9"/>
  <c r="A1432" i="9"/>
  <c r="A1433" i="9"/>
  <c r="A1434" i="9"/>
  <c r="A1435" i="9"/>
  <c r="A1436" i="9"/>
  <c r="A1437" i="9"/>
  <c r="A1438" i="9"/>
  <c r="A1439" i="9"/>
  <c r="A1440" i="9"/>
  <c r="A1441" i="9"/>
  <c r="A1442" i="9"/>
  <c r="A1443" i="9"/>
  <c r="A1444" i="9"/>
  <c r="A1445" i="9"/>
  <c r="A1446" i="9"/>
  <c r="A1447" i="9"/>
  <c r="A1448" i="9"/>
  <c r="A1449" i="9"/>
  <c r="A1450" i="9"/>
  <c r="A1451" i="9"/>
  <c r="A1452" i="9"/>
  <c r="A1453" i="9"/>
  <c r="A1454" i="9"/>
  <c r="A1455" i="9"/>
  <c r="A1456" i="9"/>
  <c r="A1457" i="9"/>
  <c r="A1458" i="9"/>
  <c r="A1459" i="9"/>
  <c r="A1460" i="9"/>
  <c r="A1461" i="9"/>
  <c r="A1462" i="9"/>
  <c r="A1463" i="9"/>
  <c r="A1464" i="9"/>
  <c r="A1465" i="9"/>
  <c r="A1466" i="9"/>
  <c r="A1467" i="9"/>
  <c r="A1468" i="9"/>
  <c r="A1469" i="9"/>
  <c r="A1470" i="9"/>
  <c r="A1471" i="9"/>
  <c r="A1472" i="9"/>
  <c r="A1473" i="9"/>
  <c r="A1474" i="9"/>
  <c r="A1475" i="9"/>
  <c r="A1476" i="9"/>
  <c r="A1477" i="9"/>
  <c r="A1478" i="9"/>
  <c r="A1479" i="9"/>
  <c r="A1480" i="9"/>
  <c r="A1481" i="9"/>
  <c r="A1482" i="9"/>
  <c r="A1483" i="9"/>
  <c r="A1484" i="9"/>
  <c r="A1485" i="9"/>
  <c r="A1486" i="9"/>
  <c r="A1487" i="9"/>
  <c r="A1488" i="9"/>
  <c r="A1489" i="9"/>
  <c r="A1490" i="9"/>
  <c r="A1491" i="9"/>
  <c r="A1492" i="9"/>
  <c r="A1493" i="9"/>
  <c r="A1494" i="9"/>
  <c r="A1495" i="9"/>
  <c r="A1496" i="9"/>
  <c r="A1497" i="9"/>
  <c r="A1498" i="9"/>
  <c r="A1499" i="9"/>
  <c r="A1500" i="9"/>
  <c r="A1501" i="9"/>
  <c r="A1502" i="9"/>
  <c r="A1503" i="9"/>
  <c r="A1504" i="9"/>
  <c r="A1505" i="9"/>
  <c r="A1506" i="9"/>
  <c r="A1507" i="9"/>
  <c r="A1508" i="9"/>
  <c r="A1509" i="9"/>
  <c r="A1510" i="9"/>
  <c r="A1511" i="9"/>
  <c r="A1512" i="9"/>
  <c r="A1513" i="9"/>
  <c r="A1514" i="9"/>
  <c r="A1515" i="9"/>
  <c r="A1516" i="9"/>
  <c r="A1517" i="9"/>
  <c r="A1518" i="9"/>
  <c r="A1519" i="9"/>
  <c r="A1520" i="9"/>
  <c r="A1521" i="9"/>
  <c r="A1522" i="9"/>
  <c r="A1523" i="9"/>
  <c r="A1524" i="9"/>
  <c r="A1525" i="9"/>
  <c r="A1526" i="9"/>
  <c r="A1527" i="9"/>
  <c r="A1528" i="9"/>
  <c r="A1529" i="9"/>
  <c r="A1530" i="9"/>
  <c r="A1531" i="9"/>
  <c r="A1532" i="9"/>
  <c r="A1533" i="9"/>
  <c r="A1534" i="9"/>
  <c r="A1535" i="9"/>
  <c r="A1536" i="9"/>
  <c r="A1537" i="9"/>
  <c r="A1538" i="9"/>
  <c r="A1539" i="9"/>
  <c r="A1540" i="9"/>
  <c r="A1541" i="9"/>
  <c r="A1542" i="9"/>
  <c r="A1543" i="9"/>
  <c r="A1544" i="9"/>
  <c r="A1545" i="9"/>
  <c r="A1546" i="9"/>
  <c r="A1547" i="9"/>
  <c r="A1548" i="9"/>
  <c r="A1549" i="9"/>
  <c r="A1550" i="9"/>
  <c r="A1551" i="9"/>
  <c r="A1552" i="9"/>
  <c r="A1553" i="9"/>
  <c r="A1554" i="9"/>
  <c r="A1555" i="9"/>
  <c r="A1556" i="9"/>
  <c r="A1557" i="9"/>
  <c r="A1558" i="9"/>
  <c r="A1559" i="9"/>
  <c r="A1560" i="9"/>
  <c r="A1561" i="9"/>
  <c r="A1562" i="9"/>
  <c r="A1563" i="9"/>
  <c r="A1564" i="9"/>
  <c r="A1565" i="9"/>
  <c r="A1566" i="9"/>
  <c r="A1567" i="9"/>
  <c r="A1568" i="9"/>
  <c r="A1569" i="9"/>
  <c r="A1570" i="9"/>
  <c r="A1571" i="9"/>
  <c r="A1572" i="9"/>
  <c r="A1573" i="9"/>
  <c r="A1574" i="9"/>
  <c r="A1575" i="9"/>
  <c r="A1576" i="9"/>
  <c r="A1577" i="9"/>
  <c r="A1578" i="9"/>
  <c r="A1579" i="9"/>
  <c r="A1580" i="9"/>
  <c r="A1581" i="9"/>
  <c r="A1582" i="9"/>
  <c r="A1583" i="9"/>
  <c r="A1584" i="9"/>
  <c r="A1585" i="9"/>
  <c r="A1586" i="9"/>
  <c r="A1587" i="9"/>
  <c r="A1588" i="9"/>
  <c r="A1589" i="9"/>
  <c r="A1590" i="9"/>
  <c r="A1591" i="9"/>
  <c r="A1592" i="9"/>
  <c r="A1593" i="9"/>
  <c r="A1594" i="9"/>
  <c r="A1595" i="9"/>
  <c r="A1596" i="9"/>
  <c r="A1597" i="9"/>
  <c r="A1598" i="9"/>
  <c r="A1599" i="9"/>
  <c r="A1600" i="9"/>
  <c r="A1601" i="9"/>
  <c r="A1602" i="9"/>
  <c r="A1603" i="9"/>
  <c r="A1604" i="9"/>
  <c r="A1605" i="9"/>
  <c r="A1606" i="9"/>
  <c r="A1607" i="9"/>
  <c r="A1608" i="9"/>
  <c r="A1609" i="9"/>
  <c r="A1610" i="9"/>
  <c r="A1611" i="9"/>
  <c r="A1612" i="9"/>
  <c r="A1613" i="9"/>
  <c r="A1614" i="9"/>
  <c r="A1615" i="9"/>
  <c r="A1616" i="9"/>
  <c r="A1617" i="9"/>
  <c r="A1618" i="9"/>
  <c r="A1619" i="9"/>
  <c r="A1620" i="9"/>
  <c r="A1621" i="9"/>
  <c r="A1622" i="9"/>
  <c r="A1623" i="9"/>
  <c r="A1624" i="9"/>
  <c r="A1625" i="9"/>
  <c r="A1626" i="9"/>
  <c r="A1627" i="9"/>
  <c r="A1628" i="9"/>
  <c r="A1629" i="9"/>
  <c r="A1630" i="9"/>
  <c r="A1631" i="9"/>
  <c r="A1632" i="9"/>
  <c r="A1633" i="9"/>
  <c r="A1634" i="9"/>
  <c r="A1635" i="9"/>
  <c r="A1636" i="9"/>
  <c r="A1637" i="9"/>
  <c r="A1638" i="9"/>
  <c r="A1639" i="9"/>
  <c r="A1640" i="9"/>
  <c r="A1641" i="9"/>
  <c r="A1642" i="9"/>
  <c r="A1643" i="9"/>
  <c r="A1644" i="9"/>
  <c r="A1645" i="9"/>
  <c r="A1646" i="9"/>
  <c r="A1647" i="9"/>
  <c r="A1648" i="9"/>
  <c r="A1649" i="9"/>
  <c r="A1650" i="9"/>
  <c r="A1651" i="9"/>
  <c r="A1652" i="9"/>
  <c r="A1653" i="9"/>
  <c r="A1654" i="9"/>
  <c r="A1655" i="9"/>
  <c r="A1656" i="9"/>
  <c r="A1657" i="9"/>
  <c r="A1658" i="9"/>
  <c r="A1659" i="9"/>
  <c r="A1660" i="9"/>
  <c r="A1661" i="9"/>
  <c r="A1662" i="9"/>
  <c r="A1663" i="9"/>
  <c r="A1664" i="9"/>
  <c r="A1665" i="9"/>
  <c r="A1666" i="9"/>
  <c r="A1667" i="9"/>
  <c r="A1668" i="9"/>
  <c r="A1669" i="9"/>
  <c r="A1670" i="9"/>
  <c r="A1671" i="9"/>
  <c r="A1672" i="9"/>
  <c r="A1673" i="9"/>
  <c r="A1674" i="9"/>
  <c r="A1675" i="9"/>
  <c r="A1676" i="9"/>
  <c r="A1677" i="9"/>
  <c r="A1678" i="9"/>
  <c r="A1679" i="9"/>
  <c r="A1680" i="9"/>
  <c r="A1681" i="9"/>
  <c r="A1682" i="9"/>
  <c r="A1683" i="9"/>
  <c r="A1684" i="9"/>
  <c r="A1685" i="9"/>
  <c r="A1686" i="9"/>
  <c r="A1687" i="9"/>
  <c r="A1688" i="9"/>
  <c r="A1689" i="9"/>
  <c r="A1690" i="9"/>
  <c r="A1691" i="9"/>
  <c r="A1692" i="9"/>
  <c r="A1693" i="9"/>
  <c r="A1694" i="9"/>
  <c r="A1695" i="9"/>
  <c r="A1696" i="9"/>
  <c r="A1697" i="9"/>
  <c r="A1698" i="9"/>
  <c r="A1699" i="9"/>
  <c r="A1700" i="9"/>
  <c r="A1701" i="9"/>
  <c r="A1702" i="9"/>
  <c r="A1703" i="9"/>
  <c r="A1704" i="9"/>
  <c r="A1705" i="9"/>
  <c r="A1706" i="9"/>
  <c r="A1707" i="9"/>
  <c r="A1708" i="9"/>
  <c r="A1709" i="9"/>
  <c r="A1710" i="9"/>
  <c r="A1711" i="9"/>
  <c r="A1712" i="9"/>
  <c r="A1713" i="9"/>
  <c r="A1714" i="9"/>
  <c r="A1715" i="9"/>
  <c r="A1716" i="9"/>
  <c r="A1717" i="9"/>
  <c r="A1718" i="9"/>
  <c r="A1719" i="9"/>
  <c r="A1720" i="9"/>
  <c r="A1721" i="9"/>
  <c r="A1722" i="9"/>
  <c r="A1723" i="9"/>
  <c r="A1724" i="9"/>
  <c r="A1725" i="9"/>
  <c r="A1726" i="9"/>
  <c r="A1727" i="9"/>
  <c r="A1728" i="9"/>
  <c r="A1729" i="9"/>
  <c r="A1730" i="9"/>
  <c r="A1731" i="9"/>
  <c r="A1732" i="9"/>
  <c r="A1733" i="9"/>
  <c r="A1734" i="9"/>
  <c r="A1735" i="9"/>
  <c r="A1736" i="9"/>
  <c r="A1737" i="9"/>
  <c r="A1738" i="9"/>
  <c r="A1739" i="9"/>
  <c r="A1740" i="9"/>
  <c r="A1741" i="9"/>
  <c r="A1742" i="9"/>
  <c r="A1743" i="9"/>
  <c r="A1744" i="9"/>
  <c r="A1745" i="9"/>
  <c r="A1746" i="9"/>
  <c r="A1747" i="9"/>
  <c r="A1748" i="9"/>
  <c r="A1749" i="9"/>
  <c r="A1750" i="9"/>
  <c r="A1751" i="9"/>
  <c r="A1752" i="9"/>
  <c r="A1753" i="9"/>
  <c r="A1754" i="9"/>
  <c r="A1755" i="9"/>
  <c r="A1756" i="9"/>
  <c r="A1757" i="9"/>
  <c r="A1758" i="9"/>
  <c r="A1759" i="9"/>
  <c r="A1760" i="9"/>
  <c r="A1761" i="9"/>
  <c r="A1762" i="9"/>
  <c r="A1763" i="9"/>
  <c r="A1764" i="9"/>
  <c r="A1765" i="9"/>
  <c r="A1766" i="9"/>
  <c r="A1767" i="9"/>
  <c r="A1768" i="9"/>
  <c r="A1769" i="9"/>
  <c r="A1770" i="9"/>
  <c r="A1771" i="9"/>
  <c r="A1772" i="9"/>
  <c r="A1773" i="9"/>
  <c r="A1774" i="9"/>
  <c r="A1775" i="9"/>
  <c r="A1776" i="9"/>
  <c r="A1777" i="9"/>
  <c r="A1778" i="9"/>
  <c r="A1779" i="9"/>
  <c r="A1780" i="9"/>
  <c r="A1781" i="9"/>
  <c r="A1782" i="9"/>
  <c r="A1783" i="9"/>
  <c r="A1784" i="9"/>
  <c r="A1785" i="9"/>
  <c r="A1786" i="9"/>
  <c r="A1787" i="9"/>
  <c r="A1788" i="9"/>
  <c r="A1789" i="9"/>
  <c r="A1790" i="9"/>
  <c r="A1791" i="9"/>
  <c r="A1792" i="9"/>
  <c r="A1793" i="9"/>
  <c r="A1794" i="9"/>
  <c r="A1795" i="9"/>
  <c r="A1796" i="9"/>
  <c r="A1797" i="9"/>
  <c r="A1798" i="9"/>
  <c r="A1799" i="9"/>
  <c r="A1800" i="9"/>
  <c r="A1801" i="9"/>
  <c r="A1802" i="9"/>
  <c r="A1803" i="9"/>
  <c r="A1804" i="9"/>
  <c r="A1805" i="9"/>
  <c r="A1806" i="9"/>
  <c r="A1807" i="9"/>
  <c r="A1808" i="9"/>
  <c r="A1809" i="9"/>
  <c r="A1810" i="9"/>
  <c r="A1811" i="9"/>
  <c r="A1812" i="9"/>
  <c r="A1813" i="9"/>
  <c r="A1814" i="9"/>
  <c r="A1815" i="9"/>
  <c r="A1816" i="9"/>
  <c r="A1817" i="9"/>
  <c r="A1818" i="9"/>
  <c r="A1819" i="9"/>
  <c r="A1820" i="9"/>
  <c r="A1821" i="9"/>
  <c r="A1822" i="9"/>
  <c r="A1823" i="9"/>
  <c r="A1824" i="9"/>
  <c r="A1825" i="9"/>
  <c r="A1826" i="9"/>
  <c r="A1827" i="9"/>
  <c r="A1828" i="9"/>
  <c r="A1829" i="9"/>
  <c r="A1830" i="9"/>
  <c r="A1831" i="9"/>
  <c r="A1832" i="9"/>
  <c r="A1833" i="9"/>
  <c r="A1834" i="9"/>
  <c r="A1835" i="9"/>
  <c r="A1836" i="9"/>
  <c r="A1837" i="9"/>
  <c r="A1838" i="9"/>
  <c r="A1839" i="9"/>
  <c r="A1840" i="9"/>
  <c r="A1841" i="9"/>
  <c r="A1842" i="9"/>
  <c r="A1843" i="9"/>
  <c r="A1844" i="9"/>
  <c r="A1845" i="9"/>
  <c r="A1846" i="9"/>
  <c r="A1847" i="9"/>
  <c r="A1848" i="9"/>
  <c r="A1849" i="9"/>
  <c r="A1850" i="9"/>
  <c r="A1851" i="9"/>
  <c r="A1852" i="9"/>
  <c r="A1853" i="9"/>
  <c r="A1854" i="9"/>
  <c r="A1855" i="9"/>
  <c r="A1856" i="9"/>
  <c r="A1857" i="9"/>
  <c r="A1858" i="9"/>
  <c r="A1859" i="9"/>
  <c r="A1860" i="9"/>
  <c r="A1861" i="9"/>
  <c r="A1862" i="9"/>
  <c r="A1863" i="9"/>
  <c r="A1864" i="9"/>
  <c r="A1865" i="9"/>
  <c r="A1866" i="9"/>
  <c r="A1867" i="9"/>
  <c r="A1868" i="9"/>
  <c r="A1869" i="9"/>
  <c r="A1870" i="9"/>
  <c r="A1871" i="9"/>
  <c r="A1872" i="9"/>
  <c r="A1873" i="9"/>
  <c r="A1874" i="9"/>
  <c r="A1875" i="9"/>
  <c r="A1876" i="9"/>
  <c r="A1877" i="9"/>
  <c r="A1878" i="9"/>
  <c r="A1879" i="9"/>
  <c r="A1880" i="9"/>
  <c r="A1881" i="9"/>
  <c r="A1882" i="9"/>
  <c r="A1883" i="9"/>
  <c r="A1884" i="9"/>
  <c r="A1885" i="9"/>
  <c r="A1886" i="9"/>
  <c r="A1887" i="9"/>
  <c r="A1888" i="9"/>
  <c r="A1889" i="9"/>
  <c r="A1890" i="9"/>
  <c r="A1891" i="9"/>
  <c r="A1892" i="9"/>
  <c r="A1893" i="9"/>
  <c r="A1894" i="9"/>
  <c r="A1895" i="9"/>
  <c r="A1896" i="9"/>
  <c r="A1897" i="9"/>
  <c r="A1898" i="9"/>
  <c r="A1899" i="9"/>
  <c r="A1900" i="9"/>
  <c r="A1901" i="9"/>
  <c r="A1902" i="9"/>
  <c r="A1903" i="9"/>
  <c r="A1904" i="9"/>
  <c r="A1905" i="9"/>
  <c r="A1906" i="9"/>
  <c r="A1907" i="9"/>
  <c r="A1908" i="9"/>
  <c r="A1909" i="9"/>
  <c r="A1910" i="9"/>
  <c r="A1911" i="9"/>
  <c r="A1912" i="9"/>
  <c r="A1913" i="9"/>
  <c r="A1914" i="9"/>
  <c r="A1915" i="9"/>
  <c r="A1916" i="9"/>
  <c r="A1917" i="9"/>
  <c r="A1918" i="9"/>
  <c r="A1919" i="9"/>
  <c r="A1920" i="9"/>
  <c r="A1921" i="9"/>
  <c r="A1922" i="9"/>
  <c r="A1923" i="9"/>
  <c r="A1924" i="9"/>
  <c r="A1925" i="9"/>
  <c r="A1926" i="9"/>
  <c r="A1927" i="9"/>
  <c r="A1928" i="9"/>
  <c r="A1929" i="9"/>
  <c r="A1930" i="9"/>
  <c r="A1931" i="9"/>
  <c r="A1932" i="9"/>
  <c r="A1933" i="9"/>
  <c r="A1934" i="9"/>
  <c r="A1935" i="9"/>
  <c r="A1936" i="9"/>
  <c r="A1937" i="9"/>
  <c r="A1938" i="9"/>
  <c r="A1939" i="9"/>
  <c r="A1940" i="9"/>
  <c r="A1941" i="9"/>
  <c r="A1942" i="9"/>
  <c r="A1943" i="9"/>
  <c r="A1944" i="9"/>
  <c r="A1945" i="9"/>
  <c r="A1946" i="9"/>
  <c r="A1947" i="9"/>
  <c r="A1948" i="9"/>
  <c r="A1949" i="9"/>
  <c r="A1950" i="9"/>
  <c r="A1951" i="9"/>
  <c r="A1952" i="9"/>
  <c r="A1953" i="9"/>
  <c r="A1954" i="9"/>
  <c r="A1955" i="9"/>
  <c r="A1956" i="9"/>
  <c r="A1957" i="9"/>
  <c r="A1958" i="9"/>
  <c r="A1959" i="9"/>
  <c r="A1960" i="9"/>
  <c r="A1961" i="9"/>
  <c r="A1962" i="9"/>
  <c r="A1963" i="9"/>
  <c r="A1964" i="9"/>
  <c r="A1965" i="9"/>
  <c r="A1966" i="9"/>
  <c r="A1967" i="9"/>
  <c r="A1968" i="9"/>
  <c r="A1969" i="9"/>
  <c r="A1970" i="9"/>
  <c r="A1971" i="9"/>
  <c r="A1972" i="9"/>
  <c r="A1973" i="9"/>
  <c r="A1974" i="9"/>
  <c r="A1975" i="9"/>
  <c r="A1976" i="9"/>
  <c r="A1977" i="9"/>
  <c r="A1978" i="9"/>
  <c r="A1979" i="9"/>
  <c r="A1980" i="9"/>
  <c r="A1981" i="9"/>
  <c r="A1982" i="9"/>
  <c r="A1983" i="9"/>
  <c r="A1984" i="9"/>
  <c r="A1985" i="9"/>
  <c r="A1986" i="9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C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C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W4" i="2"/>
  <c r="B65" i="2"/>
  <c r="B66" i="2"/>
  <c r="B67" i="2"/>
  <c r="B68" i="2"/>
  <c r="B69" i="2"/>
  <c r="B70" i="2"/>
  <c r="B982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49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08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49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788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19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65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593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35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481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16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350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289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23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193" i="2"/>
  <c r="B194" i="2"/>
  <c r="B195" i="2"/>
  <c r="B196" i="2"/>
  <c r="B197" i="2"/>
  <c r="B198" i="2"/>
  <c r="B199" i="2"/>
  <c r="B200" i="2"/>
  <c r="B201" i="2"/>
  <c r="B202" i="2"/>
  <c r="B184" i="2"/>
  <c r="B185" i="2"/>
  <c r="B186" i="2"/>
  <c r="B187" i="2"/>
  <c r="B188" i="2"/>
  <c r="B189" i="2"/>
  <c r="B190" i="2"/>
  <c r="B191" i="2"/>
  <c r="B192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44" i="2"/>
  <c r="B129" i="2"/>
  <c r="B130" i="2"/>
  <c r="B131" i="2"/>
  <c r="B132" i="2"/>
  <c r="B133" i="2"/>
  <c r="B134" i="2"/>
  <c r="B135" i="2"/>
  <c r="B136" i="2"/>
  <c r="B137" i="2"/>
  <c r="B118" i="2"/>
  <c r="B119" i="2"/>
  <c r="B120" i="2"/>
  <c r="B121" i="2"/>
  <c r="B122" i="2"/>
  <c r="B123" i="2"/>
  <c r="B124" i="2"/>
  <c r="B125" i="2"/>
  <c r="B126" i="2"/>
  <c r="B127" i="2"/>
  <c r="B128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80" i="2"/>
  <c r="AN99" i="2"/>
  <c r="AA11" i="2"/>
  <c r="AB11" i="2"/>
  <c r="AC11" i="2"/>
  <c r="AD11" i="2"/>
  <c r="AE11" i="2"/>
  <c r="AF11" i="2"/>
  <c r="AG11" i="2"/>
  <c r="AG10" i="2"/>
  <c r="AG12" i="2"/>
  <c r="AG13" i="2"/>
  <c r="AG14" i="2"/>
  <c r="AG15" i="2"/>
  <c r="AG16" i="2"/>
  <c r="AG26" i="2"/>
  <c r="AO82" i="2"/>
  <c r="AO83" i="2"/>
  <c r="Y84" i="2"/>
  <c r="Y100" i="2"/>
  <c r="Z84" i="2"/>
  <c r="AA84" i="2"/>
  <c r="AB84" i="2"/>
  <c r="AC84" i="2"/>
  <c r="AD84" i="2"/>
  <c r="AD85" i="2"/>
  <c r="AD86" i="2"/>
  <c r="AD87" i="2"/>
  <c r="AD88" i="2"/>
  <c r="AD89" i="2"/>
  <c r="AD100" i="2"/>
  <c r="AE84" i="2"/>
  <c r="AF84" i="2"/>
  <c r="AG84" i="2"/>
  <c r="AH84" i="2"/>
  <c r="AI84" i="2"/>
  <c r="AJ84" i="2"/>
  <c r="AK84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100" i="2"/>
  <c r="AM84" i="2"/>
  <c r="AN84" i="2"/>
  <c r="AO84" i="2"/>
  <c r="Z85" i="2"/>
  <c r="AA85" i="2"/>
  <c r="AB85" i="2"/>
  <c r="AC85" i="2"/>
  <c r="AE85" i="2"/>
  <c r="AF85" i="2"/>
  <c r="AG85" i="2"/>
  <c r="AH85" i="2"/>
  <c r="AI85" i="2"/>
  <c r="AJ85" i="2"/>
  <c r="AK85" i="2"/>
  <c r="AM85" i="2"/>
  <c r="AN85" i="2"/>
  <c r="AO85" i="2"/>
  <c r="AA86" i="2"/>
  <c r="AB86" i="2"/>
  <c r="AC86" i="2"/>
  <c r="AE86" i="2"/>
  <c r="AF86" i="2"/>
  <c r="AG86" i="2"/>
  <c r="AH86" i="2"/>
  <c r="AI86" i="2"/>
  <c r="AJ86" i="2"/>
  <c r="AK86" i="2"/>
  <c r="AM86" i="2"/>
  <c r="AN86" i="2"/>
  <c r="AO86" i="2"/>
  <c r="AB87" i="2"/>
  <c r="AB100" i="2"/>
  <c r="AC87" i="2"/>
  <c r="AE87" i="2"/>
  <c r="AF87" i="2"/>
  <c r="AG87" i="2"/>
  <c r="AH87" i="2"/>
  <c r="AI87" i="2"/>
  <c r="AJ87" i="2"/>
  <c r="AK87" i="2"/>
  <c r="AM87" i="2"/>
  <c r="AN87" i="2"/>
  <c r="AO87" i="2"/>
  <c r="AC88" i="2"/>
  <c r="AE88" i="2"/>
  <c r="AF88" i="2"/>
  <c r="AG88" i="2"/>
  <c r="AH88" i="2"/>
  <c r="AI88" i="2"/>
  <c r="AJ88" i="2"/>
  <c r="AK88" i="2"/>
  <c r="AM88" i="2"/>
  <c r="AN88" i="2"/>
  <c r="AE89" i="2"/>
  <c r="AF89" i="2"/>
  <c r="AF90" i="2"/>
  <c r="AF91" i="2"/>
  <c r="AF100" i="2"/>
  <c r="AG89" i="2"/>
  <c r="AH89" i="2"/>
  <c r="AI89" i="2"/>
  <c r="AJ89" i="2"/>
  <c r="AK89" i="2"/>
  <c r="AM89" i="2"/>
  <c r="AN89" i="2"/>
  <c r="AN90" i="2"/>
  <c r="AN91" i="2"/>
  <c r="AN92" i="2"/>
  <c r="AN93" i="2"/>
  <c r="AN94" i="2"/>
  <c r="AN95" i="2"/>
  <c r="AN96" i="2"/>
  <c r="AN97" i="2"/>
  <c r="AN98" i="2"/>
  <c r="AN100" i="2"/>
  <c r="AO89" i="2"/>
  <c r="AE90" i="2"/>
  <c r="AO90" i="2"/>
  <c r="AG90" i="2"/>
  <c r="AH90" i="2"/>
  <c r="AI90" i="2"/>
  <c r="AJ90" i="2"/>
  <c r="AK90" i="2"/>
  <c r="AK91" i="2"/>
  <c r="AK92" i="2"/>
  <c r="AK93" i="2"/>
  <c r="AK94" i="2"/>
  <c r="AK95" i="2"/>
  <c r="AK96" i="2"/>
  <c r="AK100" i="2"/>
  <c r="AM90" i="2"/>
  <c r="AG91" i="2"/>
  <c r="AH91" i="2"/>
  <c r="AI91" i="2"/>
  <c r="AJ91" i="2"/>
  <c r="AM91" i="2"/>
  <c r="AO91" i="2"/>
  <c r="AG92" i="2"/>
  <c r="AH92" i="2"/>
  <c r="AI92" i="2"/>
  <c r="AJ92" i="2"/>
  <c r="AM92" i="2"/>
  <c r="AO92" i="2"/>
  <c r="AH93" i="2"/>
  <c r="AI93" i="2"/>
  <c r="AJ93" i="2"/>
  <c r="AM93" i="2"/>
  <c r="AI94" i="2"/>
  <c r="AO94" i="2"/>
  <c r="AJ94" i="2"/>
  <c r="AM94" i="2"/>
  <c r="AJ95" i="2"/>
  <c r="AM95" i="2"/>
  <c r="AO95" i="2"/>
  <c r="AM96" i="2"/>
  <c r="AO96" i="2"/>
  <c r="AO97" i="2"/>
  <c r="AM97" i="2"/>
  <c r="AM98" i="2"/>
  <c r="AO98" i="2"/>
  <c r="AO99" i="2"/>
  <c r="W100" i="2"/>
  <c r="X100" i="2"/>
  <c r="Z100" i="2"/>
  <c r="AA100" i="2"/>
  <c r="AC100" i="2"/>
  <c r="W101" i="2"/>
  <c r="X101" i="2"/>
  <c r="AO146" i="2"/>
  <c r="AO147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A150" i="2"/>
  <c r="AA164" i="2"/>
  <c r="AB150" i="2"/>
  <c r="AC150" i="2"/>
  <c r="AC151" i="2"/>
  <c r="AC152" i="2"/>
  <c r="AC164" i="2"/>
  <c r="AD150" i="2"/>
  <c r="AE150" i="2"/>
  <c r="AF150" i="2"/>
  <c r="AG150" i="2"/>
  <c r="AH150" i="2"/>
  <c r="AI150" i="2"/>
  <c r="AJ150" i="2"/>
  <c r="AK150" i="2"/>
  <c r="AL150" i="2"/>
  <c r="AM150" i="2"/>
  <c r="AN150" i="2"/>
  <c r="AB151" i="2"/>
  <c r="AD151" i="2"/>
  <c r="AE151" i="2"/>
  <c r="AF151" i="2"/>
  <c r="AG151" i="2"/>
  <c r="AH151" i="2"/>
  <c r="AI151" i="2"/>
  <c r="AJ151" i="2"/>
  <c r="AJ152" i="2"/>
  <c r="AJ155" i="2"/>
  <c r="AJ156" i="2"/>
  <c r="AJ157" i="2"/>
  <c r="AJ158" i="2"/>
  <c r="AJ159" i="2"/>
  <c r="AJ164" i="2"/>
  <c r="AK151" i="2"/>
  <c r="AL151" i="2"/>
  <c r="AM151" i="2"/>
  <c r="AN151" i="2"/>
  <c r="AD152" i="2"/>
  <c r="AE152" i="2"/>
  <c r="AF152" i="2"/>
  <c r="AF155" i="2"/>
  <c r="AF164" i="2"/>
  <c r="AG152" i="2"/>
  <c r="AH152" i="2"/>
  <c r="AI152" i="2"/>
  <c r="AK152" i="2"/>
  <c r="AL152" i="2"/>
  <c r="AM152" i="2"/>
  <c r="AN152" i="2"/>
  <c r="AN155" i="2"/>
  <c r="AN156" i="2"/>
  <c r="AN157" i="2"/>
  <c r="AN158" i="2"/>
  <c r="AN159" i="2"/>
  <c r="AN160" i="2"/>
  <c r="AN163" i="2"/>
  <c r="AN164" i="2"/>
  <c r="AO152" i="2"/>
  <c r="AO153" i="2"/>
  <c r="AO154" i="2"/>
  <c r="AG155" i="2"/>
  <c r="AH155" i="2"/>
  <c r="AI155" i="2"/>
  <c r="AK155" i="2"/>
  <c r="AL155" i="2"/>
  <c r="AL156" i="2"/>
  <c r="AL157" i="2"/>
  <c r="AL158" i="2"/>
  <c r="AL160" i="2"/>
  <c r="AL159" i="2"/>
  <c r="AL164" i="2"/>
  <c r="AM155" i="2"/>
  <c r="AO155" i="2"/>
  <c r="AG156" i="2"/>
  <c r="AH156" i="2"/>
  <c r="AI156" i="2"/>
  <c r="AK156" i="2"/>
  <c r="AM156" i="2"/>
  <c r="AO156" i="2"/>
  <c r="AH157" i="2"/>
  <c r="AI157" i="2"/>
  <c r="AK157" i="2"/>
  <c r="AM157" i="2"/>
  <c r="AI158" i="2"/>
  <c r="AK158" i="2"/>
  <c r="AM158" i="2"/>
  <c r="AK159" i="2"/>
  <c r="AM159" i="2"/>
  <c r="AO159" i="2"/>
  <c r="AK160" i="2"/>
  <c r="AM160" i="2"/>
  <c r="AO160" i="2"/>
  <c r="AO161" i="2"/>
  <c r="AO162" i="2"/>
  <c r="AO163" i="2"/>
  <c r="W164" i="2"/>
  <c r="X164" i="2"/>
  <c r="Y164" i="2"/>
  <c r="Z164" i="2"/>
  <c r="AD164" i="2"/>
  <c r="AG164" i="2"/>
  <c r="W165" i="2"/>
  <c r="X165" i="2"/>
  <c r="Y165" i="2"/>
  <c r="Z165" i="2"/>
  <c r="AO225" i="2"/>
  <c r="AO226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AO227" i="2"/>
  <c r="Z228" i="2"/>
  <c r="AO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AO229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AO230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AO231" i="2"/>
  <c r="AO232" i="2"/>
  <c r="AE233" i="2"/>
  <c r="AF233" i="2"/>
  <c r="AG233" i="2"/>
  <c r="AH233" i="2"/>
  <c r="AH234" i="2"/>
  <c r="AH236" i="2"/>
  <c r="AH243" i="2"/>
  <c r="AI233" i="2"/>
  <c r="AJ233" i="2"/>
  <c r="AK233" i="2"/>
  <c r="AL233" i="2"/>
  <c r="AM233" i="2"/>
  <c r="AM234" i="2"/>
  <c r="AM236" i="2"/>
  <c r="AM237" i="2"/>
  <c r="AM238" i="2"/>
  <c r="AM239" i="2"/>
  <c r="AM240" i="2"/>
  <c r="AM241" i="2"/>
  <c r="AM243" i="2"/>
  <c r="AN233" i="2"/>
  <c r="AF234" i="2"/>
  <c r="AO234" i="2"/>
  <c r="AG234" i="2"/>
  <c r="AI234" i="2"/>
  <c r="AJ234" i="2"/>
  <c r="AK234" i="2"/>
  <c r="AL234" i="2"/>
  <c r="AN234" i="2"/>
  <c r="AO235" i="2"/>
  <c r="AI236" i="2"/>
  <c r="AJ236" i="2"/>
  <c r="AK236" i="2"/>
  <c r="AL236" i="2"/>
  <c r="AN236" i="2"/>
  <c r="AO236" i="2"/>
  <c r="AI237" i="2"/>
  <c r="AO237" i="2"/>
  <c r="AJ237" i="2"/>
  <c r="AK237" i="2"/>
  <c r="AL237" i="2"/>
  <c r="AN237" i="2"/>
  <c r="AJ238" i="2"/>
  <c r="AO238" i="2"/>
  <c r="AK238" i="2"/>
  <c r="AL238" i="2"/>
  <c r="AN238" i="2"/>
  <c r="AK239" i="2"/>
  <c r="AO239" i="2"/>
  <c r="AL239" i="2"/>
  <c r="AN239" i="2"/>
  <c r="AL240" i="2"/>
  <c r="AN240" i="2"/>
  <c r="AN241" i="2"/>
  <c r="AO241" i="2"/>
  <c r="AN242" i="2"/>
  <c r="AO242" i="2"/>
  <c r="W243" i="2"/>
  <c r="X243" i="2"/>
  <c r="Y243" i="2"/>
  <c r="Z243" i="2"/>
  <c r="AA243" i="2"/>
  <c r="AB243" i="2"/>
  <c r="AD243" i="2"/>
  <c r="AG243" i="2"/>
  <c r="AL243" i="2"/>
  <c r="W244" i="2"/>
  <c r="X244" i="2"/>
  <c r="Y244" i="2"/>
  <c r="Z244" i="2"/>
  <c r="AA244" i="2"/>
  <c r="AB244" i="2"/>
  <c r="AC244" i="2"/>
  <c r="AD244" i="2"/>
  <c r="AO291" i="2"/>
  <c r="AO292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L293" i="2"/>
  <c r="AM293" i="2"/>
  <c r="AN293" i="2"/>
  <c r="AO293" i="2"/>
  <c r="Z294" i="2"/>
  <c r="AO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/>
  <c r="AM294" i="2"/>
  <c r="AN294" i="2"/>
  <c r="AA295" i="2"/>
  <c r="AB295" i="2"/>
  <c r="AB296" i="2"/>
  <c r="AB309" i="2"/>
  <c r="AC295" i="2"/>
  <c r="AD295" i="2"/>
  <c r="AD296" i="2"/>
  <c r="AD309" i="2"/>
  <c r="AE295" i="2"/>
  <c r="AF295" i="2"/>
  <c r="AG295" i="2"/>
  <c r="AH295" i="2"/>
  <c r="AI295" i="2"/>
  <c r="AI296" i="2"/>
  <c r="AI300" i="2"/>
  <c r="AI301" i="2"/>
  <c r="AI303" i="2"/>
  <c r="AI309" i="2"/>
  <c r="AJ295" i="2"/>
  <c r="AJ296" i="2"/>
  <c r="AJ300" i="2"/>
  <c r="AJ303" i="2"/>
  <c r="AJ301" i="2"/>
  <c r="AJ304" i="2"/>
  <c r="AJ309" i="2"/>
  <c r="AK295" i="2"/>
  <c r="AL295" i="2"/>
  <c r="AL296" i="2"/>
  <c r="AL300" i="2"/>
  <c r="AL301" i="2"/>
  <c r="AL303" i="2"/>
  <c r="AL306" i="2"/>
  <c r="AL304" i="2"/>
  <c r="AL305" i="2"/>
  <c r="AL309" i="2"/>
  <c r="AM295" i="2"/>
  <c r="AN295" i="2"/>
  <c r="AC296" i="2"/>
  <c r="AE296" i="2"/>
  <c r="AF296" i="2"/>
  <c r="AG296" i="2"/>
  <c r="AH296" i="2"/>
  <c r="AK296" i="2"/>
  <c r="AM296" i="2"/>
  <c r="AN296" i="2"/>
  <c r="AO296" i="2"/>
  <c r="AO297" i="2"/>
  <c r="AO298" i="2"/>
  <c r="AO299" i="2"/>
  <c r="AF300" i="2"/>
  <c r="AG300" i="2"/>
  <c r="AH300" i="2"/>
  <c r="AK300" i="2"/>
  <c r="AM300" i="2"/>
  <c r="AN300" i="2"/>
  <c r="AG301" i="2"/>
  <c r="AH301" i="2"/>
  <c r="AK301" i="2"/>
  <c r="AM301" i="2"/>
  <c r="AM303" i="2"/>
  <c r="AM306" i="2"/>
  <c r="AM307" i="2"/>
  <c r="AM304" i="2"/>
  <c r="AM305" i="2"/>
  <c r="AM309" i="2"/>
  <c r="AN301" i="2"/>
  <c r="AO301" i="2"/>
  <c r="AO302" i="2"/>
  <c r="AK303" i="2"/>
  <c r="AN303" i="2"/>
  <c r="AO303" i="2"/>
  <c r="AK304" i="2"/>
  <c r="AN304" i="2"/>
  <c r="AO304" i="2"/>
  <c r="AK305" i="2"/>
  <c r="AO305" i="2"/>
  <c r="AN305" i="2"/>
  <c r="AN306" i="2"/>
  <c r="AO306" i="2"/>
  <c r="AO307" i="2"/>
  <c r="AN307" i="2"/>
  <c r="AN308" i="2"/>
  <c r="AO308" i="2"/>
  <c r="W309" i="2"/>
  <c r="X309" i="2"/>
  <c r="Y309" i="2"/>
  <c r="AE309" i="2"/>
  <c r="AF309" i="2"/>
  <c r="AG309" i="2"/>
  <c r="AN309" i="2"/>
  <c r="W310" i="2"/>
  <c r="X310" i="2"/>
  <c r="Y310" i="2"/>
  <c r="AO352" i="2"/>
  <c r="AO353" i="2"/>
  <c r="Y354" i="2"/>
  <c r="Z354" i="2"/>
  <c r="AA354" i="2"/>
  <c r="AB354" i="2"/>
  <c r="AC354" i="2"/>
  <c r="AD354" i="2"/>
  <c r="AE354" i="2"/>
  <c r="AF354" i="2"/>
  <c r="AG354" i="2"/>
  <c r="AH354" i="2"/>
  <c r="AI354" i="2"/>
  <c r="AJ354" i="2"/>
  <c r="AK354" i="2"/>
  <c r="AL354" i="2"/>
  <c r="AM354" i="2"/>
  <c r="AN354" i="2"/>
  <c r="AO354" i="2"/>
  <c r="Z355" i="2"/>
  <c r="AO355" i="2"/>
  <c r="AA355" i="2"/>
  <c r="AB355" i="2"/>
  <c r="AC355" i="2"/>
  <c r="AD355" i="2"/>
  <c r="AE355" i="2"/>
  <c r="AF355" i="2"/>
  <c r="AG355" i="2"/>
  <c r="AH355" i="2"/>
  <c r="AI355" i="2"/>
  <c r="AJ355" i="2"/>
  <c r="AK355" i="2"/>
  <c r="AL355" i="2"/>
  <c r="AM355" i="2"/>
  <c r="AN355" i="2"/>
  <c r="AA356" i="2"/>
  <c r="AO356" i="2"/>
  <c r="AB356" i="2"/>
  <c r="AC356" i="2"/>
  <c r="AD356" i="2"/>
  <c r="AE356" i="2"/>
  <c r="AF356" i="2"/>
  <c r="AF357" i="2"/>
  <c r="AF359" i="2"/>
  <c r="AF360" i="2"/>
  <c r="AF361" i="2"/>
  <c r="AF370" i="2"/>
  <c r="AG356" i="2"/>
  <c r="AH356" i="2"/>
  <c r="AI356" i="2"/>
  <c r="AJ356" i="2"/>
  <c r="AK356" i="2"/>
  <c r="AL356" i="2"/>
  <c r="AM356" i="2"/>
  <c r="AN356" i="2"/>
  <c r="AN357" i="2"/>
  <c r="AN359" i="2"/>
  <c r="AN360" i="2"/>
  <c r="AN361" i="2"/>
  <c r="AN362" i="2"/>
  <c r="AN363" i="2"/>
  <c r="AN364" i="2"/>
  <c r="AN366" i="2"/>
  <c r="AN367" i="2"/>
  <c r="AN368" i="2"/>
  <c r="AN369" i="2"/>
  <c r="AN365" i="2"/>
  <c r="AN370" i="2"/>
  <c r="AB357" i="2"/>
  <c r="AC357" i="2"/>
  <c r="AD357" i="2"/>
  <c r="AE357" i="2"/>
  <c r="AG357" i="2"/>
  <c r="AH357" i="2"/>
  <c r="AI357" i="2"/>
  <c r="AJ357" i="2"/>
  <c r="AK357" i="2"/>
  <c r="AL357" i="2"/>
  <c r="AM357" i="2"/>
  <c r="AO357" i="2"/>
  <c r="AO358" i="2"/>
  <c r="AD359" i="2"/>
  <c r="AE359" i="2"/>
  <c r="AG359" i="2"/>
  <c r="AH359" i="2"/>
  <c r="AI359" i="2"/>
  <c r="AI360" i="2"/>
  <c r="AI361" i="2"/>
  <c r="AI362" i="2"/>
  <c r="AI364" i="2"/>
  <c r="AI363" i="2"/>
  <c r="AI370" i="2"/>
  <c r="AJ359" i="2"/>
  <c r="AK359" i="2"/>
  <c r="AL359" i="2"/>
  <c r="AM359" i="2"/>
  <c r="AO359" i="2"/>
  <c r="AE360" i="2"/>
  <c r="AG360" i="2"/>
  <c r="AH360" i="2"/>
  <c r="AJ360" i="2"/>
  <c r="AK360" i="2"/>
  <c r="AL360" i="2"/>
  <c r="AM360" i="2"/>
  <c r="AO361" i="2"/>
  <c r="AG361" i="2"/>
  <c r="AH361" i="2"/>
  <c r="AJ361" i="2"/>
  <c r="AK361" i="2"/>
  <c r="AL361" i="2"/>
  <c r="AM361" i="2"/>
  <c r="AG362" i="2"/>
  <c r="AH362" i="2"/>
  <c r="AJ362" i="2"/>
  <c r="AK362" i="2"/>
  <c r="AL362" i="2"/>
  <c r="AM362" i="2"/>
  <c r="AO362" i="2"/>
  <c r="AH363" i="2"/>
  <c r="AO363" i="2"/>
  <c r="AJ363" i="2"/>
  <c r="AK363" i="2"/>
  <c r="AL363" i="2"/>
  <c r="AM363" i="2"/>
  <c r="AO364" i="2"/>
  <c r="AJ364" i="2"/>
  <c r="AK364" i="2"/>
  <c r="AL364" i="2"/>
  <c r="AM364" i="2"/>
  <c r="AJ365" i="2"/>
  <c r="AK365" i="2"/>
  <c r="AL365" i="2"/>
  <c r="AM365" i="2"/>
  <c r="AO365" i="2"/>
  <c r="AK366" i="2"/>
  <c r="AO366" i="2"/>
  <c r="AL366" i="2"/>
  <c r="AM366" i="2"/>
  <c r="AL367" i="2"/>
  <c r="AM367" i="2"/>
  <c r="AM368" i="2"/>
  <c r="AO368" i="2"/>
  <c r="AO369" i="2"/>
  <c r="W370" i="2"/>
  <c r="X370" i="2"/>
  <c r="Y370" i="2"/>
  <c r="Z370" i="2"/>
  <c r="AA370" i="2"/>
  <c r="AD370" i="2"/>
  <c r="AG370" i="2"/>
  <c r="AL370" i="2"/>
  <c r="W371" i="2"/>
  <c r="X371" i="2"/>
  <c r="Y371" i="2"/>
  <c r="Z371" i="2"/>
  <c r="AA371" i="2"/>
  <c r="AB371" i="2"/>
  <c r="AC371" i="2"/>
  <c r="AD371" i="2"/>
  <c r="AO418" i="2"/>
  <c r="X419" i="2"/>
  <c r="AO419" i="2"/>
  <c r="Y419" i="2"/>
  <c r="Z419" i="2"/>
  <c r="Z420" i="2"/>
  <c r="Z421" i="2"/>
  <c r="Z436" i="2"/>
  <c r="AA419" i="2"/>
  <c r="AB419" i="2"/>
  <c r="AC419" i="2"/>
  <c r="AD419" i="2"/>
  <c r="AE419" i="2"/>
  <c r="AF419" i="2"/>
  <c r="AG419" i="2"/>
  <c r="AH419" i="2"/>
  <c r="AI419" i="2"/>
  <c r="AJ419" i="2"/>
  <c r="AK419" i="2"/>
  <c r="AL419" i="2"/>
  <c r="AM419" i="2"/>
  <c r="AN419" i="2"/>
  <c r="Y420" i="2"/>
  <c r="Y436" i="2"/>
  <c r="AA420" i="2"/>
  <c r="AB420" i="2"/>
  <c r="AC420" i="2"/>
  <c r="AD420" i="2"/>
  <c r="AE420" i="2"/>
  <c r="AF420" i="2"/>
  <c r="AG420" i="2"/>
  <c r="AH420" i="2"/>
  <c r="AI420" i="2"/>
  <c r="AJ420" i="2"/>
  <c r="AK420" i="2"/>
  <c r="AL420" i="2"/>
  <c r="AM420" i="2"/>
  <c r="AN420" i="2"/>
  <c r="AO420" i="2"/>
  <c r="AA421" i="2"/>
  <c r="AB421" i="2"/>
  <c r="AC421" i="2"/>
  <c r="AD421" i="2"/>
  <c r="AE421" i="2"/>
  <c r="AF421" i="2"/>
  <c r="AG421" i="2"/>
  <c r="AH421" i="2"/>
  <c r="AI421" i="2"/>
  <c r="AJ421" i="2"/>
  <c r="AK421" i="2"/>
  <c r="AL421" i="2"/>
  <c r="AM421" i="2"/>
  <c r="AN421" i="2"/>
  <c r="AO421" i="2"/>
  <c r="AA422" i="2"/>
  <c r="AO422" i="2"/>
  <c r="AB422" i="2"/>
  <c r="AC422" i="2"/>
  <c r="AD422" i="2"/>
  <c r="AE422" i="2"/>
  <c r="AF422" i="2"/>
  <c r="AG422" i="2"/>
  <c r="AH422" i="2"/>
  <c r="AI422" i="2"/>
  <c r="AJ422" i="2"/>
  <c r="AK422" i="2"/>
  <c r="AL422" i="2"/>
  <c r="AM422" i="2"/>
  <c r="AN422" i="2"/>
  <c r="AB423" i="2"/>
  <c r="AC423" i="2"/>
  <c r="AD423" i="2"/>
  <c r="AE423" i="2"/>
  <c r="AF423" i="2"/>
  <c r="AG423" i="2"/>
  <c r="AH423" i="2"/>
  <c r="AI423" i="2"/>
  <c r="AJ423" i="2"/>
  <c r="AK423" i="2"/>
  <c r="AL423" i="2"/>
  <c r="AM423" i="2"/>
  <c r="AN423" i="2"/>
  <c r="AC424" i="2"/>
  <c r="AD424" i="2"/>
  <c r="AE424" i="2"/>
  <c r="AF424" i="2"/>
  <c r="AF426" i="2"/>
  <c r="AF427" i="2"/>
  <c r="AF436" i="2"/>
  <c r="AG424" i="2"/>
  <c r="AH424" i="2"/>
  <c r="AI424" i="2"/>
  <c r="AJ424" i="2"/>
  <c r="AK424" i="2"/>
  <c r="AL424" i="2"/>
  <c r="AM424" i="2"/>
  <c r="AN424" i="2"/>
  <c r="AO424" i="2"/>
  <c r="AO425" i="2"/>
  <c r="AE426" i="2"/>
  <c r="AG426" i="2"/>
  <c r="AH426" i="2"/>
  <c r="AI426" i="2"/>
  <c r="AI427" i="2"/>
  <c r="AI429" i="2"/>
  <c r="AI430" i="2"/>
  <c r="AI436" i="2"/>
  <c r="AJ426" i="2"/>
  <c r="AK426" i="2"/>
  <c r="AL426" i="2"/>
  <c r="AL427" i="2"/>
  <c r="AL429" i="2"/>
  <c r="AL430" i="2"/>
  <c r="AL431" i="2"/>
  <c r="AL432" i="2"/>
  <c r="AL433" i="2"/>
  <c r="AL436" i="2"/>
  <c r="AM426" i="2"/>
  <c r="AN426" i="2"/>
  <c r="AO426" i="2"/>
  <c r="AG427" i="2"/>
  <c r="AH427" i="2"/>
  <c r="AJ427" i="2"/>
  <c r="AK427" i="2"/>
  <c r="AM427" i="2"/>
  <c r="AN427" i="2"/>
  <c r="AO427" i="2"/>
  <c r="AO428" i="2"/>
  <c r="AH429" i="2"/>
  <c r="AJ429" i="2"/>
  <c r="AK429" i="2"/>
  <c r="AM429" i="2"/>
  <c r="AN429" i="2"/>
  <c r="AO429" i="2"/>
  <c r="AJ430" i="2"/>
  <c r="AK430" i="2"/>
  <c r="AM430" i="2"/>
  <c r="AN430" i="2"/>
  <c r="AO430" i="2"/>
  <c r="AJ431" i="2"/>
  <c r="AK431" i="2"/>
  <c r="AM431" i="2"/>
  <c r="AN431" i="2"/>
  <c r="AK432" i="2"/>
  <c r="AM432" i="2"/>
  <c r="AN432" i="2"/>
  <c r="AO432" i="2"/>
  <c r="AM433" i="2"/>
  <c r="AN433" i="2"/>
  <c r="AO433" i="2"/>
  <c r="AM434" i="2"/>
  <c r="AN434" i="2"/>
  <c r="AN435" i="2"/>
  <c r="AO435" i="2"/>
  <c r="W436" i="2"/>
  <c r="X436" i="2"/>
  <c r="AA436" i="2"/>
  <c r="AC436" i="2"/>
  <c r="AD436" i="2"/>
  <c r="AH436" i="2"/>
  <c r="AK436" i="2"/>
  <c r="W437" i="2"/>
  <c r="X437" i="2"/>
  <c r="Y437" i="2"/>
  <c r="Z437" i="2"/>
  <c r="AA437" i="2"/>
  <c r="AO483" i="2"/>
  <c r="X484" i="2"/>
  <c r="Y484" i="2"/>
  <c r="Y485" i="2"/>
  <c r="Y501" i="2"/>
  <c r="Z484" i="2"/>
  <c r="AA484" i="2"/>
  <c r="AB484" i="2"/>
  <c r="AC484" i="2"/>
  <c r="AD484" i="2"/>
  <c r="AE484" i="2"/>
  <c r="AF484" i="2"/>
  <c r="AG484" i="2"/>
  <c r="AG485" i="2"/>
  <c r="AG486" i="2"/>
  <c r="AG487" i="2"/>
  <c r="AG488" i="2"/>
  <c r="AG489" i="2"/>
  <c r="AG493" i="2"/>
  <c r="AG491" i="2"/>
  <c r="AG501" i="2"/>
  <c r="AH484" i="2"/>
  <c r="AI484" i="2"/>
  <c r="AJ484" i="2"/>
  <c r="AK484" i="2"/>
  <c r="AL484" i="2"/>
  <c r="AM484" i="2"/>
  <c r="AN484" i="2"/>
  <c r="AO484" i="2"/>
  <c r="Z485" i="2"/>
  <c r="AA485" i="2"/>
  <c r="AB485" i="2"/>
  <c r="AC485" i="2"/>
  <c r="AD485" i="2"/>
  <c r="AE485" i="2"/>
  <c r="AF485" i="2"/>
  <c r="AH485" i="2"/>
  <c r="AI485" i="2"/>
  <c r="AJ485" i="2"/>
  <c r="AK485" i="2"/>
  <c r="AL485" i="2"/>
  <c r="AM485" i="2"/>
  <c r="AN485" i="2"/>
  <c r="AO485" i="2"/>
  <c r="Z486" i="2"/>
  <c r="AA486" i="2"/>
  <c r="AB486" i="2"/>
  <c r="AC486" i="2"/>
  <c r="AD486" i="2"/>
  <c r="AE486" i="2"/>
  <c r="AF486" i="2"/>
  <c r="AH486" i="2"/>
  <c r="AI486" i="2"/>
  <c r="AJ486" i="2"/>
  <c r="AK486" i="2"/>
  <c r="AL486" i="2"/>
  <c r="AM486" i="2"/>
  <c r="AN486" i="2"/>
  <c r="AO486" i="2"/>
  <c r="AA487" i="2"/>
  <c r="AB487" i="2"/>
  <c r="AC487" i="2"/>
  <c r="AD487" i="2"/>
  <c r="AE487" i="2"/>
  <c r="AF487" i="2"/>
  <c r="AH487" i="2"/>
  <c r="AI487" i="2"/>
  <c r="AJ487" i="2"/>
  <c r="AK487" i="2"/>
  <c r="AL487" i="2"/>
  <c r="AM487" i="2"/>
  <c r="AN487" i="2"/>
  <c r="AO487" i="2"/>
  <c r="AB488" i="2"/>
  <c r="AC488" i="2"/>
  <c r="AD488" i="2"/>
  <c r="AE488" i="2"/>
  <c r="AF488" i="2"/>
  <c r="AF489" i="2"/>
  <c r="AF491" i="2"/>
  <c r="AF501" i="2"/>
  <c r="AH488" i="2"/>
  <c r="AI488" i="2"/>
  <c r="AI489" i="2"/>
  <c r="AI491" i="2"/>
  <c r="AI493" i="2"/>
  <c r="AI495" i="2"/>
  <c r="AI494" i="2"/>
  <c r="AI501" i="2"/>
  <c r="AJ488" i="2"/>
  <c r="AK488" i="2"/>
  <c r="AL488" i="2"/>
  <c r="AM488" i="2"/>
  <c r="AN488" i="2"/>
  <c r="AO488" i="2"/>
  <c r="AC489" i="2"/>
  <c r="AD489" i="2"/>
  <c r="AE489" i="2"/>
  <c r="AH489" i="2"/>
  <c r="AJ489" i="2"/>
  <c r="AJ491" i="2"/>
  <c r="AJ493" i="2"/>
  <c r="AJ495" i="2"/>
  <c r="AJ496" i="2"/>
  <c r="AJ494" i="2"/>
  <c r="AJ501" i="2"/>
  <c r="AK489" i="2"/>
  <c r="AL489" i="2"/>
  <c r="AM489" i="2"/>
  <c r="AN489" i="2"/>
  <c r="AO489" i="2"/>
  <c r="AO490" i="2"/>
  <c r="AE491" i="2"/>
  <c r="AE501" i="2"/>
  <c r="AH491" i="2"/>
  <c r="AK491" i="2"/>
  <c r="AL491" i="2"/>
  <c r="AM491" i="2"/>
  <c r="AN491" i="2"/>
  <c r="AO492" i="2"/>
  <c r="AH493" i="2"/>
  <c r="AK493" i="2"/>
  <c r="AL493" i="2"/>
  <c r="AM493" i="2"/>
  <c r="AN493" i="2"/>
  <c r="AO493" i="2"/>
  <c r="AH494" i="2"/>
  <c r="AO494" i="2"/>
  <c r="AK494" i="2"/>
  <c r="AL494" i="2"/>
  <c r="AM494" i="2"/>
  <c r="AN494" i="2"/>
  <c r="AK495" i="2"/>
  <c r="AL495" i="2"/>
  <c r="AM495" i="2"/>
  <c r="AN495" i="2"/>
  <c r="AO495" i="2"/>
  <c r="AK496" i="2"/>
  <c r="AL496" i="2"/>
  <c r="AM496" i="2"/>
  <c r="AN496" i="2"/>
  <c r="AO496" i="2"/>
  <c r="AK497" i="2"/>
  <c r="AL497" i="2"/>
  <c r="AM497" i="2"/>
  <c r="AN497" i="2"/>
  <c r="AO497" i="2"/>
  <c r="AL498" i="2"/>
  <c r="AM498" i="2"/>
  <c r="AN498" i="2"/>
  <c r="AO498" i="2"/>
  <c r="AM499" i="2"/>
  <c r="AN499" i="2"/>
  <c r="AN500" i="2"/>
  <c r="AO500" i="2"/>
  <c r="W501" i="2"/>
  <c r="X501" i="2"/>
  <c r="Z501" i="2"/>
  <c r="AA501" i="2"/>
  <c r="AB501" i="2"/>
  <c r="AH501" i="2"/>
  <c r="AM501" i="2"/>
  <c r="W502" i="2"/>
  <c r="X502" i="2"/>
  <c r="Y502" i="2"/>
  <c r="Z502" i="2"/>
  <c r="AA502" i="2"/>
  <c r="AB502" i="2"/>
  <c r="AC502" i="2"/>
  <c r="AD502" i="2"/>
  <c r="AO537" i="2"/>
  <c r="X538" i="2"/>
  <c r="Y538" i="2"/>
  <c r="Z538" i="2"/>
  <c r="AA538" i="2"/>
  <c r="AB538" i="2"/>
  <c r="AB539" i="2"/>
  <c r="AB540" i="2"/>
  <c r="AB541" i="2"/>
  <c r="AB542" i="2"/>
  <c r="AB555" i="2"/>
  <c r="AC538" i="2"/>
  <c r="AD538" i="2"/>
  <c r="AD539" i="2"/>
  <c r="AD540" i="2"/>
  <c r="AD541" i="2"/>
  <c r="AD542" i="2"/>
  <c r="AD543" i="2"/>
  <c r="AD544" i="2"/>
  <c r="AD555" i="2"/>
  <c r="AE538" i="2"/>
  <c r="AF538" i="2"/>
  <c r="AG538" i="2"/>
  <c r="AH538" i="2"/>
  <c r="AI538" i="2"/>
  <c r="AJ538" i="2"/>
  <c r="AJ539" i="2"/>
  <c r="AJ540" i="2"/>
  <c r="AJ541" i="2"/>
  <c r="AJ542" i="2"/>
  <c r="AJ543" i="2"/>
  <c r="AJ544" i="2"/>
  <c r="AJ545" i="2"/>
  <c r="AJ546" i="2"/>
  <c r="AJ547" i="2"/>
  <c r="AJ548" i="2"/>
  <c r="AJ549" i="2"/>
  <c r="AJ550" i="2"/>
  <c r="AJ555" i="2"/>
  <c r="AK538" i="2"/>
  <c r="AL538" i="2"/>
  <c r="AM538" i="2"/>
  <c r="AN538" i="2"/>
  <c r="AO538" i="2"/>
  <c r="Y539" i="2"/>
  <c r="Z539" i="2"/>
  <c r="AA539" i="2"/>
  <c r="AC539" i="2"/>
  <c r="AC540" i="2"/>
  <c r="AC541" i="2"/>
  <c r="AC542" i="2"/>
  <c r="AC543" i="2"/>
  <c r="AC555" i="2"/>
  <c r="AE539" i="2"/>
  <c r="AF539" i="2"/>
  <c r="AG539" i="2"/>
  <c r="AH539" i="2"/>
  <c r="AI539" i="2"/>
  <c r="AK539" i="2"/>
  <c r="AK540" i="2"/>
  <c r="AK541" i="2"/>
  <c r="AK542" i="2"/>
  <c r="AK543" i="2"/>
  <c r="AK544" i="2"/>
  <c r="AK545" i="2"/>
  <c r="AK546" i="2"/>
  <c r="AK547" i="2"/>
  <c r="AK548" i="2"/>
  <c r="AK549" i="2"/>
  <c r="AK550" i="2"/>
  <c r="AK551" i="2"/>
  <c r="AK555" i="2"/>
  <c r="AL539" i="2"/>
  <c r="AM539" i="2"/>
  <c r="AN539" i="2"/>
  <c r="AO539" i="2"/>
  <c r="Z540" i="2"/>
  <c r="AO540" i="2"/>
  <c r="AA540" i="2"/>
  <c r="AE540" i="2"/>
  <c r="AF540" i="2"/>
  <c r="AG540" i="2"/>
  <c r="AH540" i="2"/>
  <c r="AI540" i="2"/>
  <c r="AL540" i="2"/>
  <c r="AM540" i="2"/>
  <c r="AN540" i="2"/>
  <c r="AA541" i="2"/>
  <c r="AE541" i="2"/>
  <c r="AF541" i="2"/>
  <c r="AG541" i="2"/>
  <c r="AH541" i="2"/>
  <c r="AI541" i="2"/>
  <c r="AL541" i="2"/>
  <c r="AM541" i="2"/>
  <c r="AN541" i="2"/>
  <c r="AE542" i="2"/>
  <c r="AF542" i="2"/>
  <c r="AG542" i="2"/>
  <c r="AH542" i="2"/>
  <c r="AI542" i="2"/>
  <c r="AL542" i="2"/>
  <c r="AM542" i="2"/>
  <c r="AN542" i="2"/>
  <c r="AO542" i="2"/>
  <c r="AE543" i="2"/>
  <c r="AF543" i="2"/>
  <c r="AG543" i="2"/>
  <c r="AH543" i="2"/>
  <c r="AI543" i="2"/>
  <c r="AL543" i="2"/>
  <c r="AM543" i="2"/>
  <c r="AN543" i="2"/>
  <c r="AO543" i="2"/>
  <c r="AE544" i="2"/>
  <c r="AE545" i="2"/>
  <c r="AE555" i="2"/>
  <c r="AF544" i="2"/>
  <c r="AG544" i="2"/>
  <c r="AH544" i="2"/>
  <c r="AI544" i="2"/>
  <c r="AL544" i="2"/>
  <c r="AM544" i="2"/>
  <c r="AM545" i="2"/>
  <c r="AM546" i="2"/>
  <c r="AM547" i="2"/>
  <c r="AM548" i="2"/>
  <c r="AM549" i="2"/>
  <c r="AM550" i="2"/>
  <c r="AM551" i="2"/>
  <c r="AM552" i="2"/>
  <c r="AM553" i="2"/>
  <c r="AM555" i="2"/>
  <c r="AN544" i="2"/>
  <c r="AO544" i="2"/>
  <c r="AF545" i="2"/>
  <c r="AG545" i="2"/>
  <c r="AG546" i="2"/>
  <c r="AG547" i="2"/>
  <c r="AG555" i="2"/>
  <c r="AH545" i="2"/>
  <c r="AI545" i="2"/>
  <c r="AL545" i="2"/>
  <c r="AN545" i="2"/>
  <c r="AO545" i="2"/>
  <c r="AF546" i="2"/>
  <c r="AO546" i="2"/>
  <c r="AH546" i="2"/>
  <c r="AI546" i="2"/>
  <c r="AL546" i="2"/>
  <c r="AN546" i="2"/>
  <c r="AH547" i="2"/>
  <c r="AI547" i="2"/>
  <c r="AL547" i="2"/>
  <c r="AN547" i="2"/>
  <c r="AO547" i="2"/>
  <c r="AH548" i="2"/>
  <c r="AI548" i="2"/>
  <c r="AL548" i="2"/>
  <c r="AN548" i="2"/>
  <c r="AO548" i="2"/>
  <c r="AI549" i="2"/>
  <c r="AL549" i="2"/>
  <c r="AN549" i="2"/>
  <c r="AO549" i="2"/>
  <c r="AL550" i="2"/>
  <c r="AN550" i="2"/>
  <c r="AO550" i="2"/>
  <c r="AO551" i="2"/>
  <c r="AL551" i="2"/>
  <c r="AN551" i="2"/>
  <c r="AL552" i="2"/>
  <c r="AN552" i="2"/>
  <c r="AN553" i="2"/>
  <c r="AN554" i="2"/>
  <c r="AN555" i="2"/>
  <c r="AO552" i="2"/>
  <c r="AO553" i="2"/>
  <c r="AO554" i="2"/>
  <c r="W555" i="2"/>
  <c r="X555" i="2"/>
  <c r="Y555" i="2"/>
  <c r="AF555" i="2"/>
  <c r="W556" i="2"/>
  <c r="X556" i="2"/>
  <c r="Y556" i="2"/>
  <c r="AO595" i="2"/>
  <c r="X596" i="2"/>
  <c r="Y596" i="2"/>
  <c r="Z596" i="2"/>
  <c r="AA596" i="2"/>
  <c r="AB596" i="2"/>
  <c r="AC596" i="2"/>
  <c r="AD596" i="2"/>
  <c r="AE596" i="2"/>
  <c r="AE597" i="2"/>
  <c r="AE598" i="2"/>
  <c r="AE599" i="2"/>
  <c r="AE602" i="2"/>
  <c r="AE603" i="2"/>
  <c r="AE613" i="2"/>
  <c r="AF596" i="2"/>
  <c r="AG596" i="2"/>
  <c r="AH596" i="2"/>
  <c r="AI596" i="2"/>
  <c r="AJ596" i="2"/>
  <c r="AK596" i="2"/>
  <c r="AL596" i="2"/>
  <c r="AM596" i="2"/>
  <c r="AN596" i="2"/>
  <c r="AO596" i="2"/>
  <c r="Y597" i="2"/>
  <c r="Z597" i="2"/>
  <c r="AA597" i="2"/>
  <c r="AB597" i="2"/>
  <c r="AC597" i="2"/>
  <c r="AD597" i="2"/>
  <c r="AF597" i="2"/>
  <c r="AG597" i="2"/>
  <c r="AH597" i="2"/>
  <c r="AI597" i="2"/>
  <c r="AJ597" i="2"/>
  <c r="AK597" i="2"/>
  <c r="AL597" i="2"/>
  <c r="AM597" i="2"/>
  <c r="AN597" i="2"/>
  <c r="AO597" i="2"/>
  <c r="Z598" i="2"/>
  <c r="AA598" i="2"/>
  <c r="AB598" i="2"/>
  <c r="AC598" i="2"/>
  <c r="AD598" i="2"/>
  <c r="AF598" i="2"/>
  <c r="AG598" i="2"/>
  <c r="AH598" i="2"/>
  <c r="AI598" i="2"/>
  <c r="AJ598" i="2"/>
  <c r="AK598" i="2"/>
  <c r="AL598" i="2"/>
  <c r="AM598" i="2"/>
  <c r="AN598" i="2"/>
  <c r="AO598" i="2"/>
  <c r="AA599" i="2"/>
  <c r="AB599" i="2"/>
  <c r="AC599" i="2"/>
  <c r="AD599" i="2"/>
  <c r="AF599" i="2"/>
  <c r="AG599" i="2"/>
  <c r="AH599" i="2"/>
  <c r="AI599" i="2"/>
  <c r="AJ599" i="2"/>
  <c r="AK599" i="2"/>
  <c r="AL599" i="2"/>
  <c r="AM599" i="2"/>
  <c r="AN599" i="2"/>
  <c r="AO599" i="2"/>
  <c r="AO600" i="2"/>
  <c r="AO601" i="2"/>
  <c r="AD602" i="2"/>
  <c r="AF602" i="2"/>
  <c r="AG602" i="2"/>
  <c r="AG603" i="2"/>
  <c r="AG604" i="2"/>
  <c r="AG605" i="2"/>
  <c r="AG613" i="2"/>
  <c r="AH602" i="2"/>
  <c r="AI602" i="2"/>
  <c r="AJ602" i="2"/>
  <c r="AK602" i="2"/>
  <c r="AL602" i="2"/>
  <c r="AM602" i="2"/>
  <c r="AN602" i="2"/>
  <c r="AF603" i="2"/>
  <c r="AH603" i="2"/>
  <c r="AI603" i="2"/>
  <c r="AJ603" i="2"/>
  <c r="AK603" i="2"/>
  <c r="AL603" i="2"/>
  <c r="AM603" i="2"/>
  <c r="AN603" i="2"/>
  <c r="AO603" i="2"/>
  <c r="AF604" i="2"/>
  <c r="AH604" i="2"/>
  <c r="AI604" i="2"/>
  <c r="AJ604" i="2"/>
  <c r="AK604" i="2"/>
  <c r="AL604" i="2"/>
  <c r="AM604" i="2"/>
  <c r="AN604" i="2"/>
  <c r="AO604" i="2"/>
  <c r="AH605" i="2"/>
  <c r="AI605" i="2"/>
  <c r="AJ605" i="2"/>
  <c r="AK605" i="2"/>
  <c r="AL605" i="2"/>
  <c r="AM605" i="2"/>
  <c r="AN605" i="2"/>
  <c r="AO605" i="2"/>
  <c r="AH606" i="2"/>
  <c r="AI606" i="2"/>
  <c r="AJ606" i="2"/>
  <c r="AK606" i="2"/>
  <c r="AL606" i="2"/>
  <c r="AM606" i="2"/>
  <c r="AN606" i="2"/>
  <c r="AO606" i="2"/>
  <c r="AI607" i="2"/>
  <c r="AJ607" i="2"/>
  <c r="AK607" i="2"/>
  <c r="AL607" i="2"/>
  <c r="AM607" i="2"/>
  <c r="AN607" i="2"/>
  <c r="AO607" i="2"/>
  <c r="AJ608" i="2"/>
  <c r="AK608" i="2"/>
  <c r="AL608" i="2"/>
  <c r="AM608" i="2"/>
  <c r="AN608" i="2"/>
  <c r="AK609" i="2"/>
  <c r="AL609" i="2"/>
  <c r="AM609" i="2"/>
  <c r="AN609" i="2"/>
  <c r="AO609" i="2"/>
  <c r="AL610" i="2"/>
  <c r="AM610" i="2"/>
  <c r="AN610" i="2"/>
  <c r="AO610" i="2"/>
  <c r="AM611" i="2"/>
  <c r="AN611" i="2"/>
  <c r="AN612" i="2"/>
  <c r="AO612" i="2"/>
  <c r="W613" i="2"/>
  <c r="X613" i="2"/>
  <c r="Y613" i="2"/>
  <c r="Z613" i="2"/>
  <c r="AC613" i="2"/>
  <c r="AF613" i="2"/>
  <c r="AH613" i="2"/>
  <c r="AK613" i="2"/>
  <c r="W614" i="2"/>
  <c r="X614" i="2"/>
  <c r="Y614" i="2"/>
  <c r="Z614" i="2"/>
  <c r="AA614" i="2"/>
  <c r="AB614" i="2"/>
  <c r="AC614" i="2"/>
  <c r="AO655" i="2"/>
  <c r="X656" i="2"/>
  <c r="Y656" i="2"/>
  <c r="Y657" i="2"/>
  <c r="Y673" i="2"/>
  <c r="Z656" i="2"/>
  <c r="AA656" i="2"/>
  <c r="AB656" i="2"/>
  <c r="AC656" i="2"/>
  <c r="AD656" i="2"/>
  <c r="AD657" i="2"/>
  <c r="AD658" i="2"/>
  <c r="AD659" i="2"/>
  <c r="AD660" i="2"/>
  <c r="AD662" i="2"/>
  <c r="AD673" i="2"/>
  <c r="AE656" i="2"/>
  <c r="AF656" i="2"/>
  <c r="AG656" i="2"/>
  <c r="AG657" i="2"/>
  <c r="AG658" i="2"/>
  <c r="AG659" i="2"/>
  <c r="AG660" i="2"/>
  <c r="AG662" i="2"/>
  <c r="AG663" i="2"/>
  <c r="AG664" i="2"/>
  <c r="AG665" i="2"/>
  <c r="AG673" i="2"/>
  <c r="AH656" i="2"/>
  <c r="AI656" i="2"/>
  <c r="AJ656" i="2"/>
  <c r="AK656" i="2"/>
  <c r="AL656" i="2"/>
  <c r="AM656" i="2"/>
  <c r="AN656" i="2"/>
  <c r="AO656" i="2"/>
  <c r="Z657" i="2"/>
  <c r="AA657" i="2"/>
  <c r="AB657" i="2"/>
  <c r="AC657" i="2"/>
  <c r="AE657" i="2"/>
  <c r="AF657" i="2"/>
  <c r="AH657" i="2"/>
  <c r="AI657" i="2"/>
  <c r="AJ657" i="2"/>
  <c r="AK657" i="2"/>
  <c r="AL657" i="2"/>
  <c r="AM657" i="2"/>
  <c r="AN657" i="2"/>
  <c r="AO657" i="2"/>
  <c r="Z658" i="2"/>
  <c r="AO658" i="2"/>
  <c r="AA658" i="2"/>
  <c r="AB658" i="2"/>
  <c r="AC658" i="2"/>
  <c r="AE658" i="2"/>
  <c r="AF658" i="2"/>
  <c r="AH658" i="2"/>
  <c r="AI658" i="2"/>
  <c r="AJ658" i="2"/>
  <c r="AK658" i="2"/>
  <c r="AL658" i="2"/>
  <c r="AM658" i="2"/>
  <c r="AN658" i="2"/>
  <c r="AA659" i="2"/>
  <c r="AB659" i="2"/>
  <c r="AC659" i="2"/>
  <c r="AE659" i="2"/>
  <c r="AF659" i="2"/>
  <c r="AH659" i="2"/>
  <c r="AI659" i="2"/>
  <c r="AJ659" i="2"/>
  <c r="AK659" i="2"/>
  <c r="AL659" i="2"/>
  <c r="AM659" i="2"/>
  <c r="AN659" i="2"/>
  <c r="AO659" i="2"/>
  <c r="AB660" i="2"/>
  <c r="AC660" i="2"/>
  <c r="AE660" i="2"/>
  <c r="AF660" i="2"/>
  <c r="AH660" i="2"/>
  <c r="AI660" i="2"/>
  <c r="AJ660" i="2"/>
  <c r="AK660" i="2"/>
  <c r="AL660" i="2"/>
  <c r="AM660" i="2"/>
  <c r="AN660" i="2"/>
  <c r="AO660" i="2"/>
  <c r="AO661" i="2"/>
  <c r="AO662" i="2"/>
  <c r="AE662" i="2"/>
  <c r="AF662" i="2"/>
  <c r="AH662" i="2"/>
  <c r="AI662" i="2"/>
  <c r="AJ662" i="2"/>
  <c r="AJ663" i="2"/>
  <c r="AJ664" i="2"/>
  <c r="AJ665" i="2"/>
  <c r="AJ666" i="2"/>
  <c r="AJ667" i="2"/>
  <c r="AJ668" i="2"/>
  <c r="AJ673" i="2"/>
  <c r="AK662" i="2"/>
  <c r="AL662" i="2"/>
  <c r="AM662" i="2"/>
  <c r="AN662" i="2"/>
  <c r="AE663" i="2"/>
  <c r="AF663" i="2"/>
  <c r="AH663" i="2"/>
  <c r="AI663" i="2"/>
  <c r="AK663" i="2"/>
  <c r="AL663" i="2"/>
  <c r="AM663" i="2"/>
  <c r="AN663" i="2"/>
  <c r="AO663" i="2"/>
  <c r="AF664" i="2"/>
  <c r="AH664" i="2"/>
  <c r="AI664" i="2"/>
  <c r="AK664" i="2"/>
  <c r="AL664" i="2"/>
  <c r="AM664" i="2"/>
  <c r="AN664" i="2"/>
  <c r="AO664" i="2"/>
  <c r="AH665" i="2"/>
  <c r="AI665" i="2"/>
  <c r="AK665" i="2"/>
  <c r="AL665" i="2"/>
  <c r="AM665" i="2"/>
  <c r="AN665" i="2"/>
  <c r="AO665" i="2"/>
  <c r="AH666" i="2"/>
  <c r="AO666" i="2"/>
  <c r="AI666" i="2"/>
  <c r="AK666" i="2"/>
  <c r="AL666" i="2"/>
  <c r="AM666" i="2"/>
  <c r="AN666" i="2"/>
  <c r="AI667" i="2"/>
  <c r="AK667" i="2"/>
  <c r="AL667" i="2"/>
  <c r="AM667" i="2"/>
  <c r="AN667" i="2"/>
  <c r="AO667" i="2"/>
  <c r="AK668" i="2"/>
  <c r="AL668" i="2"/>
  <c r="AM668" i="2"/>
  <c r="AN668" i="2"/>
  <c r="AO668" i="2"/>
  <c r="AK669" i="2"/>
  <c r="AL669" i="2"/>
  <c r="AM669" i="2"/>
  <c r="AN669" i="2"/>
  <c r="AO669" i="2"/>
  <c r="AL670" i="2"/>
  <c r="AM670" i="2"/>
  <c r="AM671" i="2"/>
  <c r="AM673" i="2"/>
  <c r="AN670" i="2"/>
  <c r="AO670" i="2"/>
  <c r="AN671" i="2"/>
  <c r="AN672" i="2"/>
  <c r="AO672" i="2"/>
  <c r="W673" i="2"/>
  <c r="X673" i="2"/>
  <c r="Z673" i="2"/>
  <c r="AA673" i="2"/>
  <c r="AB673" i="2"/>
  <c r="AE673" i="2"/>
  <c r="AH673" i="2"/>
  <c r="W674" i="2"/>
  <c r="X674" i="2"/>
  <c r="Y674" i="2"/>
  <c r="Z674" i="2"/>
  <c r="AA674" i="2"/>
  <c r="AB674" i="2"/>
  <c r="AC674" i="2"/>
  <c r="AD674" i="2"/>
  <c r="AE674" i="2"/>
  <c r="AF674" i="2"/>
  <c r="AG674" i="2"/>
  <c r="AH674" i="2"/>
  <c r="AI674" i="2"/>
  <c r="AJ674" i="2"/>
  <c r="AK674" i="2"/>
  <c r="AL674" i="2"/>
  <c r="AO721" i="2"/>
  <c r="X722" i="2"/>
  <c r="Y722" i="2"/>
  <c r="Z722" i="2"/>
  <c r="AA722" i="2"/>
  <c r="AB722" i="2"/>
  <c r="AB723" i="2"/>
  <c r="AB724" i="2"/>
  <c r="AB725" i="2"/>
  <c r="AB726" i="2"/>
  <c r="AB739" i="2"/>
  <c r="AC722" i="2"/>
  <c r="AD722" i="2"/>
  <c r="AD723" i="2"/>
  <c r="AD724" i="2"/>
  <c r="AD725" i="2"/>
  <c r="AD726" i="2"/>
  <c r="AD727" i="2"/>
  <c r="AD728" i="2"/>
  <c r="AD739" i="2"/>
  <c r="AE722" i="2"/>
  <c r="AF722" i="2"/>
  <c r="AG722" i="2"/>
  <c r="AH722" i="2"/>
  <c r="AI722" i="2"/>
  <c r="AJ722" i="2"/>
  <c r="AJ723" i="2"/>
  <c r="AJ724" i="2"/>
  <c r="AJ725" i="2"/>
  <c r="AJ726" i="2"/>
  <c r="AJ727" i="2"/>
  <c r="AJ728" i="2"/>
  <c r="AJ729" i="2"/>
  <c r="AJ730" i="2"/>
  <c r="AJ731" i="2"/>
  <c r="AJ732" i="2"/>
  <c r="AJ733" i="2"/>
  <c r="AJ734" i="2"/>
  <c r="AJ739" i="2"/>
  <c r="AK722" i="2"/>
  <c r="AL722" i="2"/>
  <c r="AL723" i="2"/>
  <c r="AL724" i="2"/>
  <c r="AL725" i="2"/>
  <c r="AL726" i="2"/>
  <c r="AL727" i="2"/>
  <c r="AL728" i="2"/>
  <c r="AL729" i="2"/>
  <c r="AL730" i="2"/>
  <c r="AL731" i="2"/>
  <c r="AL732" i="2"/>
  <c r="AL733" i="2"/>
  <c r="AL734" i="2"/>
  <c r="AL735" i="2"/>
  <c r="AL736" i="2"/>
  <c r="AL739" i="2"/>
  <c r="AM722" i="2"/>
  <c r="AN722" i="2"/>
  <c r="AO722" i="2"/>
  <c r="Y723" i="2"/>
  <c r="Z723" i="2"/>
  <c r="AA723" i="2"/>
  <c r="AC723" i="2"/>
  <c r="AC724" i="2"/>
  <c r="AC725" i="2"/>
  <c r="AC726" i="2"/>
  <c r="AC727" i="2"/>
  <c r="AC739" i="2"/>
  <c r="AE723" i="2"/>
  <c r="AF723" i="2"/>
  <c r="AG723" i="2"/>
  <c r="AH723" i="2"/>
  <c r="AI723" i="2"/>
  <c r="AK723" i="2"/>
  <c r="AK724" i="2"/>
  <c r="AK725" i="2"/>
  <c r="AK726" i="2"/>
  <c r="AK727" i="2"/>
  <c r="AK728" i="2"/>
  <c r="AK729" i="2"/>
  <c r="AK730" i="2"/>
  <c r="AK731" i="2"/>
  <c r="AK732" i="2"/>
  <c r="AK733" i="2"/>
  <c r="AK734" i="2"/>
  <c r="AK735" i="2"/>
  <c r="AK739" i="2"/>
  <c r="AM723" i="2"/>
  <c r="AN723" i="2"/>
  <c r="AO723" i="2"/>
  <c r="Z724" i="2"/>
  <c r="AO724" i="2"/>
  <c r="AA724" i="2"/>
  <c r="AE724" i="2"/>
  <c r="AF724" i="2"/>
  <c r="AG724" i="2"/>
  <c r="AH724" i="2"/>
  <c r="AI724" i="2"/>
  <c r="AM724" i="2"/>
  <c r="AN724" i="2"/>
  <c r="AA725" i="2"/>
  <c r="AE725" i="2"/>
  <c r="AF725" i="2"/>
  <c r="AG725" i="2"/>
  <c r="AH725" i="2"/>
  <c r="AI725" i="2"/>
  <c r="AM725" i="2"/>
  <c r="AN725" i="2"/>
  <c r="AE726" i="2"/>
  <c r="AE727" i="2"/>
  <c r="AE728" i="2"/>
  <c r="AE729" i="2"/>
  <c r="AE739" i="2"/>
  <c r="AF726" i="2"/>
  <c r="AG726" i="2"/>
  <c r="AH726" i="2"/>
  <c r="AI726" i="2"/>
  <c r="AM726" i="2"/>
  <c r="AN726" i="2"/>
  <c r="AO726" i="2"/>
  <c r="AF727" i="2"/>
  <c r="AG727" i="2"/>
  <c r="AH727" i="2"/>
  <c r="AI727" i="2"/>
  <c r="AM727" i="2"/>
  <c r="AN727" i="2"/>
  <c r="AO727" i="2"/>
  <c r="AO728" i="2"/>
  <c r="AF728" i="2"/>
  <c r="AG728" i="2"/>
  <c r="AH728" i="2"/>
  <c r="AI728" i="2"/>
  <c r="AM728" i="2"/>
  <c r="AN728" i="2"/>
  <c r="AF729" i="2"/>
  <c r="AG729" i="2"/>
  <c r="AG730" i="2"/>
  <c r="AG731" i="2"/>
  <c r="AG739" i="2"/>
  <c r="AH729" i="2"/>
  <c r="AI729" i="2"/>
  <c r="AM729" i="2"/>
  <c r="AN729" i="2"/>
  <c r="AO729" i="2"/>
  <c r="AF730" i="2"/>
  <c r="AO730" i="2"/>
  <c r="AH730" i="2"/>
  <c r="AI730" i="2"/>
  <c r="AM730" i="2"/>
  <c r="AN730" i="2"/>
  <c r="AH731" i="2"/>
  <c r="AI731" i="2"/>
  <c r="AM731" i="2"/>
  <c r="AN731" i="2"/>
  <c r="AO731" i="2"/>
  <c r="AH732" i="2"/>
  <c r="AI732" i="2"/>
  <c r="AM732" i="2"/>
  <c r="AN732" i="2"/>
  <c r="AO732" i="2"/>
  <c r="AI733" i="2"/>
  <c r="AM733" i="2"/>
  <c r="AN733" i="2"/>
  <c r="AO733" i="2"/>
  <c r="AM734" i="2"/>
  <c r="AN734" i="2"/>
  <c r="AO734" i="2"/>
  <c r="AO735" i="2"/>
  <c r="AM735" i="2"/>
  <c r="AN735" i="2"/>
  <c r="AM736" i="2"/>
  <c r="AN736" i="2"/>
  <c r="AO736" i="2"/>
  <c r="AM737" i="2"/>
  <c r="AO737" i="2"/>
  <c r="AN737" i="2"/>
  <c r="AN738" i="2"/>
  <c r="AO738" i="2"/>
  <c r="W739" i="2"/>
  <c r="X739" i="2"/>
  <c r="Y739" i="2"/>
  <c r="AF739" i="2"/>
  <c r="AN739" i="2"/>
  <c r="W740" i="2"/>
  <c r="X740" i="2"/>
  <c r="Y740" i="2"/>
  <c r="AO790" i="2"/>
  <c r="X791" i="2"/>
  <c r="Y791" i="2"/>
  <c r="Z791" i="2"/>
  <c r="AA791" i="2"/>
  <c r="AB791" i="2"/>
  <c r="AC791" i="2"/>
  <c r="AC792" i="2"/>
  <c r="AC793" i="2"/>
  <c r="AC794" i="2"/>
  <c r="AC795" i="2"/>
  <c r="AC796" i="2"/>
  <c r="AC808" i="2"/>
  <c r="AD791" i="2"/>
  <c r="AE791" i="2"/>
  <c r="AE792" i="2"/>
  <c r="AE793" i="2"/>
  <c r="AE794" i="2"/>
  <c r="AE795" i="2"/>
  <c r="AE796" i="2"/>
  <c r="AE797" i="2"/>
  <c r="AE798" i="2"/>
  <c r="AE808" i="2"/>
  <c r="AF791" i="2"/>
  <c r="AG791" i="2"/>
  <c r="AH791" i="2"/>
  <c r="AI791" i="2"/>
  <c r="AJ791" i="2"/>
  <c r="AK791" i="2"/>
  <c r="AL791" i="2"/>
  <c r="AM791" i="2"/>
  <c r="AN791" i="2"/>
  <c r="AO791" i="2"/>
  <c r="Y792" i="2"/>
  <c r="Z792" i="2"/>
  <c r="AA792" i="2"/>
  <c r="AB792" i="2"/>
  <c r="AD792" i="2"/>
  <c r="AD793" i="2"/>
  <c r="AD794" i="2"/>
  <c r="AD795" i="2"/>
  <c r="AD796" i="2"/>
  <c r="AD797" i="2"/>
  <c r="AD808" i="2"/>
  <c r="AF792" i="2"/>
  <c r="AG792" i="2"/>
  <c r="AH792" i="2"/>
  <c r="AI792" i="2"/>
  <c r="AJ792" i="2"/>
  <c r="AK792" i="2"/>
  <c r="AL792" i="2"/>
  <c r="AL793" i="2"/>
  <c r="AL794" i="2"/>
  <c r="AL795" i="2"/>
  <c r="AL796" i="2"/>
  <c r="AL797" i="2"/>
  <c r="AL798" i="2"/>
  <c r="AL799" i="2"/>
  <c r="AL800" i="2"/>
  <c r="AL801" i="2"/>
  <c r="AL802" i="2"/>
  <c r="AL803" i="2"/>
  <c r="AL804" i="2"/>
  <c r="AL805" i="2"/>
  <c r="AL808" i="2"/>
  <c r="AM792" i="2"/>
  <c r="AN792" i="2"/>
  <c r="AO792" i="2"/>
  <c r="Z793" i="2"/>
  <c r="AA793" i="2"/>
  <c r="AB793" i="2"/>
  <c r="AF793" i="2"/>
  <c r="AF794" i="2"/>
  <c r="AF795" i="2"/>
  <c r="AF796" i="2"/>
  <c r="AF797" i="2"/>
  <c r="AF798" i="2"/>
  <c r="AF799" i="2"/>
  <c r="AF808" i="2"/>
  <c r="AG793" i="2"/>
  <c r="AH793" i="2"/>
  <c r="AI793" i="2"/>
  <c r="AJ793" i="2"/>
  <c r="AK793" i="2"/>
  <c r="AM793" i="2"/>
  <c r="AN793" i="2"/>
  <c r="AO793" i="2"/>
  <c r="AA794" i="2"/>
  <c r="AB794" i="2"/>
  <c r="AG794" i="2"/>
  <c r="AH794" i="2"/>
  <c r="AI794" i="2"/>
  <c r="AJ794" i="2"/>
  <c r="AK794" i="2"/>
  <c r="AM794" i="2"/>
  <c r="AN794" i="2"/>
  <c r="AO794" i="2"/>
  <c r="AB795" i="2"/>
  <c r="AG795" i="2"/>
  <c r="AH795" i="2"/>
  <c r="AI795" i="2"/>
  <c r="AJ795" i="2"/>
  <c r="AK795" i="2"/>
  <c r="AM795" i="2"/>
  <c r="AN795" i="2"/>
  <c r="AO795" i="2"/>
  <c r="AG796" i="2"/>
  <c r="AH796" i="2"/>
  <c r="AI796" i="2"/>
  <c r="AJ796" i="2"/>
  <c r="AK796" i="2"/>
  <c r="AM796" i="2"/>
  <c r="AN796" i="2"/>
  <c r="AO796" i="2"/>
  <c r="AO797" i="2"/>
  <c r="AG797" i="2"/>
  <c r="AH797" i="2"/>
  <c r="AI797" i="2"/>
  <c r="AJ797" i="2"/>
  <c r="AK797" i="2"/>
  <c r="AM797" i="2"/>
  <c r="AN797" i="2"/>
  <c r="AO798" i="2"/>
  <c r="AG798" i="2"/>
  <c r="AH798" i="2"/>
  <c r="AH799" i="2"/>
  <c r="AH800" i="2"/>
  <c r="AH801" i="2"/>
  <c r="AH808" i="2"/>
  <c r="AI798" i="2"/>
  <c r="AJ798" i="2"/>
  <c r="AK798" i="2"/>
  <c r="AM798" i="2"/>
  <c r="AN798" i="2"/>
  <c r="AG799" i="2"/>
  <c r="AI799" i="2"/>
  <c r="AJ799" i="2"/>
  <c r="AK799" i="2"/>
  <c r="AM799" i="2"/>
  <c r="AN799" i="2"/>
  <c r="AG800" i="2"/>
  <c r="AI800" i="2"/>
  <c r="AJ800" i="2"/>
  <c r="AK800" i="2"/>
  <c r="AM800" i="2"/>
  <c r="AN800" i="2"/>
  <c r="AO800" i="2"/>
  <c r="AO801" i="2"/>
  <c r="AI801" i="2"/>
  <c r="AJ801" i="2"/>
  <c r="AK801" i="2"/>
  <c r="AM801" i="2"/>
  <c r="AN801" i="2"/>
  <c r="AI802" i="2"/>
  <c r="AJ802" i="2"/>
  <c r="AK802" i="2"/>
  <c r="AM802" i="2"/>
  <c r="AN802" i="2"/>
  <c r="AO802" i="2"/>
  <c r="AJ803" i="2"/>
  <c r="AO803" i="2"/>
  <c r="AK803" i="2"/>
  <c r="AM803" i="2"/>
  <c r="AN803" i="2"/>
  <c r="AK804" i="2"/>
  <c r="AM804" i="2"/>
  <c r="AN804" i="2"/>
  <c r="AM805" i="2"/>
  <c r="AN805" i="2"/>
  <c r="AO805" i="2"/>
  <c r="AM806" i="2"/>
  <c r="AN806" i="2"/>
  <c r="AO806" i="2"/>
  <c r="AN807" i="2"/>
  <c r="AO807" i="2"/>
  <c r="W808" i="2"/>
  <c r="X808" i="2"/>
  <c r="Y808" i="2"/>
  <c r="Z808" i="2"/>
  <c r="AG808" i="2"/>
  <c r="W809" i="2"/>
  <c r="X809" i="2"/>
  <c r="Y809" i="2"/>
  <c r="Z809" i="2"/>
  <c r="AA809" i="2"/>
  <c r="AB809" i="2"/>
  <c r="AC809" i="2"/>
  <c r="AO851" i="2"/>
  <c r="X852" i="2"/>
  <c r="AO852" i="2"/>
  <c r="Y852" i="2"/>
  <c r="Z852" i="2"/>
  <c r="AA852" i="2"/>
  <c r="AB852" i="2"/>
  <c r="AC852" i="2"/>
  <c r="AD852" i="2"/>
  <c r="AD853" i="2"/>
  <c r="AD854" i="2"/>
  <c r="AD855" i="2"/>
  <c r="AD856" i="2"/>
  <c r="AD857" i="2"/>
  <c r="AD858" i="2"/>
  <c r="AD869" i="2"/>
  <c r="AE852" i="2"/>
  <c r="AF852" i="2"/>
  <c r="AG852" i="2"/>
  <c r="AH852" i="2"/>
  <c r="AI852" i="2"/>
  <c r="AJ852" i="2"/>
  <c r="AK852" i="2"/>
  <c r="AL852" i="2"/>
  <c r="AL853" i="2"/>
  <c r="AL854" i="2"/>
  <c r="AL855" i="2"/>
  <c r="AL856" i="2"/>
  <c r="AL857" i="2"/>
  <c r="AL858" i="2"/>
  <c r="AL859" i="2"/>
  <c r="AL860" i="2"/>
  <c r="AL861" i="2"/>
  <c r="AL862" i="2"/>
  <c r="AL863" i="2"/>
  <c r="AL864" i="2"/>
  <c r="AL865" i="2"/>
  <c r="AL866" i="2"/>
  <c r="AL869" i="2"/>
  <c r="AM852" i="2"/>
  <c r="AN852" i="2"/>
  <c r="Y853" i="2"/>
  <c r="Y869" i="2"/>
  <c r="Z853" i="2"/>
  <c r="AA853" i="2"/>
  <c r="AB853" i="2"/>
  <c r="AC853" i="2"/>
  <c r="AE853" i="2"/>
  <c r="AF853" i="2"/>
  <c r="AG853" i="2"/>
  <c r="AH853" i="2"/>
  <c r="AI853" i="2"/>
  <c r="AJ853" i="2"/>
  <c r="AK853" i="2"/>
  <c r="AM853" i="2"/>
  <c r="AN853" i="2"/>
  <c r="AO853" i="2"/>
  <c r="Z854" i="2"/>
  <c r="AA854" i="2"/>
  <c r="AB854" i="2"/>
  <c r="AC854" i="2"/>
  <c r="AE854" i="2"/>
  <c r="AF854" i="2"/>
  <c r="AG854" i="2"/>
  <c r="AH854" i="2"/>
  <c r="AI854" i="2"/>
  <c r="AJ854" i="2"/>
  <c r="AK854" i="2"/>
  <c r="AM854" i="2"/>
  <c r="AN854" i="2"/>
  <c r="AO854" i="2"/>
  <c r="AA855" i="2"/>
  <c r="AO855" i="2"/>
  <c r="AB855" i="2"/>
  <c r="AC855" i="2"/>
  <c r="AE855" i="2"/>
  <c r="AF855" i="2"/>
  <c r="AF856" i="2"/>
  <c r="AF857" i="2"/>
  <c r="AF858" i="2"/>
  <c r="AF859" i="2"/>
  <c r="AF860" i="2"/>
  <c r="AF869" i="2"/>
  <c r="AG855" i="2"/>
  <c r="AH855" i="2"/>
  <c r="AI855" i="2"/>
  <c r="AJ855" i="2"/>
  <c r="AK855" i="2"/>
  <c r="AM855" i="2"/>
  <c r="AN855" i="2"/>
  <c r="AB856" i="2"/>
  <c r="AC856" i="2"/>
  <c r="AE856" i="2"/>
  <c r="AG856" i="2"/>
  <c r="AH856" i="2"/>
  <c r="AI856" i="2"/>
  <c r="AJ856" i="2"/>
  <c r="AK856" i="2"/>
  <c r="AM856" i="2"/>
  <c r="AN856" i="2"/>
  <c r="AO856" i="2"/>
  <c r="AC857" i="2"/>
  <c r="AE857" i="2"/>
  <c r="AG857" i="2"/>
  <c r="AH857" i="2"/>
  <c r="AH858" i="2"/>
  <c r="AH859" i="2"/>
  <c r="AH860" i="2"/>
  <c r="AH861" i="2"/>
  <c r="AH862" i="2"/>
  <c r="AH869" i="2"/>
  <c r="AI857" i="2"/>
  <c r="AJ857" i="2"/>
  <c r="AK857" i="2"/>
  <c r="AM857" i="2"/>
  <c r="AN857" i="2"/>
  <c r="AE858" i="2"/>
  <c r="AG858" i="2"/>
  <c r="AI858" i="2"/>
  <c r="AJ858" i="2"/>
  <c r="AK858" i="2"/>
  <c r="AM858" i="2"/>
  <c r="AN858" i="2"/>
  <c r="AE859" i="2"/>
  <c r="AG859" i="2"/>
  <c r="AI859" i="2"/>
  <c r="AI860" i="2"/>
  <c r="AI861" i="2"/>
  <c r="AI862" i="2"/>
  <c r="AI863" i="2"/>
  <c r="AI869" i="2"/>
  <c r="AJ859" i="2"/>
  <c r="AK859" i="2"/>
  <c r="AM859" i="2"/>
  <c r="AN859" i="2"/>
  <c r="AO859" i="2"/>
  <c r="AG860" i="2"/>
  <c r="AJ860" i="2"/>
  <c r="AK860" i="2"/>
  <c r="AM860" i="2"/>
  <c r="AN860" i="2"/>
  <c r="AO860" i="2"/>
  <c r="AG861" i="2"/>
  <c r="AJ861" i="2"/>
  <c r="AK861" i="2"/>
  <c r="AM861" i="2"/>
  <c r="AN861" i="2"/>
  <c r="AO861" i="2"/>
  <c r="AJ862" i="2"/>
  <c r="AK862" i="2"/>
  <c r="AM862" i="2"/>
  <c r="AN862" i="2"/>
  <c r="AO862" i="2"/>
  <c r="AJ863" i="2"/>
  <c r="AK863" i="2"/>
  <c r="AM863" i="2"/>
  <c r="AN863" i="2"/>
  <c r="AO863" i="2"/>
  <c r="AJ864" i="2"/>
  <c r="AK864" i="2"/>
  <c r="AM864" i="2"/>
  <c r="AN864" i="2"/>
  <c r="AK865" i="2"/>
  <c r="AM865" i="2"/>
  <c r="AN865" i="2"/>
  <c r="AO865" i="2"/>
  <c r="AO866" i="2"/>
  <c r="AM866" i="2"/>
  <c r="AN866" i="2"/>
  <c r="AM867" i="2"/>
  <c r="AN867" i="2"/>
  <c r="AN868" i="2"/>
  <c r="AO868" i="2"/>
  <c r="W869" i="2"/>
  <c r="X869" i="2"/>
  <c r="Z869" i="2"/>
  <c r="AA869" i="2"/>
  <c r="W870" i="2"/>
  <c r="X870" i="2"/>
  <c r="Y870" i="2"/>
  <c r="Z870" i="2"/>
  <c r="AA870" i="2"/>
  <c r="AO910" i="2"/>
  <c r="X911" i="2"/>
  <c r="Y911" i="2"/>
  <c r="Z911" i="2"/>
  <c r="AA911" i="2"/>
  <c r="AB911" i="2"/>
  <c r="AC911" i="2"/>
  <c r="AD911" i="2"/>
  <c r="AD912" i="2"/>
  <c r="AD913" i="2"/>
  <c r="AD914" i="2"/>
  <c r="AD915" i="2"/>
  <c r="AD916" i="2"/>
  <c r="AD917" i="2"/>
  <c r="AD928" i="2"/>
  <c r="AE911" i="2"/>
  <c r="AE912" i="2"/>
  <c r="AE913" i="2"/>
  <c r="AE914" i="2"/>
  <c r="AE915" i="2"/>
  <c r="AE916" i="2"/>
  <c r="AE917" i="2"/>
  <c r="AE918" i="2"/>
  <c r="AE928" i="2"/>
  <c r="AF911" i="2"/>
  <c r="AG911" i="2"/>
  <c r="AH911" i="2"/>
  <c r="AI911" i="2"/>
  <c r="AJ911" i="2"/>
  <c r="AK911" i="2"/>
  <c r="AL911" i="2"/>
  <c r="AL912" i="2"/>
  <c r="AL913" i="2"/>
  <c r="AL914" i="2"/>
  <c r="AL915" i="2"/>
  <c r="AL916" i="2"/>
  <c r="AL917" i="2"/>
  <c r="AL918" i="2"/>
  <c r="AL919" i="2"/>
  <c r="AL920" i="2"/>
  <c r="AL921" i="2"/>
  <c r="AL922" i="2"/>
  <c r="AL923" i="2"/>
  <c r="AL924" i="2"/>
  <c r="AL925" i="2"/>
  <c r="AL928" i="2"/>
  <c r="AM911" i="2"/>
  <c r="AM912" i="2"/>
  <c r="AM913" i="2"/>
  <c r="AM914" i="2"/>
  <c r="AM915" i="2"/>
  <c r="AM916" i="2"/>
  <c r="AM917" i="2"/>
  <c r="AM918" i="2"/>
  <c r="AM919" i="2"/>
  <c r="AM920" i="2"/>
  <c r="AM921" i="2"/>
  <c r="AM922" i="2"/>
  <c r="AM923" i="2"/>
  <c r="AM924" i="2"/>
  <c r="AM925" i="2"/>
  <c r="AM926" i="2"/>
  <c r="AM928" i="2"/>
  <c r="AN911" i="2"/>
  <c r="AO911" i="2"/>
  <c r="Y912" i="2"/>
  <c r="Z912" i="2"/>
  <c r="Z913" i="2"/>
  <c r="Z928" i="2"/>
  <c r="AA912" i="2"/>
  <c r="AB912" i="2"/>
  <c r="AC912" i="2"/>
  <c r="AF912" i="2"/>
  <c r="AG912" i="2"/>
  <c r="AH912" i="2"/>
  <c r="AI912" i="2"/>
  <c r="AJ912" i="2"/>
  <c r="AK912" i="2"/>
  <c r="AN912" i="2"/>
  <c r="AO912" i="2"/>
  <c r="AO913" i="2"/>
  <c r="AA913" i="2"/>
  <c r="AB913" i="2"/>
  <c r="AC913" i="2"/>
  <c r="AF913" i="2"/>
  <c r="AG913" i="2"/>
  <c r="AH913" i="2"/>
  <c r="AI913" i="2"/>
  <c r="AJ913" i="2"/>
  <c r="AK913" i="2"/>
  <c r="AN913" i="2"/>
  <c r="AA914" i="2"/>
  <c r="AB914" i="2"/>
  <c r="AC914" i="2"/>
  <c r="AF914" i="2"/>
  <c r="AG914" i="2"/>
  <c r="AH914" i="2"/>
  <c r="AI914" i="2"/>
  <c r="AJ914" i="2"/>
  <c r="AK914" i="2"/>
  <c r="AN914" i="2"/>
  <c r="AO914" i="2"/>
  <c r="AB915" i="2"/>
  <c r="AC915" i="2"/>
  <c r="AF915" i="2"/>
  <c r="AG915" i="2"/>
  <c r="AH915" i="2"/>
  <c r="AI915" i="2"/>
  <c r="AJ915" i="2"/>
  <c r="AK915" i="2"/>
  <c r="AN915" i="2"/>
  <c r="AO915" i="2"/>
  <c r="AC916" i="2"/>
  <c r="W929" i="2"/>
  <c r="X929" i="2"/>
  <c r="Y929" i="2"/>
  <c r="Z929" i="2"/>
  <c r="AA929" i="2"/>
  <c r="AB929" i="2"/>
  <c r="AC929" i="2"/>
  <c r="AD929" i="2"/>
  <c r="AE929" i="2"/>
  <c r="AF916" i="2"/>
  <c r="AG916" i="2"/>
  <c r="AH916" i="2"/>
  <c r="AI916" i="2"/>
  <c r="AJ916" i="2"/>
  <c r="AK916" i="2"/>
  <c r="AN916" i="2"/>
  <c r="AO916" i="2"/>
  <c r="AF917" i="2"/>
  <c r="AG917" i="2"/>
  <c r="AH917" i="2"/>
  <c r="AI917" i="2"/>
  <c r="AJ917" i="2"/>
  <c r="AK917" i="2"/>
  <c r="AN917" i="2"/>
  <c r="AO917" i="2"/>
  <c r="AO918" i="2"/>
  <c r="AF918" i="2"/>
  <c r="AG918" i="2"/>
  <c r="AH918" i="2"/>
  <c r="AI918" i="2"/>
  <c r="AJ918" i="2"/>
  <c r="AK918" i="2"/>
  <c r="AN918" i="2"/>
  <c r="AF919" i="2"/>
  <c r="AO919" i="2"/>
  <c r="AG919" i="2"/>
  <c r="AH919" i="2"/>
  <c r="AI919" i="2"/>
  <c r="AJ919" i="2"/>
  <c r="AK919" i="2"/>
  <c r="AN919" i="2"/>
  <c r="AG920" i="2"/>
  <c r="AG928" i="2"/>
  <c r="AH920" i="2"/>
  <c r="AI920" i="2"/>
  <c r="AJ920" i="2"/>
  <c r="AK920" i="2"/>
  <c r="AN920" i="2"/>
  <c r="AO920" i="2"/>
  <c r="AH921" i="2"/>
  <c r="AI921" i="2"/>
  <c r="AJ921" i="2"/>
  <c r="AK921" i="2"/>
  <c r="AN921" i="2"/>
  <c r="AO921" i="2"/>
  <c r="AI922" i="2"/>
  <c r="AJ922" i="2"/>
  <c r="AK922" i="2"/>
  <c r="AN922" i="2"/>
  <c r="AJ923" i="2"/>
  <c r="AK923" i="2"/>
  <c r="AN923" i="2"/>
  <c r="AK924" i="2"/>
  <c r="AO924" i="2"/>
  <c r="AN924" i="2"/>
  <c r="AN925" i="2"/>
  <c r="AN926" i="2"/>
  <c r="AO926" i="2"/>
  <c r="AN927" i="2"/>
  <c r="AO927" i="2"/>
  <c r="W928" i="2"/>
  <c r="X928" i="2"/>
  <c r="Y928" i="2"/>
  <c r="AA928" i="2"/>
  <c r="AB928" i="2"/>
  <c r="AI928" i="2"/>
  <c r="AO951" i="2"/>
  <c r="X952" i="2"/>
  <c r="AO952" i="2"/>
  <c r="Y952" i="2"/>
  <c r="Z952" i="2"/>
  <c r="AA952" i="2"/>
  <c r="AB952" i="2"/>
  <c r="AC952" i="2"/>
  <c r="AD952" i="2"/>
  <c r="AE952" i="2"/>
  <c r="AF952" i="2"/>
  <c r="AG952" i="2"/>
  <c r="AH952" i="2"/>
  <c r="AI952" i="2"/>
  <c r="AJ952" i="2"/>
  <c r="AK952" i="2"/>
  <c r="AL952" i="2"/>
  <c r="AM952" i="2"/>
  <c r="AN952" i="2"/>
  <c r="Y953" i="2"/>
  <c r="Z953" i="2"/>
  <c r="AA953" i="2"/>
  <c r="AA954" i="2"/>
  <c r="AA955" i="2"/>
  <c r="AA969" i="2"/>
  <c r="AB953" i="2"/>
  <c r="AC953" i="2"/>
  <c r="AD953" i="2"/>
  <c r="AE953" i="2"/>
  <c r="AF953" i="2"/>
  <c r="AG953" i="2"/>
  <c r="AH953" i="2"/>
  <c r="AI953" i="2"/>
  <c r="AJ953" i="2"/>
  <c r="AK953" i="2"/>
  <c r="AL953" i="2"/>
  <c r="AM953" i="2"/>
  <c r="AN953" i="2"/>
  <c r="AO953" i="2"/>
  <c r="Z954" i="2"/>
  <c r="AB954" i="2"/>
  <c r="AC954" i="2"/>
  <c r="AD954" i="2"/>
  <c r="AE954" i="2"/>
  <c r="AF954" i="2"/>
  <c r="AG954" i="2"/>
  <c r="AH954" i="2"/>
  <c r="AI954" i="2"/>
  <c r="AJ954" i="2"/>
  <c r="AK954" i="2"/>
  <c r="AL954" i="2"/>
  <c r="AM954" i="2"/>
  <c r="AN954" i="2"/>
  <c r="AO954" i="2"/>
  <c r="AB955" i="2"/>
  <c r="AC955" i="2"/>
  <c r="AD955" i="2"/>
  <c r="AE955" i="2"/>
  <c r="AF955" i="2"/>
  <c r="AG955" i="2"/>
  <c r="AH955" i="2"/>
  <c r="AI955" i="2"/>
  <c r="AJ955" i="2"/>
  <c r="AK955" i="2"/>
  <c r="AL955" i="2"/>
  <c r="AM955" i="2"/>
  <c r="AN955" i="2"/>
  <c r="AO955" i="2"/>
  <c r="AB956" i="2"/>
  <c r="AC956" i="2"/>
  <c r="AD956" i="2"/>
  <c r="AE956" i="2"/>
  <c r="AF956" i="2"/>
  <c r="AG956" i="2"/>
  <c r="AG957" i="2"/>
  <c r="AG958" i="2"/>
  <c r="AG959" i="2"/>
  <c r="AG960" i="2"/>
  <c r="AG961" i="2"/>
  <c r="AG969" i="2"/>
  <c r="AH956" i="2"/>
  <c r="AI956" i="2"/>
  <c r="AJ956" i="2"/>
  <c r="AK956" i="2"/>
  <c r="AL956" i="2"/>
  <c r="AM956" i="2"/>
  <c r="AN956" i="2"/>
  <c r="AO956" i="2"/>
  <c r="AC957" i="2"/>
  <c r="AO957" i="2"/>
  <c r="AD957" i="2"/>
  <c r="AE957" i="2"/>
  <c r="AF957" i="2"/>
  <c r="AH957" i="2"/>
  <c r="AI957" i="2"/>
  <c r="AJ957" i="2"/>
  <c r="AJ958" i="2"/>
  <c r="AJ959" i="2"/>
  <c r="AJ960" i="2"/>
  <c r="AJ961" i="2"/>
  <c r="AJ962" i="2"/>
  <c r="AJ963" i="2"/>
  <c r="AJ964" i="2"/>
  <c r="AJ969" i="2"/>
  <c r="AK957" i="2"/>
  <c r="AL957" i="2"/>
  <c r="AM957" i="2"/>
  <c r="AN957" i="2"/>
  <c r="AD958" i="2"/>
  <c r="AE958" i="2"/>
  <c r="AF958" i="2"/>
  <c r="AH958" i="2"/>
  <c r="AI958" i="2"/>
  <c r="AK958" i="2"/>
  <c r="AL958" i="2"/>
  <c r="AM958" i="2"/>
  <c r="AN958" i="2"/>
  <c r="AO958" i="2"/>
  <c r="AE959" i="2"/>
  <c r="AO959" i="2"/>
  <c r="AF959" i="2"/>
  <c r="AH959" i="2"/>
  <c r="AI959" i="2"/>
  <c r="AK959" i="2"/>
  <c r="AL959" i="2"/>
  <c r="AM959" i="2"/>
  <c r="AN959" i="2"/>
  <c r="AF960" i="2"/>
  <c r="AH960" i="2"/>
  <c r="AI960" i="2"/>
  <c r="AK960" i="2"/>
  <c r="AL960" i="2"/>
  <c r="AM960" i="2"/>
  <c r="AN960" i="2"/>
  <c r="AO960" i="2"/>
  <c r="AH961" i="2"/>
  <c r="AI961" i="2"/>
  <c r="AK961" i="2"/>
  <c r="AL961" i="2"/>
  <c r="AM961" i="2"/>
  <c r="AN961" i="2"/>
  <c r="AO961" i="2"/>
  <c r="AH962" i="2"/>
  <c r="AO962" i="2"/>
  <c r="AI962" i="2"/>
  <c r="AK962" i="2"/>
  <c r="AL962" i="2"/>
  <c r="AM962" i="2"/>
  <c r="AN962" i="2"/>
  <c r="AI963" i="2"/>
  <c r="AO963" i="2"/>
  <c r="AK963" i="2"/>
  <c r="AL963" i="2"/>
  <c r="AM963" i="2"/>
  <c r="AN963" i="2"/>
  <c r="AK964" i="2"/>
  <c r="AL964" i="2"/>
  <c r="AM964" i="2"/>
  <c r="AN964" i="2"/>
  <c r="AO964" i="2"/>
  <c r="AK965" i="2"/>
  <c r="AL965" i="2"/>
  <c r="AM965" i="2"/>
  <c r="AN965" i="2"/>
  <c r="AO965" i="2"/>
  <c r="AL966" i="2"/>
  <c r="AO966" i="2"/>
  <c r="AM966" i="2"/>
  <c r="AN966" i="2"/>
  <c r="AM967" i="2"/>
  <c r="AN967" i="2"/>
  <c r="AO967" i="2"/>
  <c r="AN968" i="2"/>
  <c r="AO968" i="2"/>
  <c r="W969" i="2"/>
  <c r="Y969" i="2"/>
  <c r="Z969" i="2"/>
  <c r="AB969" i="2"/>
  <c r="AC969" i="2"/>
  <c r="AO984" i="2"/>
  <c r="X985" i="2"/>
  <c r="AO985" i="2"/>
  <c r="Y985" i="2"/>
  <c r="Z985" i="2"/>
  <c r="AA985" i="2"/>
  <c r="AA986" i="2"/>
  <c r="AA987" i="2"/>
  <c r="AA988" i="2"/>
  <c r="AA1002" i="2"/>
  <c r="AB985" i="2"/>
  <c r="AC985" i="2"/>
  <c r="AD985" i="2"/>
  <c r="AE985" i="2"/>
  <c r="AF985" i="2"/>
  <c r="AG985" i="2"/>
  <c r="AH985" i="2"/>
  <c r="AI985" i="2"/>
  <c r="AI986" i="2"/>
  <c r="AI987" i="2"/>
  <c r="AI988" i="2"/>
  <c r="AI989" i="2"/>
  <c r="AI990" i="2"/>
  <c r="AI991" i="2"/>
  <c r="AI992" i="2"/>
  <c r="AI993" i="2"/>
  <c r="AI994" i="2"/>
  <c r="AI995" i="2"/>
  <c r="AI996" i="2"/>
  <c r="AI1002" i="2"/>
  <c r="AJ985" i="2"/>
  <c r="AK985" i="2"/>
  <c r="AL985" i="2"/>
  <c r="AM985" i="2"/>
  <c r="AN985" i="2"/>
  <c r="Y986" i="2"/>
  <c r="Z986" i="2"/>
  <c r="AB986" i="2"/>
  <c r="AC986" i="2"/>
  <c r="AD986" i="2"/>
  <c r="AD987" i="2"/>
  <c r="AD988" i="2"/>
  <c r="AD989" i="2"/>
  <c r="AD990" i="2"/>
  <c r="AD991" i="2"/>
  <c r="AD1002" i="2"/>
  <c r="AE986" i="2"/>
  <c r="AF986" i="2"/>
  <c r="AG986" i="2"/>
  <c r="AH986" i="2"/>
  <c r="AJ986" i="2"/>
  <c r="AK986" i="2"/>
  <c r="AL986" i="2"/>
  <c r="AM986" i="2"/>
  <c r="AN986" i="2"/>
  <c r="AO986" i="2"/>
  <c r="Z987" i="2"/>
  <c r="AB987" i="2"/>
  <c r="AC987" i="2"/>
  <c r="AE987" i="2"/>
  <c r="AF987" i="2"/>
  <c r="AG987" i="2"/>
  <c r="AH987" i="2"/>
  <c r="AJ987" i="2"/>
  <c r="AK987" i="2"/>
  <c r="AL987" i="2"/>
  <c r="AM987" i="2"/>
  <c r="AN987" i="2"/>
  <c r="AO987" i="2"/>
  <c r="AO988" i="2"/>
  <c r="AB988" i="2"/>
  <c r="AC988" i="2"/>
  <c r="AE988" i="2"/>
  <c r="AF988" i="2"/>
  <c r="AG988" i="2"/>
  <c r="AH988" i="2"/>
  <c r="AH989" i="2"/>
  <c r="AH990" i="2"/>
  <c r="AH991" i="2"/>
  <c r="AH992" i="2"/>
  <c r="AH993" i="2"/>
  <c r="AH994" i="2"/>
  <c r="AH995" i="2"/>
  <c r="AH1002" i="2"/>
  <c r="AJ988" i="2"/>
  <c r="AK988" i="2"/>
  <c r="AL988" i="2"/>
  <c r="AM988" i="2"/>
  <c r="AN988" i="2"/>
  <c r="AB989" i="2"/>
  <c r="AC989" i="2"/>
  <c r="AE989" i="2"/>
  <c r="AF989" i="2"/>
  <c r="AG989" i="2"/>
  <c r="AJ989" i="2"/>
  <c r="AJ990" i="2"/>
  <c r="AJ991" i="2"/>
  <c r="AJ992" i="2"/>
  <c r="AJ993" i="2"/>
  <c r="AJ994" i="2"/>
  <c r="AJ995" i="2"/>
  <c r="AJ996" i="2"/>
  <c r="AJ997" i="2"/>
  <c r="AJ1002" i="2"/>
  <c r="AK989" i="2"/>
  <c r="AL989" i="2"/>
  <c r="AM989" i="2"/>
  <c r="AN989" i="2"/>
  <c r="AC990" i="2"/>
  <c r="AO990" i="2"/>
  <c r="AE990" i="2"/>
  <c r="AF990" i="2"/>
  <c r="AG990" i="2"/>
  <c r="AK990" i="2"/>
  <c r="AL990" i="2"/>
  <c r="AM990" i="2"/>
  <c r="AN990" i="2"/>
  <c r="AO991" i="2"/>
  <c r="AE991" i="2"/>
  <c r="AF991" i="2"/>
  <c r="AG991" i="2"/>
  <c r="AK991" i="2"/>
  <c r="AL991" i="2"/>
  <c r="AM991" i="2"/>
  <c r="AN991" i="2"/>
  <c r="AE992" i="2"/>
  <c r="AF992" i="2"/>
  <c r="AG992" i="2"/>
  <c r="AK992" i="2"/>
  <c r="AL992" i="2"/>
  <c r="AM992" i="2"/>
  <c r="AN992" i="2"/>
  <c r="AO992" i="2"/>
  <c r="AF993" i="2"/>
  <c r="AG993" i="2"/>
  <c r="AK993" i="2"/>
  <c r="AL993" i="2"/>
  <c r="AM993" i="2"/>
  <c r="AN993" i="2"/>
  <c r="AO993" i="2"/>
  <c r="AG994" i="2"/>
  <c r="AK994" i="2"/>
  <c r="AL994" i="2"/>
  <c r="AM994" i="2"/>
  <c r="AN994" i="2"/>
  <c r="AN995" i="2"/>
  <c r="AN996" i="2"/>
  <c r="AN997" i="2"/>
  <c r="AN998" i="2"/>
  <c r="AN999" i="2"/>
  <c r="AN1000" i="2"/>
  <c r="AN1001" i="2"/>
  <c r="AN1002" i="2"/>
  <c r="AO994" i="2"/>
  <c r="AO995" i="2"/>
  <c r="AK995" i="2"/>
  <c r="AL995" i="2"/>
  <c r="AM995" i="2"/>
  <c r="AK996" i="2"/>
  <c r="AL996" i="2"/>
  <c r="AM996" i="2"/>
  <c r="AO996" i="2"/>
  <c r="AK997" i="2"/>
  <c r="AL997" i="2"/>
  <c r="AM997" i="2"/>
  <c r="AO997" i="2"/>
  <c r="AK998" i="2"/>
  <c r="AL998" i="2"/>
  <c r="AM998" i="2"/>
  <c r="AO998" i="2"/>
  <c r="AL999" i="2"/>
  <c r="AM999" i="2"/>
  <c r="AO999" i="2"/>
  <c r="AM1000" i="2"/>
  <c r="AO1000" i="2"/>
  <c r="AO1001" i="2"/>
  <c r="W1002" i="2"/>
  <c r="X1002" i="2"/>
  <c r="Y1002" i="2"/>
  <c r="Z1002" i="2"/>
  <c r="AC1002" i="2"/>
  <c r="AE1002" i="2"/>
  <c r="AF1002" i="2"/>
  <c r="AG1002" i="2"/>
  <c r="AK1002" i="2"/>
  <c r="AM1002" i="2"/>
  <c r="W1003" i="2"/>
  <c r="X1003" i="2"/>
  <c r="Y1003" i="2"/>
  <c r="Z1003" i="2"/>
  <c r="AA1003" i="2"/>
  <c r="AN24" i="2"/>
  <c r="AM24" i="2"/>
  <c r="AN23" i="2"/>
  <c r="AM23" i="2"/>
  <c r="AL23" i="2"/>
  <c r="AN22" i="2"/>
  <c r="AM22" i="2"/>
  <c r="AL22" i="2"/>
  <c r="AK22" i="2"/>
  <c r="AN21" i="2"/>
  <c r="AM21" i="2"/>
  <c r="AL21" i="2"/>
  <c r="AK21" i="2"/>
  <c r="AJ21" i="2"/>
  <c r="AN20" i="2"/>
  <c r="AM20" i="2"/>
  <c r="AL20" i="2"/>
  <c r="AK20" i="2"/>
  <c r="AJ20" i="2"/>
  <c r="AI20" i="2"/>
  <c r="AO20" i="2"/>
  <c r="AN16" i="2"/>
  <c r="AM16" i="2"/>
  <c r="AL16" i="2"/>
  <c r="AK16" i="2"/>
  <c r="AJ16" i="2"/>
  <c r="AI16" i="2"/>
  <c r="AH16" i="2"/>
  <c r="AF16" i="2"/>
  <c r="AE16" i="2"/>
  <c r="AO16" i="2"/>
  <c r="AN15" i="2"/>
  <c r="AM15" i="2"/>
  <c r="AL15" i="2"/>
  <c r="AK15" i="2"/>
  <c r="AJ15" i="2"/>
  <c r="AI15" i="2"/>
  <c r="AH15" i="2"/>
  <c r="AF15" i="2"/>
  <c r="AE15" i="2"/>
  <c r="AD15" i="2"/>
  <c r="AN14" i="2"/>
  <c r="AM14" i="2"/>
  <c r="AL14" i="2"/>
  <c r="AK14" i="2"/>
  <c r="AJ14" i="2"/>
  <c r="AI14" i="2"/>
  <c r="AH14" i="2"/>
  <c r="AF14" i="2"/>
  <c r="AE14" i="2"/>
  <c r="AD14" i="2"/>
  <c r="AC14" i="2"/>
  <c r="AN13" i="2"/>
  <c r="AN10" i="2"/>
  <c r="AN11" i="2"/>
  <c r="AN12" i="2"/>
  <c r="AN19" i="2"/>
  <c r="AN26" i="2"/>
  <c r="AM13" i="2"/>
  <c r="AL13" i="2"/>
  <c r="AK13" i="2"/>
  <c r="AJ13" i="2"/>
  <c r="AI13" i="2"/>
  <c r="AH13" i="2"/>
  <c r="AH10" i="2"/>
  <c r="AH11" i="2"/>
  <c r="AH12" i="2"/>
  <c r="AH19" i="2"/>
  <c r="AH26" i="2"/>
  <c r="AF13" i="2"/>
  <c r="AE13" i="2"/>
  <c r="AD13" i="2"/>
  <c r="AD10" i="2"/>
  <c r="AD12" i="2"/>
  <c r="AD26" i="2"/>
  <c r="AC13" i="2"/>
  <c r="AB13" i="2"/>
  <c r="AO13" i="2"/>
  <c r="AM12" i="2"/>
  <c r="AL12" i="2"/>
  <c r="AK12" i="2"/>
  <c r="AJ12" i="2"/>
  <c r="AI12" i="2"/>
  <c r="AI10" i="2"/>
  <c r="AI11" i="2"/>
  <c r="AI19" i="2"/>
  <c r="AI26" i="2"/>
  <c r="AF12" i="2"/>
  <c r="AE12" i="2"/>
  <c r="AE10" i="2"/>
  <c r="AE26" i="2"/>
  <c r="AC12" i="2"/>
  <c r="AB12" i="2"/>
  <c r="AA12" i="2"/>
  <c r="AM11" i="2"/>
  <c r="AL11" i="2"/>
  <c r="AL10" i="2"/>
  <c r="AL19" i="2"/>
  <c r="AL26" i="2"/>
  <c r="AK11" i="2"/>
  <c r="AK10" i="2"/>
  <c r="AK19" i="2"/>
  <c r="AJ11" i="2"/>
  <c r="AC10" i="2"/>
  <c r="Z11" i="2"/>
  <c r="AO11" i="2"/>
  <c r="AM10" i="2"/>
  <c r="AJ10" i="2"/>
  <c r="AJ19" i="2"/>
  <c r="AJ26" i="2"/>
  <c r="AF10" i="2"/>
  <c r="AF26" i="2"/>
  <c r="AB10" i="2"/>
  <c r="AB26" i="2"/>
  <c r="AA10" i="2"/>
  <c r="Z10" i="2"/>
  <c r="Z26" i="2"/>
  <c r="Y10" i="2"/>
  <c r="AO10" i="2"/>
  <c r="AO25" i="2"/>
  <c r="AO24" i="2"/>
  <c r="AO23" i="2"/>
  <c r="AO22" i="2"/>
  <c r="AO21" i="2"/>
  <c r="AO18" i="2"/>
  <c r="AO17" i="2"/>
  <c r="AO15" i="2"/>
  <c r="AO14" i="2"/>
  <c r="AO9" i="2"/>
  <c r="AO8" i="2"/>
  <c r="AM19" i="2"/>
  <c r="W26" i="2"/>
  <c r="X26" i="2"/>
  <c r="W27" i="2"/>
  <c r="X27" i="2"/>
  <c r="Y27" i="2"/>
  <c r="Z27" i="2"/>
  <c r="AA27" i="2"/>
  <c r="AB27" i="2"/>
  <c r="AC27" i="2"/>
  <c r="AM26" i="2"/>
  <c r="AO12" i="2"/>
  <c r="AA26" i="2"/>
  <c r="AO19" i="2"/>
  <c r="AD27" i="2"/>
  <c r="AC26" i="2"/>
  <c r="AK928" i="2"/>
  <c r="AC928" i="2"/>
  <c r="AO858" i="2"/>
  <c r="AO804" i="2"/>
  <c r="AM808" i="2"/>
  <c r="AO602" i="2"/>
  <c r="AD614" i="2"/>
  <c r="AE614" i="2"/>
  <c r="AF614" i="2"/>
  <c r="AG614" i="2"/>
  <c r="AH614" i="2"/>
  <c r="AI614" i="2"/>
  <c r="AJ614" i="2"/>
  <c r="AK614" i="2"/>
  <c r="AL614" i="2"/>
  <c r="AM614" i="2"/>
  <c r="AN614" i="2"/>
  <c r="AI613" i="2"/>
  <c r="AA613" i="2"/>
  <c r="AJ613" i="2"/>
  <c r="AB613" i="2"/>
  <c r="Z556" i="2"/>
  <c r="AA556" i="2"/>
  <c r="AB556" i="2"/>
  <c r="AC556" i="2"/>
  <c r="AD556" i="2"/>
  <c r="AE556" i="2"/>
  <c r="AF556" i="2"/>
  <c r="AG556" i="2"/>
  <c r="AH556" i="2"/>
  <c r="AI556" i="2"/>
  <c r="AJ556" i="2"/>
  <c r="AK556" i="2"/>
  <c r="AL556" i="2"/>
  <c r="AM556" i="2"/>
  <c r="AN556" i="2"/>
  <c r="AO434" i="2"/>
  <c r="AO157" i="2"/>
  <c r="AE27" i="2"/>
  <c r="AF27" i="2"/>
  <c r="AG27" i="2"/>
  <c r="AH27" i="2"/>
  <c r="AI27" i="2"/>
  <c r="AJ27" i="2"/>
  <c r="AK27" i="2"/>
  <c r="AL27" i="2"/>
  <c r="AM27" i="2"/>
  <c r="AN27" i="2"/>
  <c r="AL1002" i="2"/>
  <c r="AN969" i="2"/>
  <c r="AF969" i="2"/>
  <c r="AJ928" i="2"/>
  <c r="AG869" i="2"/>
  <c r="AM739" i="2"/>
  <c r="AH739" i="2"/>
  <c r="Z739" i="2"/>
  <c r="AI739" i="2"/>
  <c r="AA739" i="2"/>
  <c r="AN613" i="2"/>
  <c r="AK309" i="2"/>
  <c r="AC309" i="2"/>
  <c r="AO158" i="2"/>
  <c r="AO93" i="2"/>
  <c r="AO989" i="2"/>
  <c r="AB1002" i="2"/>
  <c r="AB1003" i="2"/>
  <c r="AC1003" i="2"/>
  <c r="AD1003" i="2"/>
  <c r="AE1003" i="2"/>
  <c r="AF1003" i="2"/>
  <c r="AG1003" i="2"/>
  <c r="AH1003" i="2"/>
  <c r="AI1003" i="2"/>
  <c r="AJ1003" i="2"/>
  <c r="AK1003" i="2"/>
  <c r="AL1003" i="2"/>
  <c r="AM1003" i="2"/>
  <c r="AN1003" i="2"/>
  <c r="AM969" i="2"/>
  <c r="AE969" i="2"/>
  <c r="AF929" i="2"/>
  <c r="AG929" i="2"/>
  <c r="AH929" i="2"/>
  <c r="AI929" i="2"/>
  <c r="AJ929" i="2"/>
  <c r="AK929" i="2"/>
  <c r="AL929" i="2"/>
  <c r="AM929" i="2"/>
  <c r="AN929" i="2"/>
  <c r="AB870" i="2"/>
  <c r="AK808" i="2"/>
  <c r="AO725" i="2"/>
  <c r="AI673" i="2"/>
  <c r="AO611" i="2"/>
  <c r="AO491" i="2"/>
  <c r="AE502" i="2"/>
  <c r="AF502" i="2"/>
  <c r="AG502" i="2"/>
  <c r="AH502" i="2"/>
  <c r="AI502" i="2"/>
  <c r="AJ502" i="2"/>
  <c r="AK502" i="2"/>
  <c r="AL502" i="2"/>
  <c r="AM502" i="2"/>
  <c r="AN502" i="2"/>
  <c r="AN501" i="2"/>
  <c r="AK501" i="2"/>
  <c r="AC501" i="2"/>
  <c r="AL501" i="2"/>
  <c r="AD501" i="2"/>
  <c r="AJ436" i="2"/>
  <c r="AB436" i="2"/>
  <c r="AO367" i="2"/>
  <c r="AH370" i="2"/>
  <c r="AK370" i="2"/>
  <c r="AC370" i="2"/>
  <c r="AN243" i="2"/>
  <c r="AF243" i="2"/>
  <c r="Y26" i="2"/>
  <c r="AL969" i="2"/>
  <c r="AD969" i="2"/>
  <c r="AH928" i="2"/>
  <c r="AO867" i="2"/>
  <c r="AN869" i="2"/>
  <c r="AM869" i="2"/>
  <c r="AE869" i="2"/>
  <c r="AI808" i="2"/>
  <c r="AA808" i="2"/>
  <c r="AJ808" i="2"/>
  <c r="AB808" i="2"/>
  <c r="Z740" i="2"/>
  <c r="AA740" i="2"/>
  <c r="AB740" i="2"/>
  <c r="AC740" i="2"/>
  <c r="AD740" i="2"/>
  <c r="AE740" i="2"/>
  <c r="AF740" i="2"/>
  <c r="AG740" i="2"/>
  <c r="AH740" i="2"/>
  <c r="AI740" i="2"/>
  <c r="AJ740" i="2"/>
  <c r="AK740" i="2"/>
  <c r="AL740" i="2"/>
  <c r="AM740" i="2"/>
  <c r="AN740" i="2"/>
  <c r="AL555" i="2"/>
  <c r="AM436" i="2"/>
  <c r="AE436" i="2"/>
  <c r="AJ370" i="2"/>
  <c r="AB370" i="2"/>
  <c r="Z310" i="2"/>
  <c r="AO240" i="2"/>
  <c r="AI243" i="2"/>
  <c r="AK164" i="2"/>
  <c r="AK969" i="2"/>
  <c r="AO923" i="2"/>
  <c r="AC870" i="2"/>
  <c r="AD870" i="2"/>
  <c r="AE870" i="2"/>
  <c r="AF870" i="2"/>
  <c r="AG870" i="2"/>
  <c r="AH870" i="2"/>
  <c r="AI870" i="2"/>
  <c r="AJ870" i="2"/>
  <c r="AK870" i="2"/>
  <c r="AL870" i="2"/>
  <c r="AM870" i="2"/>
  <c r="AN870" i="2"/>
  <c r="AD809" i="2"/>
  <c r="AE809" i="2"/>
  <c r="AF809" i="2"/>
  <c r="AG809" i="2"/>
  <c r="AH809" i="2"/>
  <c r="AI809" i="2"/>
  <c r="AJ809" i="2"/>
  <c r="AK809" i="2"/>
  <c r="AL809" i="2"/>
  <c r="AM809" i="2"/>
  <c r="AN809" i="2"/>
  <c r="AM674" i="2"/>
  <c r="AN674" i="2"/>
  <c r="AK673" i="2"/>
  <c r="AC673" i="2"/>
  <c r="AL673" i="2"/>
  <c r="AH309" i="2"/>
  <c r="Z309" i="2"/>
  <c r="AM164" i="2"/>
  <c r="AE164" i="2"/>
  <c r="AJ100" i="2"/>
  <c r="AH100" i="2"/>
  <c r="AG100" i="2"/>
  <c r="AO541" i="2"/>
  <c r="AK26" i="2"/>
  <c r="AH969" i="2"/>
  <c r="AN928" i="2"/>
  <c r="AF928" i="2"/>
  <c r="AK869" i="2"/>
  <c r="AC869" i="2"/>
  <c r="AO799" i="2"/>
  <c r="AN673" i="2"/>
  <c r="AF673" i="2"/>
  <c r="AL613" i="2"/>
  <c r="AD613" i="2"/>
  <c r="AM613" i="2"/>
  <c r="AG436" i="2"/>
  <c r="AO360" i="2"/>
  <c r="AE371" i="2"/>
  <c r="AM370" i="2"/>
  <c r="AE370" i="2"/>
  <c r="AA309" i="2"/>
  <c r="AA310" i="2"/>
  <c r="AB310" i="2"/>
  <c r="AC310" i="2"/>
  <c r="AD310" i="2"/>
  <c r="AE310" i="2"/>
  <c r="AO295" i="2"/>
  <c r="AJ243" i="2"/>
  <c r="AK243" i="2"/>
  <c r="AC243" i="2"/>
  <c r="AI164" i="2"/>
  <c r="AI100" i="2"/>
  <c r="AB164" i="2"/>
  <c r="AO151" i="2"/>
  <c r="AI969" i="2"/>
  <c r="AJ869" i="2"/>
  <c r="AB869" i="2"/>
  <c r="AN808" i="2"/>
  <c r="AH555" i="2"/>
  <c r="Z555" i="2"/>
  <c r="AI555" i="2"/>
  <c r="AA555" i="2"/>
  <c r="AN436" i="2"/>
  <c r="AB437" i="2"/>
  <c r="AC437" i="2"/>
  <c r="AD437" i="2"/>
  <c r="AE437" i="2"/>
  <c r="AF437" i="2"/>
  <c r="AG437" i="2"/>
  <c r="AH437" i="2"/>
  <c r="AI437" i="2"/>
  <c r="AJ437" i="2"/>
  <c r="AK437" i="2"/>
  <c r="AL437" i="2"/>
  <c r="AM437" i="2"/>
  <c r="AN437" i="2"/>
  <c r="AO423" i="2"/>
  <c r="AO300" i="2"/>
  <c r="AF310" i="2"/>
  <c r="AG310" i="2"/>
  <c r="AH310" i="2"/>
  <c r="AI310" i="2"/>
  <c r="AJ310" i="2"/>
  <c r="AK310" i="2"/>
  <c r="AL310" i="2"/>
  <c r="AM310" i="2"/>
  <c r="AN310" i="2"/>
  <c r="AE243" i="2"/>
  <c r="AO233" i="2"/>
  <c r="AE244" i="2"/>
  <c r="AF244" i="2"/>
  <c r="AG244" i="2"/>
  <c r="AH244" i="2"/>
  <c r="AI244" i="2"/>
  <c r="AJ244" i="2"/>
  <c r="AK244" i="2"/>
  <c r="AL244" i="2"/>
  <c r="AM244" i="2"/>
  <c r="AN244" i="2"/>
  <c r="AH164" i="2"/>
  <c r="AM100" i="2"/>
  <c r="AE100" i="2"/>
  <c r="AO922" i="2"/>
  <c r="AO857" i="2"/>
  <c r="AO150" i="2"/>
  <c r="AO925" i="2"/>
  <c r="AO864" i="2"/>
  <c r="AO608" i="2"/>
  <c r="AO43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671" i="2"/>
  <c r="AO499" i="2"/>
  <c r="AO88" i="2"/>
  <c r="X969" i="2"/>
  <c r="AF371" i="2"/>
  <c r="AG371" i="2"/>
  <c r="AH371" i="2"/>
  <c r="AI371" i="2"/>
  <c r="AJ371" i="2"/>
  <c r="AK371" i="2"/>
  <c r="AL371" i="2"/>
  <c r="AM371" i="2"/>
  <c r="AN371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</calcChain>
</file>

<file path=xl/sharedStrings.xml><?xml version="1.0" encoding="utf-8"?>
<sst xmlns="http://schemas.openxmlformats.org/spreadsheetml/2006/main" count="15810" uniqueCount="1121">
  <si>
    <t>2000-2001</t>
  </si>
  <si>
    <t>2001-2002</t>
  </si>
  <si>
    <t>2002-2003</t>
  </si>
  <si>
    <t>2003-2004</t>
  </si>
  <si>
    <t>2004-2005</t>
  </si>
  <si>
    <t>2005-2006</t>
  </si>
  <si>
    <t>2006-2007</t>
  </si>
  <si>
    <t>2007-2008</t>
  </si>
  <si>
    <t>2008-2009</t>
  </si>
  <si>
    <t>2009-2010</t>
  </si>
  <si>
    <t>2010-2011</t>
  </si>
  <si>
    <t>2011-2012</t>
  </si>
  <si>
    <t>2012-2013</t>
  </si>
  <si>
    <t>2013-2014</t>
  </si>
  <si>
    <t>2014-2015</t>
  </si>
  <si>
    <t>2015-2016</t>
  </si>
  <si>
    <t>2016-2017</t>
  </si>
  <si>
    <t>2017-2018</t>
  </si>
  <si>
    <t>NOM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</si>
  <si>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</si>
  <si>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</si>
  <si>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</si>
  <si>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</si>
  <si>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</si>
  <si>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</si>
  <si>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</si>
  <si>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</si>
  <si>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</si>
  <si>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</si>
  <si>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</si>
  <si>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</si>
  <si>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</si>
  <si>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</si>
  <si>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</si>
  <si>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</si>
  <si>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</si>
  <si>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</si>
  <si>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Glo</t>
  </si>
  <si>
    <t>Cum</t>
  </si>
  <si>
    <t>MOREL</t>
  </si>
  <si>
    <t>ROBERT</t>
  </si>
  <si>
    <t>2018-2019</t>
  </si>
  <si>
    <t>GAUTHIER</t>
  </si>
  <si>
    <t>MASSE</t>
  </si>
  <si>
    <t>2019-2020</t>
  </si>
  <si>
    <t>PEREIRA</t>
  </si>
  <si>
    <t>BOURILLON</t>
  </si>
  <si>
    <t>BLANCHARD</t>
  </si>
  <si>
    <t>2020-2021</t>
  </si>
  <si>
    <t>MARTIN</t>
  </si>
  <si>
    <t>VINCENT</t>
  </si>
  <si>
    <t>2021-2022</t>
  </si>
  <si>
    <t>DELMAS</t>
  </si>
  <si>
    <t>2022-2023</t>
  </si>
  <si>
    <t>2023-2024</t>
  </si>
  <si>
    <t>PASQUIER</t>
  </si>
  <si>
    <t>BERTRAND</t>
  </si>
  <si>
    <t>BERGERON</t>
  </si>
  <si>
    <t>2024-2025</t>
  </si>
  <si>
    <t>FELLI</t>
  </si>
  <si>
    <t>2025-2026</t>
  </si>
  <si>
    <t>BENOIST</t>
  </si>
  <si>
    <t>2026-2027</t>
  </si>
  <si>
    <t>DUFOUR</t>
  </si>
  <si>
    <t>DIAZ DE TUESTA</t>
  </si>
  <si>
    <t>VIDAL</t>
  </si>
  <si>
    <t>2027-2028</t>
  </si>
  <si>
    <t>2028-2029</t>
  </si>
  <si>
    <t>2029-2030</t>
  </si>
  <si>
    <t>2030-2031</t>
  </si>
  <si>
    <t>LOPES</t>
  </si>
  <si>
    <t>BOIVIN</t>
  </si>
  <si>
    <t>2031-2032</t>
  </si>
  <si>
    <t>2032-2033</t>
  </si>
  <si>
    <t>PELLETIER</t>
  </si>
  <si>
    <t>2033-2034</t>
  </si>
  <si>
    <t>N° LICENCE</t>
  </si>
  <si>
    <t>N°</t>
  </si>
  <si>
    <t xml:space="preserve">Prénom </t>
  </si>
  <si>
    <t>Nom</t>
  </si>
  <si>
    <t>N° Club</t>
  </si>
  <si>
    <t>Club</t>
  </si>
  <si>
    <t>Discipline</t>
  </si>
  <si>
    <t>Type de licence</t>
  </si>
  <si>
    <t>Licence validée le</t>
  </si>
  <si>
    <t>Sexe</t>
  </si>
  <si>
    <t>Date de naissance</t>
  </si>
  <si>
    <t>Philippe</t>
  </si>
  <si>
    <t>BOULOGNE A.C.B.B</t>
  </si>
  <si>
    <t>Hockey sur glace</t>
  </si>
  <si>
    <t>Competition</t>
  </si>
  <si>
    <t>M</t>
  </si>
  <si>
    <t>Mikaël</t>
  </si>
  <si>
    <t>Gilles</t>
  </si>
  <si>
    <t>Olivier</t>
  </si>
  <si>
    <t>FOURCADE</t>
  </si>
  <si>
    <t>David</t>
  </si>
  <si>
    <t>ZAVANI</t>
  </si>
  <si>
    <t>Romain</t>
  </si>
  <si>
    <t>CLERO</t>
  </si>
  <si>
    <t>Nicolas</t>
  </si>
  <si>
    <t>GUINDON</t>
  </si>
  <si>
    <t>Damien</t>
  </si>
  <si>
    <t>Compétition U15 à séniors</t>
  </si>
  <si>
    <t>Guillaume</t>
  </si>
  <si>
    <t>Julien</t>
  </si>
  <si>
    <t>VILLARET</t>
  </si>
  <si>
    <t>Matthieu</t>
  </si>
  <si>
    <t>Florian</t>
  </si>
  <si>
    <t>Vincent</t>
  </si>
  <si>
    <t>Adrien</t>
  </si>
  <si>
    <t>Pierre</t>
  </si>
  <si>
    <t>HERVE</t>
  </si>
  <si>
    <t>Jonathan</t>
  </si>
  <si>
    <t>LE FLOUR</t>
  </si>
  <si>
    <t>Mathieu</t>
  </si>
  <si>
    <t>Jean Baptiste</t>
  </si>
  <si>
    <t>Alexandre</t>
  </si>
  <si>
    <t>Jules</t>
  </si>
  <si>
    <t>Alexis</t>
  </si>
  <si>
    <t>Thibaut</t>
  </si>
  <si>
    <t>Maxime</t>
  </si>
  <si>
    <t>Quentin</t>
  </si>
  <si>
    <t>Victor</t>
  </si>
  <si>
    <t>Antoine</t>
  </si>
  <si>
    <t>Thomas</t>
  </si>
  <si>
    <t>Paul</t>
  </si>
  <si>
    <t>Baptiste</t>
  </si>
  <si>
    <t>Thibault</t>
  </si>
  <si>
    <t>Gaspard</t>
  </si>
  <si>
    <t>Tristan</t>
  </si>
  <si>
    <t>Arthur</t>
  </si>
  <si>
    <t>Bastien</t>
  </si>
  <si>
    <t>Charles</t>
  </si>
  <si>
    <t>Louis</t>
  </si>
  <si>
    <t>Amaury</t>
  </si>
  <si>
    <t>DUMONT</t>
  </si>
  <si>
    <t>Augustin</t>
  </si>
  <si>
    <t>Nathan</t>
  </si>
  <si>
    <t>AMIEL</t>
  </si>
  <si>
    <t>Léo</t>
  </si>
  <si>
    <t>Esteban</t>
  </si>
  <si>
    <t>CARRE</t>
  </si>
  <si>
    <t>Luke</t>
  </si>
  <si>
    <t>Kevin</t>
  </si>
  <si>
    <t>Mathias</t>
  </si>
  <si>
    <t>Neil</t>
  </si>
  <si>
    <t>Sébastien</t>
  </si>
  <si>
    <t>BUNGERT</t>
  </si>
  <si>
    <t>F</t>
  </si>
  <si>
    <t>Andrea</t>
  </si>
  <si>
    <t>Valentin</t>
  </si>
  <si>
    <t>BOUCHARD</t>
  </si>
  <si>
    <t>DAOUD</t>
  </si>
  <si>
    <t>BERAUD</t>
  </si>
  <si>
    <t>Aymeric</t>
  </si>
  <si>
    <t>Simon</t>
  </si>
  <si>
    <t>Jorge</t>
  </si>
  <si>
    <t>Kid</t>
  </si>
  <si>
    <t>Etienne</t>
  </si>
  <si>
    <t>Clément</t>
  </si>
  <si>
    <t>RADOLANIRINA</t>
  </si>
  <si>
    <t>Patrick</t>
  </si>
  <si>
    <t>Gabriel</t>
  </si>
  <si>
    <t>Martin</t>
  </si>
  <si>
    <t>BISIAUX</t>
  </si>
  <si>
    <t>Edgar</t>
  </si>
  <si>
    <t>Melchior</t>
  </si>
  <si>
    <t>BOUTELOUP</t>
  </si>
  <si>
    <t>FEUGIER</t>
  </si>
  <si>
    <t>Axel</t>
  </si>
  <si>
    <t>LICHA</t>
  </si>
  <si>
    <t>Lucas</t>
  </si>
  <si>
    <t>Mathis</t>
  </si>
  <si>
    <t>Léonard</t>
  </si>
  <si>
    <t>Max</t>
  </si>
  <si>
    <t>Cyriac</t>
  </si>
  <si>
    <t>Robin</t>
  </si>
  <si>
    <t>CYMES</t>
  </si>
  <si>
    <t>Maximilien</t>
  </si>
  <si>
    <t>PACHECO</t>
  </si>
  <si>
    <t>Oscar</t>
  </si>
  <si>
    <t>Nils</t>
  </si>
  <si>
    <t>KELAIDITES</t>
  </si>
  <si>
    <t>DUDNIC</t>
  </si>
  <si>
    <t>Marc</t>
  </si>
  <si>
    <t>Hugo</t>
  </si>
  <si>
    <t>Joachim</t>
  </si>
  <si>
    <t>PIZZINAT</t>
  </si>
  <si>
    <t>Roman</t>
  </si>
  <si>
    <t>FOUILLAND</t>
  </si>
  <si>
    <t>Josephine</t>
  </si>
  <si>
    <t>LEVY</t>
  </si>
  <si>
    <t>BARLOT</t>
  </si>
  <si>
    <t>Zaki</t>
  </si>
  <si>
    <t>BOURIM</t>
  </si>
  <si>
    <t>LEMERCIER</t>
  </si>
  <si>
    <t>Timothé</t>
  </si>
  <si>
    <t>BONNET- BADILLE</t>
  </si>
  <si>
    <t>NAKACHE</t>
  </si>
  <si>
    <t>GRANET</t>
  </si>
  <si>
    <t>Taieb</t>
  </si>
  <si>
    <t>ANASTASESCU</t>
  </si>
  <si>
    <t>BODART</t>
  </si>
  <si>
    <t>Amine</t>
  </si>
  <si>
    <t>MAHNOUNE</t>
  </si>
  <si>
    <t>Constant</t>
  </si>
  <si>
    <t>GOUEZILLOUX</t>
  </si>
  <si>
    <t>BERKHAIS</t>
  </si>
  <si>
    <t>Grégoire</t>
  </si>
  <si>
    <t>DEZ</t>
  </si>
  <si>
    <t>SMOLIANINOV</t>
  </si>
  <si>
    <t>Myles</t>
  </si>
  <si>
    <t>GERON</t>
  </si>
  <si>
    <t>Pierre Louis</t>
  </si>
  <si>
    <t>DELAPORTE</t>
  </si>
  <si>
    <t>Junko</t>
  </si>
  <si>
    <t>AMAKO</t>
  </si>
  <si>
    <t>HUBERT</t>
  </si>
  <si>
    <t>Ylann</t>
  </si>
  <si>
    <t>LE COULS</t>
  </si>
  <si>
    <t>CLAIR</t>
  </si>
  <si>
    <t>BROCHE</t>
  </si>
  <si>
    <t>Eyal</t>
  </si>
  <si>
    <t>CHOCRON</t>
  </si>
  <si>
    <t>KINZIGER</t>
  </si>
  <si>
    <t>Kenny</t>
  </si>
  <si>
    <t>GONCALVEZ</t>
  </si>
  <si>
    <t>Timothée</t>
  </si>
  <si>
    <t>DAUMER</t>
  </si>
  <si>
    <t>WIECEK</t>
  </si>
  <si>
    <t>MANGALTE</t>
  </si>
  <si>
    <t>MONS</t>
  </si>
  <si>
    <t>Benjamin</t>
  </si>
  <si>
    <t>GUIGUI</t>
  </si>
  <si>
    <t>Henri</t>
  </si>
  <si>
    <t>SOLLOD</t>
  </si>
  <si>
    <t>CLAUZEL</t>
  </si>
  <si>
    <t>MINASSIAN</t>
  </si>
  <si>
    <t>Raoul</t>
  </si>
  <si>
    <t>CHARTIER</t>
  </si>
  <si>
    <t>FIGUEIRA</t>
  </si>
  <si>
    <t>THOUVENOT</t>
  </si>
  <si>
    <t>Theo</t>
  </si>
  <si>
    <t>PAVARD-BRUN</t>
  </si>
  <si>
    <t>HOURI</t>
  </si>
  <si>
    <t>DUPUIS</t>
  </si>
  <si>
    <t>BARUT</t>
  </si>
  <si>
    <t>Come</t>
  </si>
  <si>
    <t>Theophile</t>
  </si>
  <si>
    <t>NGNIAH NJANKO</t>
  </si>
  <si>
    <t>VICHARD</t>
  </si>
  <si>
    <t>Ryan</t>
  </si>
  <si>
    <t>BENKHELIL</t>
  </si>
  <si>
    <t>HENNEBERT</t>
  </si>
  <si>
    <t>VIEVILLE</t>
  </si>
  <si>
    <t>TUFFET</t>
  </si>
  <si>
    <t>CANLER</t>
  </si>
  <si>
    <t>Filip</t>
  </si>
  <si>
    <t>Constantin</t>
  </si>
  <si>
    <t>ALBRECHT</t>
  </si>
  <si>
    <t>MARIE</t>
  </si>
  <si>
    <t>Malo</t>
  </si>
  <si>
    <t>Matti</t>
  </si>
  <si>
    <t>PREVOST</t>
  </si>
  <si>
    <t>Justine</t>
  </si>
  <si>
    <t>Loup</t>
  </si>
  <si>
    <t>CAPELLE</t>
  </si>
  <si>
    <t>Etan</t>
  </si>
  <si>
    <t>FRADIN</t>
  </si>
  <si>
    <t>Kayce</t>
  </si>
  <si>
    <t>Alejandro</t>
  </si>
  <si>
    <t>CHARLAND</t>
  </si>
  <si>
    <t>NAUD</t>
  </si>
  <si>
    <t>Nikita</t>
  </si>
  <si>
    <t>KLYUEV</t>
  </si>
  <si>
    <t>Tom</t>
  </si>
  <si>
    <t>DOMINIQUE-DREYFUSS</t>
  </si>
  <si>
    <t>Anton</t>
  </si>
  <si>
    <t>PALAMODOV</t>
  </si>
  <si>
    <t>Evgenii</t>
  </si>
  <si>
    <t>MURATOV</t>
  </si>
  <si>
    <t>Ivan</t>
  </si>
  <si>
    <t>MOGILEV</t>
  </si>
  <si>
    <t>Guirec</t>
  </si>
  <si>
    <t>ROCHEFORT</t>
  </si>
  <si>
    <t>Grigorii</t>
  </si>
  <si>
    <t>SAMOYLOVICH</t>
  </si>
  <si>
    <t>DEBOUX</t>
  </si>
  <si>
    <t>Henry</t>
  </si>
  <si>
    <t>SALO</t>
  </si>
  <si>
    <t>TCHEKACHEV</t>
  </si>
  <si>
    <t>Sebastien</t>
  </si>
  <si>
    <t>DUBOIS</t>
  </si>
  <si>
    <t>SAVARY</t>
  </si>
  <si>
    <t>GANGNET</t>
  </si>
  <si>
    <t>DELAHAYE</t>
  </si>
  <si>
    <t>Zachary</t>
  </si>
  <si>
    <t>DESCARRIES GRAVEL</t>
  </si>
  <si>
    <t>Rehyann</t>
  </si>
  <si>
    <t>BOUTEILLER</t>
  </si>
  <si>
    <t>Aidan</t>
  </si>
  <si>
    <t>DONOVAN</t>
  </si>
  <si>
    <t>Matisse Efflam</t>
  </si>
  <si>
    <t>HATTEZ</t>
  </si>
  <si>
    <t>Ewen</t>
  </si>
  <si>
    <t>TRAN</t>
  </si>
  <si>
    <t>FOLLET</t>
  </si>
  <si>
    <t>Mohamed Amin</t>
  </si>
  <si>
    <t>HAROUNI</t>
  </si>
  <si>
    <t>Logan</t>
  </si>
  <si>
    <t>GINER</t>
  </si>
  <si>
    <t>Lukas</t>
  </si>
  <si>
    <t>CARREIRA</t>
  </si>
  <si>
    <t>Mellina</t>
  </si>
  <si>
    <t>ARCHIBALD</t>
  </si>
  <si>
    <t>FERREIRA REIS</t>
  </si>
  <si>
    <t>Alexei</t>
  </si>
  <si>
    <t>BUROV</t>
  </si>
  <si>
    <t>Maxence</t>
  </si>
  <si>
    <t>MADER</t>
  </si>
  <si>
    <t>Matheo</t>
  </si>
  <si>
    <t>DOUET</t>
  </si>
  <si>
    <t>NAU</t>
  </si>
  <si>
    <t>Samuel</t>
  </si>
  <si>
    <t>HERRICK</t>
  </si>
  <si>
    <t>Enzo</t>
  </si>
  <si>
    <t>SCOTTO</t>
  </si>
  <si>
    <t>Oliver Atticus</t>
  </si>
  <si>
    <t>MCINALLY</t>
  </si>
  <si>
    <t>FERNANDES</t>
  </si>
  <si>
    <t>Vezio Ryas</t>
  </si>
  <si>
    <t>NIOLA BENASSOU</t>
  </si>
  <si>
    <t>VIGNAL</t>
  </si>
  <si>
    <t>Titouan</t>
  </si>
  <si>
    <t>MAINFRAY</t>
  </si>
  <si>
    <t>Merlin</t>
  </si>
  <si>
    <t>BORIS</t>
  </si>
  <si>
    <t>SHILOV</t>
  </si>
  <si>
    <t>SHURTLEFF</t>
  </si>
  <si>
    <t>Competition U11 à U13</t>
  </si>
  <si>
    <t>Joshua</t>
  </si>
  <si>
    <t>SINAI-SINELNIKOFF</t>
  </si>
  <si>
    <t>Nicolae</t>
  </si>
  <si>
    <t>JANTOVAN</t>
  </si>
  <si>
    <t>QUERAN</t>
  </si>
  <si>
    <t>Ilan</t>
  </si>
  <si>
    <t>ROUX</t>
  </si>
  <si>
    <t>Hector</t>
  </si>
  <si>
    <t>FLAUD DO CAO</t>
  </si>
  <si>
    <t>Yssa</t>
  </si>
  <si>
    <t>MAREGA</t>
  </si>
  <si>
    <t>Devon</t>
  </si>
  <si>
    <t>DE BONO</t>
  </si>
  <si>
    <t xml:space="preserve">PLOUVIEZ </t>
  </si>
  <si>
    <t>Ioan</t>
  </si>
  <si>
    <t>DINCOV</t>
  </si>
  <si>
    <t>Ambroise</t>
  </si>
  <si>
    <t>ENFERT</t>
  </si>
  <si>
    <t>PRIOLET</t>
  </si>
  <si>
    <t>Aurelien</t>
  </si>
  <si>
    <t>Daniel</t>
  </si>
  <si>
    <t>LEONOV</t>
  </si>
  <si>
    <t>Ibrahima</t>
  </si>
  <si>
    <t>NDIAYE</t>
  </si>
  <si>
    <t>Mark</t>
  </si>
  <si>
    <t>DOMB</t>
  </si>
  <si>
    <t>ALOYAN</t>
  </si>
  <si>
    <t>Brune</t>
  </si>
  <si>
    <t>Armelle</t>
  </si>
  <si>
    <t>CHABERT</t>
  </si>
  <si>
    <t>LIMOUSIN</t>
  </si>
  <si>
    <t>BOURCIER</t>
  </si>
  <si>
    <t>Aliks</t>
  </si>
  <si>
    <t>UTANS</t>
  </si>
  <si>
    <t>Eytan</t>
  </si>
  <si>
    <t>KARSENTY</t>
  </si>
  <si>
    <t>Jean David</t>
  </si>
  <si>
    <t>TOURNOIS JACQUAND</t>
  </si>
  <si>
    <t>Leon</t>
  </si>
  <si>
    <t>VI</t>
  </si>
  <si>
    <t>RABANY</t>
  </si>
  <si>
    <t>Sacha</t>
  </si>
  <si>
    <t>PINEL</t>
  </si>
  <si>
    <t>Gael</t>
  </si>
  <si>
    <t>HITTKA</t>
  </si>
  <si>
    <t>Charlotte</t>
  </si>
  <si>
    <t>SCHILS</t>
  </si>
  <si>
    <t>Zakary</t>
  </si>
  <si>
    <t>MENCEUR</t>
  </si>
  <si>
    <t>Yan</t>
  </si>
  <si>
    <t>CHERFANE</t>
  </si>
  <si>
    <t>Leo</t>
  </si>
  <si>
    <t>D EPENOUX</t>
  </si>
  <si>
    <t>Chloe</t>
  </si>
  <si>
    <t>Brennan</t>
  </si>
  <si>
    <t>KALIL</t>
  </si>
  <si>
    <t>FILMONT</t>
  </si>
  <si>
    <t>GAO</t>
  </si>
  <si>
    <t>Ethan</t>
  </si>
  <si>
    <t>HUTTON</t>
  </si>
  <si>
    <t>DE VILLENEUVE</t>
  </si>
  <si>
    <t>Yacine</t>
  </si>
  <si>
    <t>YACINI</t>
  </si>
  <si>
    <t>Joseph</t>
  </si>
  <si>
    <t xml:space="preserve">FOURNIER </t>
  </si>
  <si>
    <t>DEZOMBRE</t>
  </si>
  <si>
    <t>GARCIA BARDE</t>
  </si>
  <si>
    <t>RUTILLY</t>
  </si>
  <si>
    <t>Damir</t>
  </si>
  <si>
    <t>MISOLINA</t>
  </si>
  <si>
    <t>DUAULT</t>
  </si>
  <si>
    <t>Dmitry</t>
  </si>
  <si>
    <t>CEBOTARI</t>
  </si>
  <si>
    <t>Pablo</t>
  </si>
  <si>
    <t>FUENTES</t>
  </si>
  <si>
    <t>Luca</t>
  </si>
  <si>
    <t>LEVOIR</t>
  </si>
  <si>
    <t>Noah</t>
  </si>
  <si>
    <t>ROZOWYKWIAT</t>
  </si>
  <si>
    <t>Christian</t>
  </si>
  <si>
    <t>KORTCHAK</t>
  </si>
  <si>
    <t>Leonardo</t>
  </si>
  <si>
    <t>HERNANDEZ MORENO</t>
  </si>
  <si>
    <t>Milan</t>
  </si>
  <si>
    <t>VIROT</t>
  </si>
  <si>
    <t>Téo</t>
  </si>
  <si>
    <t>MICHELON</t>
  </si>
  <si>
    <t>Niels</t>
  </si>
  <si>
    <t>Eliott</t>
  </si>
  <si>
    <t>LIA</t>
  </si>
  <si>
    <t>ALMUDEVER</t>
  </si>
  <si>
    <t>Liam</t>
  </si>
  <si>
    <t>ROUCHOU</t>
  </si>
  <si>
    <t>Antonin</t>
  </si>
  <si>
    <t>GROJEAN</t>
  </si>
  <si>
    <t>COUTEAU</t>
  </si>
  <si>
    <t>Enguerrand</t>
  </si>
  <si>
    <t>FORTIN-SERRA</t>
  </si>
  <si>
    <t>MEIGNEN</t>
  </si>
  <si>
    <t>Matteo</t>
  </si>
  <si>
    <t>DANZELLE</t>
  </si>
  <si>
    <t>Christopher</t>
  </si>
  <si>
    <t>SOUTIF</t>
  </si>
  <si>
    <t>Anna</t>
  </si>
  <si>
    <t>PACCAGNELLA</t>
  </si>
  <si>
    <t>Gregory</t>
  </si>
  <si>
    <t>Jude</t>
  </si>
  <si>
    <t>MARSHALL</t>
  </si>
  <si>
    <t>Licence  U9</t>
  </si>
  <si>
    <t>DE BERGH</t>
  </si>
  <si>
    <t>Adam</t>
  </si>
  <si>
    <t>FEINBERG</t>
  </si>
  <si>
    <t>Juliana</t>
  </si>
  <si>
    <t>FIENBERG</t>
  </si>
  <si>
    <t>Felix</t>
  </si>
  <si>
    <t>MARTENS</t>
  </si>
  <si>
    <t>Sami</t>
  </si>
  <si>
    <t>BOUKRICHE</t>
  </si>
  <si>
    <t>Kieran</t>
  </si>
  <si>
    <t>SOLAS</t>
  </si>
  <si>
    <t>Yugo</t>
  </si>
  <si>
    <t>AKIYAMA</t>
  </si>
  <si>
    <t>FANTINO</t>
  </si>
  <si>
    <t>RAILLARD</t>
  </si>
  <si>
    <t>CHARRIOT</t>
  </si>
  <si>
    <t>Rafik</t>
  </si>
  <si>
    <t>Mikhail</t>
  </si>
  <si>
    <t>ISKABULOV</t>
  </si>
  <si>
    <t>Owen</t>
  </si>
  <si>
    <t>CHEVALLIER</t>
  </si>
  <si>
    <t>Timéo</t>
  </si>
  <si>
    <t>THOBOIS</t>
  </si>
  <si>
    <t>DENIS</t>
  </si>
  <si>
    <t>Jean Charles</t>
  </si>
  <si>
    <t>BEAUPUIS</t>
  </si>
  <si>
    <t>Achille</t>
  </si>
  <si>
    <t>THOUY MEYNARD</t>
  </si>
  <si>
    <t>BOULANGER</t>
  </si>
  <si>
    <t>KABOUYA</t>
  </si>
  <si>
    <t>FUENTES GONZALEZ</t>
  </si>
  <si>
    <t>Constance</t>
  </si>
  <si>
    <t>Marin</t>
  </si>
  <si>
    <t>Elias</t>
  </si>
  <si>
    <t>HORVAT</t>
  </si>
  <si>
    <t>BOUDIGNON</t>
  </si>
  <si>
    <t>Raphael</t>
  </si>
  <si>
    <t>Loan</t>
  </si>
  <si>
    <t>MARTEL-KA</t>
  </si>
  <si>
    <t>Scott</t>
  </si>
  <si>
    <t>MOURET</t>
  </si>
  <si>
    <t>Hyunjune</t>
  </si>
  <si>
    <t>PARK</t>
  </si>
  <si>
    <t>SKOPTSOV</t>
  </si>
  <si>
    <t>Timothee</t>
  </si>
  <si>
    <t>FARRET</t>
  </si>
  <si>
    <t>Yoann</t>
  </si>
  <si>
    <t>OUSTINOV</t>
  </si>
  <si>
    <t>SELVA</t>
  </si>
  <si>
    <t>Maryssa</t>
  </si>
  <si>
    <t>LAGRANGE PERS</t>
  </si>
  <si>
    <t>Platon</t>
  </si>
  <si>
    <t>BAYKIN</t>
  </si>
  <si>
    <t>Mattéo</t>
  </si>
  <si>
    <t>DE OLIVEIRA CARDOSO</t>
  </si>
  <si>
    <t>Marius</t>
  </si>
  <si>
    <t>DARMON</t>
  </si>
  <si>
    <t>JOUVENT</t>
  </si>
  <si>
    <t>Cesare</t>
  </si>
  <si>
    <t>BARETI</t>
  </si>
  <si>
    <t>Sylvain</t>
  </si>
  <si>
    <t>TAVAN</t>
  </si>
  <si>
    <t>Amor</t>
  </si>
  <si>
    <t>GAMMOUDI</t>
  </si>
  <si>
    <t>HIREL-WOUTS</t>
  </si>
  <si>
    <t>Telio</t>
  </si>
  <si>
    <t>CRUCIANI BONNAIRE</t>
  </si>
  <si>
    <t>NAESCU</t>
  </si>
  <si>
    <t>DOUKHAN</t>
  </si>
  <si>
    <t>Julian</t>
  </si>
  <si>
    <t>SMITH</t>
  </si>
  <si>
    <t>Tancrède</t>
  </si>
  <si>
    <t>DELLE CASTELLE</t>
  </si>
  <si>
    <t>MAYR SALOMON</t>
  </si>
  <si>
    <t>Basile</t>
  </si>
  <si>
    <t>PRAIRA</t>
  </si>
  <si>
    <t>Emilie</t>
  </si>
  <si>
    <t>BOUAN</t>
  </si>
  <si>
    <t>Siaan</t>
  </si>
  <si>
    <t>FONBONNAT</t>
  </si>
  <si>
    <t>Mayeul</t>
  </si>
  <si>
    <t>PIQUET-DANDRIEUX</t>
  </si>
  <si>
    <t>Mathys</t>
  </si>
  <si>
    <t>ARNAL</t>
  </si>
  <si>
    <t>Vivan</t>
  </si>
  <si>
    <t>HU</t>
  </si>
  <si>
    <t>ALINC</t>
  </si>
  <si>
    <t>Lyam</t>
  </si>
  <si>
    <t>QUINIO</t>
  </si>
  <si>
    <t>Léon</t>
  </si>
  <si>
    <t>DELFOSSE</t>
  </si>
  <si>
    <t>Keegan</t>
  </si>
  <si>
    <t>DELPLACE</t>
  </si>
  <si>
    <t>Noé</t>
  </si>
  <si>
    <t>BARIL</t>
  </si>
  <si>
    <t>Pierre Olivier</t>
  </si>
  <si>
    <t>STRICKER</t>
  </si>
  <si>
    <t>Alex</t>
  </si>
  <si>
    <t>SOBOLEV</t>
  </si>
  <si>
    <t>WORMS</t>
  </si>
  <si>
    <t>SAKALA</t>
  </si>
  <si>
    <t>Zihao</t>
  </si>
  <si>
    <t>YANG</t>
  </si>
  <si>
    <t>Kelian</t>
  </si>
  <si>
    <t>ZIRI</t>
  </si>
  <si>
    <t>Eugène</t>
  </si>
  <si>
    <t>LEGENDRE</t>
  </si>
  <si>
    <t>BARBIER</t>
  </si>
  <si>
    <t>Charlie</t>
  </si>
  <si>
    <t>RAKOTOARIVONY GEFFROY</t>
  </si>
  <si>
    <t>LAMBERT</t>
  </si>
  <si>
    <t>Solal</t>
  </si>
  <si>
    <t>TAUREI</t>
  </si>
  <si>
    <t>Alina</t>
  </si>
  <si>
    <t>LOGUTENKO</t>
  </si>
  <si>
    <t>LAZARUS</t>
  </si>
  <si>
    <t>Philippine</t>
  </si>
  <si>
    <t>Alistair</t>
  </si>
  <si>
    <t>VANDEPUY</t>
  </si>
  <si>
    <t>Serge</t>
  </si>
  <si>
    <t>John</t>
  </si>
  <si>
    <t>Richard</t>
  </si>
  <si>
    <t>Christophe</t>
  </si>
  <si>
    <t>Jean</t>
  </si>
  <si>
    <t>Jordan</t>
  </si>
  <si>
    <t>CHARVET</t>
  </si>
  <si>
    <t>Dylan</t>
  </si>
  <si>
    <t>Allan</t>
  </si>
  <si>
    <t>Lilian</t>
  </si>
  <si>
    <t>ROUSSET</t>
  </si>
  <si>
    <t>Yanis</t>
  </si>
  <si>
    <t>Rayan</t>
  </si>
  <si>
    <t>Younes</t>
  </si>
  <si>
    <t>Alban</t>
  </si>
  <si>
    <t>Aylan</t>
  </si>
  <si>
    <t>Cedric</t>
  </si>
  <si>
    <t>LALLEMAND</t>
  </si>
  <si>
    <t>Edouard</t>
  </si>
  <si>
    <t>RUIZ</t>
  </si>
  <si>
    <t>William</t>
  </si>
  <si>
    <t>César</t>
  </si>
  <si>
    <t>Justin</t>
  </si>
  <si>
    <t>LEFEBVRE</t>
  </si>
  <si>
    <t>Thimothee</t>
  </si>
  <si>
    <t>MASSON</t>
  </si>
  <si>
    <t>Jonas</t>
  </si>
  <si>
    <t>IKHLEF</t>
  </si>
  <si>
    <t>Aristide</t>
  </si>
  <si>
    <t>Hadrien</t>
  </si>
  <si>
    <t>LEFEVRE</t>
  </si>
  <si>
    <t>Gabin</t>
  </si>
  <si>
    <t>Gauthier</t>
  </si>
  <si>
    <t>Diego</t>
  </si>
  <si>
    <t>Félix</t>
  </si>
  <si>
    <t>MOGENET</t>
  </si>
  <si>
    <t>Eliot</t>
  </si>
  <si>
    <t>Dorian</t>
  </si>
  <si>
    <t>Jacques</t>
  </si>
  <si>
    <t>Loris</t>
  </si>
  <si>
    <t>MARIANI</t>
  </si>
  <si>
    <t>Margot</t>
  </si>
  <si>
    <t>Ines</t>
  </si>
  <si>
    <t>Alan</t>
  </si>
  <si>
    <t>Evan</t>
  </si>
  <si>
    <t>Mehdi</t>
  </si>
  <si>
    <t>Hippolyte</t>
  </si>
  <si>
    <t>Théo</t>
  </si>
  <si>
    <t>DAVID</t>
  </si>
  <si>
    <t>Aaron</t>
  </si>
  <si>
    <t>Noa</t>
  </si>
  <si>
    <t>Lancelot</t>
  </si>
  <si>
    <t>VALENTE</t>
  </si>
  <si>
    <t>BOURGOIN</t>
  </si>
  <si>
    <t>Jan</t>
  </si>
  <si>
    <t>NICOLAS</t>
  </si>
  <si>
    <t>Geoffroy</t>
  </si>
  <si>
    <t>VERDIER</t>
  </si>
  <si>
    <t>Alois</t>
  </si>
  <si>
    <t>Camille</t>
  </si>
  <si>
    <t>Rafael</t>
  </si>
  <si>
    <t>Claude</t>
  </si>
  <si>
    <t>MALLET</t>
  </si>
  <si>
    <t>TAIEB</t>
  </si>
  <si>
    <t>Karl</t>
  </si>
  <si>
    <t>Virgile</t>
  </si>
  <si>
    <t>Thibaud</t>
  </si>
  <si>
    <t>Jacob</t>
  </si>
  <si>
    <t>Elie</t>
  </si>
  <si>
    <t>Maxance</t>
  </si>
  <si>
    <t>CLERMONT</t>
  </si>
  <si>
    <t>Cyrus</t>
  </si>
  <si>
    <t>GIOVANNETTI</t>
  </si>
  <si>
    <t>ISABELLE</t>
  </si>
  <si>
    <t>JUNGBLUTH</t>
  </si>
  <si>
    <t>Paco</t>
  </si>
  <si>
    <t>Clement</t>
  </si>
  <si>
    <t>Ange</t>
  </si>
  <si>
    <t>BENAIEM</t>
  </si>
  <si>
    <t>DESCAMPS</t>
  </si>
  <si>
    <t>LE DIAGON-GONCALVES</t>
  </si>
  <si>
    <t>Andrey</t>
  </si>
  <si>
    <t>Kirill</t>
  </si>
  <si>
    <t>PRECHAC</t>
  </si>
  <si>
    <t>PINGUET</t>
  </si>
  <si>
    <t>Stanislas</t>
  </si>
  <si>
    <t>COUTAREL</t>
  </si>
  <si>
    <t>RAYMOND</t>
  </si>
  <si>
    <t>ROCHE</t>
  </si>
  <si>
    <t>Bryan</t>
  </si>
  <si>
    <t>Joris</t>
  </si>
  <si>
    <t>Elliot</t>
  </si>
  <si>
    <t>LECOQ</t>
  </si>
  <si>
    <t>MARCHAL</t>
  </si>
  <si>
    <t>Vladislav</t>
  </si>
  <si>
    <t>Tanguy</t>
  </si>
  <si>
    <t>GARDAIR</t>
  </si>
  <si>
    <t>DELPORTE</t>
  </si>
  <si>
    <t>ZINGER</t>
  </si>
  <si>
    <t>LACOMBE</t>
  </si>
  <si>
    <t>Mael</t>
  </si>
  <si>
    <t>Ambre</t>
  </si>
  <si>
    <t>VELLAUD LE PAGE</t>
  </si>
  <si>
    <t>Anatole</t>
  </si>
  <si>
    <t>Jeremy</t>
  </si>
  <si>
    <t>ROQUE</t>
  </si>
  <si>
    <t>DUSSAUCY</t>
  </si>
  <si>
    <t>Matisse</t>
  </si>
  <si>
    <t>Alexander</t>
  </si>
  <si>
    <t>LANGLOIS</t>
  </si>
  <si>
    <t>BELOT</t>
  </si>
  <si>
    <t>BOUTIN</t>
  </si>
  <si>
    <t>Ugo</t>
  </si>
  <si>
    <t>Theodore</t>
  </si>
  <si>
    <t>Luka</t>
  </si>
  <si>
    <t>Jared</t>
  </si>
  <si>
    <t>GUERRE</t>
  </si>
  <si>
    <t>DORN</t>
  </si>
  <si>
    <t>PERONNIN</t>
  </si>
  <si>
    <t>Yassine</t>
  </si>
  <si>
    <t>Armand</t>
  </si>
  <si>
    <t>Rayane</t>
  </si>
  <si>
    <t>FOURGEAUD</t>
  </si>
  <si>
    <t>DURAND</t>
  </si>
  <si>
    <t>HANON</t>
  </si>
  <si>
    <t>Jeanne</t>
  </si>
  <si>
    <t>THEILGAARD</t>
  </si>
  <si>
    <t>Martial</t>
  </si>
  <si>
    <t>Gabriele</t>
  </si>
  <si>
    <t>Emile</t>
  </si>
  <si>
    <t>Walter</t>
  </si>
  <si>
    <t>URLIK JOLY</t>
  </si>
  <si>
    <t>LAMOURET</t>
  </si>
  <si>
    <t>Maelle</t>
  </si>
  <si>
    <t>LAFRENIERE</t>
  </si>
  <si>
    <t>Kenzo</t>
  </si>
  <si>
    <t>GUYON-PINEAU</t>
  </si>
  <si>
    <t>LEJEUNE</t>
  </si>
  <si>
    <t>Teilo</t>
  </si>
  <si>
    <t>ARCHAMBAULT COURTOIS</t>
  </si>
  <si>
    <t>LE FAUCHEUR</t>
  </si>
  <si>
    <t>Mathéo</t>
  </si>
  <si>
    <t>Kosuke</t>
  </si>
  <si>
    <t>HOWARD</t>
  </si>
  <si>
    <t>Valery</t>
  </si>
  <si>
    <t>Pamphile</t>
  </si>
  <si>
    <t>CHARLET</t>
  </si>
  <si>
    <t>Joël</t>
  </si>
  <si>
    <t>Chris</t>
  </si>
  <si>
    <t>Oceane</t>
  </si>
  <si>
    <t>Matis</t>
  </si>
  <si>
    <t>Giovanni</t>
  </si>
  <si>
    <t>TURLURE</t>
  </si>
  <si>
    <t>Sasha</t>
  </si>
  <si>
    <t>Aleks</t>
  </si>
  <si>
    <t>Roxane</t>
  </si>
  <si>
    <t>MAKEEV</t>
  </si>
  <si>
    <t>Trystan</t>
  </si>
  <si>
    <t>TRICOCHE</t>
  </si>
  <si>
    <t>Cesar</t>
  </si>
  <si>
    <t>Gaetan</t>
  </si>
  <si>
    <t>ALVES</t>
  </si>
  <si>
    <t>Jade</t>
  </si>
  <si>
    <t>MERLIN</t>
  </si>
  <si>
    <t>Dimitry</t>
  </si>
  <si>
    <t>Aksel</t>
  </si>
  <si>
    <t>Jonah</t>
  </si>
  <si>
    <t>SCHNEIDER</t>
  </si>
  <si>
    <t>BANSAC</t>
  </si>
  <si>
    <t>Gregoire</t>
  </si>
  <si>
    <t>AMIRAULT</t>
  </si>
  <si>
    <t>SEVENIER</t>
  </si>
  <si>
    <t>BAUVAIS</t>
  </si>
  <si>
    <t>BALLING</t>
  </si>
  <si>
    <t>Ehouarn</t>
  </si>
  <si>
    <t>DARDELLE-SI SERIR</t>
  </si>
  <si>
    <t>Vadim</t>
  </si>
  <si>
    <t>Copper</t>
  </si>
  <si>
    <t>CALEY</t>
  </si>
  <si>
    <t>MOULIERAC</t>
  </si>
  <si>
    <t>Harry</t>
  </si>
  <si>
    <t>TAYLOR</t>
  </si>
  <si>
    <t>Wiktor</t>
  </si>
  <si>
    <t>GORSKI</t>
  </si>
  <si>
    <t>Emmanuel Richard</t>
  </si>
  <si>
    <t>OTTRO</t>
  </si>
  <si>
    <t>MAISTRE</t>
  </si>
  <si>
    <t>Carla</t>
  </si>
  <si>
    <t>VICENTE SANCHEZ</t>
  </si>
  <si>
    <t>ROTURIER</t>
  </si>
  <si>
    <t>ZELANY</t>
  </si>
  <si>
    <t>Ksawery</t>
  </si>
  <si>
    <t>MOUYAL</t>
  </si>
  <si>
    <t>BRUANT</t>
  </si>
  <si>
    <t>DE PIREY</t>
  </si>
  <si>
    <t>LANDRIVON</t>
  </si>
  <si>
    <t>HURARD</t>
  </si>
  <si>
    <t>KUZNETSOV</t>
  </si>
  <si>
    <t>MAROT</t>
  </si>
  <si>
    <t>GRINFELD</t>
  </si>
  <si>
    <t>WYNANTS</t>
  </si>
  <si>
    <t>VICENTE</t>
  </si>
  <si>
    <t>PASTOR GARCIA</t>
  </si>
  <si>
    <t>CARPENTIER</t>
  </si>
  <si>
    <t>DEMARIA SAINT-AUBIN</t>
  </si>
  <si>
    <t>SAKKA</t>
  </si>
  <si>
    <t>Adrian</t>
  </si>
  <si>
    <t>BLEDA</t>
  </si>
  <si>
    <t>AYARI</t>
  </si>
  <si>
    <t>HUDRY</t>
  </si>
  <si>
    <t xml:space="preserve">CROUSY-THEODE </t>
  </si>
  <si>
    <t>LACOUT-JOLLY</t>
  </si>
  <si>
    <t>GRASSI</t>
  </si>
  <si>
    <t>DOUCHET</t>
  </si>
  <si>
    <t>Leopold</t>
  </si>
  <si>
    <t>COSTENOBLE</t>
  </si>
  <si>
    <t>KELECHIAN</t>
  </si>
  <si>
    <t>Timo</t>
  </si>
  <si>
    <t>Kelyan</t>
  </si>
  <si>
    <t>Yonathan</t>
  </si>
  <si>
    <t>BODEVIN</t>
  </si>
  <si>
    <t>LE CORNEC</t>
  </si>
  <si>
    <t>PORET</t>
  </si>
  <si>
    <t>CLEMENTE</t>
  </si>
  <si>
    <t>Aino</t>
  </si>
  <si>
    <t>PERLES</t>
  </si>
  <si>
    <t>Dmitryi</t>
  </si>
  <si>
    <t>ULYBIN</t>
  </si>
  <si>
    <t>TAVERNE</t>
  </si>
  <si>
    <t>TELLE</t>
  </si>
  <si>
    <t>Mickael</t>
  </si>
  <si>
    <t>RESHOTKIN</t>
  </si>
  <si>
    <t>BURDEAU</t>
  </si>
  <si>
    <t>Gu Ken</t>
  </si>
  <si>
    <t>CHEN</t>
  </si>
  <si>
    <t>BOUERI</t>
  </si>
  <si>
    <t>Benedict</t>
  </si>
  <si>
    <t>ZANALDA</t>
  </si>
  <si>
    <t>TORRES MAGUEDANO</t>
  </si>
  <si>
    <t>DOROFEEV</t>
  </si>
  <si>
    <t>CROHNS</t>
  </si>
  <si>
    <t>MALBEC DE BREUIL</t>
  </si>
  <si>
    <t>VON SYDOW ELMES</t>
  </si>
  <si>
    <t>LE CARPENTIER</t>
  </si>
  <si>
    <t>GEISTLICH</t>
  </si>
  <si>
    <t>DENOEL</t>
  </si>
  <si>
    <t>SOUPA</t>
  </si>
  <si>
    <t>SARGES</t>
  </si>
  <si>
    <t>MORCILLO</t>
  </si>
  <si>
    <t>Louis Côme</t>
  </si>
  <si>
    <t>Guillermo</t>
  </si>
  <si>
    <t>DE FURST</t>
  </si>
  <si>
    <t>Daisy</t>
  </si>
  <si>
    <t>MILLAUD</t>
  </si>
  <si>
    <t>SUAREZ LLERENA</t>
  </si>
  <si>
    <t>CHASLOT DE FRANCE</t>
  </si>
  <si>
    <t>Arturs</t>
  </si>
  <si>
    <t>BULLITS</t>
  </si>
  <si>
    <t>AUTEF</t>
  </si>
  <si>
    <t>BESER</t>
  </si>
  <si>
    <t>OPHELE</t>
  </si>
  <si>
    <t>Deren</t>
  </si>
  <si>
    <t>Paul Antoinie</t>
  </si>
  <si>
    <t>JOUAN</t>
  </si>
  <si>
    <t>Alvar</t>
  </si>
  <si>
    <t>CHEVREUL</t>
  </si>
  <si>
    <t>LINDER-FAGES</t>
  </si>
  <si>
    <t>BOUVIER</t>
  </si>
  <si>
    <t>ROY</t>
  </si>
  <si>
    <t>BOUTON</t>
  </si>
  <si>
    <t>Artem</t>
  </si>
  <si>
    <t>MARETTE</t>
  </si>
  <si>
    <t>Lauriane</t>
  </si>
  <si>
    <t>EUDINE</t>
  </si>
  <si>
    <t>FRKANEC</t>
  </si>
  <si>
    <t>DAUCHEZ</t>
  </si>
  <si>
    <t>PARKER</t>
  </si>
  <si>
    <t>MADANI</t>
  </si>
  <si>
    <t>Jack</t>
  </si>
  <si>
    <t>PEYRAT</t>
  </si>
  <si>
    <t>WILKIE</t>
  </si>
  <si>
    <t>Jeremie</t>
  </si>
  <si>
    <t>FAULCON</t>
  </si>
  <si>
    <t>BOSSAR</t>
  </si>
  <si>
    <t>KEITA</t>
  </si>
  <si>
    <t>Matei</t>
  </si>
  <si>
    <t>CHAUMONT</t>
  </si>
  <si>
    <t>KHERKHACH</t>
  </si>
  <si>
    <t>GOGUA</t>
  </si>
  <si>
    <t>MILEY</t>
  </si>
  <si>
    <t>JAUSON</t>
  </si>
  <si>
    <t>TALVAST</t>
  </si>
  <si>
    <t>Loic</t>
  </si>
  <si>
    <t>LE DIAGON GONCALVES</t>
  </si>
  <si>
    <t>Georgia</t>
  </si>
  <si>
    <t>NOIRET</t>
  </si>
  <si>
    <t>MARQUETTE</t>
  </si>
  <si>
    <t>GONZALES</t>
  </si>
  <si>
    <t>GARCIA-BISSON</t>
  </si>
  <si>
    <t>Ondrej</t>
  </si>
  <si>
    <t>TAPUSKA</t>
  </si>
  <si>
    <t>Arnauld</t>
  </si>
  <si>
    <t>CHARTIER-KASTLER</t>
  </si>
  <si>
    <t>Fernando</t>
  </si>
  <si>
    <t>MIALA</t>
  </si>
  <si>
    <t>BARTLEMA</t>
  </si>
  <si>
    <t>PIDBEREZNYY</t>
  </si>
  <si>
    <t>AUGE</t>
  </si>
  <si>
    <t>Sayan</t>
  </si>
  <si>
    <t>KHERBANE-RAGO</t>
  </si>
  <si>
    <t>LALOE</t>
  </si>
  <si>
    <t>DEVIN</t>
  </si>
  <si>
    <t>MUGNIER DEBBAUT</t>
  </si>
  <si>
    <t>ACOCA RUIMY</t>
  </si>
  <si>
    <t>VIENNOIS</t>
  </si>
  <si>
    <t>HARA</t>
  </si>
  <si>
    <t>Casper</t>
  </si>
  <si>
    <t>PERRAUD</t>
  </si>
  <si>
    <t>COPPE</t>
  </si>
  <si>
    <t>JAMBIN</t>
  </si>
  <si>
    <t>DE BRANCHE</t>
  </si>
  <si>
    <t>COLLOBERT</t>
  </si>
  <si>
    <t>Keziah</t>
  </si>
  <si>
    <t>DOSOGNE</t>
  </si>
  <si>
    <t>DELARRE</t>
  </si>
  <si>
    <t>HUSANI</t>
  </si>
  <si>
    <t>Domir</t>
  </si>
  <si>
    <t>DEBREANSCHI</t>
  </si>
  <si>
    <t>KNOP</t>
  </si>
  <si>
    <t>Ben</t>
  </si>
  <si>
    <t>MALTIDLUGY</t>
  </si>
  <si>
    <t>LAUZIER</t>
  </si>
  <si>
    <t>Cristobal</t>
  </si>
  <si>
    <t>CHAMPOURET</t>
  </si>
  <si>
    <t>SCHITTERER</t>
  </si>
  <si>
    <t>DUPEUX</t>
  </si>
  <si>
    <t>EDURVAL</t>
  </si>
  <si>
    <t>RENAUDIN</t>
  </si>
  <si>
    <t>ACHACHE</t>
  </si>
  <si>
    <t>SHAMMA</t>
  </si>
  <si>
    <t>Inan</t>
  </si>
  <si>
    <t>MOUDIR</t>
  </si>
  <si>
    <t>Mario</t>
  </si>
  <si>
    <t>Sahrane</t>
  </si>
  <si>
    <t>Penelope</t>
  </si>
  <si>
    <t>PART</t>
  </si>
  <si>
    <t>Connor</t>
  </si>
  <si>
    <t>MCDONALD</t>
  </si>
  <si>
    <t>QUEROY</t>
  </si>
  <si>
    <t>ROSCIAN</t>
  </si>
  <si>
    <t>DEKEYSER</t>
  </si>
  <si>
    <t>TARDITI</t>
  </si>
  <si>
    <t>LE CHELVEDER</t>
  </si>
  <si>
    <t>BELLOY</t>
  </si>
  <si>
    <t>PETRINI-POLI</t>
  </si>
  <si>
    <t>Solaiman</t>
  </si>
  <si>
    <t>VALLON-DYKE</t>
  </si>
  <si>
    <t>BROWAEYS</t>
  </si>
  <si>
    <t>DEKEYSER-DONZE</t>
  </si>
  <si>
    <t>LUCHAIRE</t>
  </si>
  <si>
    <t>DECHAUX</t>
  </si>
  <si>
    <t>Radomir</t>
  </si>
  <si>
    <t>SHAPOVALOVA</t>
  </si>
  <si>
    <t>Vasco</t>
  </si>
  <si>
    <t>REBOUL</t>
  </si>
  <si>
    <t>SIMUSKIN</t>
  </si>
  <si>
    <t>BOSCHEREL</t>
  </si>
  <si>
    <t>MORILLON</t>
  </si>
  <si>
    <t>Guilhem</t>
  </si>
  <si>
    <t>TIRAMANI</t>
  </si>
  <si>
    <t>JOSSE</t>
  </si>
  <si>
    <t>CANAVESIO</t>
  </si>
  <si>
    <t>MENES</t>
  </si>
  <si>
    <t>MILOSAVLJEVIC</t>
  </si>
  <si>
    <t>BOURIEZ</t>
  </si>
  <si>
    <t>CHOTARD</t>
  </si>
  <si>
    <t>RECORBET</t>
  </si>
  <si>
    <t>SOILLE</t>
  </si>
  <si>
    <t>GROLLEMUND</t>
  </si>
  <si>
    <t>DE LAVENNE</t>
  </si>
  <si>
    <t>BOURG</t>
  </si>
  <si>
    <t>Flore</t>
  </si>
  <si>
    <t>DE TURENNE</t>
  </si>
  <si>
    <t>AUFFRAY</t>
  </si>
  <si>
    <t>MASSET</t>
  </si>
  <si>
    <t>JACOVLEV-LAMARRE</t>
  </si>
  <si>
    <t>SCHWEIKERT</t>
  </si>
  <si>
    <t>Brett</t>
  </si>
  <si>
    <t>BASTIANELLI</t>
  </si>
  <si>
    <t>Graham</t>
  </si>
  <si>
    <t>GREENE</t>
  </si>
  <si>
    <t>MONTAILLE</t>
  </si>
  <si>
    <t>NENY</t>
  </si>
  <si>
    <t>DUTHEIL</t>
  </si>
  <si>
    <t>FALKNER</t>
  </si>
  <si>
    <t>WASSNER</t>
  </si>
  <si>
    <t>GRUJARD</t>
  </si>
  <si>
    <t>PLOUVIEZ</t>
  </si>
  <si>
    <t>LE BOT</t>
  </si>
  <si>
    <t>Brieuc</t>
  </si>
  <si>
    <t>FIANCETTE</t>
  </si>
  <si>
    <t>FLAHAUT</t>
  </si>
  <si>
    <t>BARDI</t>
  </si>
  <si>
    <t>TSUJI</t>
  </si>
  <si>
    <t>LOUGUET</t>
  </si>
  <si>
    <t>FREMIOT</t>
  </si>
  <si>
    <t>GUEHENNEUX</t>
  </si>
  <si>
    <t>DRIEU</t>
  </si>
  <si>
    <t>ROZENBERG</t>
  </si>
  <si>
    <t>ARCHIGARD-FEREY</t>
  </si>
  <si>
    <t>DE LASSUS</t>
  </si>
  <si>
    <t>RATET</t>
  </si>
  <si>
    <t>VILLEMINOT</t>
  </si>
  <si>
    <t>MC KEE</t>
  </si>
  <si>
    <t>Ross</t>
  </si>
  <si>
    <t>MCKEE</t>
  </si>
  <si>
    <t>Nikolaï</t>
  </si>
  <si>
    <t>COPIE</t>
  </si>
  <si>
    <t>ROSA</t>
  </si>
  <si>
    <t>Pacome</t>
  </si>
  <si>
    <t>PERNET</t>
  </si>
  <si>
    <t>Competition U11 à sénior</t>
  </si>
  <si>
    <t>RITTENHOUSE</t>
  </si>
  <si>
    <t>Mckenzie O Connor</t>
  </si>
  <si>
    <t>SCANLON</t>
  </si>
  <si>
    <t>LE GUISCHER</t>
  </si>
  <si>
    <t>KNOWLTON</t>
  </si>
  <si>
    <t>QUINIOU</t>
  </si>
  <si>
    <t>BOUHNIK</t>
  </si>
  <si>
    <t>Luther</t>
  </si>
  <si>
    <t>BEAU</t>
  </si>
  <si>
    <t>BOUAICHI</t>
  </si>
  <si>
    <t>CARLOTTI</t>
  </si>
  <si>
    <t>WALTER</t>
  </si>
  <si>
    <t>ROUGEAUX</t>
  </si>
  <si>
    <t>Will</t>
  </si>
  <si>
    <t>RELIER</t>
  </si>
  <si>
    <t>DUZAN</t>
  </si>
  <si>
    <t>Simon Pierre</t>
  </si>
  <si>
    <t>WERMEISTER</t>
  </si>
  <si>
    <t>BOURREL</t>
  </si>
  <si>
    <t>BOURON</t>
  </si>
  <si>
    <t>ALTHERR</t>
  </si>
  <si>
    <t>Nathane</t>
  </si>
  <si>
    <t>JESSON</t>
  </si>
  <si>
    <t>BARROW</t>
  </si>
  <si>
    <t>THOURET</t>
  </si>
  <si>
    <t>Giuseppe</t>
  </si>
  <si>
    <t>Santu</t>
  </si>
  <si>
    <t>VALIERE</t>
  </si>
  <si>
    <t>GEFFRIER</t>
  </si>
  <si>
    <t>POULLAIN</t>
  </si>
  <si>
    <t>LUMINEAU</t>
  </si>
  <si>
    <t>BENZEROUK</t>
  </si>
  <si>
    <t>Kaleigh</t>
  </si>
  <si>
    <t>CIRELLI</t>
  </si>
  <si>
    <t>Ladisla</t>
  </si>
  <si>
    <t>Leyth Cedric</t>
  </si>
  <si>
    <t>OUISSI</t>
  </si>
  <si>
    <t>SORRIAUX</t>
  </si>
  <si>
    <t>DJEMLI</t>
  </si>
  <si>
    <t>ABRIAL</t>
  </si>
  <si>
    <t>DE LAFOSSE</t>
  </si>
  <si>
    <t>Noureldine</t>
  </si>
  <si>
    <t>YEHIA</t>
  </si>
  <si>
    <t>MAWAS</t>
  </si>
  <si>
    <t>HAMMADI</t>
  </si>
  <si>
    <t>Competition U9</t>
  </si>
  <si>
    <t>POPULAIRE</t>
  </si>
  <si>
    <t>Yuri</t>
  </si>
  <si>
    <t>BEAUJEAN</t>
  </si>
  <si>
    <t>BRISSAULT</t>
  </si>
  <si>
    <t>REITLINGER-DESBAZEILLE</t>
  </si>
  <si>
    <t>BEBOUX</t>
  </si>
  <si>
    <t>Initiation U7</t>
  </si>
  <si>
    <t>PELE</t>
  </si>
  <si>
    <t>DANNEVILLE</t>
  </si>
  <si>
    <t>VEILLET</t>
  </si>
  <si>
    <t>Gaizka</t>
  </si>
  <si>
    <t>ARRESTIER</t>
  </si>
  <si>
    <t>CIMON</t>
  </si>
  <si>
    <t>MURAT</t>
  </si>
  <si>
    <t>Teo</t>
  </si>
  <si>
    <t>RIVIERRE</t>
  </si>
  <si>
    <t>DECAIX</t>
  </si>
  <si>
    <t>Casimir</t>
  </si>
  <si>
    <t>BUFFIN</t>
  </si>
  <si>
    <t>Competition -11 ans à sénior</t>
  </si>
  <si>
    <t>PETIT VALLOIS</t>
  </si>
  <si>
    <t>MANSOUR</t>
  </si>
  <si>
    <t>SILL</t>
  </si>
  <si>
    <t>DE LACROIX DE VAUBOIS</t>
  </si>
  <si>
    <t>Emile Robert</t>
  </si>
  <si>
    <t>PATRY BLENKIRON</t>
  </si>
  <si>
    <t>DUFOURD</t>
  </si>
  <si>
    <t>HAMELIN</t>
  </si>
  <si>
    <t>Leonid</t>
  </si>
  <si>
    <t>PERMINOV</t>
  </si>
  <si>
    <t>Competition -9 ans</t>
  </si>
  <si>
    <t xml:space="preserve">DE LA TULLAYE </t>
  </si>
  <si>
    <t>Arzhel</t>
  </si>
  <si>
    <t>SILLANPAA</t>
  </si>
  <si>
    <t>VOISSIER-CREMIER-BRUN</t>
  </si>
  <si>
    <t>CALLIGE</t>
  </si>
  <si>
    <t>Mae</t>
  </si>
  <si>
    <t>MAZELIER</t>
  </si>
  <si>
    <t>Initiation</t>
  </si>
  <si>
    <t>THEODE-CROUSY</t>
  </si>
  <si>
    <t>MESME PERIER</t>
  </si>
  <si>
    <t>HUG</t>
  </si>
  <si>
    <t>DE LA ROCHERE</t>
  </si>
  <si>
    <t>Mattie</t>
  </si>
  <si>
    <t>VANNOORENBERGHE</t>
  </si>
  <si>
    <t>LE MASNE</t>
  </si>
  <si>
    <t>SURMONT</t>
  </si>
  <si>
    <t>TARRADE</t>
  </si>
  <si>
    <t>MOINECOURT</t>
  </si>
  <si>
    <t>LE COMTE</t>
  </si>
  <si>
    <t>L'HUILLIER</t>
  </si>
  <si>
    <t>LEFEZ</t>
  </si>
  <si>
    <t>Competition -10 ans</t>
  </si>
  <si>
    <t>Moise</t>
  </si>
  <si>
    <t>PONS DE VINCENT</t>
  </si>
  <si>
    <t>Dirigeant Non Pratiquant</t>
  </si>
  <si>
    <t>BACHERE</t>
  </si>
  <si>
    <t>TOSCAS</t>
  </si>
  <si>
    <t>BICHON</t>
  </si>
  <si>
    <t>BAHJAOUI</t>
  </si>
  <si>
    <t>CALAZEL-SIRIEIX</t>
  </si>
  <si>
    <t>Andres</t>
  </si>
  <si>
    <t>CARANTON-FERNANDEZ</t>
  </si>
  <si>
    <t>CHAOUAT</t>
  </si>
  <si>
    <t>saison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</si>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</sst>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Rounded MT Bold"/>
      <family val="2"/>
    </font>
    <font>
      <b/>
      <sz val="20"/>
      <color theme="1"/>
      <name val="Arial Rounded MT Bold"/>
      <family val="2"/>
    </font>
    <font>
      <sz val="8.5"/>
      <color theme="1"/>
      <name val="Arial Rounded MT Bold"/>
      <family val="2"/>
    </font>
    <font>
      <sz val="8.5"/>
      <name val="Arial Rounded MT Bold"/>
      <family val="2"/>
    </font>
    <font>
      <sz val="9"/>
      <color theme="1"/>
      <name val="Arial Rounded MT Bold"/>
      <family val="2"/>
    </font>
    <font>
      <sz val="8.5"/>
      <color theme="0"/>
      <name val="Arial Rounded MT Bold"/>
      <family val="2"/>
    </font>
    <font>
      <b/>
      <sz val="12"/>
      <color theme="1"/>
      <name val="Arial Rounded MT Bold"/>
      <family val="2"/>
    </font>
    <font>
      <sz val="11"/>
      <name val="Arial Rounded MT Bold"/>
      <family val="2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102">
    <xf numFmtId="0" fontId="0" fillId="0" borderId="0" xfId="0"/>
    <xf numFmtId="0" fontId="3" fillId="0" borderId="0" xfId="0" applyFont="1"/>
    <xf numFmtId="0" fontId="3" fillId="0" borderId="0" xfId="1" applyNumberFormat="1" applyFont="1" applyFill="1" applyBorder="1" applyAlignment="1" applyProtection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2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2" applyNumberFormat="1" applyFont="1" applyFill="1" applyBorder="1" applyAlignment="1" applyProtection="1">
      <alignment horizontal="center" vertical="center"/>
    </xf>
    <xf numFmtId="0" fontId="3" fillId="0" borderId="0" xfId="0" applyFont="1" applyFill="1"/>
    <xf numFmtId="0" fontId="3" fillId="0" borderId="3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8" fillId="0" borderId="0" xfId="2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9" fillId="0" borderId="0" xfId="1" applyNumberFormat="1" applyFont="1" applyFill="1" applyBorder="1" applyAlignment="1" applyProtection="1">
      <alignment horizontal="center" vertical="center"/>
    </xf>
    <xf numFmtId="0" fontId="3" fillId="5" borderId="29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10" fillId="7" borderId="29" xfId="0" applyFont="1" applyFill="1" applyBorder="1" applyAlignment="1">
      <alignment horizontal="center"/>
    </xf>
    <xf numFmtId="0" fontId="10" fillId="7" borderId="20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0" fontId="3" fillId="6" borderId="20" xfId="0" applyFont="1" applyFill="1" applyBorder="1" applyAlignment="1">
      <alignment horizontal="center"/>
    </xf>
    <xf numFmtId="0" fontId="3" fillId="4" borderId="29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10" borderId="29" xfId="0" applyFont="1" applyFill="1" applyBorder="1" applyAlignment="1">
      <alignment horizontal="center"/>
    </xf>
    <xf numFmtId="0" fontId="3" fillId="10" borderId="19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9" borderId="29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9" borderId="20" xfId="0" applyFont="1" applyFill="1" applyBorder="1" applyAlignment="1">
      <alignment horizontal="center"/>
    </xf>
    <xf numFmtId="0" fontId="3" fillId="13" borderId="20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13" borderId="29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0" fontId="3" fillId="12" borderId="29" xfId="0" applyFont="1" applyFill="1" applyBorder="1" applyAlignment="1">
      <alignment horizontal="center"/>
    </xf>
    <xf numFmtId="0" fontId="3" fillId="12" borderId="20" xfId="0" applyFont="1" applyFill="1" applyBorder="1" applyAlignment="1">
      <alignment horizontal="center"/>
    </xf>
    <xf numFmtId="0" fontId="3" fillId="14" borderId="29" xfId="0" applyFont="1" applyFill="1" applyBorder="1" applyAlignment="1">
      <alignment horizontal="center"/>
    </xf>
    <xf numFmtId="0" fontId="3" fillId="14" borderId="20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11" borderId="29" xfId="0" applyFont="1" applyFill="1" applyBorder="1" applyAlignment="1">
      <alignment horizontal="center"/>
    </xf>
    <xf numFmtId="0" fontId="3" fillId="11" borderId="20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0" fillId="0" borderId="0" xfId="0" applyNumberFormat="1"/>
    <xf numFmtId="0" fontId="11" fillId="0" borderId="0" xfId="0" applyFont="1" applyBorder="1" applyAlignment="1">
      <alignment horizontal="center"/>
    </xf>
    <xf numFmtId="49" fontId="0" fillId="0" borderId="0" xfId="0" applyNumberFormat="1"/>
  </cellXfs>
  <cellStyles count="4">
    <cellStyle name="Milliers" xfId="1" builtinId="3"/>
    <cellStyle name="Milliers 2" xfId="2" xr:uid="{00000000-0005-0000-0000-000001000000}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'11001'!$V$8</c:f>
              <c:strCache>
                <c:ptCount val="1"/>
                <c:pt idx="0">
                  <c:v>U3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'11001'!$W$8:$AO$8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34-4651-822C-D0B1F4A32A93}"/>
            </c:ext>
          </c:extLst>
        </c:ser>
        <c:ser>
          <c:idx val="1"/>
          <c:order val="1"/>
          <c:tx>
            <c:strRef>
              <c:f>'11001'!$V$9</c:f>
              <c:strCache>
                <c:ptCount val="1"/>
                <c:pt idx="0">
                  <c:v>U4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'11001'!$W$9:$AO$9</c:f>
              <c:numCache>
                <c:formatCode>General</c:formatCode>
                <c:ptCount val="1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34-4651-822C-D0B1F4A32A93}"/>
            </c:ext>
          </c:extLst>
        </c:ser>
        <c:ser>
          <c:idx val="2"/>
          <c:order val="2"/>
          <c:tx>
            <c:strRef>
              <c:f>'11001'!$V$10</c:f>
              <c:strCache>
                <c:ptCount val="1"/>
                <c:pt idx="0">
                  <c:v>U5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'11001'!$W$10:$AO$10</c:f>
              <c:numCache>
                <c:formatCode>General</c:formatCode>
                <c:ptCount val="19"/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34-4651-822C-D0B1F4A32A93}"/>
            </c:ext>
          </c:extLst>
        </c:ser>
        <c:ser>
          <c:idx val="3"/>
          <c:order val="3"/>
          <c:tx>
            <c:strRef>
              <c:f>'11001'!$V$11</c:f>
              <c:strCache>
                <c:ptCount val="1"/>
                <c:pt idx="0">
                  <c:v>U6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'11001'!$W$11:$AO$11</c:f>
              <c:numCache>
                <c:formatCode>General</c:formatCode>
                <c:ptCount val="19"/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34-4651-822C-D0B1F4A32A93}"/>
            </c:ext>
          </c:extLst>
        </c:ser>
        <c:ser>
          <c:idx val="4"/>
          <c:order val="4"/>
          <c:tx>
            <c:strRef>
              <c:f>'11001'!$V$12</c:f>
              <c:strCache>
                <c:ptCount val="1"/>
                <c:pt idx="0">
                  <c:v>U7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'11001'!$W$12:$AO$12</c:f>
              <c:numCache>
                <c:formatCode>General</c:formatCode>
                <c:ptCount val="19"/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  <c:pt idx="8">
                  <c:v>12</c:v>
                </c:pt>
                <c:pt idx="9">
                  <c:v>12</c:v>
                </c:pt>
                <c:pt idx="10">
                  <c:v>12</c:v>
                </c:pt>
                <c:pt idx="11">
                  <c:v>12</c:v>
                </c:pt>
                <c:pt idx="12">
                  <c:v>12</c:v>
                </c:pt>
                <c:pt idx="13">
                  <c:v>12</c:v>
                </c:pt>
                <c:pt idx="14">
                  <c:v>12</c:v>
                </c:pt>
                <c:pt idx="15">
                  <c:v>12</c:v>
                </c:pt>
                <c:pt idx="16">
                  <c:v>12</c:v>
                </c:pt>
                <c:pt idx="17">
                  <c:v>12</c:v>
                </c:pt>
                <c:pt idx="1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34-4651-822C-D0B1F4A32A93}"/>
            </c:ext>
          </c:extLst>
        </c:ser>
        <c:ser>
          <c:idx val="5"/>
          <c:order val="5"/>
          <c:tx>
            <c:strRef>
              <c:f>'11001'!$V$13</c:f>
              <c:strCache>
                <c:ptCount val="1"/>
                <c:pt idx="0">
                  <c:v>U8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'11001'!$W$13:$AO$13</c:f>
              <c:numCache>
                <c:formatCode>General</c:formatCode>
                <c:ptCount val="19"/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D34-4651-822C-D0B1F4A32A93}"/>
            </c:ext>
          </c:extLst>
        </c:ser>
        <c:ser>
          <c:idx val="6"/>
          <c:order val="6"/>
          <c:tx>
            <c:strRef>
              <c:f>'11001'!$V$14</c:f>
              <c:strCache>
                <c:ptCount val="1"/>
                <c:pt idx="0">
                  <c:v>U9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'11001'!$W$14:$AO$14</c:f>
              <c:numCache>
                <c:formatCode>General</c:formatCode>
                <c:ptCount val="19"/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D34-4651-822C-D0B1F4A32A93}"/>
            </c:ext>
          </c:extLst>
        </c:ser>
        <c:ser>
          <c:idx val="7"/>
          <c:order val="7"/>
          <c:tx>
            <c:strRef>
              <c:f>'11001'!$V$15</c:f>
              <c:strCache>
                <c:ptCount val="1"/>
                <c:pt idx="0">
                  <c:v>U10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'11001'!$W$15:$AO$15</c:f>
              <c:numCache>
                <c:formatCode>General</c:formatCode>
                <c:ptCount val="19"/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D34-4651-822C-D0B1F4A32A93}"/>
            </c:ext>
          </c:extLst>
        </c:ser>
        <c:ser>
          <c:idx val="8"/>
          <c:order val="8"/>
          <c:tx>
            <c:strRef>
              <c:f>'11001'!$V$16</c:f>
              <c:strCache>
                <c:ptCount val="1"/>
                <c:pt idx="0">
                  <c:v>U11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'11001'!$W$16:$AO$16</c:f>
              <c:numCache>
                <c:formatCode>General</c:formatCode>
                <c:ptCount val="19"/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D34-4651-822C-D0B1F4A32A93}"/>
            </c:ext>
          </c:extLst>
        </c:ser>
        <c:ser>
          <c:idx val="9"/>
          <c:order val="9"/>
          <c:tx>
            <c:strRef>
              <c:f>'11001'!$V$17</c:f>
              <c:strCache>
                <c:ptCount val="1"/>
                <c:pt idx="0">
                  <c:v>U12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'11001'!$W$17:$AO$17</c:f>
              <c:numCache>
                <c:formatCode>General</c:formatCode>
                <c:ptCount val="1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D34-4651-822C-D0B1F4A32A93}"/>
            </c:ext>
          </c:extLst>
        </c:ser>
        <c:ser>
          <c:idx val="10"/>
          <c:order val="10"/>
          <c:tx>
            <c:strRef>
              <c:f>'11001'!$V$18</c:f>
              <c:strCache>
                <c:ptCount val="1"/>
                <c:pt idx="0">
                  <c:v>U13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'11001'!$W$18:$AO$18</c:f>
              <c:numCache>
                <c:formatCode>General</c:formatCode>
                <c:ptCount val="19"/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D34-4651-822C-D0B1F4A32A93}"/>
            </c:ext>
          </c:extLst>
        </c:ser>
        <c:ser>
          <c:idx val="11"/>
          <c:order val="11"/>
          <c:tx>
            <c:strRef>
              <c:f>'11001'!$V$19</c:f>
              <c:strCache>
                <c:ptCount val="1"/>
                <c:pt idx="0">
                  <c:v>U14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'11001'!$W$19:$AO$19</c:f>
              <c:numCache>
                <c:formatCode>General</c:formatCode>
                <c:ptCount val="19"/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D34-4651-822C-D0B1F4A32A93}"/>
            </c:ext>
          </c:extLst>
        </c:ser>
        <c:ser>
          <c:idx val="12"/>
          <c:order val="12"/>
          <c:tx>
            <c:strRef>
              <c:f>'11001'!$V$20</c:f>
              <c:strCache>
                <c:ptCount val="1"/>
                <c:pt idx="0">
                  <c:v>U15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'11001'!$W$20:$AO$20</c:f>
              <c:numCache>
                <c:formatCode>General</c:formatCode>
                <c:ptCount val="19"/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D34-4651-822C-D0B1F4A32A93}"/>
            </c:ext>
          </c:extLst>
        </c:ser>
        <c:ser>
          <c:idx val="13"/>
          <c:order val="13"/>
          <c:tx>
            <c:strRef>
              <c:f>'11001'!$V$21</c:f>
              <c:strCache>
                <c:ptCount val="1"/>
                <c:pt idx="0">
                  <c:v>U16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'11001'!$W$21:$AO$21</c:f>
              <c:numCache>
                <c:formatCode>General</c:formatCode>
                <c:ptCount val="19"/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D34-4651-822C-D0B1F4A32A93}"/>
            </c:ext>
          </c:extLst>
        </c:ser>
        <c:ser>
          <c:idx val="14"/>
          <c:order val="14"/>
          <c:tx>
            <c:strRef>
              <c:f>'11001'!$V$22</c:f>
              <c:strCache>
                <c:ptCount val="1"/>
                <c:pt idx="0">
                  <c:v>U17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'11001'!$W$22:$AO$22</c:f>
              <c:numCache>
                <c:formatCode>General</c:formatCode>
                <c:ptCount val="19"/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D34-4651-822C-D0B1F4A32A93}"/>
            </c:ext>
          </c:extLst>
        </c:ser>
        <c:ser>
          <c:idx val="15"/>
          <c:order val="15"/>
          <c:tx>
            <c:strRef>
              <c:f>'11001'!$V$23</c:f>
              <c:strCache>
                <c:ptCount val="1"/>
                <c:pt idx="0">
                  <c:v>U18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'11001'!$W$23:$AO$23</c:f>
              <c:numCache>
                <c:formatCode>General</c:formatCode>
                <c:ptCount val="19"/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DD34-4651-822C-D0B1F4A32A93}"/>
            </c:ext>
          </c:extLst>
        </c:ser>
        <c:ser>
          <c:idx val="16"/>
          <c:order val="16"/>
          <c:tx>
            <c:strRef>
              <c:f>'11001'!$V$24</c:f>
              <c:strCache>
                <c:ptCount val="1"/>
                <c:pt idx="0">
                  <c:v>U19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'11001'!$W$24:$AO$24</c:f>
              <c:numCache>
                <c:formatCode>General</c:formatCode>
                <c:ptCount val="19"/>
                <c:pt idx="16">
                  <c:v>0</c:v>
                </c:pt>
                <c:pt idx="17">
                  <c:v>1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D34-4651-822C-D0B1F4A32A93}"/>
            </c:ext>
          </c:extLst>
        </c:ser>
        <c:ser>
          <c:idx val="17"/>
          <c:order val="17"/>
          <c:tx>
            <c:strRef>
              <c:f>'11001'!$V$25</c:f>
              <c:strCache>
                <c:ptCount val="1"/>
                <c:pt idx="0">
                  <c:v>U20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'11001'!$W$7:$AO$7</c:f>
              <c:strCache>
                <c:ptCount val="19"/>
                <c:pt idx="0">
                  <c:v>U3</c:v>
                </c:pt>
                <c:pt idx="1">
                  <c:v>U4</c:v>
                </c:pt>
                <c:pt idx="2">
                  <c:v>U5</c:v>
                </c:pt>
                <c:pt idx="3">
                  <c:v>U6</c:v>
                </c:pt>
                <c:pt idx="4">
                  <c:v>U7</c:v>
                </c:pt>
                <c:pt idx="5">
                  <c:v>U8</c:v>
                </c:pt>
                <c:pt idx="6">
                  <c:v>U9</c:v>
                </c:pt>
                <c:pt idx="7">
                  <c:v>U10</c:v>
                </c:pt>
                <c:pt idx="8">
                  <c:v>U11</c:v>
                </c:pt>
                <c:pt idx="9">
                  <c:v>U12</c:v>
                </c:pt>
                <c:pt idx="10">
                  <c:v>U13</c:v>
                </c:pt>
                <c:pt idx="11">
                  <c:v>U14</c:v>
                </c:pt>
                <c:pt idx="12">
                  <c:v>U15</c:v>
                </c:pt>
                <c:pt idx="13">
                  <c:v>U16</c:v>
                </c:pt>
                <c:pt idx="14">
                  <c:v>U17</c:v>
                </c:pt>
                <c:pt idx="15">
                  <c:v>U18</c:v>
                </c:pt>
                <c:pt idx="16">
                  <c:v>U19</c:v>
                </c:pt>
                <c:pt idx="17">
                  <c:v>U20</c:v>
                </c:pt>
                <c:pt idx="18">
                  <c:v>Glo</c:v>
                </c:pt>
              </c:strCache>
            </c:strRef>
          </c:cat>
          <c:val>
            <c:numRef>
              <c:f>'11001'!$W$25:$AO$25</c:f>
              <c:numCache>
                <c:formatCode>General</c:formatCode>
                <c:ptCount val="19"/>
                <c:pt idx="17">
                  <c:v>0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D34-4651-822C-D0B1F4A32A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3520128"/>
        <c:axId val="83542400"/>
      </c:barChart>
      <c:catAx>
        <c:axId val="8352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542400"/>
        <c:crosses val="autoZero"/>
        <c:auto val="1"/>
        <c:lblAlgn val="ctr"/>
        <c:lblOffset val="100"/>
        <c:noMultiLvlLbl val="0"/>
      </c:catAx>
      <c:valAx>
        <c:axId val="83542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520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0</xdr:colOff>
      <xdr:row>0</xdr:row>
      <xdr:rowOff>157162</xdr:rowOff>
    </xdr:from>
    <xdr:to>
      <xdr:col>42</xdr:col>
      <xdr:colOff>0</xdr:colOff>
      <xdr:row>28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EAFD71C-D124-4E36-AA45-6E2A4FD3E9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86"/>
  <sheetViews>
    <sheetView topLeftCell="A2" zoomScale="80" zoomScaleNormal="80" workbookViewId="0">
      <selection activeCell="B2" sqref="B2:L1986"/>
    </sheetView>
  </sheetViews>
  <sheetFormatPr baseColWidth="10" defaultRowHeight="15" x14ac:dyDescent="0.25"/>
  <sheetData>
    <row r="1" spans="1:12" ht="25.5" customHeight="1" x14ac:dyDescent="0.25">
      <c r="A1" t="s">
        <v>1120</v>
      </c>
      <c r="B1" t="s">
        <v>77</v>
      </c>
      <c r="C1" t="s">
        <v>86</v>
      </c>
      <c r="D1" t="s">
        <v>78</v>
      </c>
      <c r="E1" t="s">
        <v>79</v>
      </c>
      <c r="F1" t="s">
        <v>80</v>
      </c>
      <c r="G1" t="s">
        <v>81</v>
      </c>
      <c r="H1" t="s">
        <v>82</v>
      </c>
      <c r="I1" t="s">
        <v>83</v>
      </c>
      <c r="J1" t="s">
        <v>84</v>
      </c>
      <c r="K1" t="s">
        <v>1101</v>
      </c>
      <c r="L1" t="s">
        <v>85</v>
      </c>
    </row>
    <row r="2" spans="1:12" x14ac:dyDescent="0.25">
      <c r="A2" t="str">
        <f>B2&amp;K2</f>
        <v>209020A01</v>
      </c>
      <c r="B2">
        <v>209020</v>
      </c>
      <c r="C2">
        <v>2003</v>
      </c>
      <c r="D2" t="s">
        <v>326</v>
      </c>
      <c r="E2" t="s">
        <v>1076</v>
      </c>
      <c r="F2">
        <v>11001</v>
      </c>
      <c r="G2" t="s">
        <v>88</v>
      </c>
      <c r="H2" t="s">
        <v>89</v>
      </c>
      <c r="I2" t="s">
        <v>1075</v>
      </c>
      <c r="J2" s="99">
        <v>39029</v>
      </c>
      <c r="K2" s="101" t="s">
        <v>1102</v>
      </c>
      <c r="L2" t="s">
        <v>91</v>
      </c>
    </row>
    <row r="3" spans="1:12" x14ac:dyDescent="0.25">
      <c r="A3" t="str">
        <f>B3&amp;K3</f>
        <v>235666A01</v>
      </c>
      <c r="B3">
        <v>235666</v>
      </c>
      <c r="C3">
        <v>2008</v>
      </c>
      <c r="D3" t="s">
        <v>390</v>
      </c>
      <c r="E3" t="s">
        <v>391</v>
      </c>
      <c r="F3">
        <v>11001</v>
      </c>
      <c r="G3" t="s">
        <v>88</v>
      </c>
      <c r="H3" t="s">
        <v>89</v>
      </c>
      <c r="I3" t="s">
        <v>449</v>
      </c>
      <c r="J3" s="99">
        <v>40637</v>
      </c>
      <c r="K3" s="101" t="s">
        <v>1102</v>
      </c>
      <c r="L3" t="s">
        <v>91</v>
      </c>
    </row>
    <row r="4" spans="1:12" x14ac:dyDescent="0.25">
      <c r="A4" t="str">
        <f>B4&amp;K4</f>
        <v>246007A01</v>
      </c>
      <c r="B4">
        <v>246007</v>
      </c>
      <c r="C4">
        <v>2010</v>
      </c>
      <c r="D4" t="s">
        <v>125</v>
      </c>
      <c r="E4" t="s">
        <v>391</v>
      </c>
      <c r="F4">
        <v>11001</v>
      </c>
      <c r="G4" t="s">
        <v>88</v>
      </c>
      <c r="H4" t="s">
        <v>89</v>
      </c>
      <c r="I4" t="s">
        <v>449</v>
      </c>
      <c r="J4" s="99">
        <v>41550</v>
      </c>
      <c r="K4" s="101" t="s">
        <v>1102</v>
      </c>
      <c r="L4" t="s">
        <v>91</v>
      </c>
    </row>
    <row r="5" spans="1:12" x14ac:dyDescent="0.25">
      <c r="A5" t="str">
        <f>B5&amp;K5</f>
        <v>246113A01</v>
      </c>
      <c r="B5">
        <v>246113</v>
      </c>
      <c r="C5">
        <v>2010</v>
      </c>
      <c r="D5" t="s">
        <v>644</v>
      </c>
      <c r="E5" t="s">
        <v>936</v>
      </c>
      <c r="F5">
        <v>11001</v>
      </c>
      <c r="G5" t="s">
        <v>88</v>
      </c>
      <c r="H5" t="s">
        <v>89</v>
      </c>
      <c r="I5" t="s">
        <v>449</v>
      </c>
      <c r="J5" s="99">
        <v>41584</v>
      </c>
      <c r="K5" s="101" t="s">
        <v>1102</v>
      </c>
      <c r="L5" t="s">
        <v>91</v>
      </c>
    </row>
    <row r="6" spans="1:12" x14ac:dyDescent="0.25">
      <c r="A6" t="str">
        <f>B6&amp;K6</f>
        <v>258313A01</v>
      </c>
      <c r="B6">
        <v>258313</v>
      </c>
      <c r="C6">
        <v>2013</v>
      </c>
      <c r="D6" t="s">
        <v>125</v>
      </c>
      <c r="E6" t="s">
        <v>498</v>
      </c>
      <c r="F6">
        <v>11001</v>
      </c>
      <c r="G6" t="s">
        <v>88</v>
      </c>
      <c r="H6" t="s">
        <v>89</v>
      </c>
      <c r="I6" t="s">
        <v>449</v>
      </c>
      <c r="J6" s="99">
        <v>42630</v>
      </c>
      <c r="K6" s="101" t="s">
        <v>1102</v>
      </c>
      <c r="L6" t="s">
        <v>91</v>
      </c>
    </row>
    <row r="7" spans="1:12" x14ac:dyDescent="0.25">
      <c r="A7" t="str">
        <f>B7&amp;K7</f>
        <v>259551A01</v>
      </c>
      <c r="B7">
        <v>259551</v>
      </c>
      <c r="C7">
        <v>2013</v>
      </c>
      <c r="D7" t="s">
        <v>553</v>
      </c>
      <c r="E7" t="s">
        <v>554</v>
      </c>
      <c r="F7">
        <v>11001</v>
      </c>
      <c r="G7" t="s">
        <v>88</v>
      </c>
      <c r="H7" t="s">
        <v>89</v>
      </c>
      <c r="I7" t="s">
        <v>449</v>
      </c>
      <c r="J7" s="99">
        <v>42651</v>
      </c>
      <c r="K7" s="101" t="s">
        <v>1102</v>
      </c>
      <c r="L7" t="s">
        <v>91</v>
      </c>
    </row>
    <row r="8" spans="1:12" x14ac:dyDescent="0.25">
      <c r="A8" t="str">
        <f>B8&amp;K8</f>
        <v>268733A01</v>
      </c>
      <c r="B8">
        <v>268733</v>
      </c>
      <c r="C8">
        <v>2015</v>
      </c>
      <c r="D8" t="s">
        <v>567</v>
      </c>
      <c r="E8" t="s">
        <v>568</v>
      </c>
      <c r="F8">
        <v>11001</v>
      </c>
      <c r="G8" t="s">
        <v>88</v>
      </c>
      <c r="H8" t="s">
        <v>89</v>
      </c>
      <c r="I8" t="s">
        <v>449</v>
      </c>
      <c r="J8" s="99">
        <v>43416</v>
      </c>
      <c r="K8" s="101" t="s">
        <v>1102</v>
      </c>
      <c r="L8" t="s">
        <v>91</v>
      </c>
    </row>
    <row r="9" spans="1:12" x14ac:dyDescent="0.25">
      <c r="A9" t="str">
        <f>B9&amp;K9</f>
        <v>126116A02</v>
      </c>
      <c r="B9">
        <v>126116</v>
      </c>
      <c r="C9">
        <v>1998</v>
      </c>
      <c r="D9" t="s">
        <v>128</v>
      </c>
      <c r="E9" t="s">
        <v>1091</v>
      </c>
      <c r="F9">
        <v>11001</v>
      </c>
      <c r="G9" t="s">
        <v>88</v>
      </c>
      <c r="H9" t="s">
        <v>89</v>
      </c>
      <c r="I9" t="s">
        <v>90</v>
      </c>
      <c r="J9" s="99">
        <v>37186</v>
      </c>
      <c r="K9" s="101" t="s">
        <v>1103</v>
      </c>
      <c r="L9" t="s">
        <v>91</v>
      </c>
    </row>
    <row r="10" spans="1:12" x14ac:dyDescent="0.25">
      <c r="A10" t="str">
        <f>B10&amp;K10</f>
        <v>190573A02</v>
      </c>
      <c r="B10">
        <v>190573</v>
      </c>
      <c r="C10">
        <v>2001</v>
      </c>
      <c r="D10" t="s">
        <v>270</v>
      </c>
      <c r="E10" t="s">
        <v>253</v>
      </c>
      <c r="F10">
        <v>11001</v>
      </c>
      <c r="G10" t="s">
        <v>88</v>
      </c>
      <c r="H10" t="s">
        <v>89</v>
      </c>
      <c r="I10" t="s">
        <v>158</v>
      </c>
      <c r="J10" s="99">
        <v>38268</v>
      </c>
      <c r="K10" s="101" t="s">
        <v>1103</v>
      </c>
      <c r="L10" t="s">
        <v>91</v>
      </c>
    </row>
    <row r="11" spans="1:12" x14ac:dyDescent="0.25">
      <c r="A11" t="str">
        <f>B11&amp;K11</f>
        <v>209020A02</v>
      </c>
      <c r="B11">
        <v>209020</v>
      </c>
      <c r="C11">
        <v>2003</v>
      </c>
      <c r="D11" t="s">
        <v>326</v>
      </c>
      <c r="E11" t="s">
        <v>1076</v>
      </c>
      <c r="F11">
        <v>11001</v>
      </c>
      <c r="G11" t="s">
        <v>88</v>
      </c>
      <c r="H11" t="s">
        <v>89</v>
      </c>
      <c r="I11" t="s">
        <v>1075</v>
      </c>
      <c r="J11" s="99">
        <v>39332</v>
      </c>
      <c r="K11" s="101" t="s">
        <v>1103</v>
      </c>
      <c r="L11" t="s">
        <v>91</v>
      </c>
    </row>
    <row r="12" spans="1:12" x14ac:dyDescent="0.25">
      <c r="A12" t="str">
        <f>B12&amp;K12</f>
        <v>210625A02</v>
      </c>
      <c r="B12">
        <v>210625</v>
      </c>
      <c r="C12">
        <v>2003</v>
      </c>
      <c r="D12" t="s">
        <v>574</v>
      </c>
      <c r="E12" t="s">
        <v>112</v>
      </c>
      <c r="F12">
        <v>11001</v>
      </c>
      <c r="G12" t="s">
        <v>88</v>
      </c>
      <c r="H12" t="s">
        <v>89</v>
      </c>
      <c r="I12" t="s">
        <v>1075</v>
      </c>
      <c r="J12" s="99">
        <v>39332</v>
      </c>
      <c r="K12" s="101" t="s">
        <v>1103</v>
      </c>
      <c r="L12" t="s">
        <v>91</v>
      </c>
    </row>
    <row r="13" spans="1:12" x14ac:dyDescent="0.25">
      <c r="A13" t="str">
        <f>B13&amp;K13</f>
        <v>220190A02</v>
      </c>
      <c r="B13">
        <v>220190</v>
      </c>
      <c r="C13">
        <v>2003</v>
      </c>
      <c r="D13" t="s">
        <v>243</v>
      </c>
      <c r="E13" t="s">
        <v>687</v>
      </c>
      <c r="F13">
        <v>11001</v>
      </c>
      <c r="G13" t="s">
        <v>88</v>
      </c>
      <c r="H13" t="s">
        <v>89</v>
      </c>
      <c r="I13" t="s">
        <v>1075</v>
      </c>
      <c r="J13" s="99">
        <v>39340</v>
      </c>
      <c r="K13" s="101" t="s">
        <v>1103</v>
      </c>
      <c r="L13" t="s">
        <v>91</v>
      </c>
    </row>
    <row r="14" spans="1:12" x14ac:dyDescent="0.25">
      <c r="A14" t="str">
        <f>B14&amp;K14</f>
        <v>220201A02</v>
      </c>
      <c r="B14">
        <v>220201</v>
      </c>
      <c r="C14">
        <v>2003</v>
      </c>
      <c r="D14" t="s">
        <v>1025</v>
      </c>
      <c r="E14" t="s">
        <v>168</v>
      </c>
      <c r="F14">
        <v>11001</v>
      </c>
      <c r="G14" t="s">
        <v>88</v>
      </c>
      <c r="H14" t="s">
        <v>89</v>
      </c>
      <c r="I14" t="s">
        <v>1075</v>
      </c>
      <c r="J14" s="99">
        <v>39346</v>
      </c>
      <c r="K14" s="101" t="s">
        <v>1103</v>
      </c>
      <c r="L14" t="s">
        <v>91</v>
      </c>
    </row>
    <row r="15" spans="1:12" x14ac:dyDescent="0.25">
      <c r="A15" t="str">
        <f>B15&amp;K15</f>
        <v>221140A02</v>
      </c>
      <c r="B15">
        <v>221140</v>
      </c>
      <c r="C15">
        <v>2003</v>
      </c>
      <c r="D15" t="s">
        <v>610</v>
      </c>
      <c r="E15" t="s">
        <v>246</v>
      </c>
      <c r="F15">
        <v>11001</v>
      </c>
      <c r="G15" t="s">
        <v>88</v>
      </c>
      <c r="H15" t="s">
        <v>89</v>
      </c>
      <c r="I15" t="s">
        <v>1075</v>
      </c>
      <c r="J15" s="99">
        <v>39367</v>
      </c>
      <c r="K15" s="101" t="s">
        <v>1103</v>
      </c>
      <c r="L15" t="s">
        <v>149</v>
      </c>
    </row>
    <row r="16" spans="1:12" x14ac:dyDescent="0.25">
      <c r="A16" t="str">
        <f>B16&amp;K16</f>
        <v>222534A02</v>
      </c>
      <c r="B16">
        <v>222534</v>
      </c>
      <c r="C16">
        <v>2003</v>
      </c>
      <c r="D16" t="s">
        <v>786</v>
      </c>
      <c r="E16" t="s">
        <v>678</v>
      </c>
      <c r="F16">
        <v>11001</v>
      </c>
      <c r="G16" t="s">
        <v>88</v>
      </c>
      <c r="H16" t="s">
        <v>89</v>
      </c>
      <c r="I16" t="s">
        <v>1075</v>
      </c>
      <c r="J16" s="99">
        <v>39422</v>
      </c>
      <c r="K16" s="101" t="s">
        <v>1103</v>
      </c>
      <c r="L16" t="s">
        <v>91</v>
      </c>
    </row>
    <row r="17" spans="1:12" x14ac:dyDescent="0.25">
      <c r="A17" t="str">
        <f>B17&amp;K17</f>
        <v>224699A02</v>
      </c>
      <c r="B17">
        <v>224699</v>
      </c>
      <c r="C17">
        <v>2004</v>
      </c>
      <c r="D17" t="s">
        <v>164</v>
      </c>
      <c r="E17" t="s">
        <v>1034</v>
      </c>
      <c r="F17">
        <v>11001</v>
      </c>
      <c r="G17" t="s">
        <v>88</v>
      </c>
      <c r="H17" t="s">
        <v>89</v>
      </c>
      <c r="I17" t="s">
        <v>1075</v>
      </c>
      <c r="J17" s="99">
        <v>39724</v>
      </c>
      <c r="K17" s="101" t="s">
        <v>1103</v>
      </c>
      <c r="L17" t="s">
        <v>91</v>
      </c>
    </row>
    <row r="18" spans="1:12" x14ac:dyDescent="0.25">
      <c r="A18" t="str">
        <f>B18&amp;K18</f>
        <v>224701A02</v>
      </c>
      <c r="B18">
        <v>224701</v>
      </c>
      <c r="C18">
        <v>2004</v>
      </c>
      <c r="D18" t="s">
        <v>745</v>
      </c>
      <c r="E18" t="s">
        <v>740</v>
      </c>
      <c r="F18">
        <v>11001</v>
      </c>
      <c r="G18" t="s">
        <v>88</v>
      </c>
      <c r="H18" t="s">
        <v>89</v>
      </c>
      <c r="I18" t="s">
        <v>1075</v>
      </c>
      <c r="J18" s="99">
        <v>39724</v>
      </c>
      <c r="K18" s="101" t="s">
        <v>1103</v>
      </c>
      <c r="L18" t="s">
        <v>91</v>
      </c>
    </row>
    <row r="19" spans="1:12" x14ac:dyDescent="0.25">
      <c r="A19" t="str">
        <f>B19&amp;K19</f>
        <v>224703A02</v>
      </c>
      <c r="B19">
        <v>224703</v>
      </c>
      <c r="C19">
        <v>2004</v>
      </c>
      <c r="D19" t="s">
        <v>673</v>
      </c>
      <c r="E19" t="s">
        <v>1037</v>
      </c>
      <c r="F19">
        <v>11001</v>
      </c>
      <c r="G19" t="s">
        <v>88</v>
      </c>
      <c r="H19" t="s">
        <v>89</v>
      </c>
      <c r="I19" t="s">
        <v>1075</v>
      </c>
      <c r="J19" s="99">
        <v>39724</v>
      </c>
      <c r="K19" s="101" t="s">
        <v>1103</v>
      </c>
      <c r="L19" t="s">
        <v>91</v>
      </c>
    </row>
    <row r="20" spans="1:12" x14ac:dyDescent="0.25">
      <c r="A20" t="str">
        <f>B20&amp;K20</f>
        <v>224706A02</v>
      </c>
      <c r="B20">
        <v>224706</v>
      </c>
      <c r="C20">
        <v>2005</v>
      </c>
      <c r="D20" t="s">
        <v>324</v>
      </c>
      <c r="E20" t="s">
        <v>978</v>
      </c>
      <c r="F20">
        <v>11001</v>
      </c>
      <c r="G20" t="s">
        <v>88</v>
      </c>
      <c r="H20" t="s">
        <v>89</v>
      </c>
      <c r="I20" t="s">
        <v>1075</v>
      </c>
      <c r="J20" s="99">
        <v>39724</v>
      </c>
      <c r="K20" s="101" t="s">
        <v>1103</v>
      </c>
      <c r="L20" t="s">
        <v>91</v>
      </c>
    </row>
    <row r="21" spans="1:12" x14ac:dyDescent="0.25">
      <c r="A21" t="str">
        <f>B21&amp;K21</f>
        <v>224751A02</v>
      </c>
      <c r="B21">
        <v>224751</v>
      </c>
      <c r="C21">
        <v>2004</v>
      </c>
      <c r="D21" t="s">
        <v>141</v>
      </c>
      <c r="E21" t="s">
        <v>1078</v>
      </c>
      <c r="F21">
        <v>11001</v>
      </c>
      <c r="G21" t="s">
        <v>88</v>
      </c>
      <c r="H21" t="s">
        <v>89</v>
      </c>
      <c r="I21" t="s">
        <v>1075</v>
      </c>
      <c r="J21" s="99">
        <v>39725</v>
      </c>
      <c r="K21" s="101" t="s">
        <v>1103</v>
      </c>
      <c r="L21" t="s">
        <v>91</v>
      </c>
    </row>
    <row r="22" spans="1:12" x14ac:dyDescent="0.25">
      <c r="A22" t="str">
        <f>B22&amp;K22</f>
        <v>224814A02</v>
      </c>
      <c r="B22">
        <v>224814</v>
      </c>
      <c r="C22">
        <v>2004</v>
      </c>
      <c r="D22" t="s">
        <v>310</v>
      </c>
      <c r="E22" t="s">
        <v>311</v>
      </c>
      <c r="F22">
        <v>11001</v>
      </c>
      <c r="G22" t="s">
        <v>88</v>
      </c>
      <c r="H22" t="s">
        <v>89</v>
      </c>
      <c r="I22" t="s">
        <v>1075</v>
      </c>
      <c r="J22" s="99">
        <v>39727</v>
      </c>
      <c r="K22" s="101" t="s">
        <v>1103</v>
      </c>
      <c r="L22" t="s">
        <v>91</v>
      </c>
    </row>
    <row r="23" spans="1:12" x14ac:dyDescent="0.25">
      <c r="A23" t="str">
        <f>B23&amp;K23</f>
        <v>225171A02</v>
      </c>
      <c r="B23">
        <v>225171</v>
      </c>
      <c r="C23">
        <v>2004</v>
      </c>
      <c r="D23" t="s">
        <v>123</v>
      </c>
      <c r="E23" t="s">
        <v>112</v>
      </c>
      <c r="F23">
        <v>11001</v>
      </c>
      <c r="G23" t="s">
        <v>88</v>
      </c>
      <c r="H23" t="s">
        <v>89</v>
      </c>
      <c r="I23" t="s">
        <v>1075</v>
      </c>
      <c r="J23" s="99">
        <v>39735</v>
      </c>
      <c r="K23" s="101" t="s">
        <v>1103</v>
      </c>
      <c r="L23" t="s">
        <v>91</v>
      </c>
    </row>
    <row r="24" spans="1:12" x14ac:dyDescent="0.25">
      <c r="A24" t="str">
        <f>B24&amp;K24</f>
        <v>225172A02</v>
      </c>
      <c r="B24">
        <v>225172</v>
      </c>
      <c r="C24">
        <v>2004</v>
      </c>
      <c r="D24" t="s">
        <v>116</v>
      </c>
      <c r="E24" t="s">
        <v>47</v>
      </c>
      <c r="F24">
        <v>11001</v>
      </c>
      <c r="G24" t="s">
        <v>88</v>
      </c>
      <c r="H24" t="s">
        <v>89</v>
      </c>
      <c r="I24" t="s">
        <v>1075</v>
      </c>
      <c r="J24" s="99">
        <v>39735</v>
      </c>
      <c r="K24" s="101" t="s">
        <v>1103</v>
      </c>
      <c r="L24" t="s">
        <v>91</v>
      </c>
    </row>
    <row r="25" spans="1:12" x14ac:dyDescent="0.25">
      <c r="A25" t="str">
        <f>B25&amp;K25</f>
        <v>225605A02</v>
      </c>
      <c r="B25">
        <v>225605</v>
      </c>
      <c r="C25">
        <v>2004</v>
      </c>
      <c r="D25" t="s">
        <v>1047</v>
      </c>
      <c r="E25" t="s">
        <v>1048</v>
      </c>
      <c r="F25">
        <v>11001</v>
      </c>
      <c r="G25" t="s">
        <v>88</v>
      </c>
      <c r="H25" t="s">
        <v>89</v>
      </c>
      <c r="I25" t="s">
        <v>1067</v>
      </c>
      <c r="J25" s="99">
        <v>39745</v>
      </c>
      <c r="K25" s="101" t="s">
        <v>1103</v>
      </c>
      <c r="L25" t="s">
        <v>91</v>
      </c>
    </row>
    <row r="26" spans="1:12" x14ac:dyDescent="0.25">
      <c r="A26" t="str">
        <f>B26&amp;K26</f>
        <v>225672A02</v>
      </c>
      <c r="B26">
        <v>225672</v>
      </c>
      <c r="C26">
        <v>2004</v>
      </c>
      <c r="D26" t="s">
        <v>138</v>
      </c>
      <c r="E26" t="s">
        <v>316</v>
      </c>
      <c r="F26">
        <v>11001</v>
      </c>
      <c r="G26" t="s">
        <v>88</v>
      </c>
      <c r="H26" t="s">
        <v>89</v>
      </c>
      <c r="I26" t="s">
        <v>1067</v>
      </c>
      <c r="J26" s="99">
        <v>39749</v>
      </c>
      <c r="K26" s="101" t="s">
        <v>1103</v>
      </c>
      <c r="L26" t="s">
        <v>91</v>
      </c>
    </row>
    <row r="27" spans="1:12" x14ac:dyDescent="0.25">
      <c r="A27" t="str">
        <f>B27&amp;K27</f>
        <v>226146A02</v>
      </c>
      <c r="B27">
        <v>226146</v>
      </c>
      <c r="C27">
        <v>2004</v>
      </c>
      <c r="D27" t="s">
        <v>118</v>
      </c>
      <c r="E27" t="s">
        <v>685</v>
      </c>
      <c r="F27">
        <v>11001</v>
      </c>
      <c r="G27" t="s">
        <v>88</v>
      </c>
      <c r="H27" t="s">
        <v>89</v>
      </c>
      <c r="I27" t="s">
        <v>1075</v>
      </c>
      <c r="J27" s="99">
        <v>39784</v>
      </c>
      <c r="K27" s="101" t="s">
        <v>1103</v>
      </c>
      <c r="L27" t="s">
        <v>91</v>
      </c>
    </row>
    <row r="28" spans="1:12" x14ac:dyDescent="0.25">
      <c r="A28" t="str">
        <f>B28&amp;K28</f>
        <v>226855A02</v>
      </c>
      <c r="B28">
        <v>226855</v>
      </c>
      <c r="C28">
        <v>2004</v>
      </c>
      <c r="D28" t="s">
        <v>176</v>
      </c>
      <c r="E28" t="s">
        <v>624</v>
      </c>
      <c r="F28">
        <v>11001</v>
      </c>
      <c r="G28" t="s">
        <v>88</v>
      </c>
      <c r="H28" t="s">
        <v>89</v>
      </c>
      <c r="I28" t="s">
        <v>1075</v>
      </c>
      <c r="J28" s="99">
        <v>39899</v>
      </c>
      <c r="K28" s="101" t="s">
        <v>1103</v>
      </c>
      <c r="L28" t="s">
        <v>91</v>
      </c>
    </row>
    <row r="29" spans="1:12" x14ac:dyDescent="0.25">
      <c r="A29" t="str">
        <f>B29&amp;K29</f>
        <v>226858A02</v>
      </c>
      <c r="B29">
        <v>226858</v>
      </c>
      <c r="C29">
        <v>2004</v>
      </c>
      <c r="D29" t="s">
        <v>606</v>
      </c>
      <c r="E29" t="s">
        <v>49</v>
      </c>
      <c r="F29">
        <v>11001</v>
      </c>
      <c r="G29" t="s">
        <v>88</v>
      </c>
      <c r="H29" t="s">
        <v>89</v>
      </c>
      <c r="I29" t="s">
        <v>1075</v>
      </c>
      <c r="J29" s="99">
        <v>39899</v>
      </c>
      <c r="K29" s="101" t="s">
        <v>1103</v>
      </c>
      <c r="L29" t="s">
        <v>91</v>
      </c>
    </row>
    <row r="30" spans="1:12" x14ac:dyDescent="0.25">
      <c r="A30" t="str">
        <f>B30&amp;K30</f>
        <v>231280A02</v>
      </c>
      <c r="B30">
        <v>231280</v>
      </c>
      <c r="C30">
        <v>2006</v>
      </c>
      <c r="D30" t="s">
        <v>355</v>
      </c>
      <c r="E30" t="s">
        <v>356</v>
      </c>
      <c r="F30">
        <v>11001</v>
      </c>
      <c r="G30" t="s">
        <v>88</v>
      </c>
      <c r="H30" t="s">
        <v>89</v>
      </c>
      <c r="I30" t="s">
        <v>1043</v>
      </c>
      <c r="J30" s="99">
        <v>40283</v>
      </c>
      <c r="K30" s="101" t="s">
        <v>1103</v>
      </c>
      <c r="L30" t="s">
        <v>91</v>
      </c>
    </row>
    <row r="31" spans="1:12" x14ac:dyDescent="0.25">
      <c r="A31" t="str">
        <f>B31&amp;K31</f>
        <v>234904A02</v>
      </c>
      <c r="B31">
        <v>234904</v>
      </c>
      <c r="C31">
        <v>2007</v>
      </c>
      <c r="D31" t="s">
        <v>147</v>
      </c>
      <c r="E31" t="s">
        <v>52</v>
      </c>
      <c r="F31">
        <v>11001</v>
      </c>
      <c r="G31" t="s">
        <v>88</v>
      </c>
      <c r="H31" t="s">
        <v>89</v>
      </c>
      <c r="I31" t="s">
        <v>449</v>
      </c>
      <c r="J31" s="99">
        <v>40525</v>
      </c>
      <c r="K31" s="101" t="s">
        <v>1103</v>
      </c>
      <c r="L31" t="s">
        <v>91</v>
      </c>
    </row>
    <row r="32" spans="1:12" x14ac:dyDescent="0.25">
      <c r="A32" t="str">
        <f>B32&amp;K32</f>
        <v>235666A02</v>
      </c>
      <c r="B32">
        <v>235666</v>
      </c>
      <c r="C32">
        <v>2008</v>
      </c>
      <c r="D32" t="s">
        <v>390</v>
      </c>
      <c r="E32" t="s">
        <v>391</v>
      </c>
      <c r="F32">
        <v>11001</v>
      </c>
      <c r="G32" t="s">
        <v>88</v>
      </c>
      <c r="H32" t="s">
        <v>89</v>
      </c>
      <c r="I32" t="s">
        <v>449</v>
      </c>
      <c r="J32" s="99">
        <v>40801</v>
      </c>
      <c r="K32" s="101" t="s">
        <v>1103</v>
      </c>
      <c r="L32" t="s">
        <v>91</v>
      </c>
    </row>
    <row r="33" spans="1:12" x14ac:dyDescent="0.25">
      <c r="A33" t="str">
        <f>B33&amp;K33</f>
        <v>246007A02</v>
      </c>
      <c r="B33">
        <v>246007</v>
      </c>
      <c r="C33">
        <v>2010</v>
      </c>
      <c r="D33" t="s">
        <v>125</v>
      </c>
      <c r="E33" t="s">
        <v>391</v>
      </c>
      <c r="F33">
        <v>11001</v>
      </c>
      <c r="G33" t="s">
        <v>88</v>
      </c>
      <c r="H33" t="s">
        <v>89</v>
      </c>
      <c r="I33" t="s">
        <v>449</v>
      </c>
      <c r="J33" s="99">
        <v>41886</v>
      </c>
      <c r="K33" s="101" t="s">
        <v>1103</v>
      </c>
      <c r="L33" t="s">
        <v>91</v>
      </c>
    </row>
    <row r="34" spans="1:12" x14ac:dyDescent="0.25">
      <c r="A34" t="str">
        <f>B34&amp;K34</f>
        <v>248822A02</v>
      </c>
      <c r="B34">
        <v>248822</v>
      </c>
      <c r="C34">
        <v>2010</v>
      </c>
      <c r="D34" t="s">
        <v>901</v>
      </c>
      <c r="E34" t="s">
        <v>902</v>
      </c>
      <c r="F34">
        <v>11001</v>
      </c>
      <c r="G34" t="s">
        <v>88</v>
      </c>
      <c r="H34" t="s">
        <v>89</v>
      </c>
      <c r="I34" t="s">
        <v>449</v>
      </c>
      <c r="J34" s="99">
        <v>41881</v>
      </c>
      <c r="K34" s="101" t="s">
        <v>1103</v>
      </c>
      <c r="L34" t="s">
        <v>91</v>
      </c>
    </row>
    <row r="35" spans="1:12" x14ac:dyDescent="0.25">
      <c r="A35" t="str">
        <f>B35&amp;K35</f>
        <v>249457A02</v>
      </c>
      <c r="B35">
        <v>249457</v>
      </c>
      <c r="C35">
        <v>2010</v>
      </c>
      <c r="D35" t="s">
        <v>898</v>
      </c>
      <c r="E35" t="s">
        <v>899</v>
      </c>
      <c r="F35">
        <v>11001</v>
      </c>
      <c r="G35" t="s">
        <v>88</v>
      </c>
      <c r="H35" t="s">
        <v>89</v>
      </c>
      <c r="I35" t="s">
        <v>449</v>
      </c>
      <c r="J35" s="99">
        <v>41898</v>
      </c>
      <c r="K35" s="101" t="s">
        <v>1103</v>
      </c>
      <c r="L35" t="s">
        <v>91</v>
      </c>
    </row>
    <row r="36" spans="1:12" x14ac:dyDescent="0.25">
      <c r="A36" t="str">
        <f>B36&amp;K36</f>
        <v>250481A02</v>
      </c>
      <c r="B36">
        <v>250481</v>
      </c>
      <c r="C36">
        <v>2010</v>
      </c>
      <c r="D36" t="s">
        <v>123</v>
      </c>
      <c r="E36" t="s">
        <v>892</v>
      </c>
      <c r="F36">
        <v>11001</v>
      </c>
      <c r="G36" t="s">
        <v>88</v>
      </c>
      <c r="H36" t="s">
        <v>89</v>
      </c>
      <c r="I36" t="s">
        <v>449</v>
      </c>
      <c r="J36" s="99">
        <v>41915</v>
      </c>
      <c r="K36" s="101" t="s">
        <v>1103</v>
      </c>
      <c r="L36" t="s">
        <v>91</v>
      </c>
    </row>
    <row r="37" spans="1:12" x14ac:dyDescent="0.25">
      <c r="A37" t="str">
        <f>B37&amp;K37</f>
        <v>250488A02</v>
      </c>
      <c r="B37">
        <v>250488</v>
      </c>
      <c r="C37">
        <v>2010</v>
      </c>
      <c r="D37" t="s">
        <v>121</v>
      </c>
      <c r="E37" t="s">
        <v>900</v>
      </c>
      <c r="F37">
        <v>11001</v>
      </c>
      <c r="G37" t="s">
        <v>88</v>
      </c>
      <c r="H37" t="s">
        <v>89</v>
      </c>
      <c r="I37" t="s">
        <v>449</v>
      </c>
      <c r="J37" s="99">
        <v>41915</v>
      </c>
      <c r="K37" s="101" t="s">
        <v>1103</v>
      </c>
      <c r="L37" t="s">
        <v>91</v>
      </c>
    </row>
    <row r="38" spans="1:12" x14ac:dyDescent="0.25">
      <c r="A38" t="str">
        <f>B38&amp;K38</f>
        <v>250602A02</v>
      </c>
      <c r="B38">
        <v>250602</v>
      </c>
      <c r="C38">
        <v>2011</v>
      </c>
      <c r="D38" t="s">
        <v>172</v>
      </c>
      <c r="E38" t="s">
        <v>498</v>
      </c>
      <c r="F38">
        <v>11001</v>
      </c>
      <c r="G38" t="s">
        <v>88</v>
      </c>
      <c r="H38" t="s">
        <v>89</v>
      </c>
      <c r="I38" t="s">
        <v>449</v>
      </c>
      <c r="J38" s="99">
        <v>41926</v>
      </c>
      <c r="K38" s="101" t="s">
        <v>1103</v>
      </c>
      <c r="L38" t="s">
        <v>91</v>
      </c>
    </row>
    <row r="39" spans="1:12" x14ac:dyDescent="0.25">
      <c r="A39" t="str">
        <f>B39&amp;K39</f>
        <v>250603A02</v>
      </c>
      <c r="B39">
        <v>250603</v>
      </c>
      <c r="C39">
        <v>2010</v>
      </c>
      <c r="D39" t="s">
        <v>589</v>
      </c>
      <c r="E39" t="s">
        <v>897</v>
      </c>
      <c r="F39">
        <v>11001</v>
      </c>
      <c r="G39" t="s">
        <v>88</v>
      </c>
      <c r="H39" t="s">
        <v>89</v>
      </c>
      <c r="I39" t="s">
        <v>449</v>
      </c>
      <c r="J39" s="99">
        <v>41918</v>
      </c>
      <c r="K39" s="101" t="s">
        <v>1103</v>
      </c>
      <c r="L39" t="s">
        <v>91</v>
      </c>
    </row>
    <row r="40" spans="1:12" x14ac:dyDescent="0.25">
      <c r="A40" t="str">
        <f>B40&amp;K40</f>
        <v>251021A02</v>
      </c>
      <c r="B40">
        <v>251021</v>
      </c>
      <c r="C40">
        <v>2010</v>
      </c>
      <c r="D40" t="s">
        <v>382</v>
      </c>
      <c r="E40" t="s">
        <v>768</v>
      </c>
      <c r="F40">
        <v>11001</v>
      </c>
      <c r="G40" t="s">
        <v>88</v>
      </c>
      <c r="H40" t="s">
        <v>89</v>
      </c>
      <c r="I40" t="s">
        <v>449</v>
      </c>
      <c r="J40" s="99">
        <v>41926</v>
      </c>
      <c r="K40" s="101" t="s">
        <v>1103</v>
      </c>
      <c r="L40" t="s">
        <v>91</v>
      </c>
    </row>
    <row r="41" spans="1:12" x14ac:dyDescent="0.25">
      <c r="A41" t="str">
        <f>B41&amp;K41</f>
        <v>251022A02</v>
      </c>
      <c r="B41">
        <v>251022</v>
      </c>
      <c r="C41">
        <v>2010</v>
      </c>
      <c r="D41" t="s">
        <v>601</v>
      </c>
      <c r="E41" t="s">
        <v>527</v>
      </c>
      <c r="F41">
        <v>11001</v>
      </c>
      <c r="G41" t="s">
        <v>88</v>
      </c>
      <c r="H41" t="s">
        <v>89</v>
      </c>
      <c r="I41" t="s">
        <v>449</v>
      </c>
      <c r="J41" s="99">
        <v>41926</v>
      </c>
      <c r="K41" s="101" t="s">
        <v>1103</v>
      </c>
      <c r="L41" t="s">
        <v>91</v>
      </c>
    </row>
    <row r="42" spans="1:12" x14ac:dyDescent="0.25">
      <c r="A42" t="str">
        <f>B42&amp;K42</f>
        <v>251024A02</v>
      </c>
      <c r="B42">
        <v>251024</v>
      </c>
      <c r="C42">
        <v>2011</v>
      </c>
      <c r="D42" t="s">
        <v>123</v>
      </c>
      <c r="E42" t="s">
        <v>904</v>
      </c>
      <c r="F42">
        <v>11001</v>
      </c>
      <c r="G42" t="s">
        <v>88</v>
      </c>
      <c r="H42" t="s">
        <v>89</v>
      </c>
      <c r="I42" t="s">
        <v>449</v>
      </c>
      <c r="J42" s="99">
        <v>41929</v>
      </c>
      <c r="K42" s="101" t="s">
        <v>1103</v>
      </c>
      <c r="L42" t="s">
        <v>91</v>
      </c>
    </row>
    <row r="43" spans="1:12" x14ac:dyDescent="0.25">
      <c r="A43" t="str">
        <f>B43&amp;K43</f>
        <v>251143A02</v>
      </c>
      <c r="B43">
        <v>251143</v>
      </c>
      <c r="C43">
        <v>2011</v>
      </c>
      <c r="D43" t="s">
        <v>717</v>
      </c>
      <c r="E43" t="s">
        <v>905</v>
      </c>
      <c r="F43">
        <v>11001</v>
      </c>
      <c r="G43" t="s">
        <v>88</v>
      </c>
      <c r="H43" t="s">
        <v>89</v>
      </c>
      <c r="I43" t="s">
        <v>449</v>
      </c>
      <c r="J43" s="99">
        <v>41929</v>
      </c>
      <c r="K43" s="101" t="s">
        <v>1103</v>
      </c>
      <c r="L43" t="s">
        <v>91</v>
      </c>
    </row>
    <row r="44" spans="1:12" x14ac:dyDescent="0.25">
      <c r="A44" t="str">
        <f>B44&amp;K44</f>
        <v>251160A02</v>
      </c>
      <c r="B44">
        <v>251160</v>
      </c>
      <c r="C44">
        <v>2011</v>
      </c>
      <c r="D44" t="s">
        <v>482</v>
      </c>
      <c r="E44" t="s">
        <v>142</v>
      </c>
      <c r="F44">
        <v>11001</v>
      </c>
      <c r="G44" t="s">
        <v>88</v>
      </c>
      <c r="H44" t="s">
        <v>89</v>
      </c>
      <c r="I44" t="s">
        <v>449</v>
      </c>
      <c r="J44" s="99">
        <v>41930</v>
      </c>
      <c r="K44" s="101" t="s">
        <v>1103</v>
      </c>
      <c r="L44" t="s">
        <v>91</v>
      </c>
    </row>
    <row r="45" spans="1:12" x14ac:dyDescent="0.25">
      <c r="A45" t="str">
        <f>B45&amp;K45</f>
        <v>251161A02</v>
      </c>
      <c r="B45">
        <v>251161</v>
      </c>
      <c r="C45">
        <v>2011</v>
      </c>
      <c r="D45" t="s">
        <v>598</v>
      </c>
      <c r="E45" t="s">
        <v>903</v>
      </c>
      <c r="F45">
        <v>11001</v>
      </c>
      <c r="G45" t="s">
        <v>88</v>
      </c>
      <c r="H45" t="s">
        <v>89</v>
      </c>
      <c r="I45" t="s">
        <v>449</v>
      </c>
      <c r="J45" s="99">
        <v>41930</v>
      </c>
      <c r="K45" s="101" t="s">
        <v>1103</v>
      </c>
      <c r="L45" t="s">
        <v>91</v>
      </c>
    </row>
    <row r="46" spans="1:12" x14ac:dyDescent="0.25">
      <c r="A46" t="str">
        <f>B46&amp;K46</f>
        <v>251272A02</v>
      </c>
      <c r="B46">
        <v>251272</v>
      </c>
      <c r="C46">
        <v>2010</v>
      </c>
      <c r="D46" t="s">
        <v>895</v>
      </c>
      <c r="E46" t="s">
        <v>896</v>
      </c>
      <c r="F46">
        <v>11001</v>
      </c>
      <c r="G46" t="s">
        <v>88</v>
      </c>
      <c r="H46" t="s">
        <v>89</v>
      </c>
      <c r="I46" t="s">
        <v>449</v>
      </c>
      <c r="J46" s="99">
        <v>41936</v>
      </c>
      <c r="K46" s="101" t="s">
        <v>1103</v>
      </c>
      <c r="L46" t="s">
        <v>91</v>
      </c>
    </row>
    <row r="47" spans="1:12" x14ac:dyDescent="0.25">
      <c r="A47" t="str">
        <f>B47&amp;K47</f>
        <v>251450A02</v>
      </c>
      <c r="B47">
        <v>251450</v>
      </c>
      <c r="C47">
        <v>2010</v>
      </c>
      <c r="D47" t="s">
        <v>891</v>
      </c>
      <c r="E47" t="s">
        <v>568</v>
      </c>
      <c r="F47">
        <v>11001</v>
      </c>
      <c r="G47" t="s">
        <v>88</v>
      </c>
      <c r="H47" t="s">
        <v>89</v>
      </c>
      <c r="I47" t="s">
        <v>449</v>
      </c>
      <c r="J47" s="99">
        <v>41949</v>
      </c>
      <c r="K47" s="101" t="s">
        <v>1103</v>
      </c>
      <c r="L47" t="s">
        <v>91</v>
      </c>
    </row>
    <row r="48" spans="1:12" x14ac:dyDescent="0.25">
      <c r="A48" t="str">
        <f>B48&amp;K48</f>
        <v>251785A02</v>
      </c>
      <c r="B48">
        <v>251785</v>
      </c>
      <c r="C48">
        <v>2010</v>
      </c>
      <c r="D48" t="s">
        <v>483</v>
      </c>
      <c r="E48" t="s">
        <v>890</v>
      </c>
      <c r="F48">
        <v>11001</v>
      </c>
      <c r="G48" t="s">
        <v>88</v>
      </c>
      <c r="H48" t="s">
        <v>89</v>
      </c>
      <c r="I48" t="s">
        <v>449</v>
      </c>
      <c r="J48" s="99">
        <v>41965</v>
      </c>
      <c r="K48" s="101" t="s">
        <v>1103</v>
      </c>
      <c r="L48" t="s">
        <v>91</v>
      </c>
    </row>
    <row r="49" spans="1:12" x14ac:dyDescent="0.25">
      <c r="A49" t="str">
        <f>B49&amp;K49</f>
        <v>252410A02</v>
      </c>
      <c r="B49">
        <v>252410</v>
      </c>
      <c r="C49">
        <v>2011</v>
      </c>
      <c r="D49" t="s">
        <v>150</v>
      </c>
      <c r="E49" t="s">
        <v>480</v>
      </c>
      <c r="F49">
        <v>11001</v>
      </c>
      <c r="G49" t="s">
        <v>88</v>
      </c>
      <c r="H49" t="s">
        <v>89</v>
      </c>
      <c r="I49" t="s">
        <v>449</v>
      </c>
      <c r="J49" s="99">
        <v>42033</v>
      </c>
      <c r="K49" s="101" t="s">
        <v>1103</v>
      </c>
      <c r="L49" t="s">
        <v>149</v>
      </c>
    </row>
    <row r="50" spans="1:12" x14ac:dyDescent="0.25">
      <c r="A50" t="str">
        <f>B50&amp;K50</f>
        <v>252411A02</v>
      </c>
      <c r="B50">
        <v>252411</v>
      </c>
      <c r="C50">
        <v>2010</v>
      </c>
      <c r="D50" t="s">
        <v>163</v>
      </c>
      <c r="E50" t="s">
        <v>894</v>
      </c>
      <c r="F50">
        <v>11001</v>
      </c>
      <c r="G50" t="s">
        <v>88</v>
      </c>
      <c r="H50" t="s">
        <v>89</v>
      </c>
      <c r="I50" t="s">
        <v>449</v>
      </c>
      <c r="J50" s="99">
        <v>42033</v>
      </c>
      <c r="K50" s="101" t="s">
        <v>1103</v>
      </c>
      <c r="L50" t="s">
        <v>91</v>
      </c>
    </row>
    <row r="51" spans="1:12" x14ac:dyDescent="0.25">
      <c r="A51" t="str">
        <f>B51&amp;K51</f>
        <v>252521A02</v>
      </c>
      <c r="B51">
        <v>252521</v>
      </c>
      <c r="C51">
        <v>2010</v>
      </c>
      <c r="D51" t="s">
        <v>117</v>
      </c>
      <c r="E51" t="s">
        <v>893</v>
      </c>
      <c r="F51">
        <v>11001</v>
      </c>
      <c r="G51" t="s">
        <v>88</v>
      </c>
      <c r="H51" t="s">
        <v>89</v>
      </c>
      <c r="I51" t="s">
        <v>449</v>
      </c>
      <c r="J51" s="99">
        <v>42049</v>
      </c>
      <c r="K51" s="101" t="s">
        <v>1103</v>
      </c>
      <c r="L51" t="s">
        <v>91</v>
      </c>
    </row>
    <row r="52" spans="1:12" x14ac:dyDescent="0.25">
      <c r="A52" t="str">
        <f>B52&amp;K52</f>
        <v>255199A02</v>
      </c>
      <c r="B52">
        <v>255199</v>
      </c>
      <c r="C52">
        <v>2012</v>
      </c>
      <c r="D52" t="s">
        <v>278</v>
      </c>
      <c r="E52" t="s">
        <v>525</v>
      </c>
      <c r="F52">
        <v>11001</v>
      </c>
      <c r="G52" t="s">
        <v>88</v>
      </c>
      <c r="H52" t="s">
        <v>89</v>
      </c>
      <c r="I52" t="s">
        <v>449</v>
      </c>
      <c r="J52" s="99">
        <v>42287</v>
      </c>
      <c r="K52" s="101" t="s">
        <v>1103</v>
      </c>
      <c r="L52" t="s">
        <v>91</v>
      </c>
    </row>
    <row r="53" spans="1:12" x14ac:dyDescent="0.25">
      <c r="A53" t="str">
        <f>B53&amp;K53</f>
        <v>255204A02</v>
      </c>
      <c r="B53">
        <v>255204</v>
      </c>
      <c r="C53">
        <v>2012</v>
      </c>
      <c r="D53" t="s">
        <v>319</v>
      </c>
      <c r="E53" t="s">
        <v>835</v>
      </c>
      <c r="F53">
        <v>11001</v>
      </c>
      <c r="G53" t="s">
        <v>88</v>
      </c>
      <c r="H53" t="s">
        <v>89</v>
      </c>
      <c r="I53" t="s">
        <v>449</v>
      </c>
      <c r="J53" s="99">
        <v>42287</v>
      </c>
      <c r="K53" s="101" t="s">
        <v>1103</v>
      </c>
      <c r="L53" t="s">
        <v>91</v>
      </c>
    </row>
    <row r="54" spans="1:12" x14ac:dyDescent="0.25">
      <c r="A54" t="str">
        <f>B54&amp;K54</f>
        <v>255261A02</v>
      </c>
      <c r="B54">
        <v>255261</v>
      </c>
      <c r="C54">
        <v>2012</v>
      </c>
      <c r="D54" t="s">
        <v>127</v>
      </c>
      <c r="E54" t="s">
        <v>439</v>
      </c>
      <c r="F54">
        <v>11001</v>
      </c>
      <c r="G54" t="s">
        <v>88</v>
      </c>
      <c r="H54" t="s">
        <v>89</v>
      </c>
      <c r="I54" t="s">
        <v>449</v>
      </c>
      <c r="J54" s="99">
        <v>42289</v>
      </c>
      <c r="K54" s="101" t="s">
        <v>1103</v>
      </c>
      <c r="L54" t="s">
        <v>91</v>
      </c>
    </row>
    <row r="55" spans="1:12" x14ac:dyDescent="0.25">
      <c r="A55" t="str">
        <f>B55&amp;K55</f>
        <v>255968A02</v>
      </c>
      <c r="B55">
        <v>255968</v>
      </c>
      <c r="C55">
        <v>2012</v>
      </c>
      <c r="D55" t="s">
        <v>775</v>
      </c>
      <c r="E55" t="s">
        <v>776</v>
      </c>
      <c r="F55">
        <v>11001</v>
      </c>
      <c r="G55" t="s">
        <v>88</v>
      </c>
      <c r="H55" t="s">
        <v>89</v>
      </c>
      <c r="I55" t="s">
        <v>449</v>
      </c>
      <c r="J55" s="99">
        <v>42315</v>
      </c>
      <c r="K55" s="101" t="s">
        <v>1103</v>
      </c>
      <c r="L55" t="s">
        <v>91</v>
      </c>
    </row>
    <row r="56" spans="1:12" x14ac:dyDescent="0.25">
      <c r="A56" t="str">
        <f>B56&amp;K56</f>
        <v>257197A02</v>
      </c>
      <c r="B56">
        <v>257197</v>
      </c>
      <c r="C56">
        <v>2012</v>
      </c>
      <c r="D56" t="s">
        <v>124</v>
      </c>
      <c r="E56" t="s">
        <v>507</v>
      </c>
      <c r="F56">
        <v>11001</v>
      </c>
      <c r="G56" t="s">
        <v>88</v>
      </c>
      <c r="H56" t="s">
        <v>89</v>
      </c>
      <c r="I56" t="s">
        <v>449</v>
      </c>
      <c r="J56" s="99">
        <v>42435</v>
      </c>
      <c r="K56" s="101" t="s">
        <v>1103</v>
      </c>
      <c r="L56" t="s">
        <v>91</v>
      </c>
    </row>
    <row r="57" spans="1:12" x14ac:dyDescent="0.25">
      <c r="A57" t="str">
        <f>B57&amp;K57</f>
        <v>258313A02</v>
      </c>
      <c r="B57">
        <v>258313</v>
      </c>
      <c r="C57">
        <v>2013</v>
      </c>
      <c r="D57" t="s">
        <v>125</v>
      </c>
      <c r="E57" t="s">
        <v>498</v>
      </c>
      <c r="F57">
        <v>11001</v>
      </c>
      <c r="G57" t="s">
        <v>88</v>
      </c>
      <c r="H57" t="s">
        <v>89</v>
      </c>
      <c r="I57" t="s">
        <v>449</v>
      </c>
      <c r="J57" s="99">
        <v>42975</v>
      </c>
      <c r="K57" s="101" t="s">
        <v>1103</v>
      </c>
      <c r="L57" t="s">
        <v>91</v>
      </c>
    </row>
    <row r="58" spans="1:12" x14ac:dyDescent="0.25">
      <c r="A58" t="str">
        <f>B58&amp;K58</f>
        <v>259551A02</v>
      </c>
      <c r="B58">
        <v>259551</v>
      </c>
      <c r="C58">
        <v>2013</v>
      </c>
      <c r="D58" t="s">
        <v>553</v>
      </c>
      <c r="E58" t="s">
        <v>554</v>
      </c>
      <c r="F58">
        <v>11001</v>
      </c>
      <c r="G58" t="s">
        <v>88</v>
      </c>
      <c r="H58" t="s">
        <v>89</v>
      </c>
      <c r="I58" t="s">
        <v>449</v>
      </c>
      <c r="J58" s="99">
        <v>42969</v>
      </c>
      <c r="K58" s="101" t="s">
        <v>1103</v>
      </c>
      <c r="L58" t="s">
        <v>91</v>
      </c>
    </row>
    <row r="59" spans="1:12" x14ac:dyDescent="0.25">
      <c r="A59" t="str">
        <f>B59&amp;K59</f>
        <v>262231A02</v>
      </c>
      <c r="B59">
        <v>262231</v>
      </c>
      <c r="C59">
        <v>2014</v>
      </c>
      <c r="D59" t="s">
        <v>134</v>
      </c>
      <c r="E59" t="s">
        <v>560</v>
      </c>
      <c r="F59">
        <v>11001</v>
      </c>
      <c r="G59" t="s">
        <v>88</v>
      </c>
      <c r="H59" t="s">
        <v>89</v>
      </c>
      <c r="I59" t="s">
        <v>449</v>
      </c>
      <c r="J59" s="99">
        <v>42987</v>
      </c>
      <c r="K59" s="101" t="s">
        <v>1103</v>
      </c>
      <c r="L59" t="s">
        <v>91</v>
      </c>
    </row>
    <row r="60" spans="1:12" x14ac:dyDescent="0.25">
      <c r="A60" t="str">
        <f>B60&amp;K60</f>
        <v>262272A02</v>
      </c>
      <c r="B60">
        <v>262272</v>
      </c>
      <c r="C60">
        <v>2013</v>
      </c>
      <c r="D60" t="s">
        <v>105</v>
      </c>
      <c r="E60" t="s">
        <v>506</v>
      </c>
      <c r="F60">
        <v>11001</v>
      </c>
      <c r="G60" t="s">
        <v>88</v>
      </c>
      <c r="H60" t="s">
        <v>89</v>
      </c>
      <c r="I60" t="s">
        <v>449</v>
      </c>
      <c r="J60" s="99">
        <v>42989</v>
      </c>
      <c r="K60" s="101" t="s">
        <v>1103</v>
      </c>
      <c r="L60" t="s">
        <v>91</v>
      </c>
    </row>
    <row r="61" spans="1:12" x14ac:dyDescent="0.25">
      <c r="A61" t="str">
        <f>B61&amp;K61</f>
        <v>262303A02</v>
      </c>
      <c r="B61">
        <v>262303</v>
      </c>
      <c r="C61">
        <v>2013</v>
      </c>
      <c r="D61" t="s">
        <v>555</v>
      </c>
      <c r="E61" t="s">
        <v>556</v>
      </c>
      <c r="F61">
        <v>11001</v>
      </c>
      <c r="G61" t="s">
        <v>88</v>
      </c>
      <c r="H61" t="s">
        <v>89</v>
      </c>
      <c r="I61" t="s">
        <v>449</v>
      </c>
      <c r="J61" s="99">
        <v>42990</v>
      </c>
      <c r="K61" s="101" t="s">
        <v>1103</v>
      </c>
      <c r="L61" t="s">
        <v>91</v>
      </c>
    </row>
    <row r="62" spans="1:12" x14ac:dyDescent="0.25">
      <c r="A62" t="str">
        <f>B62&amp;K62</f>
        <v>262492A02</v>
      </c>
      <c r="B62">
        <v>262492</v>
      </c>
      <c r="C62">
        <v>2013</v>
      </c>
      <c r="D62" t="s">
        <v>233</v>
      </c>
      <c r="E62" t="s">
        <v>506</v>
      </c>
      <c r="F62">
        <v>11001</v>
      </c>
      <c r="G62" t="s">
        <v>88</v>
      </c>
      <c r="H62" t="s">
        <v>89</v>
      </c>
      <c r="I62" t="s">
        <v>449</v>
      </c>
      <c r="J62" s="99">
        <v>42994</v>
      </c>
      <c r="K62" s="101" t="s">
        <v>1103</v>
      </c>
      <c r="L62" t="s">
        <v>91</v>
      </c>
    </row>
    <row r="63" spans="1:12" x14ac:dyDescent="0.25">
      <c r="A63" t="str">
        <f>B63&amp;K63</f>
        <v>263362A02</v>
      </c>
      <c r="B63">
        <v>263362</v>
      </c>
      <c r="C63">
        <v>2013</v>
      </c>
      <c r="D63" t="s">
        <v>534</v>
      </c>
      <c r="E63" t="s">
        <v>478</v>
      </c>
      <c r="F63">
        <v>11001</v>
      </c>
      <c r="G63" t="s">
        <v>88</v>
      </c>
      <c r="H63" t="s">
        <v>89</v>
      </c>
      <c r="I63" t="s">
        <v>449</v>
      </c>
      <c r="J63" s="99">
        <v>43010</v>
      </c>
      <c r="K63" s="101" t="s">
        <v>1103</v>
      </c>
      <c r="L63" t="s">
        <v>91</v>
      </c>
    </row>
    <row r="64" spans="1:12" x14ac:dyDescent="0.25">
      <c r="A64" t="str">
        <f>B64&amp;K64</f>
        <v>263580A02</v>
      </c>
      <c r="B64">
        <v>263580</v>
      </c>
      <c r="C64">
        <v>2013</v>
      </c>
      <c r="D64" t="s">
        <v>532</v>
      </c>
      <c r="E64" t="s">
        <v>533</v>
      </c>
      <c r="F64">
        <v>11001</v>
      </c>
      <c r="G64" t="s">
        <v>88</v>
      </c>
      <c r="H64" t="s">
        <v>89</v>
      </c>
      <c r="I64" t="s">
        <v>449</v>
      </c>
      <c r="J64" s="99">
        <v>43013</v>
      </c>
      <c r="K64" s="101" t="s">
        <v>1103</v>
      </c>
      <c r="L64" t="s">
        <v>91</v>
      </c>
    </row>
    <row r="65" spans="1:12" x14ac:dyDescent="0.25">
      <c r="A65" t="str">
        <f>B65&amp;K65</f>
        <v>263644A02</v>
      </c>
      <c r="B65">
        <v>263644</v>
      </c>
      <c r="C65">
        <v>2013</v>
      </c>
      <c r="D65" t="s">
        <v>117</v>
      </c>
      <c r="E65" t="s">
        <v>536</v>
      </c>
      <c r="F65">
        <v>11001</v>
      </c>
      <c r="G65" t="s">
        <v>88</v>
      </c>
      <c r="H65" t="s">
        <v>89</v>
      </c>
      <c r="I65" t="s">
        <v>449</v>
      </c>
      <c r="J65" s="99">
        <v>43015</v>
      </c>
      <c r="K65" s="101" t="s">
        <v>1103</v>
      </c>
      <c r="L65" t="s">
        <v>91</v>
      </c>
    </row>
    <row r="66" spans="1:12" x14ac:dyDescent="0.25">
      <c r="A66" t="str">
        <f>B66&amp;K66</f>
        <v>263660A02</v>
      </c>
      <c r="B66">
        <v>263660</v>
      </c>
      <c r="C66">
        <v>2013</v>
      </c>
      <c r="D66" t="s">
        <v>126</v>
      </c>
      <c r="E66" t="s">
        <v>557</v>
      </c>
      <c r="F66">
        <v>11001</v>
      </c>
      <c r="G66" t="s">
        <v>88</v>
      </c>
      <c r="H66" t="s">
        <v>89</v>
      </c>
      <c r="I66" t="s">
        <v>449</v>
      </c>
      <c r="J66" s="99">
        <v>43015</v>
      </c>
      <c r="K66" s="101" t="s">
        <v>1103</v>
      </c>
      <c r="L66" t="s">
        <v>91</v>
      </c>
    </row>
    <row r="67" spans="1:12" x14ac:dyDescent="0.25">
      <c r="A67" t="str">
        <f>B67&amp;K67</f>
        <v>264326A02</v>
      </c>
      <c r="B67">
        <v>264326</v>
      </c>
      <c r="C67">
        <v>2013</v>
      </c>
      <c r="D67" t="s">
        <v>130</v>
      </c>
      <c r="E67" t="s">
        <v>549</v>
      </c>
      <c r="F67">
        <v>11001</v>
      </c>
      <c r="G67" t="s">
        <v>88</v>
      </c>
      <c r="H67" t="s">
        <v>89</v>
      </c>
      <c r="I67" t="s">
        <v>449</v>
      </c>
      <c r="J67" s="99">
        <v>43029</v>
      </c>
      <c r="K67" s="101" t="s">
        <v>1103</v>
      </c>
      <c r="L67" t="s">
        <v>91</v>
      </c>
    </row>
    <row r="68" spans="1:12" x14ac:dyDescent="0.25">
      <c r="A68" t="str">
        <f>B68&amp;K68</f>
        <v>264817A02</v>
      </c>
      <c r="B68">
        <v>264817</v>
      </c>
      <c r="C68">
        <v>2014</v>
      </c>
      <c r="D68" t="s">
        <v>561</v>
      </c>
      <c r="E68" t="s">
        <v>562</v>
      </c>
      <c r="F68">
        <v>11001</v>
      </c>
      <c r="G68" t="s">
        <v>88</v>
      </c>
      <c r="H68" t="s">
        <v>89</v>
      </c>
      <c r="I68" t="s">
        <v>449</v>
      </c>
      <c r="J68" s="99">
        <v>43055</v>
      </c>
      <c r="K68" s="101" t="s">
        <v>1103</v>
      </c>
      <c r="L68" t="s">
        <v>91</v>
      </c>
    </row>
    <row r="69" spans="1:12" x14ac:dyDescent="0.25">
      <c r="A69" t="str">
        <f>B69&amp;K69</f>
        <v>265074A02</v>
      </c>
      <c r="B69">
        <v>265074</v>
      </c>
      <c r="C69">
        <v>2013</v>
      </c>
      <c r="D69" t="s">
        <v>537</v>
      </c>
      <c r="E69" t="s">
        <v>538</v>
      </c>
      <c r="F69">
        <v>11001</v>
      </c>
      <c r="G69" t="s">
        <v>88</v>
      </c>
      <c r="H69" t="s">
        <v>89</v>
      </c>
      <c r="I69" t="s">
        <v>449</v>
      </c>
      <c r="J69" s="99">
        <v>43073</v>
      </c>
      <c r="K69" s="101" t="s">
        <v>1103</v>
      </c>
      <c r="L69" t="s">
        <v>91</v>
      </c>
    </row>
    <row r="70" spans="1:12" x14ac:dyDescent="0.25">
      <c r="A70" t="str">
        <f>B70&amp;K70</f>
        <v>265251A02</v>
      </c>
      <c r="B70">
        <v>265251</v>
      </c>
      <c r="C70">
        <v>2014</v>
      </c>
      <c r="D70" t="s">
        <v>558</v>
      </c>
      <c r="E70" t="s">
        <v>559</v>
      </c>
      <c r="F70">
        <v>11001</v>
      </c>
      <c r="G70" t="s">
        <v>88</v>
      </c>
      <c r="H70" t="s">
        <v>89</v>
      </c>
      <c r="I70" t="s">
        <v>449</v>
      </c>
      <c r="J70" s="99">
        <v>43086</v>
      </c>
      <c r="K70" s="101" t="s">
        <v>1103</v>
      </c>
      <c r="L70" t="s">
        <v>91</v>
      </c>
    </row>
    <row r="71" spans="1:12" x14ac:dyDescent="0.25">
      <c r="A71" t="str">
        <f>B71&amp;K71</f>
        <v>265918A02</v>
      </c>
      <c r="B71">
        <v>265918</v>
      </c>
      <c r="C71">
        <v>2013</v>
      </c>
      <c r="D71" t="s">
        <v>547</v>
      </c>
      <c r="E71" t="s">
        <v>548</v>
      </c>
      <c r="F71">
        <v>11001</v>
      </c>
      <c r="G71" t="s">
        <v>88</v>
      </c>
      <c r="H71" t="s">
        <v>89</v>
      </c>
      <c r="I71" t="s">
        <v>449</v>
      </c>
      <c r="J71" s="99">
        <v>43204</v>
      </c>
      <c r="K71" s="101" t="s">
        <v>1103</v>
      </c>
      <c r="L71" t="s">
        <v>91</v>
      </c>
    </row>
    <row r="72" spans="1:12" x14ac:dyDescent="0.25">
      <c r="A72" t="str">
        <f>B72&amp;K72</f>
        <v>177552A03</v>
      </c>
      <c r="B72">
        <v>177552</v>
      </c>
      <c r="C72">
        <v>1999</v>
      </c>
      <c r="D72" t="s">
        <v>155</v>
      </c>
      <c r="E72" t="s">
        <v>237</v>
      </c>
      <c r="F72">
        <v>11001</v>
      </c>
      <c r="G72" t="s">
        <v>88</v>
      </c>
      <c r="H72" t="s">
        <v>89</v>
      </c>
      <c r="I72" t="s">
        <v>158</v>
      </c>
      <c r="J72" s="99">
        <v>37888</v>
      </c>
      <c r="K72" s="101" t="s">
        <v>1104</v>
      </c>
      <c r="L72" t="s">
        <v>91</v>
      </c>
    </row>
    <row r="73" spans="1:12" x14ac:dyDescent="0.25">
      <c r="A73" t="str">
        <f>B73&amp;K73</f>
        <v>177713A03</v>
      </c>
      <c r="B73">
        <v>177713</v>
      </c>
      <c r="C73">
        <v>1999</v>
      </c>
      <c r="D73" t="s">
        <v>160</v>
      </c>
      <c r="E73" t="s">
        <v>65</v>
      </c>
      <c r="F73">
        <v>11001</v>
      </c>
      <c r="G73" t="s">
        <v>88</v>
      </c>
      <c r="H73" t="s">
        <v>89</v>
      </c>
      <c r="I73" t="s">
        <v>158</v>
      </c>
      <c r="J73" s="99">
        <v>37889</v>
      </c>
      <c r="K73" s="101" t="s">
        <v>1104</v>
      </c>
      <c r="L73" t="s">
        <v>91</v>
      </c>
    </row>
    <row r="74" spans="1:12" x14ac:dyDescent="0.25">
      <c r="A74" t="str">
        <f>B74&amp;K74</f>
        <v>178294A03</v>
      </c>
      <c r="B74">
        <v>178294</v>
      </c>
      <c r="C74">
        <v>1999</v>
      </c>
      <c r="D74" t="s">
        <v>235</v>
      </c>
      <c r="E74" t="s">
        <v>148</v>
      </c>
      <c r="F74">
        <v>11001</v>
      </c>
      <c r="G74" t="s">
        <v>88</v>
      </c>
      <c r="H74" t="s">
        <v>89</v>
      </c>
      <c r="I74" t="s">
        <v>158</v>
      </c>
      <c r="J74" s="99">
        <v>37894</v>
      </c>
      <c r="K74" s="101" t="s">
        <v>1104</v>
      </c>
      <c r="L74" t="s">
        <v>91</v>
      </c>
    </row>
    <row r="75" spans="1:12" x14ac:dyDescent="0.25">
      <c r="A75" t="str">
        <f>B75&amp;K75</f>
        <v>178297A03</v>
      </c>
      <c r="B75">
        <v>178297</v>
      </c>
      <c r="C75">
        <v>1999</v>
      </c>
      <c r="D75" t="s">
        <v>127</v>
      </c>
      <c r="E75" t="s">
        <v>180</v>
      </c>
      <c r="F75">
        <v>11001</v>
      </c>
      <c r="G75" t="s">
        <v>88</v>
      </c>
      <c r="H75" t="s">
        <v>89</v>
      </c>
      <c r="I75" t="s">
        <v>158</v>
      </c>
      <c r="J75" s="99">
        <v>37894</v>
      </c>
      <c r="K75" s="101" t="s">
        <v>1104</v>
      </c>
      <c r="L75" t="s">
        <v>91</v>
      </c>
    </row>
    <row r="76" spans="1:12" x14ac:dyDescent="0.25">
      <c r="A76" t="str">
        <f>B76&amp;K76</f>
        <v>178729A03</v>
      </c>
      <c r="B76">
        <v>178729</v>
      </c>
      <c r="C76">
        <v>1999</v>
      </c>
      <c r="D76" t="s">
        <v>119</v>
      </c>
      <c r="E76" t="s">
        <v>221</v>
      </c>
      <c r="F76">
        <v>11001</v>
      </c>
      <c r="G76" t="s">
        <v>88</v>
      </c>
      <c r="H76" t="s">
        <v>89</v>
      </c>
      <c r="I76" t="s">
        <v>158</v>
      </c>
      <c r="J76" s="99">
        <v>37896</v>
      </c>
      <c r="K76" s="101" t="s">
        <v>1104</v>
      </c>
      <c r="L76" t="s">
        <v>91</v>
      </c>
    </row>
    <row r="77" spans="1:12" x14ac:dyDescent="0.25">
      <c r="A77" t="str">
        <f>B77&amp;K77</f>
        <v>178739A03</v>
      </c>
      <c r="B77">
        <v>178739</v>
      </c>
      <c r="C77">
        <v>1999</v>
      </c>
      <c r="D77" t="s">
        <v>186</v>
      </c>
      <c r="E77" t="s">
        <v>136</v>
      </c>
      <c r="F77">
        <v>11001</v>
      </c>
      <c r="G77" t="s">
        <v>88</v>
      </c>
      <c r="H77" t="s">
        <v>89</v>
      </c>
      <c r="I77" t="s">
        <v>158</v>
      </c>
      <c r="J77" s="99">
        <v>37896</v>
      </c>
      <c r="K77" s="101" t="s">
        <v>1104</v>
      </c>
      <c r="L77" t="s">
        <v>91</v>
      </c>
    </row>
    <row r="78" spans="1:12" x14ac:dyDescent="0.25">
      <c r="A78" t="str">
        <f>B78&amp;K78</f>
        <v>178744A03</v>
      </c>
      <c r="B78">
        <v>178744</v>
      </c>
      <c r="C78">
        <v>1999</v>
      </c>
      <c r="D78" t="s">
        <v>248</v>
      </c>
      <c r="E78" t="s">
        <v>198</v>
      </c>
      <c r="F78">
        <v>11001</v>
      </c>
      <c r="G78" t="s">
        <v>88</v>
      </c>
      <c r="H78" t="s">
        <v>89</v>
      </c>
      <c r="I78" t="s">
        <v>158</v>
      </c>
      <c r="J78" s="99">
        <v>37896</v>
      </c>
      <c r="K78" s="101" t="s">
        <v>1104</v>
      </c>
      <c r="L78" t="s">
        <v>91</v>
      </c>
    </row>
    <row r="79" spans="1:12" x14ac:dyDescent="0.25">
      <c r="A79" t="str">
        <f>B79&amp;K79</f>
        <v>180547A03</v>
      </c>
      <c r="B79">
        <v>180547</v>
      </c>
      <c r="C79">
        <v>1999</v>
      </c>
      <c r="D79" t="s">
        <v>123</v>
      </c>
      <c r="E79" t="s">
        <v>232</v>
      </c>
      <c r="F79">
        <v>11001</v>
      </c>
      <c r="G79" t="s">
        <v>88</v>
      </c>
      <c r="H79" t="s">
        <v>89</v>
      </c>
      <c r="I79" t="s">
        <v>158</v>
      </c>
      <c r="J79" s="99">
        <v>37910</v>
      </c>
      <c r="K79" s="101" t="s">
        <v>1104</v>
      </c>
      <c r="L79" t="s">
        <v>91</v>
      </c>
    </row>
    <row r="80" spans="1:12" x14ac:dyDescent="0.25">
      <c r="A80" t="str">
        <f>B80&amp;K80</f>
        <v>180548A03</v>
      </c>
      <c r="B80">
        <v>180548</v>
      </c>
      <c r="C80">
        <v>1999</v>
      </c>
      <c r="D80" t="s">
        <v>124</v>
      </c>
      <c r="E80" t="s">
        <v>241</v>
      </c>
      <c r="F80">
        <v>11001</v>
      </c>
      <c r="G80" t="s">
        <v>88</v>
      </c>
      <c r="H80" t="s">
        <v>89</v>
      </c>
      <c r="I80" t="s">
        <v>158</v>
      </c>
      <c r="J80" s="99">
        <v>37910</v>
      </c>
      <c r="K80" s="101" t="s">
        <v>1104</v>
      </c>
      <c r="L80" t="s">
        <v>91</v>
      </c>
    </row>
    <row r="81" spans="1:12" x14ac:dyDescent="0.25">
      <c r="A81" t="str">
        <f>B81&amp;K81</f>
        <v>182816A03</v>
      </c>
      <c r="B81">
        <v>182816</v>
      </c>
      <c r="C81">
        <v>1999</v>
      </c>
      <c r="D81" t="s">
        <v>252</v>
      </c>
      <c r="E81" t="s">
        <v>253</v>
      </c>
      <c r="F81">
        <v>11001</v>
      </c>
      <c r="G81" t="s">
        <v>88</v>
      </c>
      <c r="H81" t="s">
        <v>89</v>
      </c>
      <c r="I81" t="s">
        <v>158</v>
      </c>
      <c r="J81" s="99">
        <v>37946</v>
      </c>
      <c r="K81" s="101" t="s">
        <v>1104</v>
      </c>
      <c r="L81" t="s">
        <v>91</v>
      </c>
    </row>
    <row r="82" spans="1:12" x14ac:dyDescent="0.25">
      <c r="A82" t="str">
        <f>B82&amp;K82</f>
        <v>185408A03</v>
      </c>
      <c r="B82">
        <v>185408</v>
      </c>
      <c r="C82">
        <v>1999</v>
      </c>
      <c r="D82" t="s">
        <v>109</v>
      </c>
      <c r="E82" t="s">
        <v>245</v>
      </c>
      <c r="F82">
        <v>11001</v>
      </c>
      <c r="G82" t="s">
        <v>88</v>
      </c>
      <c r="H82" t="s">
        <v>89</v>
      </c>
      <c r="I82" t="s">
        <v>158</v>
      </c>
      <c r="J82" s="99">
        <v>38071</v>
      </c>
      <c r="K82" s="101" t="s">
        <v>1104</v>
      </c>
      <c r="L82" t="s">
        <v>91</v>
      </c>
    </row>
    <row r="83" spans="1:12" x14ac:dyDescent="0.25">
      <c r="A83" t="str">
        <f>B83&amp;K83</f>
        <v>186229A03</v>
      </c>
      <c r="B83">
        <v>186229</v>
      </c>
      <c r="C83">
        <v>2000</v>
      </c>
      <c r="D83" t="s">
        <v>131</v>
      </c>
      <c r="E83" t="s">
        <v>97</v>
      </c>
      <c r="F83">
        <v>11001</v>
      </c>
      <c r="G83" t="s">
        <v>88</v>
      </c>
      <c r="H83" t="s">
        <v>89</v>
      </c>
      <c r="I83" t="s">
        <v>90</v>
      </c>
      <c r="J83" s="99">
        <v>38236</v>
      </c>
      <c r="K83" s="101" t="s">
        <v>1104</v>
      </c>
      <c r="L83" t="s">
        <v>91</v>
      </c>
    </row>
    <row r="84" spans="1:12" x14ac:dyDescent="0.25">
      <c r="A84" t="str">
        <f>B84&amp;K84</f>
        <v>186675A03</v>
      </c>
      <c r="B84">
        <v>186675</v>
      </c>
      <c r="C84">
        <v>2000</v>
      </c>
      <c r="D84" t="s">
        <v>121</v>
      </c>
      <c r="E84" t="s">
        <v>190</v>
      </c>
      <c r="F84">
        <v>11001</v>
      </c>
      <c r="G84" t="s">
        <v>88</v>
      </c>
      <c r="H84" t="s">
        <v>89</v>
      </c>
      <c r="I84" t="s">
        <v>158</v>
      </c>
      <c r="J84" s="99">
        <v>38240</v>
      </c>
      <c r="K84" s="101" t="s">
        <v>1104</v>
      </c>
      <c r="L84" t="s">
        <v>91</v>
      </c>
    </row>
    <row r="85" spans="1:12" x14ac:dyDescent="0.25">
      <c r="A85" t="str">
        <f>B85&amp;K85</f>
        <v>187436A03</v>
      </c>
      <c r="B85">
        <v>187436</v>
      </c>
      <c r="C85">
        <v>2000</v>
      </c>
      <c r="D85" t="s">
        <v>259</v>
      </c>
      <c r="E85" t="s">
        <v>260</v>
      </c>
      <c r="F85">
        <v>11001</v>
      </c>
      <c r="G85" t="s">
        <v>88</v>
      </c>
      <c r="H85" t="s">
        <v>89</v>
      </c>
      <c r="I85" t="s">
        <v>158</v>
      </c>
      <c r="J85" s="99">
        <v>38250</v>
      </c>
      <c r="K85" s="101" t="s">
        <v>1104</v>
      </c>
      <c r="L85" t="s">
        <v>91</v>
      </c>
    </row>
    <row r="86" spans="1:12" x14ac:dyDescent="0.25">
      <c r="A86" t="str">
        <f>B86&amp;K86</f>
        <v>187438A03</v>
      </c>
      <c r="B86">
        <v>187438</v>
      </c>
      <c r="C86">
        <v>2000</v>
      </c>
      <c r="D86" t="s">
        <v>233</v>
      </c>
      <c r="E86" t="s">
        <v>257</v>
      </c>
      <c r="F86">
        <v>11001</v>
      </c>
      <c r="G86" t="s">
        <v>88</v>
      </c>
      <c r="H86" t="s">
        <v>89</v>
      </c>
      <c r="I86" t="s">
        <v>158</v>
      </c>
      <c r="J86" s="99">
        <v>38247</v>
      </c>
      <c r="K86" s="101" t="s">
        <v>1104</v>
      </c>
      <c r="L86" t="s">
        <v>91</v>
      </c>
    </row>
    <row r="87" spans="1:12" x14ac:dyDescent="0.25">
      <c r="A87" t="str">
        <f>B87&amp;K87</f>
        <v>187439A03</v>
      </c>
      <c r="B87">
        <v>187439</v>
      </c>
      <c r="C87">
        <v>2000</v>
      </c>
      <c r="D87" t="s">
        <v>93</v>
      </c>
      <c r="E87" t="s">
        <v>256</v>
      </c>
      <c r="F87">
        <v>11001</v>
      </c>
      <c r="G87" t="s">
        <v>88</v>
      </c>
      <c r="H87" t="s">
        <v>89</v>
      </c>
      <c r="I87" t="s">
        <v>158</v>
      </c>
      <c r="J87" s="99">
        <v>38247</v>
      </c>
      <c r="K87" s="101" t="s">
        <v>1104</v>
      </c>
      <c r="L87" t="s">
        <v>91</v>
      </c>
    </row>
    <row r="88" spans="1:12" x14ac:dyDescent="0.25">
      <c r="A88" t="str">
        <f>B88&amp;K88</f>
        <v>193900A03</v>
      </c>
      <c r="B88">
        <v>193900</v>
      </c>
      <c r="C88">
        <v>2000</v>
      </c>
      <c r="D88" t="s">
        <v>130</v>
      </c>
      <c r="E88" t="s">
        <v>213</v>
      </c>
      <c r="F88">
        <v>11001</v>
      </c>
      <c r="G88" t="s">
        <v>88</v>
      </c>
      <c r="H88" t="s">
        <v>89</v>
      </c>
      <c r="I88" t="s">
        <v>158</v>
      </c>
      <c r="J88" s="99">
        <v>38323</v>
      </c>
      <c r="K88" s="101" t="s">
        <v>1104</v>
      </c>
      <c r="L88" t="s">
        <v>91</v>
      </c>
    </row>
    <row r="89" spans="1:12" x14ac:dyDescent="0.25">
      <c r="A89" t="str">
        <f>B89&amp;K89</f>
        <v>194531A03</v>
      </c>
      <c r="B89">
        <v>194531</v>
      </c>
      <c r="C89">
        <v>2000</v>
      </c>
      <c r="D89" t="s">
        <v>170</v>
      </c>
      <c r="E89" t="s">
        <v>261</v>
      </c>
      <c r="F89">
        <v>11001</v>
      </c>
      <c r="G89" t="s">
        <v>88</v>
      </c>
      <c r="H89" t="s">
        <v>89</v>
      </c>
      <c r="I89" t="s">
        <v>158</v>
      </c>
      <c r="J89" s="99">
        <v>38358</v>
      </c>
      <c r="K89" s="101" t="s">
        <v>1104</v>
      </c>
      <c r="L89" t="s">
        <v>91</v>
      </c>
    </row>
    <row r="90" spans="1:12" x14ac:dyDescent="0.25">
      <c r="A90" t="str">
        <f>B90&amp;K90</f>
        <v>209020A03</v>
      </c>
      <c r="B90">
        <v>209020</v>
      </c>
      <c r="C90">
        <v>2003</v>
      </c>
      <c r="D90" t="s">
        <v>326</v>
      </c>
      <c r="E90" t="s">
        <v>1076</v>
      </c>
      <c r="F90">
        <v>11001</v>
      </c>
      <c r="G90" t="s">
        <v>88</v>
      </c>
      <c r="H90" t="s">
        <v>89</v>
      </c>
      <c r="I90" t="s">
        <v>1075</v>
      </c>
      <c r="J90" s="99">
        <v>39725</v>
      </c>
      <c r="K90" s="101" t="s">
        <v>1104</v>
      </c>
      <c r="L90" t="s">
        <v>91</v>
      </c>
    </row>
    <row r="91" spans="1:12" x14ac:dyDescent="0.25">
      <c r="A91" t="str">
        <f>B91&amp;K91</f>
        <v>210625A03</v>
      </c>
      <c r="B91">
        <v>210625</v>
      </c>
      <c r="C91">
        <v>2003</v>
      </c>
      <c r="D91" t="s">
        <v>574</v>
      </c>
      <c r="E91" t="s">
        <v>112</v>
      </c>
      <c r="F91">
        <v>11001</v>
      </c>
      <c r="G91" t="s">
        <v>88</v>
      </c>
      <c r="H91" t="s">
        <v>89</v>
      </c>
      <c r="I91" t="s">
        <v>1067</v>
      </c>
      <c r="J91" s="99">
        <v>39698</v>
      </c>
      <c r="K91" s="101" t="s">
        <v>1104</v>
      </c>
      <c r="L91" t="s">
        <v>91</v>
      </c>
    </row>
    <row r="92" spans="1:12" x14ac:dyDescent="0.25">
      <c r="A92" t="str">
        <f>B92&amp;K92</f>
        <v>220201A03</v>
      </c>
      <c r="B92">
        <v>220201</v>
      </c>
      <c r="C92">
        <v>2003</v>
      </c>
      <c r="D92" t="s">
        <v>1025</v>
      </c>
      <c r="E92" t="s">
        <v>168</v>
      </c>
      <c r="F92">
        <v>11001</v>
      </c>
      <c r="G92" t="s">
        <v>88</v>
      </c>
      <c r="H92" t="s">
        <v>89</v>
      </c>
      <c r="I92" t="s">
        <v>1075</v>
      </c>
      <c r="J92" s="99">
        <v>39698</v>
      </c>
      <c r="K92" s="101" t="s">
        <v>1104</v>
      </c>
      <c r="L92" t="s">
        <v>91</v>
      </c>
    </row>
    <row r="93" spans="1:12" x14ac:dyDescent="0.25">
      <c r="A93" t="str">
        <f>B93&amp;K93</f>
        <v>222534A03</v>
      </c>
      <c r="B93">
        <v>222534</v>
      </c>
      <c r="C93">
        <v>2003</v>
      </c>
      <c r="D93" t="s">
        <v>786</v>
      </c>
      <c r="E93" t="s">
        <v>678</v>
      </c>
      <c r="F93">
        <v>11001</v>
      </c>
      <c r="G93" t="s">
        <v>88</v>
      </c>
      <c r="H93" t="s">
        <v>89</v>
      </c>
      <c r="I93" t="s">
        <v>1075</v>
      </c>
      <c r="J93" s="99">
        <v>39833</v>
      </c>
      <c r="K93" s="101" t="s">
        <v>1104</v>
      </c>
      <c r="L93" t="s">
        <v>91</v>
      </c>
    </row>
    <row r="94" spans="1:12" x14ac:dyDescent="0.25">
      <c r="A94" t="str">
        <f>B94&amp;K94</f>
        <v>224051A03</v>
      </c>
      <c r="B94">
        <v>224051</v>
      </c>
      <c r="C94">
        <v>2003</v>
      </c>
      <c r="D94" t="s">
        <v>125</v>
      </c>
      <c r="E94" t="s">
        <v>655</v>
      </c>
      <c r="F94">
        <v>11001</v>
      </c>
      <c r="G94" t="s">
        <v>88</v>
      </c>
      <c r="H94" t="s">
        <v>89</v>
      </c>
      <c r="I94" t="s">
        <v>1075</v>
      </c>
      <c r="J94" s="99">
        <v>39725</v>
      </c>
      <c r="K94" s="101" t="s">
        <v>1104</v>
      </c>
      <c r="L94" t="s">
        <v>91</v>
      </c>
    </row>
    <row r="95" spans="1:12" x14ac:dyDescent="0.25">
      <c r="A95" t="str">
        <f>B95&amp;K95</f>
        <v>224368A03</v>
      </c>
      <c r="B95">
        <v>224368</v>
      </c>
      <c r="C95">
        <v>2003</v>
      </c>
      <c r="D95" t="s">
        <v>722</v>
      </c>
      <c r="E95" t="s">
        <v>1077</v>
      </c>
      <c r="F95">
        <v>11001</v>
      </c>
      <c r="G95" t="s">
        <v>88</v>
      </c>
      <c r="H95" t="s">
        <v>89</v>
      </c>
      <c r="I95" t="s">
        <v>1075</v>
      </c>
      <c r="J95" s="99">
        <v>39718</v>
      </c>
      <c r="K95" s="101" t="s">
        <v>1104</v>
      </c>
      <c r="L95" t="s">
        <v>91</v>
      </c>
    </row>
    <row r="96" spans="1:12" x14ac:dyDescent="0.25">
      <c r="A96" t="str">
        <f>B96&amp;K96</f>
        <v>224699A03</v>
      </c>
      <c r="B96">
        <v>224699</v>
      </c>
      <c r="C96">
        <v>2004</v>
      </c>
      <c r="D96" t="s">
        <v>164</v>
      </c>
      <c r="E96" t="s">
        <v>1034</v>
      </c>
      <c r="F96">
        <v>11001</v>
      </c>
      <c r="G96" t="s">
        <v>88</v>
      </c>
      <c r="H96" t="s">
        <v>89</v>
      </c>
      <c r="I96" t="s">
        <v>1043</v>
      </c>
      <c r="J96" s="99">
        <v>40071</v>
      </c>
      <c r="K96" s="101" t="s">
        <v>1104</v>
      </c>
      <c r="L96" t="s">
        <v>91</v>
      </c>
    </row>
    <row r="97" spans="1:12" x14ac:dyDescent="0.25">
      <c r="A97" t="str">
        <f>B97&amp;K97</f>
        <v>224701A03</v>
      </c>
      <c r="B97">
        <v>224701</v>
      </c>
      <c r="C97">
        <v>2004</v>
      </c>
      <c r="D97" t="s">
        <v>745</v>
      </c>
      <c r="E97" t="s">
        <v>740</v>
      </c>
      <c r="F97">
        <v>11001</v>
      </c>
      <c r="G97" t="s">
        <v>88</v>
      </c>
      <c r="H97" t="s">
        <v>89</v>
      </c>
      <c r="I97" t="s">
        <v>1036</v>
      </c>
      <c r="J97" s="99">
        <v>40060</v>
      </c>
      <c r="K97" s="101" t="s">
        <v>1104</v>
      </c>
      <c r="L97" t="s">
        <v>91</v>
      </c>
    </row>
    <row r="98" spans="1:12" x14ac:dyDescent="0.25">
      <c r="A98" t="str">
        <f>B98&amp;K98</f>
        <v>224706A03</v>
      </c>
      <c r="B98">
        <v>224706</v>
      </c>
      <c r="C98">
        <v>2005</v>
      </c>
      <c r="D98" t="s">
        <v>324</v>
      </c>
      <c r="E98" t="s">
        <v>978</v>
      </c>
      <c r="F98">
        <v>11001</v>
      </c>
      <c r="G98" t="s">
        <v>88</v>
      </c>
      <c r="H98" t="s">
        <v>89</v>
      </c>
      <c r="I98" t="s">
        <v>1043</v>
      </c>
      <c r="J98" s="99">
        <v>40066</v>
      </c>
      <c r="K98" s="101" t="s">
        <v>1104</v>
      </c>
      <c r="L98" t="s">
        <v>91</v>
      </c>
    </row>
    <row r="99" spans="1:12" x14ac:dyDescent="0.25">
      <c r="A99" t="str">
        <f>B99&amp;K99</f>
        <v>224746A03</v>
      </c>
      <c r="B99">
        <v>224746</v>
      </c>
      <c r="C99">
        <v>2003</v>
      </c>
      <c r="D99" t="s">
        <v>128</v>
      </c>
      <c r="E99" t="s">
        <v>1044</v>
      </c>
      <c r="F99">
        <v>11001</v>
      </c>
      <c r="G99" t="s">
        <v>88</v>
      </c>
      <c r="H99" t="s">
        <v>89</v>
      </c>
      <c r="I99" t="s">
        <v>1075</v>
      </c>
      <c r="J99" s="99">
        <v>39725</v>
      </c>
      <c r="K99" s="101" t="s">
        <v>1104</v>
      </c>
      <c r="L99" t="s">
        <v>91</v>
      </c>
    </row>
    <row r="100" spans="1:12" x14ac:dyDescent="0.25">
      <c r="A100" t="str">
        <f>B100&amp;K100</f>
        <v>224814A03</v>
      </c>
      <c r="B100">
        <v>224814</v>
      </c>
      <c r="C100">
        <v>2004</v>
      </c>
      <c r="D100" t="s">
        <v>310</v>
      </c>
      <c r="E100" t="s">
        <v>311</v>
      </c>
      <c r="F100">
        <v>11001</v>
      </c>
      <c r="G100" t="s">
        <v>88</v>
      </c>
      <c r="H100" t="s">
        <v>89</v>
      </c>
      <c r="I100" t="s">
        <v>1036</v>
      </c>
      <c r="J100" s="99">
        <v>40066</v>
      </c>
      <c r="K100" s="101" t="s">
        <v>1104</v>
      </c>
      <c r="L100" t="s">
        <v>91</v>
      </c>
    </row>
    <row r="101" spans="1:12" x14ac:dyDescent="0.25">
      <c r="A101" t="str">
        <f>B101&amp;K101</f>
        <v>225171A03</v>
      </c>
      <c r="B101">
        <v>225171</v>
      </c>
      <c r="C101">
        <v>2004</v>
      </c>
      <c r="D101" t="s">
        <v>123</v>
      </c>
      <c r="E101" t="s">
        <v>112</v>
      </c>
      <c r="F101">
        <v>11001</v>
      </c>
      <c r="G101" t="s">
        <v>88</v>
      </c>
      <c r="H101" t="s">
        <v>89</v>
      </c>
      <c r="I101" t="s">
        <v>1036</v>
      </c>
      <c r="J101" s="99">
        <v>40064</v>
      </c>
      <c r="K101" s="101" t="s">
        <v>1104</v>
      </c>
      <c r="L101" t="s">
        <v>91</v>
      </c>
    </row>
    <row r="102" spans="1:12" x14ac:dyDescent="0.25">
      <c r="A102" t="str">
        <f>B102&amp;K102</f>
        <v>225492A03</v>
      </c>
      <c r="B102">
        <v>225492</v>
      </c>
      <c r="C102">
        <v>2003</v>
      </c>
      <c r="D102" t="s">
        <v>121</v>
      </c>
      <c r="E102" t="s">
        <v>1045</v>
      </c>
      <c r="F102">
        <v>11001</v>
      </c>
      <c r="G102" t="s">
        <v>88</v>
      </c>
      <c r="H102" t="s">
        <v>89</v>
      </c>
      <c r="I102" t="s">
        <v>1075</v>
      </c>
      <c r="J102" s="99">
        <v>39742</v>
      </c>
      <c r="K102" s="101" t="s">
        <v>1104</v>
      </c>
      <c r="L102" t="s">
        <v>91</v>
      </c>
    </row>
    <row r="103" spans="1:12" x14ac:dyDescent="0.25">
      <c r="A103" t="str">
        <f>B103&amp;K103</f>
        <v>225605A03</v>
      </c>
      <c r="B103">
        <v>225605</v>
      </c>
      <c r="C103">
        <v>2004</v>
      </c>
      <c r="D103" t="s">
        <v>1047</v>
      </c>
      <c r="E103" t="s">
        <v>1048</v>
      </c>
      <c r="F103">
        <v>11001</v>
      </c>
      <c r="G103" t="s">
        <v>88</v>
      </c>
      <c r="H103" t="s">
        <v>89</v>
      </c>
      <c r="I103" t="s">
        <v>1043</v>
      </c>
      <c r="J103" s="99">
        <v>40088</v>
      </c>
      <c r="K103" s="101" t="s">
        <v>1104</v>
      </c>
      <c r="L103" t="s">
        <v>91</v>
      </c>
    </row>
    <row r="104" spans="1:12" x14ac:dyDescent="0.25">
      <c r="A104" t="str">
        <f>B104&amp;K104</f>
        <v>225606A03</v>
      </c>
      <c r="B104">
        <v>225606</v>
      </c>
      <c r="C104">
        <v>2003</v>
      </c>
      <c r="D104" t="s">
        <v>593</v>
      </c>
      <c r="E104" t="s">
        <v>686</v>
      </c>
      <c r="F104">
        <v>11001</v>
      </c>
      <c r="G104" t="s">
        <v>88</v>
      </c>
      <c r="H104" t="s">
        <v>89</v>
      </c>
      <c r="I104" t="s">
        <v>1075</v>
      </c>
      <c r="J104" s="99">
        <v>39745</v>
      </c>
      <c r="K104" s="101" t="s">
        <v>1104</v>
      </c>
      <c r="L104" t="s">
        <v>91</v>
      </c>
    </row>
    <row r="105" spans="1:12" x14ac:dyDescent="0.25">
      <c r="A105" t="str">
        <f>B105&amp;K105</f>
        <v>225607A03</v>
      </c>
      <c r="B105">
        <v>225607</v>
      </c>
      <c r="C105">
        <v>2003</v>
      </c>
      <c r="D105" t="s">
        <v>566</v>
      </c>
      <c r="E105" t="s">
        <v>686</v>
      </c>
      <c r="F105">
        <v>11001</v>
      </c>
      <c r="G105" t="s">
        <v>88</v>
      </c>
      <c r="H105" t="s">
        <v>89</v>
      </c>
      <c r="I105" t="s">
        <v>1075</v>
      </c>
      <c r="J105" s="99">
        <v>39749</v>
      </c>
      <c r="K105" s="101" t="s">
        <v>1104</v>
      </c>
      <c r="L105" t="s">
        <v>149</v>
      </c>
    </row>
    <row r="106" spans="1:12" x14ac:dyDescent="0.25">
      <c r="A106" t="str">
        <f>B106&amp;K106</f>
        <v>225672A03</v>
      </c>
      <c r="B106">
        <v>225672</v>
      </c>
      <c r="C106">
        <v>2004</v>
      </c>
      <c r="D106" t="s">
        <v>138</v>
      </c>
      <c r="E106" t="s">
        <v>316</v>
      </c>
      <c r="F106">
        <v>11001</v>
      </c>
      <c r="G106" t="s">
        <v>88</v>
      </c>
      <c r="H106" t="s">
        <v>89</v>
      </c>
      <c r="I106" t="s">
        <v>1036</v>
      </c>
      <c r="J106" s="99">
        <v>40220</v>
      </c>
      <c r="K106" s="101" t="s">
        <v>1104</v>
      </c>
      <c r="L106" t="s">
        <v>91</v>
      </c>
    </row>
    <row r="107" spans="1:12" x14ac:dyDescent="0.25">
      <c r="A107" t="str">
        <f>B107&amp;K107</f>
        <v>226854A03</v>
      </c>
      <c r="B107">
        <v>226854</v>
      </c>
      <c r="C107">
        <v>2003</v>
      </c>
      <c r="D107" t="s">
        <v>276</v>
      </c>
      <c r="E107" t="s">
        <v>296</v>
      </c>
      <c r="F107">
        <v>11001</v>
      </c>
      <c r="G107" t="s">
        <v>88</v>
      </c>
      <c r="H107" t="s">
        <v>89</v>
      </c>
      <c r="I107" t="s">
        <v>1075</v>
      </c>
      <c r="J107" s="99">
        <v>39899</v>
      </c>
      <c r="K107" s="101" t="s">
        <v>1104</v>
      </c>
      <c r="L107" t="s">
        <v>91</v>
      </c>
    </row>
    <row r="108" spans="1:12" x14ac:dyDescent="0.25">
      <c r="A108" t="str">
        <f>B108&amp;K108</f>
        <v>226855A03</v>
      </c>
      <c r="B108">
        <v>226855</v>
      </c>
      <c r="C108">
        <v>2004</v>
      </c>
      <c r="D108" t="s">
        <v>176</v>
      </c>
      <c r="E108" t="s">
        <v>624</v>
      </c>
      <c r="F108">
        <v>11001</v>
      </c>
      <c r="G108" t="s">
        <v>88</v>
      </c>
      <c r="H108" t="s">
        <v>89</v>
      </c>
      <c r="I108" t="s">
        <v>1036</v>
      </c>
      <c r="J108" s="99">
        <v>40064</v>
      </c>
      <c r="K108" s="101" t="s">
        <v>1104</v>
      </c>
      <c r="L108" t="s">
        <v>91</v>
      </c>
    </row>
    <row r="109" spans="1:12" x14ac:dyDescent="0.25">
      <c r="A109" t="str">
        <f>B109&amp;K109</f>
        <v>226858A03</v>
      </c>
      <c r="B109">
        <v>226858</v>
      </c>
      <c r="C109">
        <v>2004</v>
      </c>
      <c r="D109" t="s">
        <v>606</v>
      </c>
      <c r="E109" t="s">
        <v>49</v>
      </c>
      <c r="F109">
        <v>11001</v>
      </c>
      <c r="G109" t="s">
        <v>88</v>
      </c>
      <c r="H109" t="s">
        <v>89</v>
      </c>
      <c r="I109" t="s">
        <v>1043</v>
      </c>
      <c r="J109" s="99">
        <v>40110</v>
      </c>
      <c r="K109" s="101" t="s">
        <v>1104</v>
      </c>
      <c r="L109" t="s">
        <v>91</v>
      </c>
    </row>
    <row r="110" spans="1:12" x14ac:dyDescent="0.25">
      <c r="A110" t="str">
        <f>B110&amp;K110</f>
        <v>227501A03</v>
      </c>
      <c r="B110">
        <v>227501</v>
      </c>
      <c r="C110">
        <v>2004</v>
      </c>
      <c r="D110" t="s">
        <v>118</v>
      </c>
      <c r="E110" t="s">
        <v>154</v>
      </c>
      <c r="F110">
        <v>11001</v>
      </c>
      <c r="G110" t="s">
        <v>88</v>
      </c>
      <c r="H110" t="s">
        <v>89</v>
      </c>
      <c r="I110" t="s">
        <v>1043</v>
      </c>
      <c r="J110" s="99">
        <v>40070</v>
      </c>
      <c r="K110" s="101" t="s">
        <v>1104</v>
      </c>
      <c r="L110" t="s">
        <v>91</v>
      </c>
    </row>
    <row r="111" spans="1:12" x14ac:dyDescent="0.25">
      <c r="A111" t="str">
        <f>B111&amp;K111</f>
        <v>227618A03</v>
      </c>
      <c r="B111">
        <v>227618</v>
      </c>
      <c r="C111">
        <v>2005</v>
      </c>
      <c r="D111" t="s">
        <v>107</v>
      </c>
      <c r="E111" t="s">
        <v>1053</v>
      </c>
      <c r="F111">
        <v>11001</v>
      </c>
      <c r="G111" t="s">
        <v>88</v>
      </c>
      <c r="H111" t="s">
        <v>89</v>
      </c>
      <c r="I111" t="s">
        <v>1043</v>
      </c>
      <c r="J111" s="99">
        <v>40071</v>
      </c>
      <c r="K111" s="101" t="s">
        <v>1104</v>
      </c>
      <c r="L111" t="s">
        <v>91</v>
      </c>
    </row>
    <row r="112" spans="1:12" x14ac:dyDescent="0.25">
      <c r="A112" t="str">
        <f>B112&amp;K112</f>
        <v>228240A03</v>
      </c>
      <c r="B112">
        <v>228240</v>
      </c>
      <c r="C112">
        <v>2004</v>
      </c>
      <c r="D112" t="s">
        <v>110</v>
      </c>
      <c r="E112" t="s">
        <v>917</v>
      </c>
      <c r="F112">
        <v>11001</v>
      </c>
      <c r="G112" t="s">
        <v>88</v>
      </c>
      <c r="H112" t="s">
        <v>89</v>
      </c>
      <c r="I112" t="s">
        <v>1043</v>
      </c>
      <c r="J112" s="99">
        <v>40084</v>
      </c>
      <c r="K112" s="101" t="s">
        <v>1104</v>
      </c>
      <c r="L112" t="s">
        <v>91</v>
      </c>
    </row>
    <row r="113" spans="1:12" x14ac:dyDescent="0.25">
      <c r="A113" t="str">
        <f>B113&amp;K113</f>
        <v>228241A03</v>
      </c>
      <c r="B113">
        <v>228241</v>
      </c>
      <c r="C113">
        <v>2004</v>
      </c>
      <c r="D113" t="s">
        <v>122</v>
      </c>
      <c r="E113" t="s">
        <v>1011</v>
      </c>
      <c r="F113">
        <v>11001</v>
      </c>
      <c r="G113" t="s">
        <v>88</v>
      </c>
      <c r="H113" t="s">
        <v>89</v>
      </c>
      <c r="I113" t="s">
        <v>1043</v>
      </c>
      <c r="J113" s="99">
        <v>40087</v>
      </c>
      <c r="K113" s="101" t="s">
        <v>1104</v>
      </c>
      <c r="L113" t="s">
        <v>91</v>
      </c>
    </row>
    <row r="114" spans="1:12" x14ac:dyDescent="0.25">
      <c r="A114" t="str">
        <f>B114&amp;K114</f>
        <v>228244A03</v>
      </c>
      <c r="B114">
        <v>228244</v>
      </c>
      <c r="C114">
        <v>2004</v>
      </c>
      <c r="D114" t="s">
        <v>494</v>
      </c>
      <c r="E114" t="s">
        <v>919</v>
      </c>
      <c r="F114">
        <v>11001</v>
      </c>
      <c r="G114" t="s">
        <v>88</v>
      </c>
      <c r="H114" t="s">
        <v>89</v>
      </c>
      <c r="I114" t="s">
        <v>1036</v>
      </c>
      <c r="J114" s="99">
        <v>40084</v>
      </c>
      <c r="K114" s="101" t="s">
        <v>1104</v>
      </c>
      <c r="L114" t="s">
        <v>91</v>
      </c>
    </row>
    <row r="115" spans="1:12" x14ac:dyDescent="0.25">
      <c r="A115" t="str">
        <f>B115&amp;K115</f>
        <v>228246A03</v>
      </c>
      <c r="B115">
        <v>228246</v>
      </c>
      <c r="C115">
        <v>2004</v>
      </c>
      <c r="D115" t="s">
        <v>131</v>
      </c>
      <c r="E115" t="s">
        <v>922</v>
      </c>
      <c r="F115">
        <v>11001</v>
      </c>
      <c r="G115" t="s">
        <v>88</v>
      </c>
      <c r="H115" t="s">
        <v>89</v>
      </c>
      <c r="I115" t="s">
        <v>1036</v>
      </c>
      <c r="J115" s="99">
        <v>40084</v>
      </c>
      <c r="K115" s="101" t="s">
        <v>1104</v>
      </c>
      <c r="L115" t="s">
        <v>91</v>
      </c>
    </row>
    <row r="116" spans="1:12" x14ac:dyDescent="0.25">
      <c r="A116" t="str">
        <f>B116&amp;K116</f>
        <v>228463A03</v>
      </c>
      <c r="B116">
        <v>228463</v>
      </c>
      <c r="C116">
        <v>2005</v>
      </c>
      <c r="D116" t="s">
        <v>1054</v>
      </c>
      <c r="E116" t="s">
        <v>1055</v>
      </c>
      <c r="F116">
        <v>11001</v>
      </c>
      <c r="G116" t="s">
        <v>88</v>
      </c>
      <c r="H116" t="s">
        <v>89</v>
      </c>
      <c r="I116" t="s">
        <v>1043</v>
      </c>
      <c r="J116" s="99">
        <v>40087</v>
      </c>
      <c r="K116" s="101" t="s">
        <v>1104</v>
      </c>
      <c r="L116" t="s">
        <v>91</v>
      </c>
    </row>
    <row r="117" spans="1:12" x14ac:dyDescent="0.25">
      <c r="A117" t="str">
        <f>B117&amp;K117</f>
        <v>228465A03</v>
      </c>
      <c r="B117">
        <v>228465</v>
      </c>
      <c r="C117">
        <v>2004</v>
      </c>
      <c r="D117" t="s">
        <v>321</v>
      </c>
      <c r="E117" t="s">
        <v>322</v>
      </c>
      <c r="F117">
        <v>11001</v>
      </c>
      <c r="G117" t="s">
        <v>88</v>
      </c>
      <c r="H117" t="s">
        <v>89</v>
      </c>
      <c r="I117" t="s">
        <v>1036</v>
      </c>
      <c r="J117" s="99">
        <v>40087</v>
      </c>
      <c r="K117" s="101" t="s">
        <v>1104</v>
      </c>
      <c r="L117" t="s">
        <v>91</v>
      </c>
    </row>
    <row r="118" spans="1:12" x14ac:dyDescent="0.25">
      <c r="A118" t="str">
        <f>B118&amp;K118</f>
        <v>228720A03</v>
      </c>
      <c r="B118">
        <v>228720</v>
      </c>
      <c r="C118">
        <v>2005</v>
      </c>
      <c r="D118" t="s">
        <v>128</v>
      </c>
      <c r="E118" t="s">
        <v>662</v>
      </c>
      <c r="F118">
        <v>11001</v>
      </c>
      <c r="G118" t="s">
        <v>88</v>
      </c>
      <c r="H118" t="s">
        <v>89</v>
      </c>
      <c r="I118" t="s">
        <v>1043</v>
      </c>
      <c r="J118" s="99">
        <v>40092</v>
      </c>
      <c r="K118" s="101" t="s">
        <v>1104</v>
      </c>
      <c r="L118" t="s">
        <v>91</v>
      </c>
    </row>
    <row r="119" spans="1:12" x14ac:dyDescent="0.25">
      <c r="A119" t="str">
        <f>B119&amp;K119</f>
        <v>228721A03</v>
      </c>
      <c r="B119">
        <v>228721</v>
      </c>
      <c r="C119">
        <v>2004</v>
      </c>
      <c r="D119" t="s">
        <v>802</v>
      </c>
      <c r="E119" t="s">
        <v>803</v>
      </c>
      <c r="F119">
        <v>11001</v>
      </c>
      <c r="G119" t="s">
        <v>88</v>
      </c>
      <c r="H119" t="s">
        <v>89</v>
      </c>
      <c r="I119" t="s">
        <v>1043</v>
      </c>
      <c r="J119" s="99">
        <v>40101</v>
      </c>
      <c r="K119" s="101" t="s">
        <v>1104</v>
      </c>
      <c r="L119" t="s">
        <v>91</v>
      </c>
    </row>
    <row r="120" spans="1:12" x14ac:dyDescent="0.25">
      <c r="A120" t="str">
        <f>B120&amp;K120</f>
        <v>228722A03</v>
      </c>
      <c r="B120">
        <v>228722</v>
      </c>
      <c r="C120">
        <v>2004</v>
      </c>
      <c r="D120" t="s">
        <v>1016</v>
      </c>
      <c r="E120" t="s">
        <v>609</v>
      </c>
      <c r="F120">
        <v>11001</v>
      </c>
      <c r="G120" t="s">
        <v>88</v>
      </c>
      <c r="H120" t="s">
        <v>89</v>
      </c>
      <c r="I120" t="s">
        <v>1036</v>
      </c>
      <c r="J120" s="99">
        <v>40095</v>
      </c>
      <c r="K120" s="101" t="s">
        <v>1104</v>
      </c>
      <c r="L120" t="s">
        <v>91</v>
      </c>
    </row>
    <row r="121" spans="1:12" x14ac:dyDescent="0.25">
      <c r="A121" t="str">
        <f>B121&amp;K121</f>
        <v>228723A03</v>
      </c>
      <c r="B121">
        <v>228723</v>
      </c>
      <c r="C121">
        <v>2004</v>
      </c>
      <c r="D121" t="s">
        <v>303</v>
      </c>
      <c r="E121" t="s">
        <v>304</v>
      </c>
      <c r="F121">
        <v>11001</v>
      </c>
      <c r="G121" t="s">
        <v>88</v>
      </c>
      <c r="H121" t="s">
        <v>89</v>
      </c>
      <c r="I121" t="s">
        <v>1043</v>
      </c>
      <c r="J121" s="99">
        <v>40092</v>
      </c>
      <c r="K121" s="101" t="s">
        <v>1104</v>
      </c>
      <c r="L121" t="s">
        <v>91</v>
      </c>
    </row>
    <row r="122" spans="1:12" x14ac:dyDescent="0.25">
      <c r="A122" t="str">
        <f>B122&amp;K122</f>
        <v>228724A03</v>
      </c>
      <c r="B122">
        <v>228724</v>
      </c>
      <c r="C122">
        <v>2004</v>
      </c>
      <c r="D122" t="s">
        <v>1012</v>
      </c>
      <c r="E122" t="s">
        <v>1013</v>
      </c>
      <c r="F122">
        <v>11001</v>
      </c>
      <c r="G122" t="s">
        <v>88</v>
      </c>
      <c r="H122" t="s">
        <v>89</v>
      </c>
      <c r="I122" t="s">
        <v>1036</v>
      </c>
      <c r="J122" s="99">
        <v>40092</v>
      </c>
      <c r="K122" s="101" t="s">
        <v>1104</v>
      </c>
      <c r="L122" t="s">
        <v>91</v>
      </c>
    </row>
    <row r="123" spans="1:12" x14ac:dyDescent="0.25">
      <c r="A123" t="str">
        <f>B123&amp;K123</f>
        <v>228725A03</v>
      </c>
      <c r="B123">
        <v>228725</v>
      </c>
      <c r="C123">
        <v>2004</v>
      </c>
      <c r="D123" t="s">
        <v>1051</v>
      </c>
      <c r="E123" t="s">
        <v>1052</v>
      </c>
      <c r="F123">
        <v>11001</v>
      </c>
      <c r="G123" t="s">
        <v>88</v>
      </c>
      <c r="H123" t="s">
        <v>89</v>
      </c>
      <c r="I123" t="s">
        <v>1036</v>
      </c>
      <c r="J123" s="99">
        <v>40092</v>
      </c>
      <c r="K123" s="101" t="s">
        <v>1104</v>
      </c>
      <c r="L123" t="s">
        <v>91</v>
      </c>
    </row>
    <row r="124" spans="1:12" x14ac:dyDescent="0.25">
      <c r="A124" t="str">
        <f>B124&amp;K124</f>
        <v>228726A03</v>
      </c>
      <c r="B124">
        <v>228726</v>
      </c>
      <c r="C124">
        <v>2004</v>
      </c>
      <c r="D124" t="s">
        <v>94</v>
      </c>
      <c r="E124" t="s">
        <v>52</v>
      </c>
      <c r="F124">
        <v>11001</v>
      </c>
      <c r="G124" t="s">
        <v>88</v>
      </c>
      <c r="H124" t="s">
        <v>89</v>
      </c>
      <c r="I124" t="s">
        <v>1036</v>
      </c>
      <c r="J124" s="99">
        <v>40100</v>
      </c>
      <c r="K124" s="101" t="s">
        <v>1104</v>
      </c>
      <c r="L124" t="s">
        <v>91</v>
      </c>
    </row>
    <row r="125" spans="1:12" x14ac:dyDescent="0.25">
      <c r="A125" t="str">
        <f>B125&amp;K125</f>
        <v>229158A03</v>
      </c>
      <c r="B125">
        <v>229158</v>
      </c>
      <c r="C125">
        <v>2004</v>
      </c>
      <c r="D125" t="s">
        <v>151</v>
      </c>
      <c r="E125" t="s">
        <v>1050</v>
      </c>
      <c r="F125">
        <v>11001</v>
      </c>
      <c r="G125" t="s">
        <v>88</v>
      </c>
      <c r="H125" t="s">
        <v>89</v>
      </c>
      <c r="I125" t="s">
        <v>1043</v>
      </c>
      <c r="J125" s="99">
        <v>40107</v>
      </c>
      <c r="K125" s="101" t="s">
        <v>1104</v>
      </c>
      <c r="L125" t="s">
        <v>91</v>
      </c>
    </row>
    <row r="126" spans="1:12" x14ac:dyDescent="0.25">
      <c r="A126" t="str">
        <f>B126&amp;K126</f>
        <v>229531A03</v>
      </c>
      <c r="B126">
        <v>229531</v>
      </c>
      <c r="C126">
        <v>2004</v>
      </c>
      <c r="D126" t="s">
        <v>124</v>
      </c>
      <c r="E126" t="s">
        <v>1049</v>
      </c>
      <c r="F126">
        <v>11001</v>
      </c>
      <c r="G126" t="s">
        <v>88</v>
      </c>
      <c r="H126" t="s">
        <v>89</v>
      </c>
      <c r="I126" t="s">
        <v>1036</v>
      </c>
      <c r="J126" s="99">
        <v>40121</v>
      </c>
      <c r="K126" s="101" t="s">
        <v>1104</v>
      </c>
      <c r="L126" t="s">
        <v>91</v>
      </c>
    </row>
    <row r="127" spans="1:12" x14ac:dyDescent="0.25">
      <c r="A127" t="str">
        <f>B127&amp;K127</f>
        <v>230400A03</v>
      </c>
      <c r="B127">
        <v>230400</v>
      </c>
      <c r="C127">
        <v>2005</v>
      </c>
      <c r="D127" t="s">
        <v>612</v>
      </c>
      <c r="E127" t="s">
        <v>99</v>
      </c>
      <c r="F127">
        <v>11001</v>
      </c>
      <c r="G127" t="s">
        <v>88</v>
      </c>
      <c r="H127" t="s">
        <v>89</v>
      </c>
      <c r="I127" t="s">
        <v>1043</v>
      </c>
      <c r="J127" s="99">
        <v>40160</v>
      </c>
      <c r="K127" s="101" t="s">
        <v>1104</v>
      </c>
      <c r="L127" t="s">
        <v>91</v>
      </c>
    </row>
    <row r="128" spans="1:12" x14ac:dyDescent="0.25">
      <c r="A128" t="str">
        <f>B128&amp;K128</f>
        <v>230403A03</v>
      </c>
      <c r="B128">
        <v>230403</v>
      </c>
      <c r="C128">
        <v>2004</v>
      </c>
      <c r="D128" t="s">
        <v>787</v>
      </c>
      <c r="E128" t="s">
        <v>478</v>
      </c>
      <c r="F128">
        <v>11001</v>
      </c>
      <c r="G128" t="s">
        <v>88</v>
      </c>
      <c r="H128" t="s">
        <v>89</v>
      </c>
      <c r="I128" t="s">
        <v>1036</v>
      </c>
      <c r="J128" s="99">
        <v>40160</v>
      </c>
      <c r="K128" s="101" t="s">
        <v>1104</v>
      </c>
      <c r="L128" t="s">
        <v>91</v>
      </c>
    </row>
    <row r="129" spans="1:12" x14ac:dyDescent="0.25">
      <c r="A129" t="str">
        <f>B129&amp;K129</f>
        <v>230745A03</v>
      </c>
      <c r="B129">
        <v>230745</v>
      </c>
      <c r="C129">
        <v>2005</v>
      </c>
      <c r="D129" t="s">
        <v>334</v>
      </c>
      <c r="E129" t="s">
        <v>335</v>
      </c>
      <c r="F129">
        <v>11001</v>
      </c>
      <c r="G129" t="s">
        <v>88</v>
      </c>
      <c r="H129" t="s">
        <v>89</v>
      </c>
      <c r="I129" t="s">
        <v>1043</v>
      </c>
      <c r="J129" s="99">
        <v>40206</v>
      </c>
      <c r="K129" s="101" t="s">
        <v>1104</v>
      </c>
      <c r="L129" t="s">
        <v>91</v>
      </c>
    </row>
    <row r="130" spans="1:12" x14ac:dyDescent="0.25">
      <c r="A130" t="str">
        <f>B130&amp;K130</f>
        <v>231147A03</v>
      </c>
      <c r="B130">
        <v>231147</v>
      </c>
      <c r="C130">
        <v>2005</v>
      </c>
      <c r="D130" t="s">
        <v>607</v>
      </c>
      <c r="E130" t="s">
        <v>804</v>
      </c>
      <c r="F130">
        <v>11001</v>
      </c>
      <c r="G130" t="s">
        <v>88</v>
      </c>
      <c r="H130" t="s">
        <v>89</v>
      </c>
      <c r="I130" t="s">
        <v>1043</v>
      </c>
      <c r="J130" s="99">
        <v>40268</v>
      </c>
      <c r="K130" s="101" t="s">
        <v>1104</v>
      </c>
      <c r="L130" t="s">
        <v>91</v>
      </c>
    </row>
    <row r="131" spans="1:12" x14ac:dyDescent="0.25">
      <c r="A131" t="str">
        <f>B131&amp;K131</f>
        <v>231278A03</v>
      </c>
      <c r="B131">
        <v>231278</v>
      </c>
      <c r="C131">
        <v>2005</v>
      </c>
      <c r="D131" t="s">
        <v>1017</v>
      </c>
      <c r="E131" t="s">
        <v>59</v>
      </c>
      <c r="F131">
        <v>11001</v>
      </c>
      <c r="G131" t="s">
        <v>88</v>
      </c>
      <c r="H131" t="s">
        <v>89</v>
      </c>
      <c r="I131" t="s">
        <v>1043</v>
      </c>
      <c r="J131" s="99">
        <v>40283</v>
      </c>
      <c r="K131" s="101" t="s">
        <v>1104</v>
      </c>
      <c r="L131" t="s">
        <v>91</v>
      </c>
    </row>
    <row r="132" spans="1:12" x14ac:dyDescent="0.25">
      <c r="A132" t="str">
        <f>B132&amp;K132</f>
        <v>231280A03</v>
      </c>
      <c r="B132">
        <v>231280</v>
      </c>
      <c r="C132">
        <v>2006</v>
      </c>
      <c r="D132" t="s">
        <v>355</v>
      </c>
      <c r="E132" t="s">
        <v>356</v>
      </c>
      <c r="F132">
        <v>11001</v>
      </c>
      <c r="G132" t="s">
        <v>88</v>
      </c>
      <c r="H132" t="s">
        <v>89</v>
      </c>
      <c r="I132" t="s">
        <v>449</v>
      </c>
      <c r="J132" s="99">
        <v>40429</v>
      </c>
      <c r="K132" s="101" t="s">
        <v>1104</v>
      </c>
      <c r="L132" t="s">
        <v>91</v>
      </c>
    </row>
    <row r="133" spans="1:12" x14ac:dyDescent="0.25">
      <c r="A133" t="str">
        <f>B133&amp;K133</f>
        <v>231732A03</v>
      </c>
      <c r="B133">
        <v>231732</v>
      </c>
      <c r="C133">
        <v>2006</v>
      </c>
      <c r="D133" t="s">
        <v>623</v>
      </c>
      <c r="E133" t="s">
        <v>748</v>
      </c>
      <c r="F133">
        <v>11001</v>
      </c>
      <c r="G133" t="s">
        <v>88</v>
      </c>
      <c r="H133" t="s">
        <v>89</v>
      </c>
      <c r="I133" t="s">
        <v>449</v>
      </c>
      <c r="J133" s="99">
        <v>40427</v>
      </c>
      <c r="K133" s="101" t="s">
        <v>1104</v>
      </c>
      <c r="L133" t="s">
        <v>91</v>
      </c>
    </row>
    <row r="134" spans="1:12" x14ac:dyDescent="0.25">
      <c r="A134" t="str">
        <f>B134&amp;K134</f>
        <v>231733A03</v>
      </c>
      <c r="B134">
        <v>231733</v>
      </c>
      <c r="C134">
        <v>2006</v>
      </c>
      <c r="D134" t="s">
        <v>228</v>
      </c>
      <c r="E134" t="s">
        <v>1019</v>
      </c>
      <c r="F134">
        <v>11001</v>
      </c>
      <c r="G134" t="s">
        <v>88</v>
      </c>
      <c r="H134" t="s">
        <v>89</v>
      </c>
      <c r="I134" t="s">
        <v>449</v>
      </c>
      <c r="J134" s="99">
        <v>40428</v>
      </c>
      <c r="K134" s="101" t="s">
        <v>1104</v>
      </c>
      <c r="L134" t="s">
        <v>91</v>
      </c>
    </row>
    <row r="135" spans="1:12" x14ac:dyDescent="0.25">
      <c r="A135" t="str">
        <f>B135&amp;K135</f>
        <v>232195A03</v>
      </c>
      <c r="B135">
        <v>232195</v>
      </c>
      <c r="C135">
        <v>2006</v>
      </c>
      <c r="D135" t="s">
        <v>577</v>
      </c>
      <c r="E135" t="s">
        <v>784</v>
      </c>
      <c r="F135">
        <v>11001</v>
      </c>
      <c r="G135" t="s">
        <v>88</v>
      </c>
      <c r="H135" t="s">
        <v>89</v>
      </c>
      <c r="I135" t="s">
        <v>449</v>
      </c>
      <c r="J135" s="99">
        <v>40437</v>
      </c>
      <c r="K135" s="101" t="s">
        <v>1104</v>
      </c>
      <c r="L135" t="s">
        <v>91</v>
      </c>
    </row>
    <row r="136" spans="1:12" x14ac:dyDescent="0.25">
      <c r="A136" t="str">
        <f>B136&amp;K136</f>
        <v>232202A03</v>
      </c>
      <c r="B136">
        <v>232202</v>
      </c>
      <c r="C136">
        <v>2006</v>
      </c>
      <c r="D136" t="s">
        <v>597</v>
      </c>
      <c r="E136" t="s">
        <v>709</v>
      </c>
      <c r="F136">
        <v>11001</v>
      </c>
      <c r="G136" t="s">
        <v>88</v>
      </c>
      <c r="H136" t="s">
        <v>89</v>
      </c>
      <c r="I136" t="s">
        <v>449</v>
      </c>
      <c r="J136" s="99">
        <v>40437</v>
      </c>
      <c r="K136" s="101" t="s">
        <v>1104</v>
      </c>
      <c r="L136" t="s">
        <v>91</v>
      </c>
    </row>
    <row r="137" spans="1:12" x14ac:dyDescent="0.25">
      <c r="A137" t="str">
        <f>B137&amp;K137</f>
        <v>232206A03</v>
      </c>
      <c r="B137">
        <v>232206</v>
      </c>
      <c r="C137">
        <v>2006</v>
      </c>
      <c r="D137" t="s">
        <v>319</v>
      </c>
      <c r="E137" t="s">
        <v>981</v>
      </c>
      <c r="F137">
        <v>11001</v>
      </c>
      <c r="G137" t="s">
        <v>88</v>
      </c>
      <c r="H137" t="s">
        <v>89</v>
      </c>
      <c r="I137" t="s">
        <v>449</v>
      </c>
      <c r="J137" s="99">
        <v>40437</v>
      </c>
      <c r="K137" s="101" t="s">
        <v>1104</v>
      </c>
      <c r="L137" t="s">
        <v>91</v>
      </c>
    </row>
    <row r="138" spans="1:12" x14ac:dyDescent="0.25">
      <c r="A138" t="str">
        <f>B138&amp;K138</f>
        <v>232466A03</v>
      </c>
      <c r="B138">
        <v>232466</v>
      </c>
      <c r="C138">
        <v>2006</v>
      </c>
      <c r="D138" t="s">
        <v>399</v>
      </c>
      <c r="E138" t="s">
        <v>1020</v>
      </c>
      <c r="F138">
        <v>11001</v>
      </c>
      <c r="G138" t="s">
        <v>88</v>
      </c>
      <c r="H138" t="s">
        <v>89</v>
      </c>
      <c r="I138" t="s">
        <v>449</v>
      </c>
      <c r="J138" s="99">
        <v>40447</v>
      </c>
      <c r="K138" s="101" t="s">
        <v>1104</v>
      </c>
      <c r="L138" t="s">
        <v>91</v>
      </c>
    </row>
    <row r="139" spans="1:12" x14ac:dyDescent="0.25">
      <c r="A139" t="str">
        <f>B139&amp;K139</f>
        <v>232467A03</v>
      </c>
      <c r="B139">
        <v>232467</v>
      </c>
      <c r="C139">
        <v>2006</v>
      </c>
      <c r="D139" t="s">
        <v>109</v>
      </c>
      <c r="E139" t="s">
        <v>1024</v>
      </c>
      <c r="F139">
        <v>11001</v>
      </c>
      <c r="G139" t="s">
        <v>88</v>
      </c>
      <c r="H139" t="s">
        <v>89</v>
      </c>
      <c r="I139" t="s">
        <v>449</v>
      </c>
      <c r="J139" s="99">
        <v>40442</v>
      </c>
      <c r="K139" s="101" t="s">
        <v>1104</v>
      </c>
      <c r="L139" t="s">
        <v>91</v>
      </c>
    </row>
    <row r="140" spans="1:12" x14ac:dyDescent="0.25">
      <c r="A140" t="str">
        <f>B140&amp;K140</f>
        <v>232960A03</v>
      </c>
      <c r="B140">
        <v>232960</v>
      </c>
      <c r="C140">
        <v>2006</v>
      </c>
      <c r="D140" t="s">
        <v>584</v>
      </c>
      <c r="E140" t="s">
        <v>1022</v>
      </c>
      <c r="F140">
        <v>11001</v>
      </c>
      <c r="G140" t="s">
        <v>88</v>
      </c>
      <c r="H140" t="s">
        <v>89</v>
      </c>
      <c r="I140" t="s">
        <v>449</v>
      </c>
      <c r="J140" s="99">
        <v>40450</v>
      </c>
      <c r="K140" s="101" t="s">
        <v>1104</v>
      </c>
      <c r="L140" t="s">
        <v>91</v>
      </c>
    </row>
    <row r="141" spans="1:12" x14ac:dyDescent="0.25">
      <c r="A141" t="str">
        <f>B141&amp;K141</f>
        <v>233693A03</v>
      </c>
      <c r="B141">
        <v>233693</v>
      </c>
      <c r="C141">
        <v>2006</v>
      </c>
      <c r="D141" t="s">
        <v>694</v>
      </c>
      <c r="E141" t="s">
        <v>975</v>
      </c>
      <c r="F141">
        <v>11001</v>
      </c>
      <c r="G141" t="s">
        <v>88</v>
      </c>
      <c r="H141" t="s">
        <v>89</v>
      </c>
      <c r="I141" t="s">
        <v>449</v>
      </c>
      <c r="J141" s="99">
        <v>40463</v>
      </c>
      <c r="K141" s="101" t="s">
        <v>1104</v>
      </c>
      <c r="L141" t="s">
        <v>149</v>
      </c>
    </row>
    <row r="142" spans="1:12" x14ac:dyDescent="0.25">
      <c r="A142" t="str">
        <f>B142&amp;K142</f>
        <v>233695A03</v>
      </c>
      <c r="B142">
        <v>233695</v>
      </c>
      <c r="C142">
        <v>2006</v>
      </c>
      <c r="D142" t="s">
        <v>129</v>
      </c>
      <c r="E142" t="s">
        <v>1021</v>
      </c>
      <c r="F142">
        <v>11001</v>
      </c>
      <c r="G142" t="s">
        <v>88</v>
      </c>
      <c r="H142" t="s">
        <v>89</v>
      </c>
      <c r="I142" t="s">
        <v>449</v>
      </c>
      <c r="J142" s="99">
        <v>40463</v>
      </c>
      <c r="K142" s="101" t="s">
        <v>1104</v>
      </c>
      <c r="L142" t="s">
        <v>91</v>
      </c>
    </row>
    <row r="143" spans="1:12" x14ac:dyDescent="0.25">
      <c r="A143" t="str">
        <f>B143&amp;K143</f>
        <v>234168A03</v>
      </c>
      <c r="B143">
        <v>234168</v>
      </c>
      <c r="C143">
        <v>2006</v>
      </c>
      <c r="D143" t="s">
        <v>983</v>
      </c>
      <c r="E143" t="s">
        <v>984</v>
      </c>
      <c r="F143">
        <v>11001</v>
      </c>
      <c r="G143" t="s">
        <v>88</v>
      </c>
      <c r="H143" t="s">
        <v>89</v>
      </c>
      <c r="I143" t="s">
        <v>449</v>
      </c>
      <c r="J143" s="99">
        <v>40525</v>
      </c>
      <c r="K143" s="101" t="s">
        <v>1104</v>
      </c>
      <c r="L143" t="s">
        <v>91</v>
      </c>
    </row>
    <row r="144" spans="1:12" x14ac:dyDescent="0.25">
      <c r="A144" t="str">
        <f>B144&amp;K144</f>
        <v>234903A03</v>
      </c>
      <c r="B144">
        <v>234903</v>
      </c>
      <c r="C144">
        <v>2006</v>
      </c>
      <c r="D144" t="s">
        <v>570</v>
      </c>
      <c r="E144" t="s">
        <v>982</v>
      </c>
      <c r="F144">
        <v>11001</v>
      </c>
      <c r="G144" t="s">
        <v>88</v>
      </c>
      <c r="H144" t="s">
        <v>89</v>
      </c>
      <c r="I144" t="s">
        <v>449</v>
      </c>
      <c r="J144" s="99">
        <v>40525</v>
      </c>
      <c r="K144" s="101" t="s">
        <v>1104</v>
      </c>
      <c r="L144" t="s">
        <v>91</v>
      </c>
    </row>
    <row r="145" spans="1:12" x14ac:dyDescent="0.25">
      <c r="A145" t="str">
        <f>B145&amp;K145</f>
        <v>235186A03</v>
      </c>
      <c r="B145">
        <v>235186</v>
      </c>
      <c r="C145">
        <v>2006</v>
      </c>
      <c r="D145" t="s">
        <v>1023</v>
      </c>
      <c r="E145" t="s">
        <v>1014</v>
      </c>
      <c r="F145">
        <v>11001</v>
      </c>
      <c r="G145" t="s">
        <v>88</v>
      </c>
      <c r="H145" t="s">
        <v>89</v>
      </c>
      <c r="I145" t="s">
        <v>449</v>
      </c>
      <c r="J145" s="99">
        <v>40630</v>
      </c>
      <c r="K145" s="101" t="s">
        <v>1104</v>
      </c>
      <c r="L145" t="s">
        <v>91</v>
      </c>
    </row>
    <row r="146" spans="1:12" x14ac:dyDescent="0.25">
      <c r="A146" t="str">
        <f>B146&amp;K146</f>
        <v>235666A03</v>
      </c>
      <c r="B146">
        <v>235666</v>
      </c>
      <c r="C146">
        <v>2008</v>
      </c>
      <c r="D146" t="s">
        <v>390</v>
      </c>
      <c r="E146" t="s">
        <v>391</v>
      </c>
      <c r="F146">
        <v>11001</v>
      </c>
      <c r="G146" t="s">
        <v>88</v>
      </c>
      <c r="H146" t="s">
        <v>89</v>
      </c>
      <c r="I146" t="s">
        <v>449</v>
      </c>
      <c r="J146" s="99">
        <v>41163</v>
      </c>
      <c r="K146" s="101" t="s">
        <v>1104</v>
      </c>
      <c r="L146" t="s">
        <v>91</v>
      </c>
    </row>
    <row r="147" spans="1:12" x14ac:dyDescent="0.25">
      <c r="A147" t="str">
        <f>B147&amp;K147</f>
        <v>236556A03</v>
      </c>
      <c r="B147">
        <v>236556</v>
      </c>
      <c r="C147">
        <v>2007</v>
      </c>
      <c r="D147" t="s">
        <v>137</v>
      </c>
      <c r="E147" t="s">
        <v>986</v>
      </c>
      <c r="F147">
        <v>11001</v>
      </c>
      <c r="G147" t="s">
        <v>88</v>
      </c>
      <c r="H147" t="s">
        <v>89</v>
      </c>
      <c r="I147" t="s">
        <v>449</v>
      </c>
      <c r="J147" s="99">
        <v>40801</v>
      </c>
      <c r="K147" s="101" t="s">
        <v>1104</v>
      </c>
      <c r="L147" t="s">
        <v>91</v>
      </c>
    </row>
    <row r="148" spans="1:12" x14ac:dyDescent="0.25">
      <c r="A148" t="str">
        <f>B148&amp;K148</f>
        <v>236888A03</v>
      </c>
      <c r="B148">
        <v>236888</v>
      </c>
      <c r="C148">
        <v>2007</v>
      </c>
      <c r="D148" t="s">
        <v>619</v>
      </c>
      <c r="E148" t="s">
        <v>987</v>
      </c>
      <c r="F148">
        <v>11001</v>
      </c>
      <c r="G148" t="s">
        <v>88</v>
      </c>
      <c r="H148" t="s">
        <v>89</v>
      </c>
      <c r="I148" t="s">
        <v>449</v>
      </c>
      <c r="J148" s="99">
        <v>40807</v>
      </c>
      <c r="K148" s="101" t="s">
        <v>1104</v>
      </c>
      <c r="L148" t="s">
        <v>91</v>
      </c>
    </row>
    <row r="149" spans="1:12" x14ac:dyDescent="0.25">
      <c r="A149" t="str">
        <f>B149&amp;K149</f>
        <v>237000A03</v>
      </c>
      <c r="B149">
        <v>237000</v>
      </c>
      <c r="C149">
        <v>2007</v>
      </c>
      <c r="D149" t="s">
        <v>110</v>
      </c>
      <c r="E149" t="s">
        <v>927</v>
      </c>
      <c r="F149">
        <v>11001</v>
      </c>
      <c r="G149" t="s">
        <v>88</v>
      </c>
      <c r="H149" t="s">
        <v>89</v>
      </c>
      <c r="I149" t="s">
        <v>449</v>
      </c>
      <c r="J149" s="99">
        <v>40809</v>
      </c>
      <c r="K149" s="101" t="s">
        <v>1104</v>
      </c>
      <c r="L149" t="s">
        <v>91</v>
      </c>
    </row>
    <row r="150" spans="1:12" x14ac:dyDescent="0.25">
      <c r="A150" t="str">
        <f>B150&amp;K150</f>
        <v>238589A03</v>
      </c>
      <c r="B150">
        <v>238589</v>
      </c>
      <c r="C150">
        <v>2007</v>
      </c>
      <c r="D150" t="s">
        <v>233</v>
      </c>
      <c r="E150" t="s">
        <v>869</v>
      </c>
      <c r="F150">
        <v>11001</v>
      </c>
      <c r="G150" t="s">
        <v>88</v>
      </c>
      <c r="H150" t="s">
        <v>89</v>
      </c>
      <c r="I150" t="s">
        <v>449</v>
      </c>
      <c r="J150" s="99">
        <v>40841</v>
      </c>
      <c r="K150" s="101" t="s">
        <v>1104</v>
      </c>
      <c r="L150" t="s">
        <v>91</v>
      </c>
    </row>
    <row r="151" spans="1:12" x14ac:dyDescent="0.25">
      <c r="A151" t="str">
        <f>B151&amp;K151</f>
        <v>240178A03</v>
      </c>
      <c r="B151">
        <v>240178</v>
      </c>
      <c r="C151">
        <v>2007</v>
      </c>
      <c r="D151" t="s">
        <v>605</v>
      </c>
      <c r="E151" t="s">
        <v>647</v>
      </c>
      <c r="F151">
        <v>11001</v>
      </c>
      <c r="G151" t="s">
        <v>88</v>
      </c>
      <c r="H151" t="s">
        <v>89</v>
      </c>
      <c r="I151" t="s">
        <v>449</v>
      </c>
      <c r="J151" s="99">
        <v>40997</v>
      </c>
      <c r="K151" s="101" t="s">
        <v>1104</v>
      </c>
      <c r="L151" t="s">
        <v>91</v>
      </c>
    </row>
    <row r="152" spans="1:12" x14ac:dyDescent="0.25">
      <c r="A152" t="str">
        <f>B152&amp;K152</f>
        <v>240244A03</v>
      </c>
      <c r="B152">
        <v>240244</v>
      </c>
      <c r="C152">
        <v>2008</v>
      </c>
      <c r="D152" t="s">
        <v>163</v>
      </c>
      <c r="E152" t="s">
        <v>939</v>
      </c>
      <c r="F152">
        <v>11001</v>
      </c>
      <c r="G152" t="s">
        <v>88</v>
      </c>
      <c r="H152" t="s">
        <v>89</v>
      </c>
      <c r="I152" t="s">
        <v>449</v>
      </c>
      <c r="J152" s="99">
        <v>41230</v>
      </c>
      <c r="K152" s="101" t="s">
        <v>1104</v>
      </c>
      <c r="L152" t="s">
        <v>91</v>
      </c>
    </row>
    <row r="153" spans="1:12" x14ac:dyDescent="0.25">
      <c r="A153" t="str">
        <f>B153&amp;K153</f>
        <v>240672A03</v>
      </c>
      <c r="B153">
        <v>240672</v>
      </c>
      <c r="C153">
        <v>2008</v>
      </c>
      <c r="D153" t="s">
        <v>382</v>
      </c>
      <c r="E153" t="s">
        <v>95</v>
      </c>
      <c r="F153">
        <v>11001</v>
      </c>
      <c r="G153" t="s">
        <v>88</v>
      </c>
      <c r="H153" t="s">
        <v>89</v>
      </c>
      <c r="I153" t="s">
        <v>449</v>
      </c>
      <c r="J153" s="99">
        <v>41157</v>
      </c>
      <c r="K153" s="101" t="s">
        <v>1104</v>
      </c>
      <c r="L153" t="s">
        <v>91</v>
      </c>
    </row>
    <row r="154" spans="1:12" x14ac:dyDescent="0.25">
      <c r="A154" t="str">
        <f>B154&amp;K154</f>
        <v>242341A03</v>
      </c>
      <c r="B154">
        <v>242341</v>
      </c>
      <c r="C154">
        <v>2008</v>
      </c>
      <c r="D154" t="s">
        <v>388</v>
      </c>
      <c r="E154" t="s">
        <v>389</v>
      </c>
      <c r="F154">
        <v>11001</v>
      </c>
      <c r="G154" t="s">
        <v>88</v>
      </c>
      <c r="H154" t="s">
        <v>89</v>
      </c>
      <c r="I154" t="s">
        <v>449</v>
      </c>
      <c r="J154" s="99">
        <v>41192</v>
      </c>
      <c r="K154" s="101" t="s">
        <v>1104</v>
      </c>
      <c r="L154" t="s">
        <v>91</v>
      </c>
    </row>
    <row r="155" spans="1:12" x14ac:dyDescent="0.25">
      <c r="A155" t="str">
        <f>B155&amp;K155</f>
        <v>245565A03</v>
      </c>
      <c r="B155">
        <v>245565</v>
      </c>
      <c r="C155">
        <v>2009</v>
      </c>
      <c r="D155" t="s">
        <v>163</v>
      </c>
      <c r="E155" t="s">
        <v>431</v>
      </c>
      <c r="F155">
        <v>11001</v>
      </c>
      <c r="G155" t="s">
        <v>88</v>
      </c>
      <c r="H155" t="s">
        <v>89</v>
      </c>
      <c r="I155" t="s">
        <v>449</v>
      </c>
      <c r="J155" s="99">
        <v>41602</v>
      </c>
      <c r="K155" s="101" t="s">
        <v>1104</v>
      </c>
      <c r="L155" t="s">
        <v>91</v>
      </c>
    </row>
    <row r="156" spans="1:12" x14ac:dyDescent="0.25">
      <c r="A156" t="str">
        <f>B156&amp;K156</f>
        <v>245567A03</v>
      </c>
      <c r="B156">
        <v>245567</v>
      </c>
      <c r="C156">
        <v>2009</v>
      </c>
      <c r="D156" t="s">
        <v>319</v>
      </c>
      <c r="E156" t="s">
        <v>322</v>
      </c>
      <c r="F156">
        <v>11001</v>
      </c>
      <c r="G156" t="s">
        <v>88</v>
      </c>
      <c r="H156" t="s">
        <v>89</v>
      </c>
      <c r="I156" t="s">
        <v>449</v>
      </c>
      <c r="J156" s="99">
        <v>41542</v>
      </c>
      <c r="K156" s="101" t="s">
        <v>1104</v>
      </c>
      <c r="L156" t="s">
        <v>91</v>
      </c>
    </row>
    <row r="157" spans="1:12" x14ac:dyDescent="0.25">
      <c r="A157" t="str">
        <f>B157&amp;K157</f>
        <v>245667A03</v>
      </c>
      <c r="B157">
        <v>245667</v>
      </c>
      <c r="C157">
        <v>2009</v>
      </c>
      <c r="D157" t="s">
        <v>669</v>
      </c>
      <c r="E157" t="s">
        <v>876</v>
      </c>
      <c r="F157">
        <v>11001</v>
      </c>
      <c r="G157" t="s">
        <v>88</v>
      </c>
      <c r="H157" t="s">
        <v>89</v>
      </c>
      <c r="I157" t="s">
        <v>449</v>
      </c>
      <c r="J157" s="99">
        <v>41544</v>
      </c>
      <c r="K157" s="101" t="s">
        <v>1104</v>
      </c>
      <c r="L157" t="s">
        <v>91</v>
      </c>
    </row>
    <row r="158" spans="1:12" x14ac:dyDescent="0.25">
      <c r="A158" t="str">
        <f>B158&amp;K158</f>
        <v>246007A03</v>
      </c>
      <c r="B158">
        <v>246007</v>
      </c>
      <c r="C158">
        <v>2010</v>
      </c>
      <c r="D158" t="s">
        <v>125</v>
      </c>
      <c r="E158" t="s">
        <v>391</v>
      </c>
      <c r="F158">
        <v>11001</v>
      </c>
      <c r="G158" t="s">
        <v>88</v>
      </c>
      <c r="H158" t="s">
        <v>89</v>
      </c>
      <c r="I158" t="s">
        <v>449</v>
      </c>
      <c r="J158" s="99">
        <v>42251</v>
      </c>
      <c r="K158" s="101" t="s">
        <v>1104</v>
      </c>
      <c r="L158" t="s">
        <v>91</v>
      </c>
    </row>
    <row r="159" spans="1:12" x14ac:dyDescent="0.25">
      <c r="A159" t="str">
        <f>B159&amp;K159</f>
        <v>246364A03</v>
      </c>
      <c r="B159">
        <v>246364</v>
      </c>
      <c r="C159">
        <v>2009</v>
      </c>
      <c r="D159" t="s">
        <v>121</v>
      </c>
      <c r="E159" t="s">
        <v>56</v>
      </c>
      <c r="F159">
        <v>11001</v>
      </c>
      <c r="G159" t="s">
        <v>88</v>
      </c>
      <c r="H159" t="s">
        <v>89</v>
      </c>
      <c r="I159" t="s">
        <v>449</v>
      </c>
      <c r="J159" s="99">
        <v>41563</v>
      </c>
      <c r="K159" s="101" t="s">
        <v>1104</v>
      </c>
      <c r="L159" t="s">
        <v>91</v>
      </c>
    </row>
    <row r="160" spans="1:12" x14ac:dyDescent="0.25">
      <c r="A160" t="str">
        <f>B160&amp;K160</f>
        <v>246891A03</v>
      </c>
      <c r="B160">
        <v>246891</v>
      </c>
      <c r="C160">
        <v>2009</v>
      </c>
      <c r="D160" t="s">
        <v>932</v>
      </c>
      <c r="E160" t="s">
        <v>933</v>
      </c>
      <c r="F160">
        <v>11001</v>
      </c>
      <c r="G160" t="s">
        <v>88</v>
      </c>
      <c r="H160" t="s">
        <v>89</v>
      </c>
      <c r="I160" t="s">
        <v>449</v>
      </c>
      <c r="J160" s="99">
        <v>41576</v>
      </c>
      <c r="K160" s="101" t="s">
        <v>1104</v>
      </c>
      <c r="L160" t="s">
        <v>91</v>
      </c>
    </row>
    <row r="161" spans="1:12" x14ac:dyDescent="0.25">
      <c r="A161" t="str">
        <f>B161&amp;K161</f>
        <v>246894A03</v>
      </c>
      <c r="B161">
        <v>246894</v>
      </c>
      <c r="C161">
        <v>2009</v>
      </c>
      <c r="D161" t="s">
        <v>605</v>
      </c>
      <c r="E161" t="s">
        <v>935</v>
      </c>
      <c r="F161">
        <v>11001</v>
      </c>
      <c r="G161" t="s">
        <v>88</v>
      </c>
      <c r="H161" t="s">
        <v>89</v>
      </c>
      <c r="I161" t="s">
        <v>449</v>
      </c>
      <c r="J161" s="99">
        <v>41576</v>
      </c>
      <c r="K161" s="101" t="s">
        <v>1104</v>
      </c>
      <c r="L161" t="s">
        <v>91</v>
      </c>
    </row>
    <row r="162" spans="1:12" x14ac:dyDescent="0.25">
      <c r="A162" t="str">
        <f>B162&amp;K162</f>
        <v>247238A03</v>
      </c>
      <c r="B162">
        <v>247238</v>
      </c>
      <c r="C162">
        <v>2009</v>
      </c>
      <c r="D162" t="s">
        <v>650</v>
      </c>
      <c r="E162" t="s">
        <v>934</v>
      </c>
      <c r="F162">
        <v>11001</v>
      </c>
      <c r="G162" t="s">
        <v>88</v>
      </c>
      <c r="H162" t="s">
        <v>89</v>
      </c>
      <c r="I162" t="s">
        <v>449</v>
      </c>
      <c r="J162" s="99">
        <v>41594</v>
      </c>
      <c r="K162" s="101" t="s">
        <v>1104</v>
      </c>
      <c r="L162" t="s">
        <v>91</v>
      </c>
    </row>
    <row r="163" spans="1:12" x14ac:dyDescent="0.25">
      <c r="A163" t="str">
        <f>B163&amp;K163</f>
        <v>247363A03</v>
      </c>
      <c r="B163">
        <v>247363</v>
      </c>
      <c r="C163">
        <v>2009</v>
      </c>
      <c r="D163" t="s">
        <v>446</v>
      </c>
      <c r="E163" t="s">
        <v>315</v>
      </c>
      <c r="F163">
        <v>11001</v>
      </c>
      <c r="G163" t="s">
        <v>88</v>
      </c>
      <c r="H163" t="s">
        <v>89</v>
      </c>
      <c r="I163" t="s">
        <v>449</v>
      </c>
      <c r="J163" s="99">
        <v>41600</v>
      </c>
      <c r="K163" s="101" t="s">
        <v>1104</v>
      </c>
      <c r="L163" t="s">
        <v>91</v>
      </c>
    </row>
    <row r="164" spans="1:12" x14ac:dyDescent="0.25">
      <c r="A164" t="str">
        <f>B164&amp;K164</f>
        <v>247445A03</v>
      </c>
      <c r="B164">
        <v>247445</v>
      </c>
      <c r="C164">
        <v>2009</v>
      </c>
      <c r="D164" t="s">
        <v>587</v>
      </c>
      <c r="E164" t="s">
        <v>919</v>
      </c>
      <c r="F164">
        <v>11001</v>
      </c>
      <c r="G164" t="s">
        <v>88</v>
      </c>
      <c r="H164" t="s">
        <v>89</v>
      </c>
      <c r="I164" t="s">
        <v>449</v>
      </c>
      <c r="J164" s="99">
        <v>41607</v>
      </c>
      <c r="K164" s="101" t="s">
        <v>1104</v>
      </c>
      <c r="L164" t="s">
        <v>91</v>
      </c>
    </row>
    <row r="165" spans="1:12" x14ac:dyDescent="0.25">
      <c r="A165" t="str">
        <f>B165&amp;K165</f>
        <v>248282A03</v>
      </c>
      <c r="B165">
        <v>248282</v>
      </c>
      <c r="C165">
        <v>2009</v>
      </c>
      <c r="D165" t="s">
        <v>618</v>
      </c>
      <c r="E165" t="s">
        <v>675</v>
      </c>
      <c r="F165">
        <v>11001</v>
      </c>
      <c r="G165" t="s">
        <v>88</v>
      </c>
      <c r="H165" t="s">
        <v>89</v>
      </c>
      <c r="I165" t="s">
        <v>449</v>
      </c>
      <c r="J165" s="99">
        <v>41716</v>
      </c>
      <c r="K165" s="101" t="s">
        <v>1104</v>
      </c>
      <c r="L165" t="s">
        <v>91</v>
      </c>
    </row>
    <row r="166" spans="1:12" x14ac:dyDescent="0.25">
      <c r="A166" t="str">
        <f>B166&amp;K166</f>
        <v>250602A03</v>
      </c>
      <c r="B166">
        <v>250602</v>
      </c>
      <c r="C166">
        <v>2011</v>
      </c>
      <c r="D166" t="s">
        <v>172</v>
      </c>
      <c r="E166" t="s">
        <v>498</v>
      </c>
      <c r="F166">
        <v>11001</v>
      </c>
      <c r="G166" t="s">
        <v>88</v>
      </c>
      <c r="H166" t="s">
        <v>89</v>
      </c>
      <c r="I166" t="s">
        <v>449</v>
      </c>
      <c r="J166" s="99">
        <v>42256</v>
      </c>
      <c r="K166" s="101" t="s">
        <v>1104</v>
      </c>
      <c r="L166" t="s">
        <v>91</v>
      </c>
    </row>
    <row r="167" spans="1:12" x14ac:dyDescent="0.25">
      <c r="A167" t="str">
        <f>B167&amp;K167</f>
        <v>251021A03</v>
      </c>
      <c r="B167">
        <v>251021</v>
      </c>
      <c r="C167">
        <v>2010</v>
      </c>
      <c r="D167" t="s">
        <v>382</v>
      </c>
      <c r="E167" t="s">
        <v>768</v>
      </c>
      <c r="F167">
        <v>11001</v>
      </c>
      <c r="G167" t="s">
        <v>88</v>
      </c>
      <c r="H167" t="s">
        <v>89</v>
      </c>
      <c r="I167" t="s">
        <v>449</v>
      </c>
      <c r="J167" s="99">
        <v>42280</v>
      </c>
      <c r="K167" s="101" t="s">
        <v>1104</v>
      </c>
      <c r="L167" t="s">
        <v>91</v>
      </c>
    </row>
    <row r="168" spans="1:12" x14ac:dyDescent="0.25">
      <c r="A168" t="str">
        <f>B168&amp;K168</f>
        <v>251022A03</v>
      </c>
      <c r="B168">
        <v>251022</v>
      </c>
      <c r="C168">
        <v>2010</v>
      </c>
      <c r="D168" t="s">
        <v>601</v>
      </c>
      <c r="E168" t="s">
        <v>527</v>
      </c>
      <c r="F168">
        <v>11001</v>
      </c>
      <c r="G168" t="s">
        <v>88</v>
      </c>
      <c r="H168" t="s">
        <v>89</v>
      </c>
      <c r="I168" t="s">
        <v>449</v>
      </c>
      <c r="J168" s="99">
        <v>42252</v>
      </c>
      <c r="K168" s="101" t="s">
        <v>1104</v>
      </c>
      <c r="L168" t="s">
        <v>91</v>
      </c>
    </row>
    <row r="169" spans="1:12" x14ac:dyDescent="0.25">
      <c r="A169" t="str">
        <f>B169&amp;K169</f>
        <v>251160A03</v>
      </c>
      <c r="B169">
        <v>251160</v>
      </c>
      <c r="C169">
        <v>2011</v>
      </c>
      <c r="D169" t="s">
        <v>482</v>
      </c>
      <c r="E169" t="s">
        <v>142</v>
      </c>
      <c r="F169">
        <v>11001</v>
      </c>
      <c r="G169" t="s">
        <v>88</v>
      </c>
      <c r="H169" t="s">
        <v>89</v>
      </c>
      <c r="I169" t="s">
        <v>449</v>
      </c>
      <c r="J169" s="99">
        <v>42249</v>
      </c>
      <c r="K169" s="101" t="s">
        <v>1104</v>
      </c>
      <c r="L169" t="s">
        <v>91</v>
      </c>
    </row>
    <row r="170" spans="1:12" x14ac:dyDescent="0.25">
      <c r="A170" t="str">
        <f>B170&amp;K170</f>
        <v>252410A03</v>
      </c>
      <c r="B170">
        <v>252410</v>
      </c>
      <c r="C170">
        <v>2011</v>
      </c>
      <c r="D170" t="s">
        <v>150</v>
      </c>
      <c r="E170" t="s">
        <v>480</v>
      </c>
      <c r="F170">
        <v>11001</v>
      </c>
      <c r="G170" t="s">
        <v>88</v>
      </c>
      <c r="H170" t="s">
        <v>89</v>
      </c>
      <c r="I170" t="s">
        <v>449</v>
      </c>
      <c r="J170" s="99">
        <v>42256</v>
      </c>
      <c r="K170" s="101" t="s">
        <v>1104</v>
      </c>
      <c r="L170" t="s">
        <v>149</v>
      </c>
    </row>
    <row r="171" spans="1:12" x14ac:dyDescent="0.25">
      <c r="A171" t="str">
        <f>B171&amp;K171</f>
        <v>253604A03</v>
      </c>
      <c r="B171">
        <v>253604</v>
      </c>
      <c r="C171">
        <v>2010</v>
      </c>
      <c r="D171" t="s">
        <v>459</v>
      </c>
      <c r="E171" t="s">
        <v>353</v>
      </c>
      <c r="F171">
        <v>11001</v>
      </c>
      <c r="G171" t="s">
        <v>88</v>
      </c>
      <c r="H171" t="s">
        <v>89</v>
      </c>
      <c r="I171" t="s">
        <v>449</v>
      </c>
      <c r="J171" s="99">
        <v>42326</v>
      </c>
      <c r="K171" s="101" t="s">
        <v>1104</v>
      </c>
      <c r="L171" t="s">
        <v>91</v>
      </c>
    </row>
    <row r="172" spans="1:12" x14ac:dyDescent="0.25">
      <c r="A172" t="str">
        <f>B172&amp;K172</f>
        <v>253607A03</v>
      </c>
      <c r="B172">
        <v>253607</v>
      </c>
      <c r="C172">
        <v>2011</v>
      </c>
      <c r="D172" t="s">
        <v>483</v>
      </c>
      <c r="E172" t="s">
        <v>484</v>
      </c>
      <c r="F172">
        <v>11001</v>
      </c>
      <c r="G172" t="s">
        <v>88</v>
      </c>
      <c r="H172" t="s">
        <v>89</v>
      </c>
      <c r="I172" t="s">
        <v>449</v>
      </c>
      <c r="J172" s="99">
        <v>42263</v>
      </c>
      <c r="K172" s="101" t="s">
        <v>1104</v>
      </c>
      <c r="L172" t="s">
        <v>91</v>
      </c>
    </row>
    <row r="173" spans="1:12" x14ac:dyDescent="0.25">
      <c r="A173" t="str">
        <f>B173&amp;K173</f>
        <v>253766A03</v>
      </c>
      <c r="B173">
        <v>253766</v>
      </c>
      <c r="C173">
        <v>2011</v>
      </c>
      <c r="D173" t="s">
        <v>681</v>
      </c>
      <c r="E173" t="s">
        <v>773</v>
      </c>
      <c r="F173">
        <v>11001</v>
      </c>
      <c r="G173" t="s">
        <v>88</v>
      </c>
      <c r="H173" t="s">
        <v>89</v>
      </c>
      <c r="I173" t="s">
        <v>449</v>
      </c>
      <c r="J173" s="99">
        <v>42274</v>
      </c>
      <c r="K173" s="101" t="s">
        <v>1104</v>
      </c>
      <c r="L173" t="s">
        <v>91</v>
      </c>
    </row>
    <row r="174" spans="1:12" x14ac:dyDescent="0.25">
      <c r="A174" t="str">
        <f>B174&amp;K174</f>
        <v>254793A03</v>
      </c>
      <c r="B174">
        <v>254793</v>
      </c>
      <c r="C174">
        <v>2011</v>
      </c>
      <c r="D174" t="s">
        <v>126</v>
      </c>
      <c r="E174" t="s">
        <v>817</v>
      </c>
      <c r="F174">
        <v>11001</v>
      </c>
      <c r="G174" t="s">
        <v>88</v>
      </c>
      <c r="H174" t="s">
        <v>89</v>
      </c>
      <c r="I174" t="s">
        <v>449</v>
      </c>
      <c r="J174" s="99">
        <v>42280</v>
      </c>
      <c r="K174" s="101" t="s">
        <v>1104</v>
      </c>
      <c r="L174" t="s">
        <v>91</v>
      </c>
    </row>
    <row r="175" spans="1:12" x14ac:dyDescent="0.25">
      <c r="A175" t="str">
        <f>B175&amp;K175</f>
        <v>254800A03</v>
      </c>
      <c r="B175">
        <v>254800</v>
      </c>
      <c r="C175">
        <v>2011</v>
      </c>
      <c r="D175" t="s">
        <v>830</v>
      </c>
      <c r="E175" t="s">
        <v>761</v>
      </c>
      <c r="F175">
        <v>11001</v>
      </c>
      <c r="G175" t="s">
        <v>88</v>
      </c>
      <c r="H175" t="s">
        <v>89</v>
      </c>
      <c r="I175" t="s">
        <v>449</v>
      </c>
      <c r="J175" s="99">
        <v>42280</v>
      </c>
      <c r="K175" s="101" t="s">
        <v>1104</v>
      </c>
      <c r="L175" t="s">
        <v>91</v>
      </c>
    </row>
    <row r="176" spans="1:12" x14ac:dyDescent="0.25">
      <c r="A176" t="str">
        <f>B176&amp;K176</f>
        <v>254803A03</v>
      </c>
      <c r="B176">
        <v>254803</v>
      </c>
      <c r="C176">
        <v>2010</v>
      </c>
      <c r="D176" t="s">
        <v>476</v>
      </c>
      <c r="E176" t="s">
        <v>477</v>
      </c>
      <c r="F176">
        <v>11001</v>
      </c>
      <c r="G176" t="s">
        <v>88</v>
      </c>
      <c r="H176" t="s">
        <v>89</v>
      </c>
      <c r="I176" t="s">
        <v>449</v>
      </c>
      <c r="J176" s="99">
        <v>42280</v>
      </c>
      <c r="K176" s="101" t="s">
        <v>1104</v>
      </c>
      <c r="L176" t="s">
        <v>91</v>
      </c>
    </row>
    <row r="177" spans="1:12" x14ac:dyDescent="0.25">
      <c r="A177" t="str">
        <f>B177&amp;K177</f>
        <v>254804A03</v>
      </c>
      <c r="B177">
        <v>254804</v>
      </c>
      <c r="C177">
        <v>2011</v>
      </c>
      <c r="D177" t="s">
        <v>833</v>
      </c>
      <c r="E177" t="s">
        <v>834</v>
      </c>
      <c r="F177">
        <v>11001</v>
      </c>
      <c r="G177" t="s">
        <v>88</v>
      </c>
      <c r="H177" t="s">
        <v>89</v>
      </c>
      <c r="I177" t="s">
        <v>449</v>
      </c>
      <c r="J177" s="99">
        <v>42280</v>
      </c>
      <c r="K177" s="101" t="s">
        <v>1104</v>
      </c>
      <c r="L177" t="s">
        <v>91</v>
      </c>
    </row>
    <row r="178" spans="1:12" x14ac:dyDescent="0.25">
      <c r="A178" t="str">
        <f>B178&amp;K178</f>
        <v>255150A03</v>
      </c>
      <c r="B178">
        <v>255150</v>
      </c>
      <c r="C178">
        <v>2010</v>
      </c>
      <c r="D178" t="s">
        <v>399</v>
      </c>
      <c r="E178" t="s">
        <v>45</v>
      </c>
      <c r="F178">
        <v>11001</v>
      </c>
      <c r="G178" t="s">
        <v>88</v>
      </c>
      <c r="H178" t="s">
        <v>89</v>
      </c>
      <c r="I178" t="s">
        <v>449</v>
      </c>
      <c r="J178" s="99">
        <v>42286</v>
      </c>
      <c r="K178" s="101" t="s">
        <v>1104</v>
      </c>
      <c r="L178" t="s">
        <v>91</v>
      </c>
    </row>
    <row r="179" spans="1:12" x14ac:dyDescent="0.25">
      <c r="A179" t="str">
        <f>B179&amp;K179</f>
        <v>255199A03</v>
      </c>
      <c r="B179">
        <v>255199</v>
      </c>
      <c r="C179">
        <v>2012</v>
      </c>
      <c r="D179" t="s">
        <v>278</v>
      </c>
      <c r="E179" t="s">
        <v>525</v>
      </c>
      <c r="F179">
        <v>11001</v>
      </c>
      <c r="G179" t="s">
        <v>88</v>
      </c>
      <c r="H179" t="s">
        <v>89</v>
      </c>
      <c r="I179" t="s">
        <v>449</v>
      </c>
      <c r="J179" s="99">
        <v>42625</v>
      </c>
      <c r="K179" s="101" t="s">
        <v>1104</v>
      </c>
      <c r="L179" t="s">
        <v>91</v>
      </c>
    </row>
    <row r="180" spans="1:12" x14ac:dyDescent="0.25">
      <c r="A180" t="str">
        <f>B180&amp;K180</f>
        <v>255205A03</v>
      </c>
      <c r="B180">
        <v>255205</v>
      </c>
      <c r="C180">
        <v>2010</v>
      </c>
      <c r="D180" t="s">
        <v>128</v>
      </c>
      <c r="E180" t="s">
        <v>464</v>
      </c>
      <c r="F180">
        <v>11001</v>
      </c>
      <c r="G180" t="s">
        <v>88</v>
      </c>
      <c r="H180" t="s">
        <v>89</v>
      </c>
      <c r="I180" t="s">
        <v>449</v>
      </c>
      <c r="J180" s="99">
        <v>42287</v>
      </c>
      <c r="K180" s="101" t="s">
        <v>1104</v>
      </c>
      <c r="L180" t="s">
        <v>91</v>
      </c>
    </row>
    <row r="181" spans="1:12" x14ac:dyDescent="0.25">
      <c r="A181" t="str">
        <f>B181&amp;K181</f>
        <v>255261A03</v>
      </c>
      <c r="B181">
        <v>255261</v>
      </c>
      <c r="C181">
        <v>2012</v>
      </c>
      <c r="D181" t="s">
        <v>127</v>
      </c>
      <c r="E181" t="s">
        <v>439</v>
      </c>
      <c r="F181">
        <v>11001</v>
      </c>
      <c r="G181" t="s">
        <v>88</v>
      </c>
      <c r="H181" t="s">
        <v>89</v>
      </c>
      <c r="I181" t="s">
        <v>449</v>
      </c>
      <c r="J181" s="99">
        <v>42625</v>
      </c>
      <c r="K181" s="101" t="s">
        <v>1104</v>
      </c>
      <c r="L181" t="s">
        <v>91</v>
      </c>
    </row>
    <row r="182" spans="1:12" x14ac:dyDescent="0.25">
      <c r="A182" t="str">
        <f>B182&amp;K182</f>
        <v>255406A03</v>
      </c>
      <c r="B182">
        <v>255406</v>
      </c>
      <c r="C182">
        <v>2010</v>
      </c>
      <c r="D182" t="s">
        <v>228</v>
      </c>
      <c r="E182" t="s">
        <v>824</v>
      </c>
      <c r="F182">
        <v>11001</v>
      </c>
      <c r="G182" t="s">
        <v>88</v>
      </c>
      <c r="H182" t="s">
        <v>89</v>
      </c>
      <c r="I182" t="s">
        <v>449</v>
      </c>
      <c r="J182" s="99">
        <v>42293</v>
      </c>
      <c r="K182" s="101" t="s">
        <v>1104</v>
      </c>
      <c r="L182" t="s">
        <v>91</v>
      </c>
    </row>
    <row r="183" spans="1:12" x14ac:dyDescent="0.25">
      <c r="A183" t="str">
        <f>B183&amp;K183</f>
        <v>255409A03</v>
      </c>
      <c r="B183">
        <v>255409</v>
      </c>
      <c r="C183">
        <v>2011</v>
      </c>
      <c r="D183" t="s">
        <v>831</v>
      </c>
      <c r="E183" t="s">
        <v>832</v>
      </c>
      <c r="F183">
        <v>11001</v>
      </c>
      <c r="G183" t="s">
        <v>88</v>
      </c>
      <c r="H183" t="s">
        <v>89</v>
      </c>
      <c r="I183" t="s">
        <v>449</v>
      </c>
      <c r="J183" s="99">
        <v>42293</v>
      </c>
      <c r="K183" s="101" t="s">
        <v>1104</v>
      </c>
      <c r="L183" t="s">
        <v>91</v>
      </c>
    </row>
    <row r="184" spans="1:12" x14ac:dyDescent="0.25">
      <c r="A184" t="str">
        <f>B184&amp;K184</f>
        <v>255537A03</v>
      </c>
      <c r="B184">
        <v>255537</v>
      </c>
      <c r="C184">
        <v>2010</v>
      </c>
      <c r="D184" t="s">
        <v>466</v>
      </c>
      <c r="E184" t="s">
        <v>403</v>
      </c>
      <c r="F184">
        <v>11001</v>
      </c>
      <c r="G184" t="s">
        <v>88</v>
      </c>
      <c r="H184" t="s">
        <v>89</v>
      </c>
      <c r="I184" t="s">
        <v>449</v>
      </c>
      <c r="J184" s="99">
        <v>42296</v>
      </c>
      <c r="K184" s="101" t="s">
        <v>1104</v>
      </c>
      <c r="L184" t="s">
        <v>91</v>
      </c>
    </row>
    <row r="185" spans="1:12" x14ac:dyDescent="0.25">
      <c r="A185" t="str">
        <f>B185&amp;K185</f>
        <v>255827A03</v>
      </c>
      <c r="B185">
        <v>255827</v>
      </c>
      <c r="C185">
        <v>2011</v>
      </c>
      <c r="D185" t="s">
        <v>157</v>
      </c>
      <c r="E185" t="s">
        <v>770</v>
      </c>
      <c r="F185">
        <v>11001</v>
      </c>
      <c r="G185" t="s">
        <v>88</v>
      </c>
      <c r="H185" t="s">
        <v>89</v>
      </c>
      <c r="I185" t="s">
        <v>449</v>
      </c>
      <c r="J185" s="99">
        <v>42315</v>
      </c>
      <c r="K185" s="101" t="s">
        <v>1104</v>
      </c>
      <c r="L185" t="s">
        <v>91</v>
      </c>
    </row>
    <row r="186" spans="1:12" x14ac:dyDescent="0.25">
      <c r="A186" t="str">
        <f>B186&amp;K186</f>
        <v>255830A03</v>
      </c>
      <c r="B186">
        <v>255830</v>
      </c>
      <c r="C186">
        <v>2010</v>
      </c>
      <c r="D186" t="s">
        <v>825</v>
      </c>
      <c r="E186" t="s">
        <v>826</v>
      </c>
      <c r="F186">
        <v>11001</v>
      </c>
      <c r="G186" t="s">
        <v>88</v>
      </c>
      <c r="H186" t="s">
        <v>89</v>
      </c>
      <c r="I186" t="s">
        <v>449</v>
      </c>
      <c r="J186" s="99">
        <v>42309</v>
      </c>
      <c r="K186" s="101" t="s">
        <v>1104</v>
      </c>
      <c r="L186" t="s">
        <v>91</v>
      </c>
    </row>
    <row r="187" spans="1:12" x14ac:dyDescent="0.25">
      <c r="A187" t="str">
        <f>B187&amp;K187</f>
        <v>255968A03</v>
      </c>
      <c r="B187">
        <v>255968</v>
      </c>
      <c r="C187">
        <v>2012</v>
      </c>
      <c r="D187" t="s">
        <v>775</v>
      </c>
      <c r="E187" t="s">
        <v>776</v>
      </c>
      <c r="F187">
        <v>11001</v>
      </c>
      <c r="G187" t="s">
        <v>88</v>
      </c>
      <c r="H187" t="s">
        <v>89</v>
      </c>
      <c r="I187" t="s">
        <v>449</v>
      </c>
      <c r="J187" s="99">
        <v>42665</v>
      </c>
      <c r="K187" s="101" t="s">
        <v>1104</v>
      </c>
      <c r="L187" t="s">
        <v>91</v>
      </c>
    </row>
    <row r="188" spans="1:12" x14ac:dyDescent="0.25">
      <c r="A188" t="str">
        <f>B188&amp;K188</f>
        <v>255972A03</v>
      </c>
      <c r="B188">
        <v>255972</v>
      </c>
      <c r="C188">
        <v>2010</v>
      </c>
      <c r="D188" t="s">
        <v>123</v>
      </c>
      <c r="E188" t="s">
        <v>827</v>
      </c>
      <c r="F188">
        <v>11001</v>
      </c>
      <c r="G188" t="s">
        <v>88</v>
      </c>
      <c r="H188" t="s">
        <v>89</v>
      </c>
      <c r="I188" t="s">
        <v>449</v>
      </c>
      <c r="J188" s="99">
        <v>42315</v>
      </c>
      <c r="K188" s="101" t="s">
        <v>1104</v>
      </c>
      <c r="L188" t="s">
        <v>91</v>
      </c>
    </row>
    <row r="189" spans="1:12" x14ac:dyDescent="0.25">
      <c r="A189" t="str">
        <f>B189&amp;K189</f>
        <v>255973A03</v>
      </c>
      <c r="B189">
        <v>255973</v>
      </c>
      <c r="C189">
        <v>2011</v>
      </c>
      <c r="D189" t="s">
        <v>682</v>
      </c>
      <c r="E189" t="s">
        <v>829</v>
      </c>
      <c r="F189">
        <v>11001</v>
      </c>
      <c r="G189" t="s">
        <v>88</v>
      </c>
      <c r="H189" t="s">
        <v>89</v>
      </c>
      <c r="I189" t="s">
        <v>449</v>
      </c>
      <c r="J189" s="99">
        <v>42315</v>
      </c>
      <c r="K189" s="101" t="s">
        <v>1104</v>
      </c>
      <c r="L189" t="s">
        <v>91</v>
      </c>
    </row>
    <row r="190" spans="1:12" x14ac:dyDescent="0.25">
      <c r="A190" t="str">
        <f>B190&amp;K190</f>
        <v>256310A03</v>
      </c>
      <c r="B190">
        <v>256310</v>
      </c>
      <c r="C190">
        <v>2011</v>
      </c>
      <c r="D190" t="s">
        <v>718</v>
      </c>
      <c r="E190" t="s">
        <v>657</v>
      </c>
      <c r="F190">
        <v>11001</v>
      </c>
      <c r="G190" t="s">
        <v>88</v>
      </c>
      <c r="H190" t="s">
        <v>89</v>
      </c>
      <c r="I190" t="s">
        <v>449</v>
      </c>
      <c r="J190" s="99">
        <v>42331</v>
      </c>
      <c r="K190" s="101" t="s">
        <v>1104</v>
      </c>
      <c r="L190" t="s">
        <v>149</v>
      </c>
    </row>
    <row r="191" spans="1:12" x14ac:dyDescent="0.25">
      <c r="A191" t="str">
        <f>B191&amp;K191</f>
        <v>256672A03</v>
      </c>
      <c r="B191">
        <v>256672</v>
      </c>
      <c r="C191">
        <v>2010</v>
      </c>
      <c r="D191" t="s">
        <v>382</v>
      </c>
      <c r="E191" t="s">
        <v>463</v>
      </c>
      <c r="F191">
        <v>11001</v>
      </c>
      <c r="G191" t="s">
        <v>88</v>
      </c>
      <c r="H191" t="s">
        <v>89</v>
      </c>
      <c r="I191" t="s">
        <v>449</v>
      </c>
      <c r="J191" s="99">
        <v>42366</v>
      </c>
      <c r="K191" s="101" t="s">
        <v>1104</v>
      </c>
      <c r="L191" t="s">
        <v>91</v>
      </c>
    </row>
    <row r="192" spans="1:12" x14ac:dyDescent="0.25">
      <c r="A192" t="str">
        <f>B192&amp;K192</f>
        <v>256994A03</v>
      </c>
      <c r="B192">
        <v>256994</v>
      </c>
      <c r="C192">
        <v>2011</v>
      </c>
      <c r="D192" t="s">
        <v>177</v>
      </c>
      <c r="E192" t="s">
        <v>626</v>
      </c>
      <c r="F192">
        <v>11001</v>
      </c>
      <c r="G192" t="s">
        <v>88</v>
      </c>
      <c r="H192" t="s">
        <v>89</v>
      </c>
      <c r="I192" t="s">
        <v>449</v>
      </c>
      <c r="J192" s="99">
        <v>42400</v>
      </c>
      <c r="K192" s="101" t="s">
        <v>1104</v>
      </c>
      <c r="L192" t="s">
        <v>91</v>
      </c>
    </row>
    <row r="193" spans="1:12" x14ac:dyDescent="0.25">
      <c r="A193" t="str">
        <f>B193&amp;K193</f>
        <v>257079A03</v>
      </c>
      <c r="B193">
        <v>257079</v>
      </c>
      <c r="C193">
        <v>2011</v>
      </c>
      <c r="D193" t="s">
        <v>121</v>
      </c>
      <c r="E193" t="s">
        <v>772</v>
      </c>
      <c r="F193">
        <v>11001</v>
      </c>
      <c r="G193" t="s">
        <v>88</v>
      </c>
      <c r="H193" t="s">
        <v>89</v>
      </c>
      <c r="I193" t="s">
        <v>449</v>
      </c>
      <c r="J193" s="99">
        <v>42435</v>
      </c>
      <c r="K193" s="101" t="s">
        <v>1104</v>
      </c>
      <c r="L193" t="s">
        <v>91</v>
      </c>
    </row>
    <row r="194" spans="1:12" x14ac:dyDescent="0.25">
      <c r="A194" t="str">
        <f>B194&amp;K194</f>
        <v>257197A03</v>
      </c>
      <c r="B194">
        <v>257197</v>
      </c>
      <c r="C194">
        <v>2012</v>
      </c>
      <c r="D194" t="s">
        <v>124</v>
      </c>
      <c r="E194" t="s">
        <v>507</v>
      </c>
      <c r="F194">
        <v>11001</v>
      </c>
      <c r="G194" t="s">
        <v>88</v>
      </c>
      <c r="H194" t="s">
        <v>89</v>
      </c>
      <c r="I194" t="s">
        <v>449</v>
      </c>
      <c r="J194" s="99">
        <v>42630</v>
      </c>
      <c r="K194" s="101" t="s">
        <v>1104</v>
      </c>
      <c r="L194" t="s">
        <v>91</v>
      </c>
    </row>
    <row r="195" spans="1:12" x14ac:dyDescent="0.25">
      <c r="A195" t="str">
        <f>B195&amp;K195</f>
        <v>257198A03</v>
      </c>
      <c r="B195">
        <v>257198</v>
      </c>
      <c r="C195">
        <v>2010</v>
      </c>
      <c r="D195" t="s">
        <v>319</v>
      </c>
      <c r="E195" t="s">
        <v>473</v>
      </c>
      <c r="F195">
        <v>11001</v>
      </c>
      <c r="G195" t="s">
        <v>88</v>
      </c>
      <c r="H195" t="s">
        <v>89</v>
      </c>
      <c r="I195" t="s">
        <v>449</v>
      </c>
      <c r="J195" s="99">
        <v>42435</v>
      </c>
      <c r="K195" s="101" t="s">
        <v>1104</v>
      </c>
      <c r="L195" t="s">
        <v>91</v>
      </c>
    </row>
    <row r="196" spans="1:12" x14ac:dyDescent="0.25">
      <c r="A196" t="str">
        <f>B196&amp;K196</f>
        <v>257199A03</v>
      </c>
      <c r="B196">
        <v>257199</v>
      </c>
      <c r="C196">
        <v>2011</v>
      </c>
      <c r="D196" t="s">
        <v>505</v>
      </c>
      <c r="E196" t="s">
        <v>106</v>
      </c>
      <c r="F196">
        <v>11001</v>
      </c>
      <c r="G196" t="s">
        <v>88</v>
      </c>
      <c r="H196" t="s">
        <v>89</v>
      </c>
      <c r="I196" t="s">
        <v>449</v>
      </c>
      <c r="J196" s="99">
        <v>42435</v>
      </c>
      <c r="K196" s="101" t="s">
        <v>1104</v>
      </c>
      <c r="L196" t="s">
        <v>91</v>
      </c>
    </row>
    <row r="197" spans="1:12" x14ac:dyDescent="0.25">
      <c r="A197" t="str">
        <f>B197&amp;K197</f>
        <v>257415A03</v>
      </c>
      <c r="B197">
        <v>257415</v>
      </c>
      <c r="C197">
        <v>2011</v>
      </c>
      <c r="D197" t="s">
        <v>489</v>
      </c>
      <c r="E197" t="s">
        <v>490</v>
      </c>
      <c r="F197">
        <v>11001</v>
      </c>
      <c r="G197" t="s">
        <v>88</v>
      </c>
      <c r="H197" t="s">
        <v>89</v>
      </c>
      <c r="I197" t="s">
        <v>449</v>
      </c>
      <c r="J197" s="99">
        <v>42488</v>
      </c>
      <c r="K197" s="101" t="s">
        <v>1104</v>
      </c>
      <c r="L197" t="s">
        <v>91</v>
      </c>
    </row>
    <row r="198" spans="1:12" x14ac:dyDescent="0.25">
      <c r="A198" t="str">
        <f>B198&amp;K198</f>
        <v>257417A03</v>
      </c>
      <c r="B198">
        <v>257417</v>
      </c>
      <c r="C198">
        <v>2011</v>
      </c>
      <c r="D198" t="s">
        <v>122</v>
      </c>
      <c r="E198" t="s">
        <v>828</v>
      </c>
      <c r="F198">
        <v>11001</v>
      </c>
      <c r="G198" t="s">
        <v>88</v>
      </c>
      <c r="H198" t="s">
        <v>89</v>
      </c>
      <c r="I198" t="s">
        <v>449</v>
      </c>
      <c r="J198" s="99">
        <v>42488</v>
      </c>
      <c r="K198" s="101" t="s">
        <v>1104</v>
      </c>
      <c r="L198" t="s">
        <v>91</v>
      </c>
    </row>
    <row r="199" spans="1:12" x14ac:dyDescent="0.25">
      <c r="A199" t="str">
        <f>B199&amp;K199</f>
        <v>258723A03</v>
      </c>
      <c r="B199">
        <v>258723</v>
      </c>
      <c r="C199">
        <v>2012</v>
      </c>
      <c r="D199" t="s">
        <v>508</v>
      </c>
      <c r="E199" t="s">
        <v>509</v>
      </c>
      <c r="F199">
        <v>11001</v>
      </c>
      <c r="G199" t="s">
        <v>88</v>
      </c>
      <c r="H199" t="s">
        <v>89</v>
      </c>
      <c r="I199" t="s">
        <v>449</v>
      </c>
      <c r="J199" s="99">
        <v>42637</v>
      </c>
      <c r="K199" s="101" t="s">
        <v>1104</v>
      </c>
      <c r="L199" t="s">
        <v>91</v>
      </c>
    </row>
    <row r="200" spans="1:12" x14ac:dyDescent="0.25">
      <c r="A200" t="str">
        <f>B200&amp;K200</f>
        <v>258726A03</v>
      </c>
      <c r="B200">
        <v>258726</v>
      </c>
      <c r="C200">
        <v>2012</v>
      </c>
      <c r="D200" t="s">
        <v>164</v>
      </c>
      <c r="E200" t="s">
        <v>523</v>
      </c>
      <c r="F200">
        <v>11001</v>
      </c>
      <c r="G200" t="s">
        <v>88</v>
      </c>
      <c r="H200" t="s">
        <v>89</v>
      </c>
      <c r="I200" t="s">
        <v>449</v>
      </c>
      <c r="J200" s="99">
        <v>42637</v>
      </c>
      <c r="K200" s="101" t="s">
        <v>1104</v>
      </c>
      <c r="L200" t="s">
        <v>91</v>
      </c>
    </row>
    <row r="201" spans="1:12" x14ac:dyDescent="0.25">
      <c r="A201" t="str">
        <f>B201&amp;K201</f>
        <v>259043A03</v>
      </c>
      <c r="B201">
        <v>259043</v>
      </c>
      <c r="C201">
        <v>2012</v>
      </c>
      <c r="D201" t="s">
        <v>134</v>
      </c>
      <c r="E201" t="s">
        <v>778</v>
      </c>
      <c r="F201">
        <v>11001</v>
      </c>
      <c r="G201" t="s">
        <v>88</v>
      </c>
      <c r="H201" t="s">
        <v>89</v>
      </c>
      <c r="I201" t="s">
        <v>449</v>
      </c>
      <c r="J201" s="99">
        <v>42642</v>
      </c>
      <c r="K201" s="101" t="s">
        <v>1104</v>
      </c>
      <c r="L201" t="s">
        <v>91</v>
      </c>
    </row>
    <row r="202" spans="1:12" x14ac:dyDescent="0.25">
      <c r="A202" t="str">
        <f>B202&amp;K202</f>
        <v>259910A03</v>
      </c>
      <c r="B202">
        <v>259910</v>
      </c>
      <c r="C202">
        <v>2012</v>
      </c>
      <c r="D202" t="s">
        <v>704</v>
      </c>
      <c r="E202" t="s">
        <v>777</v>
      </c>
      <c r="F202">
        <v>11001</v>
      </c>
      <c r="G202" t="s">
        <v>88</v>
      </c>
      <c r="H202" t="s">
        <v>89</v>
      </c>
      <c r="I202" t="s">
        <v>449</v>
      </c>
      <c r="J202" s="99">
        <v>42659</v>
      </c>
      <c r="K202" s="101" t="s">
        <v>1104</v>
      </c>
      <c r="L202" t="s">
        <v>91</v>
      </c>
    </row>
    <row r="203" spans="1:12" x14ac:dyDescent="0.25">
      <c r="A203" t="str">
        <f>B203&amp;K203</f>
        <v>261619A03</v>
      </c>
      <c r="B203">
        <v>261619</v>
      </c>
      <c r="C203">
        <v>2012</v>
      </c>
      <c r="D203" t="s">
        <v>524</v>
      </c>
      <c r="E203" t="s">
        <v>465</v>
      </c>
      <c r="F203">
        <v>11001</v>
      </c>
      <c r="G203" t="s">
        <v>88</v>
      </c>
      <c r="H203" t="s">
        <v>89</v>
      </c>
      <c r="I203" t="s">
        <v>449</v>
      </c>
      <c r="J203" s="99">
        <v>42821</v>
      </c>
      <c r="K203" s="101" t="s">
        <v>1104</v>
      </c>
      <c r="L203" t="s">
        <v>91</v>
      </c>
    </row>
    <row r="204" spans="1:12" x14ac:dyDescent="0.25">
      <c r="A204" t="str">
        <f>B204&amp;K204</f>
        <v>262231A03</v>
      </c>
      <c r="B204">
        <v>262231</v>
      </c>
      <c r="C204">
        <v>2014</v>
      </c>
      <c r="D204" t="s">
        <v>134</v>
      </c>
      <c r="E204" t="s">
        <v>560</v>
      </c>
      <c r="F204">
        <v>11001</v>
      </c>
      <c r="G204" t="s">
        <v>88</v>
      </c>
      <c r="H204" t="s">
        <v>89</v>
      </c>
      <c r="I204" t="s">
        <v>449</v>
      </c>
      <c r="J204" s="99">
        <v>43321</v>
      </c>
      <c r="K204" s="101" t="s">
        <v>1104</v>
      </c>
      <c r="L204" t="s">
        <v>91</v>
      </c>
    </row>
    <row r="205" spans="1:12" x14ac:dyDescent="0.25">
      <c r="A205" t="str">
        <f>B205&amp;K205</f>
        <v>265251A03</v>
      </c>
      <c r="B205">
        <v>265251</v>
      </c>
      <c r="C205">
        <v>2014</v>
      </c>
      <c r="D205" t="s">
        <v>558</v>
      </c>
      <c r="E205" t="s">
        <v>559</v>
      </c>
      <c r="F205">
        <v>11001</v>
      </c>
      <c r="G205" t="s">
        <v>88</v>
      </c>
      <c r="H205" t="s">
        <v>89</v>
      </c>
      <c r="I205" t="s">
        <v>449</v>
      </c>
      <c r="J205" s="99">
        <v>43318</v>
      </c>
      <c r="K205" s="101" t="s">
        <v>1104</v>
      </c>
      <c r="L205" t="s">
        <v>91</v>
      </c>
    </row>
    <row r="206" spans="1:12" x14ac:dyDescent="0.25">
      <c r="A206" t="str">
        <f>B206&amp;K206</f>
        <v>267185A03</v>
      </c>
      <c r="B206">
        <v>267185</v>
      </c>
      <c r="C206">
        <v>2014</v>
      </c>
      <c r="D206" t="s">
        <v>566</v>
      </c>
      <c r="E206" t="s">
        <v>527</v>
      </c>
      <c r="F206">
        <v>11001</v>
      </c>
      <c r="G206" t="s">
        <v>88</v>
      </c>
      <c r="H206" t="s">
        <v>89</v>
      </c>
      <c r="I206" t="s">
        <v>449</v>
      </c>
      <c r="J206" s="99">
        <v>43370</v>
      </c>
      <c r="K206" s="101" t="s">
        <v>1104</v>
      </c>
      <c r="L206" t="s">
        <v>149</v>
      </c>
    </row>
    <row r="207" spans="1:12" x14ac:dyDescent="0.25">
      <c r="A207" t="str">
        <f>B207&amp;K207</f>
        <v>269406A03</v>
      </c>
      <c r="B207">
        <v>269406</v>
      </c>
      <c r="C207">
        <v>2014</v>
      </c>
      <c r="D207" t="s">
        <v>539</v>
      </c>
      <c r="E207" t="s">
        <v>565</v>
      </c>
      <c r="F207">
        <v>11001</v>
      </c>
      <c r="G207" t="s">
        <v>88</v>
      </c>
      <c r="H207" t="s">
        <v>89</v>
      </c>
      <c r="I207" t="s">
        <v>449</v>
      </c>
      <c r="J207" s="99">
        <v>43491</v>
      </c>
      <c r="K207" s="101" t="s">
        <v>1104</v>
      </c>
      <c r="L207" t="s">
        <v>91</v>
      </c>
    </row>
    <row r="208" spans="1:12" x14ac:dyDescent="0.25">
      <c r="A208" t="str">
        <f>B208&amp;K208</f>
        <v>269596A03</v>
      </c>
      <c r="B208">
        <v>269596</v>
      </c>
      <c r="C208">
        <v>2014</v>
      </c>
      <c r="D208" t="s">
        <v>563</v>
      </c>
      <c r="E208" t="s">
        <v>564</v>
      </c>
      <c r="F208">
        <v>11001</v>
      </c>
      <c r="G208" t="s">
        <v>88</v>
      </c>
      <c r="H208" t="s">
        <v>89</v>
      </c>
      <c r="I208" t="s">
        <v>449</v>
      </c>
      <c r="J208" s="99">
        <v>43613</v>
      </c>
      <c r="K208" s="101" t="s">
        <v>1104</v>
      </c>
      <c r="L208" t="s">
        <v>149</v>
      </c>
    </row>
    <row r="209" spans="1:12" x14ac:dyDescent="0.25">
      <c r="A209" t="str">
        <f>B209&amp;K209</f>
        <v>269708A03</v>
      </c>
      <c r="B209">
        <v>269708</v>
      </c>
      <c r="C209">
        <v>2014</v>
      </c>
      <c r="D209" t="s">
        <v>399</v>
      </c>
      <c r="E209" t="s">
        <v>139</v>
      </c>
      <c r="F209">
        <v>11001</v>
      </c>
      <c r="G209" t="s">
        <v>88</v>
      </c>
      <c r="H209" t="s">
        <v>89</v>
      </c>
      <c r="I209" t="s">
        <v>449</v>
      </c>
      <c r="J209" s="99">
        <v>43540</v>
      </c>
      <c r="K209" s="101" t="s">
        <v>1104</v>
      </c>
      <c r="L209" t="s">
        <v>91</v>
      </c>
    </row>
    <row r="210" spans="1:12" x14ac:dyDescent="0.25">
      <c r="A210" t="str">
        <f>B210&amp;K210</f>
        <v>177558A04</v>
      </c>
      <c r="B210">
        <v>177558</v>
      </c>
      <c r="C210">
        <v>1998</v>
      </c>
      <c r="D210" t="s">
        <v>187</v>
      </c>
      <c r="E210" t="s">
        <v>188</v>
      </c>
      <c r="F210">
        <v>11001</v>
      </c>
      <c r="G210" t="s">
        <v>88</v>
      </c>
      <c r="H210" t="s">
        <v>89</v>
      </c>
      <c r="I210" t="s">
        <v>158</v>
      </c>
      <c r="J210" s="99">
        <v>37888</v>
      </c>
      <c r="K210" s="101" t="s">
        <v>1105</v>
      </c>
      <c r="L210" t="s">
        <v>91</v>
      </c>
    </row>
    <row r="211" spans="1:12" x14ac:dyDescent="0.25">
      <c r="A211" t="str">
        <f>B211&amp;K211</f>
        <v>177707A04</v>
      </c>
      <c r="B211">
        <v>177707</v>
      </c>
      <c r="C211">
        <v>1998</v>
      </c>
      <c r="D211" t="s">
        <v>212</v>
      </c>
      <c r="E211" t="s">
        <v>42</v>
      </c>
      <c r="F211">
        <v>11001</v>
      </c>
      <c r="G211" t="s">
        <v>88</v>
      </c>
      <c r="H211" t="s">
        <v>89</v>
      </c>
      <c r="I211" t="s">
        <v>158</v>
      </c>
      <c r="J211" s="99">
        <v>37889</v>
      </c>
      <c r="K211" s="101" t="s">
        <v>1105</v>
      </c>
      <c r="L211" t="s">
        <v>91</v>
      </c>
    </row>
    <row r="212" spans="1:12" x14ac:dyDescent="0.25">
      <c r="A212" t="str">
        <f>B212&amp;K212</f>
        <v>177716A04</v>
      </c>
      <c r="B212">
        <v>177716</v>
      </c>
      <c r="C212">
        <v>1998</v>
      </c>
      <c r="D212" t="s">
        <v>133</v>
      </c>
      <c r="E212" t="s">
        <v>50</v>
      </c>
      <c r="F212">
        <v>11001</v>
      </c>
      <c r="G212" t="s">
        <v>88</v>
      </c>
      <c r="H212" t="s">
        <v>89</v>
      </c>
      <c r="I212" t="s">
        <v>158</v>
      </c>
      <c r="J212" s="99">
        <v>37908</v>
      </c>
      <c r="K212" s="101" t="s">
        <v>1105</v>
      </c>
      <c r="L212" t="s">
        <v>91</v>
      </c>
    </row>
    <row r="213" spans="1:12" x14ac:dyDescent="0.25">
      <c r="A213" t="str">
        <f>B213&amp;K213</f>
        <v>177719A04</v>
      </c>
      <c r="B213">
        <v>177719</v>
      </c>
      <c r="C213">
        <v>1998</v>
      </c>
      <c r="D213" t="s">
        <v>138</v>
      </c>
      <c r="E213" t="s">
        <v>202</v>
      </c>
      <c r="F213">
        <v>11001</v>
      </c>
      <c r="G213" t="s">
        <v>88</v>
      </c>
      <c r="H213" t="s">
        <v>89</v>
      </c>
      <c r="I213" t="s">
        <v>158</v>
      </c>
      <c r="J213" s="99">
        <v>37889</v>
      </c>
      <c r="K213" s="101" t="s">
        <v>1105</v>
      </c>
      <c r="L213" t="s">
        <v>91</v>
      </c>
    </row>
    <row r="214" spans="1:12" x14ac:dyDescent="0.25">
      <c r="A214" t="str">
        <f>B214&amp;K214</f>
        <v>177722A04</v>
      </c>
      <c r="B214">
        <v>177722</v>
      </c>
      <c r="C214">
        <v>1998</v>
      </c>
      <c r="D214" t="s">
        <v>214</v>
      </c>
      <c r="E214" t="s">
        <v>215</v>
      </c>
      <c r="F214">
        <v>11001</v>
      </c>
      <c r="G214" t="s">
        <v>88</v>
      </c>
      <c r="H214" t="s">
        <v>89</v>
      </c>
      <c r="I214" t="s">
        <v>158</v>
      </c>
      <c r="J214" s="99">
        <v>37889</v>
      </c>
      <c r="K214" s="101" t="s">
        <v>1105</v>
      </c>
      <c r="L214" t="s">
        <v>91</v>
      </c>
    </row>
    <row r="215" spans="1:12" x14ac:dyDescent="0.25">
      <c r="A215" t="str">
        <f>B215&amp;K215</f>
        <v>177725A04</v>
      </c>
      <c r="B215">
        <v>177725</v>
      </c>
      <c r="C215">
        <v>1998</v>
      </c>
      <c r="D215" t="s">
        <v>209</v>
      </c>
      <c r="E215" t="s">
        <v>213</v>
      </c>
      <c r="F215">
        <v>11001</v>
      </c>
      <c r="G215" t="s">
        <v>88</v>
      </c>
      <c r="H215" t="s">
        <v>89</v>
      </c>
      <c r="I215" t="s">
        <v>158</v>
      </c>
      <c r="J215" s="99">
        <v>37889</v>
      </c>
      <c r="K215" s="101" t="s">
        <v>1105</v>
      </c>
      <c r="L215" t="s">
        <v>91</v>
      </c>
    </row>
    <row r="216" spans="1:12" x14ac:dyDescent="0.25">
      <c r="A216" t="str">
        <f>B216&amp;K216</f>
        <v>177726A04</v>
      </c>
      <c r="B216">
        <v>177726</v>
      </c>
      <c r="C216">
        <v>1998</v>
      </c>
      <c r="D216" t="s">
        <v>191</v>
      </c>
      <c r="E216" t="s">
        <v>192</v>
      </c>
      <c r="F216">
        <v>11001</v>
      </c>
      <c r="G216" t="s">
        <v>88</v>
      </c>
      <c r="H216" t="s">
        <v>89</v>
      </c>
      <c r="I216" t="s">
        <v>158</v>
      </c>
      <c r="J216" s="99">
        <v>37889</v>
      </c>
      <c r="K216" s="101" t="s">
        <v>1105</v>
      </c>
      <c r="L216" t="s">
        <v>149</v>
      </c>
    </row>
    <row r="217" spans="1:12" x14ac:dyDescent="0.25">
      <c r="A217" t="str">
        <f>B217&amp;K217</f>
        <v>178294A04</v>
      </c>
      <c r="B217">
        <v>178294</v>
      </c>
      <c r="C217">
        <v>1999</v>
      </c>
      <c r="D217" t="s">
        <v>235</v>
      </c>
      <c r="E217" t="s">
        <v>148</v>
      </c>
      <c r="F217">
        <v>11001</v>
      </c>
      <c r="G217" t="s">
        <v>88</v>
      </c>
      <c r="H217" t="s">
        <v>89</v>
      </c>
      <c r="I217" t="s">
        <v>90</v>
      </c>
      <c r="J217" s="99">
        <v>38239</v>
      </c>
      <c r="K217" s="101" t="s">
        <v>1105</v>
      </c>
      <c r="L217" t="s">
        <v>91</v>
      </c>
    </row>
    <row r="218" spans="1:12" x14ac:dyDescent="0.25">
      <c r="A218" t="str">
        <f>B218&amp;K218</f>
        <v>178297A04</v>
      </c>
      <c r="B218">
        <v>178297</v>
      </c>
      <c r="C218">
        <v>1999</v>
      </c>
      <c r="D218" t="s">
        <v>127</v>
      </c>
      <c r="E218" t="s">
        <v>180</v>
      </c>
      <c r="F218">
        <v>11001</v>
      </c>
      <c r="G218" t="s">
        <v>88</v>
      </c>
      <c r="H218" t="s">
        <v>89</v>
      </c>
      <c r="I218" t="s">
        <v>90</v>
      </c>
      <c r="J218" s="99">
        <v>38237</v>
      </c>
      <c r="K218" s="101" t="s">
        <v>1105</v>
      </c>
      <c r="L218" t="s">
        <v>91</v>
      </c>
    </row>
    <row r="219" spans="1:12" x14ac:dyDescent="0.25">
      <c r="A219" t="str">
        <f>B219&amp;K219</f>
        <v>178731A04</v>
      </c>
      <c r="B219">
        <v>178731</v>
      </c>
      <c r="C219">
        <v>1998</v>
      </c>
      <c r="D219" t="s">
        <v>194</v>
      </c>
      <c r="E219" t="s">
        <v>195</v>
      </c>
      <c r="F219">
        <v>11001</v>
      </c>
      <c r="G219" t="s">
        <v>88</v>
      </c>
      <c r="H219" t="s">
        <v>89</v>
      </c>
      <c r="I219" t="s">
        <v>158</v>
      </c>
      <c r="J219" s="99">
        <v>37896</v>
      </c>
      <c r="K219" s="101" t="s">
        <v>1105</v>
      </c>
      <c r="L219" t="s">
        <v>91</v>
      </c>
    </row>
    <row r="220" spans="1:12" x14ac:dyDescent="0.25">
      <c r="A220" t="str">
        <f>B220&amp;K220</f>
        <v>178739A04</v>
      </c>
      <c r="B220">
        <v>178739</v>
      </c>
      <c r="C220">
        <v>1999</v>
      </c>
      <c r="D220" t="s">
        <v>186</v>
      </c>
      <c r="E220" t="s">
        <v>136</v>
      </c>
      <c r="F220">
        <v>11001</v>
      </c>
      <c r="G220" t="s">
        <v>88</v>
      </c>
      <c r="H220" t="s">
        <v>89</v>
      </c>
      <c r="I220" t="s">
        <v>90</v>
      </c>
      <c r="J220" s="99">
        <v>38239</v>
      </c>
      <c r="K220" s="101" t="s">
        <v>1105</v>
      </c>
      <c r="L220" t="s">
        <v>91</v>
      </c>
    </row>
    <row r="221" spans="1:12" x14ac:dyDescent="0.25">
      <c r="A221" t="str">
        <f>B221&amp;K221</f>
        <v>178742A04</v>
      </c>
      <c r="B221">
        <v>178742</v>
      </c>
      <c r="C221">
        <v>1998</v>
      </c>
      <c r="D221" t="s">
        <v>197</v>
      </c>
      <c r="E221" t="s">
        <v>198</v>
      </c>
      <c r="F221">
        <v>11001</v>
      </c>
      <c r="G221" t="s">
        <v>88</v>
      </c>
      <c r="H221" t="s">
        <v>89</v>
      </c>
      <c r="I221" t="s">
        <v>158</v>
      </c>
      <c r="J221" s="99">
        <v>37896</v>
      </c>
      <c r="K221" s="101" t="s">
        <v>1105</v>
      </c>
      <c r="L221" t="s">
        <v>91</v>
      </c>
    </row>
    <row r="222" spans="1:12" x14ac:dyDescent="0.25">
      <c r="A222" t="str">
        <f>B222&amp;K222</f>
        <v>178745A04</v>
      </c>
      <c r="B222">
        <v>178745</v>
      </c>
      <c r="C222">
        <v>1998</v>
      </c>
      <c r="D222" t="s">
        <v>122</v>
      </c>
      <c r="E222" t="s">
        <v>193</v>
      </c>
      <c r="F222">
        <v>11001</v>
      </c>
      <c r="G222" t="s">
        <v>88</v>
      </c>
      <c r="H222" t="s">
        <v>89</v>
      </c>
      <c r="I222" t="s">
        <v>158</v>
      </c>
      <c r="J222" s="99">
        <v>37896</v>
      </c>
      <c r="K222" s="101" t="s">
        <v>1105</v>
      </c>
      <c r="L222" t="s">
        <v>91</v>
      </c>
    </row>
    <row r="223" spans="1:12" x14ac:dyDescent="0.25">
      <c r="A223" t="str">
        <f>B223&amp;K223</f>
        <v>181996A04</v>
      </c>
      <c r="B223">
        <v>181996</v>
      </c>
      <c r="C223">
        <v>1998</v>
      </c>
      <c r="D223" t="s">
        <v>137</v>
      </c>
      <c r="E223" t="s">
        <v>169</v>
      </c>
      <c r="F223">
        <v>11001</v>
      </c>
      <c r="G223" t="s">
        <v>88</v>
      </c>
      <c r="H223" t="s">
        <v>89</v>
      </c>
      <c r="I223" t="s">
        <v>158</v>
      </c>
      <c r="J223" s="99">
        <v>37931</v>
      </c>
      <c r="K223" s="101" t="s">
        <v>1105</v>
      </c>
      <c r="L223" t="s">
        <v>91</v>
      </c>
    </row>
    <row r="224" spans="1:12" x14ac:dyDescent="0.25">
      <c r="A224" t="str">
        <f>B224&amp;K224</f>
        <v>182816A04</v>
      </c>
      <c r="B224">
        <v>182816</v>
      </c>
      <c r="C224">
        <v>1999</v>
      </c>
      <c r="D224" t="s">
        <v>252</v>
      </c>
      <c r="E224" t="s">
        <v>253</v>
      </c>
      <c r="F224">
        <v>11001</v>
      </c>
      <c r="G224" t="s">
        <v>88</v>
      </c>
      <c r="H224" t="s">
        <v>89</v>
      </c>
      <c r="I224" t="s">
        <v>90</v>
      </c>
      <c r="J224" s="99">
        <v>38268</v>
      </c>
      <c r="K224" s="101" t="s">
        <v>1105</v>
      </c>
      <c r="L224" t="s">
        <v>91</v>
      </c>
    </row>
    <row r="225" spans="1:12" x14ac:dyDescent="0.25">
      <c r="A225" t="str">
        <f>B225&amp;K225</f>
        <v>184318A04</v>
      </c>
      <c r="B225">
        <v>184318</v>
      </c>
      <c r="C225">
        <v>1998</v>
      </c>
      <c r="D225" t="s">
        <v>121</v>
      </c>
      <c r="E225" t="s">
        <v>211</v>
      </c>
      <c r="F225">
        <v>11001</v>
      </c>
      <c r="G225" t="s">
        <v>88</v>
      </c>
      <c r="H225" t="s">
        <v>89</v>
      </c>
      <c r="I225" t="s">
        <v>158</v>
      </c>
      <c r="J225" s="99">
        <v>38008</v>
      </c>
      <c r="K225" s="101" t="s">
        <v>1105</v>
      </c>
      <c r="L225" t="s">
        <v>91</v>
      </c>
    </row>
    <row r="226" spans="1:12" x14ac:dyDescent="0.25">
      <c r="A226" t="str">
        <f>B226&amp;K226</f>
        <v>185227A04</v>
      </c>
      <c r="B226">
        <v>185227</v>
      </c>
      <c r="C226">
        <v>1998</v>
      </c>
      <c r="D226" t="s">
        <v>102</v>
      </c>
      <c r="E226" t="s">
        <v>203</v>
      </c>
      <c r="F226">
        <v>11001</v>
      </c>
      <c r="G226" t="s">
        <v>88</v>
      </c>
      <c r="H226" t="s">
        <v>89</v>
      </c>
      <c r="I226" t="s">
        <v>158</v>
      </c>
      <c r="J226" s="99">
        <v>38057</v>
      </c>
      <c r="K226" s="101" t="s">
        <v>1105</v>
      </c>
      <c r="L226" t="s">
        <v>91</v>
      </c>
    </row>
    <row r="227" spans="1:12" x14ac:dyDescent="0.25">
      <c r="A227" t="str">
        <f>B227&amp;K227</f>
        <v>185408A04</v>
      </c>
      <c r="B227">
        <v>185408</v>
      </c>
      <c r="C227">
        <v>1999</v>
      </c>
      <c r="D227" t="s">
        <v>109</v>
      </c>
      <c r="E227" t="s">
        <v>245</v>
      </c>
      <c r="F227">
        <v>11001</v>
      </c>
      <c r="G227" t="s">
        <v>88</v>
      </c>
      <c r="H227" t="s">
        <v>89</v>
      </c>
      <c r="I227" t="s">
        <v>90</v>
      </c>
      <c r="J227" s="99">
        <v>38257</v>
      </c>
      <c r="K227" s="101" t="s">
        <v>1105</v>
      </c>
      <c r="L227" t="s">
        <v>91</v>
      </c>
    </row>
    <row r="228" spans="1:12" x14ac:dyDescent="0.25">
      <c r="A228" t="str">
        <f>B228&amp;K228</f>
        <v>186229A04</v>
      </c>
      <c r="B228">
        <v>186229</v>
      </c>
      <c r="C228">
        <v>2000</v>
      </c>
      <c r="D228" t="s">
        <v>131</v>
      </c>
      <c r="E228" t="s">
        <v>97</v>
      </c>
      <c r="F228">
        <v>11001</v>
      </c>
      <c r="G228" t="s">
        <v>88</v>
      </c>
      <c r="H228" t="s">
        <v>89</v>
      </c>
      <c r="I228" t="s">
        <v>90</v>
      </c>
      <c r="J228" s="99">
        <v>38608</v>
      </c>
      <c r="K228" s="101" t="s">
        <v>1105</v>
      </c>
      <c r="L228" t="s">
        <v>91</v>
      </c>
    </row>
    <row r="229" spans="1:12" x14ac:dyDescent="0.25">
      <c r="A229" t="str">
        <f>B229&amp;K229</f>
        <v>187529A04</v>
      </c>
      <c r="B229">
        <v>187529</v>
      </c>
      <c r="C229">
        <v>1999</v>
      </c>
      <c r="D229" t="s">
        <v>249</v>
      </c>
      <c r="E229" t="s">
        <v>250</v>
      </c>
      <c r="F229">
        <v>11001</v>
      </c>
      <c r="G229" t="s">
        <v>88</v>
      </c>
      <c r="H229" t="s">
        <v>89</v>
      </c>
      <c r="I229" t="s">
        <v>158</v>
      </c>
      <c r="J229" s="99">
        <v>38248</v>
      </c>
      <c r="K229" s="101" t="s">
        <v>1105</v>
      </c>
      <c r="L229" t="s">
        <v>91</v>
      </c>
    </row>
    <row r="230" spans="1:12" x14ac:dyDescent="0.25">
      <c r="A230" t="str">
        <f>B230&amp;K230</f>
        <v>188146A04</v>
      </c>
      <c r="B230">
        <v>188146</v>
      </c>
      <c r="C230">
        <v>1999</v>
      </c>
      <c r="D230" t="s">
        <v>125</v>
      </c>
      <c r="E230" t="s">
        <v>242</v>
      </c>
      <c r="F230">
        <v>11001</v>
      </c>
      <c r="G230" t="s">
        <v>88</v>
      </c>
      <c r="H230" t="s">
        <v>89</v>
      </c>
      <c r="I230" t="s">
        <v>158</v>
      </c>
      <c r="J230" s="99">
        <v>38252</v>
      </c>
      <c r="K230" s="101" t="s">
        <v>1105</v>
      </c>
      <c r="L230" t="s">
        <v>91</v>
      </c>
    </row>
    <row r="231" spans="1:12" x14ac:dyDescent="0.25">
      <c r="A231" t="str">
        <f>B231&amp;K231</f>
        <v>189288A04</v>
      </c>
      <c r="B231">
        <v>189288</v>
      </c>
      <c r="C231">
        <v>1999</v>
      </c>
      <c r="D231" t="s">
        <v>123</v>
      </c>
      <c r="E231" t="s">
        <v>246</v>
      </c>
      <c r="F231">
        <v>11001</v>
      </c>
      <c r="G231" t="s">
        <v>88</v>
      </c>
      <c r="H231" t="s">
        <v>89</v>
      </c>
      <c r="I231" t="s">
        <v>158</v>
      </c>
      <c r="J231" s="99">
        <v>38260</v>
      </c>
      <c r="K231" s="101" t="s">
        <v>1105</v>
      </c>
      <c r="L231" t="s">
        <v>91</v>
      </c>
    </row>
    <row r="232" spans="1:12" x14ac:dyDescent="0.25">
      <c r="A232" t="str">
        <f>B232&amp;K232</f>
        <v>189290A04</v>
      </c>
      <c r="B232">
        <v>189290</v>
      </c>
      <c r="C232">
        <v>1999</v>
      </c>
      <c r="D232" t="s">
        <v>133</v>
      </c>
      <c r="E232" t="s">
        <v>254</v>
      </c>
      <c r="F232">
        <v>11001</v>
      </c>
      <c r="G232" t="s">
        <v>88</v>
      </c>
      <c r="H232" t="s">
        <v>89</v>
      </c>
      <c r="I232" t="s">
        <v>158</v>
      </c>
      <c r="J232" s="99">
        <v>38260</v>
      </c>
      <c r="K232" s="101" t="s">
        <v>1105</v>
      </c>
      <c r="L232" t="s">
        <v>91</v>
      </c>
    </row>
    <row r="233" spans="1:12" x14ac:dyDescent="0.25">
      <c r="A233" t="str">
        <f>B233&amp;K233</f>
        <v>189961A04</v>
      </c>
      <c r="B233">
        <v>189961</v>
      </c>
      <c r="C233">
        <v>1999</v>
      </c>
      <c r="D233" t="s">
        <v>186</v>
      </c>
      <c r="E233" t="s">
        <v>238</v>
      </c>
      <c r="F233">
        <v>11001</v>
      </c>
      <c r="G233" t="s">
        <v>88</v>
      </c>
      <c r="H233" t="s">
        <v>89</v>
      </c>
      <c r="I233" t="s">
        <v>158</v>
      </c>
      <c r="J233" s="99">
        <v>38265</v>
      </c>
      <c r="K233" s="101" t="s">
        <v>1105</v>
      </c>
      <c r="L233" t="s">
        <v>91</v>
      </c>
    </row>
    <row r="234" spans="1:12" x14ac:dyDescent="0.25">
      <c r="A234" t="str">
        <f>B234&amp;K234</f>
        <v>191193A04</v>
      </c>
      <c r="B234">
        <v>191193</v>
      </c>
      <c r="C234">
        <v>1999</v>
      </c>
      <c r="D234" t="s">
        <v>228</v>
      </c>
      <c r="E234" t="s">
        <v>229</v>
      </c>
      <c r="F234">
        <v>11001</v>
      </c>
      <c r="G234" t="s">
        <v>88</v>
      </c>
      <c r="H234" t="s">
        <v>89</v>
      </c>
      <c r="I234" t="s">
        <v>158</v>
      </c>
      <c r="J234" s="99">
        <v>38275</v>
      </c>
      <c r="K234" s="101" t="s">
        <v>1105</v>
      </c>
      <c r="L234" t="s">
        <v>91</v>
      </c>
    </row>
    <row r="235" spans="1:12" x14ac:dyDescent="0.25">
      <c r="A235" t="str">
        <f>B235&amp;K235</f>
        <v>191725A04</v>
      </c>
      <c r="B235">
        <v>191725</v>
      </c>
      <c r="C235">
        <v>1999</v>
      </c>
      <c r="D235" t="s">
        <v>87</v>
      </c>
      <c r="E235" t="s">
        <v>230</v>
      </c>
      <c r="F235">
        <v>11001</v>
      </c>
      <c r="G235" t="s">
        <v>88</v>
      </c>
      <c r="H235" t="s">
        <v>89</v>
      </c>
      <c r="I235" t="s">
        <v>158</v>
      </c>
      <c r="J235" s="99">
        <v>38281</v>
      </c>
      <c r="K235" s="101" t="s">
        <v>1105</v>
      </c>
      <c r="L235" t="s">
        <v>91</v>
      </c>
    </row>
    <row r="236" spans="1:12" x14ac:dyDescent="0.25">
      <c r="A236" t="str">
        <f>B236&amp;K236</f>
        <v>197261A04</v>
      </c>
      <c r="B236">
        <v>197261</v>
      </c>
      <c r="C236">
        <v>2000</v>
      </c>
      <c r="D236" t="s">
        <v>262</v>
      </c>
      <c r="E236" t="s">
        <v>215</v>
      </c>
      <c r="F236">
        <v>11001</v>
      </c>
      <c r="G236" t="s">
        <v>88</v>
      </c>
      <c r="H236" t="s">
        <v>89</v>
      </c>
      <c r="I236" t="s">
        <v>158</v>
      </c>
      <c r="J236" s="99">
        <v>38608</v>
      </c>
      <c r="K236" s="101" t="s">
        <v>1105</v>
      </c>
      <c r="L236" t="s">
        <v>91</v>
      </c>
    </row>
    <row r="237" spans="1:12" x14ac:dyDescent="0.25">
      <c r="A237" t="str">
        <f>B237&amp;K237</f>
        <v>197263A04</v>
      </c>
      <c r="B237">
        <v>197263</v>
      </c>
      <c r="C237">
        <v>2000</v>
      </c>
      <c r="D237" t="s">
        <v>265</v>
      </c>
      <c r="E237" t="s">
        <v>180</v>
      </c>
      <c r="F237">
        <v>11001</v>
      </c>
      <c r="G237" t="s">
        <v>88</v>
      </c>
      <c r="H237" t="s">
        <v>89</v>
      </c>
      <c r="I237" t="s">
        <v>158</v>
      </c>
      <c r="J237" s="99">
        <v>38608</v>
      </c>
      <c r="K237" s="101" t="s">
        <v>1105</v>
      </c>
      <c r="L237" t="s">
        <v>149</v>
      </c>
    </row>
    <row r="238" spans="1:12" x14ac:dyDescent="0.25">
      <c r="A238" t="str">
        <f>B238&amp;K238</f>
        <v>197804A04</v>
      </c>
      <c r="B238">
        <v>197804</v>
      </c>
      <c r="C238">
        <v>2000</v>
      </c>
      <c r="D238" t="s">
        <v>266</v>
      </c>
      <c r="E238" t="s">
        <v>267</v>
      </c>
      <c r="F238">
        <v>11001</v>
      </c>
      <c r="G238" t="s">
        <v>88</v>
      </c>
      <c r="H238" t="s">
        <v>89</v>
      </c>
      <c r="I238" t="s">
        <v>158</v>
      </c>
      <c r="J238" s="99">
        <v>38613</v>
      </c>
      <c r="K238" s="101" t="s">
        <v>1105</v>
      </c>
      <c r="L238" t="s">
        <v>91</v>
      </c>
    </row>
    <row r="239" spans="1:12" x14ac:dyDescent="0.25">
      <c r="A239" t="str">
        <f>B239&amp;K239</f>
        <v>197840A04</v>
      </c>
      <c r="B239">
        <v>197840</v>
      </c>
      <c r="C239">
        <v>2000</v>
      </c>
      <c r="D239" t="s">
        <v>268</v>
      </c>
      <c r="E239" t="s">
        <v>224</v>
      </c>
      <c r="F239">
        <v>11001</v>
      </c>
      <c r="G239" t="s">
        <v>88</v>
      </c>
      <c r="H239" t="s">
        <v>89</v>
      </c>
      <c r="I239" t="s">
        <v>158</v>
      </c>
      <c r="J239" s="99">
        <v>38613</v>
      </c>
      <c r="K239" s="101" t="s">
        <v>1105</v>
      </c>
      <c r="L239" t="s">
        <v>91</v>
      </c>
    </row>
    <row r="240" spans="1:12" x14ac:dyDescent="0.25">
      <c r="A240" t="str">
        <f>B240&amp;K240</f>
        <v>204616A04</v>
      </c>
      <c r="B240">
        <v>204616</v>
      </c>
      <c r="C240">
        <v>2000</v>
      </c>
      <c r="D240" t="s">
        <v>258</v>
      </c>
      <c r="E240" t="s">
        <v>184</v>
      </c>
      <c r="F240">
        <v>11001</v>
      </c>
      <c r="G240" t="s">
        <v>88</v>
      </c>
      <c r="H240" t="s">
        <v>89</v>
      </c>
      <c r="I240" t="s">
        <v>158</v>
      </c>
      <c r="J240" s="99">
        <v>38743</v>
      </c>
      <c r="K240" s="101" t="s">
        <v>1105</v>
      </c>
      <c r="L240" t="s">
        <v>91</v>
      </c>
    </row>
    <row r="241" spans="1:12" x14ac:dyDescent="0.25">
      <c r="A241" t="str">
        <f>B241&amp;K241</f>
        <v>208538A04</v>
      </c>
      <c r="B241">
        <v>208538</v>
      </c>
      <c r="C241">
        <v>2001</v>
      </c>
      <c r="D241" t="s">
        <v>582</v>
      </c>
      <c r="E241" t="s">
        <v>1035</v>
      </c>
      <c r="F241">
        <v>11001</v>
      </c>
      <c r="G241" t="s">
        <v>88</v>
      </c>
      <c r="H241" t="s">
        <v>89</v>
      </c>
      <c r="I241" t="s">
        <v>1075</v>
      </c>
      <c r="J241" s="99">
        <v>39011</v>
      </c>
      <c r="K241" s="101" t="s">
        <v>1105</v>
      </c>
      <c r="L241" t="s">
        <v>91</v>
      </c>
    </row>
    <row r="242" spans="1:12" x14ac:dyDescent="0.25">
      <c r="A242" t="str">
        <f>B242&amp;K242</f>
        <v>208540A04</v>
      </c>
      <c r="B242">
        <v>208540</v>
      </c>
      <c r="C242">
        <v>2001</v>
      </c>
      <c r="D242" t="s">
        <v>664</v>
      </c>
      <c r="E242" t="s">
        <v>740</v>
      </c>
      <c r="F242">
        <v>11001</v>
      </c>
      <c r="G242" t="s">
        <v>88</v>
      </c>
      <c r="H242" t="s">
        <v>89</v>
      </c>
      <c r="I242" t="s">
        <v>1075</v>
      </c>
      <c r="J242" s="99">
        <v>39011</v>
      </c>
      <c r="K242" s="101" t="s">
        <v>1105</v>
      </c>
      <c r="L242" t="s">
        <v>91</v>
      </c>
    </row>
    <row r="243" spans="1:12" x14ac:dyDescent="0.25">
      <c r="A243" t="str">
        <f>B243&amp;K243</f>
        <v>208851A04</v>
      </c>
      <c r="B243">
        <v>208851</v>
      </c>
      <c r="C243">
        <v>2001</v>
      </c>
      <c r="D243" t="s">
        <v>702</v>
      </c>
      <c r="E243" t="s">
        <v>1094</v>
      </c>
      <c r="F243">
        <v>11001</v>
      </c>
      <c r="G243" t="s">
        <v>88</v>
      </c>
      <c r="H243" t="s">
        <v>89</v>
      </c>
      <c r="I243" t="s">
        <v>1075</v>
      </c>
      <c r="J243" s="99">
        <v>39021</v>
      </c>
      <c r="K243" s="101" t="s">
        <v>1105</v>
      </c>
      <c r="L243" t="s">
        <v>149</v>
      </c>
    </row>
    <row r="244" spans="1:12" x14ac:dyDescent="0.25">
      <c r="A244" t="str">
        <f>B244&amp;K244</f>
        <v>209019A04</v>
      </c>
      <c r="B244">
        <v>209019</v>
      </c>
      <c r="C244">
        <v>2001</v>
      </c>
      <c r="D244" t="s">
        <v>608</v>
      </c>
      <c r="E244" t="s">
        <v>1097</v>
      </c>
      <c r="F244">
        <v>11001</v>
      </c>
      <c r="G244" t="s">
        <v>88</v>
      </c>
      <c r="H244" t="s">
        <v>89</v>
      </c>
      <c r="I244" t="s">
        <v>1075</v>
      </c>
      <c r="J244" s="99">
        <v>39063</v>
      </c>
      <c r="K244" s="101" t="s">
        <v>1105</v>
      </c>
      <c r="L244" t="s">
        <v>91</v>
      </c>
    </row>
    <row r="245" spans="1:12" x14ac:dyDescent="0.25">
      <c r="A245" t="str">
        <f>B245&amp;K245</f>
        <v>209022A04</v>
      </c>
      <c r="B245">
        <v>209022</v>
      </c>
      <c r="C245">
        <v>2001</v>
      </c>
      <c r="D245" t="s">
        <v>265</v>
      </c>
      <c r="E245" t="s">
        <v>779</v>
      </c>
      <c r="F245">
        <v>11001</v>
      </c>
      <c r="G245" t="s">
        <v>88</v>
      </c>
      <c r="H245" t="s">
        <v>89</v>
      </c>
      <c r="I245" t="s">
        <v>1075</v>
      </c>
      <c r="J245" s="99">
        <v>39029</v>
      </c>
      <c r="K245" s="101" t="s">
        <v>1105</v>
      </c>
      <c r="L245" t="s">
        <v>149</v>
      </c>
    </row>
    <row r="246" spans="1:12" x14ac:dyDescent="0.25">
      <c r="A246" t="str">
        <f>B246&amp;K246</f>
        <v>209025A04</v>
      </c>
      <c r="B246">
        <v>209025</v>
      </c>
      <c r="C246">
        <v>2001</v>
      </c>
      <c r="D246" t="s">
        <v>1098</v>
      </c>
      <c r="E246" t="s">
        <v>1099</v>
      </c>
      <c r="F246">
        <v>11001</v>
      </c>
      <c r="G246" t="s">
        <v>88</v>
      </c>
      <c r="H246" t="s">
        <v>89</v>
      </c>
      <c r="I246" t="s">
        <v>1075</v>
      </c>
      <c r="J246" s="99">
        <v>39032</v>
      </c>
      <c r="K246" s="101" t="s">
        <v>1105</v>
      </c>
      <c r="L246" t="s">
        <v>91</v>
      </c>
    </row>
    <row r="247" spans="1:12" x14ac:dyDescent="0.25">
      <c r="A247" t="str">
        <f>B247&amp;K247</f>
        <v>209326A04</v>
      </c>
      <c r="B247">
        <v>209326</v>
      </c>
      <c r="C247">
        <v>2001</v>
      </c>
      <c r="D247" t="s">
        <v>635</v>
      </c>
      <c r="E247" t="s">
        <v>782</v>
      </c>
      <c r="F247">
        <v>11001</v>
      </c>
      <c r="G247" t="s">
        <v>88</v>
      </c>
      <c r="H247" t="s">
        <v>89</v>
      </c>
      <c r="I247" t="s">
        <v>1075</v>
      </c>
      <c r="J247" s="99">
        <v>39042</v>
      </c>
      <c r="K247" s="101" t="s">
        <v>1105</v>
      </c>
      <c r="L247" t="s">
        <v>91</v>
      </c>
    </row>
    <row r="248" spans="1:12" x14ac:dyDescent="0.25">
      <c r="A248" t="str">
        <f>B248&amp;K248</f>
        <v>209457A04</v>
      </c>
      <c r="B248">
        <v>209457</v>
      </c>
      <c r="C248">
        <v>2001</v>
      </c>
      <c r="D248" t="s">
        <v>133</v>
      </c>
      <c r="E248" t="s">
        <v>679</v>
      </c>
      <c r="F248">
        <v>11001</v>
      </c>
      <c r="G248" t="s">
        <v>88</v>
      </c>
      <c r="H248" t="s">
        <v>89</v>
      </c>
      <c r="I248" t="s">
        <v>1075</v>
      </c>
      <c r="J248" s="99">
        <v>39049</v>
      </c>
      <c r="K248" s="101" t="s">
        <v>1105</v>
      </c>
      <c r="L248" t="s">
        <v>91</v>
      </c>
    </row>
    <row r="249" spans="1:12" x14ac:dyDescent="0.25">
      <c r="A249" t="str">
        <f>B249&amp;K249</f>
        <v>210625A04</v>
      </c>
      <c r="B249">
        <v>210625</v>
      </c>
      <c r="C249">
        <v>2003</v>
      </c>
      <c r="D249" t="s">
        <v>574</v>
      </c>
      <c r="E249" t="s">
        <v>112</v>
      </c>
      <c r="F249">
        <v>11001</v>
      </c>
      <c r="G249" t="s">
        <v>88</v>
      </c>
      <c r="H249" t="s">
        <v>89</v>
      </c>
      <c r="I249" t="s">
        <v>1036</v>
      </c>
      <c r="J249" s="99">
        <v>40054</v>
      </c>
      <c r="K249" s="101" t="s">
        <v>1105</v>
      </c>
      <c r="L249" t="s">
        <v>91</v>
      </c>
    </row>
    <row r="250" spans="1:12" x14ac:dyDescent="0.25">
      <c r="A250" t="str">
        <f>B250&amp;K250</f>
        <v>220192A04</v>
      </c>
      <c r="B250">
        <v>220192</v>
      </c>
      <c r="C250">
        <v>2002</v>
      </c>
      <c r="D250" t="s">
        <v>133</v>
      </c>
      <c r="E250" t="s">
        <v>161</v>
      </c>
      <c r="F250">
        <v>11001</v>
      </c>
      <c r="G250" t="s">
        <v>88</v>
      </c>
      <c r="H250" t="s">
        <v>89</v>
      </c>
      <c r="I250" t="s">
        <v>1075</v>
      </c>
      <c r="J250" s="99">
        <v>39340</v>
      </c>
      <c r="K250" s="101" t="s">
        <v>1105</v>
      </c>
      <c r="L250" t="s">
        <v>91</v>
      </c>
    </row>
    <row r="251" spans="1:12" x14ac:dyDescent="0.25">
      <c r="A251" t="str">
        <f>B251&amp;K251</f>
        <v>220197A04</v>
      </c>
      <c r="B251">
        <v>220197</v>
      </c>
      <c r="C251">
        <v>2002</v>
      </c>
      <c r="D251" t="s">
        <v>134</v>
      </c>
      <c r="E251" t="s">
        <v>264</v>
      </c>
      <c r="F251">
        <v>11001</v>
      </c>
      <c r="G251" t="s">
        <v>88</v>
      </c>
      <c r="H251" t="s">
        <v>89</v>
      </c>
      <c r="I251" t="s">
        <v>1075</v>
      </c>
      <c r="J251" s="99">
        <v>39340</v>
      </c>
      <c r="K251" s="101" t="s">
        <v>1105</v>
      </c>
      <c r="L251" t="s">
        <v>91</v>
      </c>
    </row>
    <row r="252" spans="1:12" x14ac:dyDescent="0.25">
      <c r="A252" t="str">
        <f>B252&amp;K252</f>
        <v>220199A04</v>
      </c>
      <c r="B252">
        <v>220199</v>
      </c>
      <c r="C252">
        <v>2002</v>
      </c>
      <c r="D252" t="s">
        <v>276</v>
      </c>
      <c r="E252" t="s">
        <v>269</v>
      </c>
      <c r="F252">
        <v>11001</v>
      </c>
      <c r="G252" t="s">
        <v>88</v>
      </c>
      <c r="H252" t="s">
        <v>89</v>
      </c>
      <c r="I252" t="s">
        <v>1075</v>
      </c>
      <c r="J252" s="99">
        <v>39340</v>
      </c>
      <c r="K252" s="101" t="s">
        <v>1105</v>
      </c>
      <c r="L252" t="s">
        <v>91</v>
      </c>
    </row>
    <row r="253" spans="1:12" x14ac:dyDescent="0.25">
      <c r="A253" t="str">
        <f>B253&amp;K253</f>
        <v>220463A04</v>
      </c>
      <c r="B253">
        <v>220463</v>
      </c>
      <c r="C253">
        <v>2002</v>
      </c>
      <c r="D253" t="s">
        <v>123</v>
      </c>
      <c r="E253" t="s">
        <v>1041</v>
      </c>
      <c r="F253">
        <v>11001</v>
      </c>
      <c r="G253" t="s">
        <v>88</v>
      </c>
      <c r="H253" t="s">
        <v>89</v>
      </c>
      <c r="I253" t="s">
        <v>1075</v>
      </c>
      <c r="J253" s="99">
        <v>39349</v>
      </c>
      <c r="K253" s="101" t="s">
        <v>1105</v>
      </c>
      <c r="L253" t="s">
        <v>91</v>
      </c>
    </row>
    <row r="254" spans="1:12" x14ac:dyDescent="0.25">
      <c r="A254" t="str">
        <f>B254&amp;K254</f>
        <v>220651A04</v>
      </c>
      <c r="B254">
        <v>220651</v>
      </c>
      <c r="C254">
        <v>2002</v>
      </c>
      <c r="D254" t="s">
        <v>324</v>
      </c>
      <c r="E254" t="s">
        <v>1040</v>
      </c>
      <c r="F254">
        <v>11001</v>
      </c>
      <c r="G254" t="s">
        <v>88</v>
      </c>
      <c r="H254" t="s">
        <v>89</v>
      </c>
      <c r="I254" t="s">
        <v>1075</v>
      </c>
      <c r="J254" s="99">
        <v>39353</v>
      </c>
      <c r="K254" s="101" t="s">
        <v>1105</v>
      </c>
      <c r="L254" t="s">
        <v>91</v>
      </c>
    </row>
    <row r="255" spans="1:12" x14ac:dyDescent="0.25">
      <c r="A255" t="str">
        <f>B255&amp;K255</f>
        <v>221143A04</v>
      </c>
      <c r="B255">
        <v>221143</v>
      </c>
      <c r="C255">
        <v>2002</v>
      </c>
      <c r="D255" t="s">
        <v>98</v>
      </c>
      <c r="E255" t="s">
        <v>63</v>
      </c>
      <c r="F255">
        <v>11001</v>
      </c>
      <c r="G255" t="s">
        <v>88</v>
      </c>
      <c r="H255" t="s">
        <v>89</v>
      </c>
      <c r="I255" t="s">
        <v>1075</v>
      </c>
      <c r="J255" s="99">
        <v>39367</v>
      </c>
      <c r="K255" s="101" t="s">
        <v>1105</v>
      </c>
      <c r="L255" t="s">
        <v>91</v>
      </c>
    </row>
    <row r="256" spans="1:12" x14ac:dyDescent="0.25">
      <c r="A256" t="str">
        <f>B256&amp;K256</f>
        <v>221259A04</v>
      </c>
      <c r="B256">
        <v>221259</v>
      </c>
      <c r="C256">
        <v>2002</v>
      </c>
      <c r="D256" t="s">
        <v>104</v>
      </c>
      <c r="E256" t="s">
        <v>1088</v>
      </c>
      <c r="F256">
        <v>11001</v>
      </c>
      <c r="G256" t="s">
        <v>88</v>
      </c>
      <c r="H256" t="s">
        <v>89</v>
      </c>
      <c r="I256" t="s">
        <v>1075</v>
      </c>
      <c r="J256" s="99">
        <v>39368</v>
      </c>
      <c r="K256" s="101" t="s">
        <v>1105</v>
      </c>
      <c r="L256" t="s">
        <v>91</v>
      </c>
    </row>
    <row r="257" spans="1:12" x14ac:dyDescent="0.25">
      <c r="A257" t="str">
        <f>B257&amp;K257</f>
        <v>222534A04</v>
      </c>
      <c r="B257">
        <v>222534</v>
      </c>
      <c r="C257">
        <v>2003</v>
      </c>
      <c r="D257" t="s">
        <v>786</v>
      </c>
      <c r="E257" t="s">
        <v>678</v>
      </c>
      <c r="F257">
        <v>11001</v>
      </c>
      <c r="G257" t="s">
        <v>88</v>
      </c>
      <c r="H257" t="s">
        <v>89</v>
      </c>
      <c r="I257" t="s">
        <v>1036</v>
      </c>
      <c r="J257" s="99">
        <v>40072</v>
      </c>
      <c r="K257" s="101" t="s">
        <v>1105</v>
      </c>
      <c r="L257" t="s">
        <v>91</v>
      </c>
    </row>
    <row r="258" spans="1:12" x14ac:dyDescent="0.25">
      <c r="A258" t="str">
        <f>B258&amp;K258</f>
        <v>224701A04</v>
      </c>
      <c r="B258">
        <v>224701</v>
      </c>
      <c r="C258">
        <v>2004</v>
      </c>
      <c r="D258" t="s">
        <v>745</v>
      </c>
      <c r="E258" t="s">
        <v>740</v>
      </c>
      <c r="F258">
        <v>11001</v>
      </c>
      <c r="G258" t="s">
        <v>88</v>
      </c>
      <c r="H258" t="s">
        <v>89</v>
      </c>
      <c r="I258" t="s">
        <v>449</v>
      </c>
      <c r="J258" s="99">
        <v>40422</v>
      </c>
      <c r="K258" s="101" t="s">
        <v>1105</v>
      </c>
      <c r="L258" t="s">
        <v>91</v>
      </c>
    </row>
    <row r="259" spans="1:12" x14ac:dyDescent="0.25">
      <c r="A259" t="str">
        <f>B259&amp;K259</f>
        <v>224706A04</v>
      </c>
      <c r="B259">
        <v>224706</v>
      </c>
      <c r="C259">
        <v>2005</v>
      </c>
      <c r="D259" t="s">
        <v>324</v>
      </c>
      <c r="E259" t="s">
        <v>978</v>
      </c>
      <c r="F259">
        <v>11001</v>
      </c>
      <c r="G259" t="s">
        <v>88</v>
      </c>
      <c r="H259" t="s">
        <v>89</v>
      </c>
      <c r="I259" t="s">
        <v>449</v>
      </c>
      <c r="J259" s="99">
        <v>40588</v>
      </c>
      <c r="K259" s="101" t="s">
        <v>1105</v>
      </c>
      <c r="L259" t="s">
        <v>91</v>
      </c>
    </row>
    <row r="260" spans="1:12" x14ac:dyDescent="0.25">
      <c r="A260" t="str">
        <f>B260&amp;K260</f>
        <v>224746A04</v>
      </c>
      <c r="B260">
        <v>224746</v>
      </c>
      <c r="C260">
        <v>2003</v>
      </c>
      <c r="D260" t="s">
        <v>128</v>
      </c>
      <c r="E260" t="s">
        <v>1044</v>
      </c>
      <c r="F260">
        <v>11001</v>
      </c>
      <c r="G260" t="s">
        <v>88</v>
      </c>
      <c r="H260" t="s">
        <v>89</v>
      </c>
      <c r="I260" t="s">
        <v>1036</v>
      </c>
      <c r="J260" s="99">
        <v>40072</v>
      </c>
      <c r="K260" s="101" t="s">
        <v>1105</v>
      </c>
      <c r="L260" t="s">
        <v>91</v>
      </c>
    </row>
    <row r="261" spans="1:12" x14ac:dyDescent="0.25">
      <c r="A261" t="str">
        <f>B261&amp;K261</f>
        <v>224814A04</v>
      </c>
      <c r="B261">
        <v>224814</v>
      </c>
      <c r="C261">
        <v>2004</v>
      </c>
      <c r="D261" t="s">
        <v>310</v>
      </c>
      <c r="E261" t="s">
        <v>311</v>
      </c>
      <c r="F261">
        <v>11001</v>
      </c>
      <c r="G261" t="s">
        <v>88</v>
      </c>
      <c r="H261" t="s">
        <v>89</v>
      </c>
      <c r="I261" t="s">
        <v>449</v>
      </c>
      <c r="J261" s="99">
        <v>40422</v>
      </c>
      <c r="K261" s="101" t="s">
        <v>1105</v>
      </c>
      <c r="L261" t="s">
        <v>91</v>
      </c>
    </row>
    <row r="262" spans="1:12" x14ac:dyDescent="0.25">
      <c r="A262" t="str">
        <f>B262&amp;K262</f>
        <v>225171A04</v>
      </c>
      <c r="B262">
        <v>225171</v>
      </c>
      <c r="C262">
        <v>2004</v>
      </c>
      <c r="D262" t="s">
        <v>123</v>
      </c>
      <c r="E262" t="s">
        <v>112</v>
      </c>
      <c r="F262">
        <v>11001</v>
      </c>
      <c r="G262" t="s">
        <v>88</v>
      </c>
      <c r="H262" t="s">
        <v>89</v>
      </c>
      <c r="I262" t="s">
        <v>449</v>
      </c>
      <c r="J262" s="99">
        <v>40428</v>
      </c>
      <c r="K262" s="101" t="s">
        <v>1105</v>
      </c>
      <c r="L262" t="s">
        <v>91</v>
      </c>
    </row>
    <row r="263" spans="1:12" x14ac:dyDescent="0.25">
      <c r="A263" t="str">
        <f>B263&amp;K263</f>
        <v>225492A04</v>
      </c>
      <c r="B263">
        <v>225492</v>
      </c>
      <c r="C263">
        <v>2003</v>
      </c>
      <c r="D263" t="s">
        <v>121</v>
      </c>
      <c r="E263" t="s">
        <v>1045</v>
      </c>
      <c r="F263">
        <v>11001</v>
      </c>
      <c r="G263" t="s">
        <v>88</v>
      </c>
      <c r="H263" t="s">
        <v>89</v>
      </c>
      <c r="I263" t="s">
        <v>1043</v>
      </c>
      <c r="J263" s="99">
        <v>40072</v>
      </c>
      <c r="K263" s="101" t="s">
        <v>1105</v>
      </c>
      <c r="L263" t="s">
        <v>91</v>
      </c>
    </row>
    <row r="264" spans="1:12" x14ac:dyDescent="0.25">
      <c r="A264" t="str">
        <f>B264&amp;K264</f>
        <v>225606A04</v>
      </c>
      <c r="B264">
        <v>225606</v>
      </c>
      <c r="C264">
        <v>2003</v>
      </c>
      <c r="D264" t="s">
        <v>593</v>
      </c>
      <c r="E264" t="s">
        <v>686</v>
      </c>
      <c r="F264">
        <v>11001</v>
      </c>
      <c r="G264" t="s">
        <v>88</v>
      </c>
      <c r="H264" t="s">
        <v>89</v>
      </c>
      <c r="I264" t="s">
        <v>1036</v>
      </c>
      <c r="J264" s="99">
        <v>40069</v>
      </c>
      <c r="K264" s="101" t="s">
        <v>1105</v>
      </c>
      <c r="L264" t="s">
        <v>91</v>
      </c>
    </row>
    <row r="265" spans="1:12" x14ac:dyDescent="0.25">
      <c r="A265" t="str">
        <f>B265&amp;K265</f>
        <v>225672A04</v>
      </c>
      <c r="B265">
        <v>225672</v>
      </c>
      <c r="C265">
        <v>2004</v>
      </c>
      <c r="D265" t="s">
        <v>138</v>
      </c>
      <c r="E265" t="s">
        <v>316</v>
      </c>
      <c r="F265">
        <v>11001</v>
      </c>
      <c r="G265" t="s">
        <v>88</v>
      </c>
      <c r="H265" t="s">
        <v>89</v>
      </c>
      <c r="I265" t="s">
        <v>449</v>
      </c>
      <c r="J265" s="99">
        <v>40422</v>
      </c>
      <c r="K265" s="101" t="s">
        <v>1105</v>
      </c>
      <c r="L265" t="s">
        <v>91</v>
      </c>
    </row>
    <row r="266" spans="1:12" x14ac:dyDescent="0.25">
      <c r="A266" t="str">
        <f>B266&amp;K266</f>
        <v>226854A04</v>
      </c>
      <c r="B266">
        <v>226854</v>
      </c>
      <c r="C266">
        <v>2003</v>
      </c>
      <c r="D266" t="s">
        <v>276</v>
      </c>
      <c r="E266" t="s">
        <v>296</v>
      </c>
      <c r="F266">
        <v>11001</v>
      </c>
      <c r="G266" t="s">
        <v>88</v>
      </c>
      <c r="H266" t="s">
        <v>89</v>
      </c>
      <c r="I266" t="s">
        <v>1036</v>
      </c>
      <c r="J266" s="99">
        <v>40069</v>
      </c>
      <c r="K266" s="101" t="s">
        <v>1105</v>
      </c>
      <c r="L266" t="s">
        <v>91</v>
      </c>
    </row>
    <row r="267" spans="1:12" x14ac:dyDescent="0.25">
      <c r="A267" t="str">
        <f>B267&amp;K267</f>
        <v>226855A04</v>
      </c>
      <c r="B267">
        <v>226855</v>
      </c>
      <c r="C267">
        <v>2004</v>
      </c>
      <c r="D267" t="s">
        <v>176</v>
      </c>
      <c r="E267" t="s">
        <v>624</v>
      </c>
      <c r="F267">
        <v>11001</v>
      </c>
      <c r="G267" t="s">
        <v>88</v>
      </c>
      <c r="H267" t="s">
        <v>89</v>
      </c>
      <c r="I267" t="s">
        <v>449</v>
      </c>
      <c r="J267" s="99">
        <v>40421</v>
      </c>
      <c r="K267" s="101" t="s">
        <v>1105</v>
      </c>
      <c r="L267" t="s">
        <v>91</v>
      </c>
    </row>
    <row r="268" spans="1:12" x14ac:dyDescent="0.25">
      <c r="A268" t="str">
        <f>B268&amp;K268</f>
        <v>227366A04</v>
      </c>
      <c r="B268">
        <v>227366</v>
      </c>
      <c r="C268">
        <v>2003</v>
      </c>
      <c r="D268" t="s">
        <v>422</v>
      </c>
      <c r="E268" t="s">
        <v>972</v>
      </c>
      <c r="F268">
        <v>11001</v>
      </c>
      <c r="G268" t="s">
        <v>88</v>
      </c>
      <c r="H268" t="s">
        <v>89</v>
      </c>
      <c r="I268" t="s">
        <v>1043</v>
      </c>
      <c r="J268" s="99">
        <v>40064</v>
      </c>
      <c r="K268" s="101" t="s">
        <v>1105</v>
      </c>
      <c r="L268" t="s">
        <v>91</v>
      </c>
    </row>
    <row r="269" spans="1:12" x14ac:dyDescent="0.25">
      <c r="A269" t="str">
        <f>B269&amp;K269</f>
        <v>228232A04</v>
      </c>
      <c r="B269">
        <v>228232</v>
      </c>
      <c r="C269">
        <v>2003</v>
      </c>
      <c r="D269" t="s">
        <v>319</v>
      </c>
      <c r="E269" t="s">
        <v>948</v>
      </c>
      <c r="F269">
        <v>11001</v>
      </c>
      <c r="G269" t="s">
        <v>88</v>
      </c>
      <c r="H269" t="s">
        <v>89</v>
      </c>
      <c r="I269" t="s">
        <v>1036</v>
      </c>
      <c r="J269" s="99">
        <v>40087</v>
      </c>
      <c r="K269" s="101" t="s">
        <v>1105</v>
      </c>
      <c r="L269" t="s">
        <v>91</v>
      </c>
    </row>
    <row r="270" spans="1:12" x14ac:dyDescent="0.25">
      <c r="A270" t="str">
        <f>B270&amp;K270</f>
        <v>228240A04</v>
      </c>
      <c r="B270">
        <v>228240</v>
      </c>
      <c r="C270">
        <v>2004</v>
      </c>
      <c r="D270" t="s">
        <v>110</v>
      </c>
      <c r="E270" t="s">
        <v>917</v>
      </c>
      <c r="F270">
        <v>11001</v>
      </c>
      <c r="G270" t="s">
        <v>88</v>
      </c>
      <c r="H270" t="s">
        <v>89</v>
      </c>
      <c r="I270" t="s">
        <v>449</v>
      </c>
      <c r="J270" s="99">
        <v>40427</v>
      </c>
      <c r="K270" s="101" t="s">
        <v>1105</v>
      </c>
      <c r="L270" t="s">
        <v>91</v>
      </c>
    </row>
    <row r="271" spans="1:12" x14ac:dyDescent="0.25">
      <c r="A271" t="str">
        <f>B271&amp;K271</f>
        <v>228241A04</v>
      </c>
      <c r="B271">
        <v>228241</v>
      </c>
      <c r="C271">
        <v>2004</v>
      </c>
      <c r="D271" t="s">
        <v>122</v>
      </c>
      <c r="E271" t="s">
        <v>1011</v>
      </c>
      <c r="F271">
        <v>11001</v>
      </c>
      <c r="G271" t="s">
        <v>88</v>
      </c>
      <c r="H271" t="s">
        <v>89</v>
      </c>
      <c r="I271" t="s">
        <v>449</v>
      </c>
      <c r="J271" s="99">
        <v>40429</v>
      </c>
      <c r="K271" s="101" t="s">
        <v>1105</v>
      </c>
      <c r="L271" t="s">
        <v>91</v>
      </c>
    </row>
    <row r="272" spans="1:12" x14ac:dyDescent="0.25">
      <c r="A272" t="str">
        <f>B272&amp;K272</f>
        <v>228243A04</v>
      </c>
      <c r="B272">
        <v>228243</v>
      </c>
      <c r="C272">
        <v>2003</v>
      </c>
      <c r="D272" t="s">
        <v>132</v>
      </c>
      <c r="E272" t="s">
        <v>294</v>
      </c>
      <c r="F272">
        <v>11001</v>
      </c>
      <c r="G272" t="s">
        <v>88</v>
      </c>
      <c r="H272" t="s">
        <v>89</v>
      </c>
      <c r="I272" t="s">
        <v>1036</v>
      </c>
      <c r="J272" s="99">
        <v>40084</v>
      </c>
      <c r="K272" s="101" t="s">
        <v>1105</v>
      </c>
      <c r="L272" t="s">
        <v>91</v>
      </c>
    </row>
    <row r="273" spans="1:12" x14ac:dyDescent="0.25">
      <c r="A273" t="str">
        <f>B273&amp;K273</f>
        <v>228244A04</v>
      </c>
      <c r="B273">
        <v>228244</v>
      </c>
      <c r="C273">
        <v>2004</v>
      </c>
      <c r="D273" t="s">
        <v>494</v>
      </c>
      <c r="E273" t="s">
        <v>919</v>
      </c>
      <c r="F273">
        <v>11001</v>
      </c>
      <c r="G273" t="s">
        <v>88</v>
      </c>
      <c r="H273" t="s">
        <v>89</v>
      </c>
      <c r="I273" t="s">
        <v>449</v>
      </c>
      <c r="J273" s="99">
        <v>40423</v>
      </c>
      <c r="K273" s="101" t="s">
        <v>1105</v>
      </c>
      <c r="L273" t="s">
        <v>91</v>
      </c>
    </row>
    <row r="274" spans="1:12" x14ac:dyDescent="0.25">
      <c r="A274" t="str">
        <f>B274&amp;K274</f>
        <v>228246A04</v>
      </c>
      <c r="B274">
        <v>228246</v>
      </c>
      <c r="C274">
        <v>2004</v>
      </c>
      <c r="D274" t="s">
        <v>131</v>
      </c>
      <c r="E274" t="s">
        <v>922</v>
      </c>
      <c r="F274">
        <v>11001</v>
      </c>
      <c r="G274" t="s">
        <v>88</v>
      </c>
      <c r="H274" t="s">
        <v>89</v>
      </c>
      <c r="I274" t="s">
        <v>449</v>
      </c>
      <c r="J274" s="99">
        <v>40421</v>
      </c>
      <c r="K274" s="101" t="s">
        <v>1105</v>
      </c>
      <c r="L274" t="s">
        <v>91</v>
      </c>
    </row>
    <row r="275" spans="1:12" x14ac:dyDescent="0.25">
      <c r="A275" t="str">
        <f>B275&amp;K275</f>
        <v>228250A04</v>
      </c>
      <c r="B275">
        <v>228250</v>
      </c>
      <c r="C275">
        <v>2003</v>
      </c>
      <c r="D275" t="s">
        <v>124</v>
      </c>
      <c r="E275" t="s">
        <v>1009</v>
      </c>
      <c r="F275">
        <v>11001</v>
      </c>
      <c r="G275" t="s">
        <v>88</v>
      </c>
      <c r="H275" t="s">
        <v>89</v>
      </c>
      <c r="I275" t="s">
        <v>1036</v>
      </c>
      <c r="J275" s="99">
        <v>40084</v>
      </c>
      <c r="K275" s="101" t="s">
        <v>1105</v>
      </c>
      <c r="L275" t="s">
        <v>91</v>
      </c>
    </row>
    <row r="276" spans="1:12" x14ac:dyDescent="0.25">
      <c r="A276" t="str">
        <f>B276&amp;K276</f>
        <v>228465A04</v>
      </c>
      <c r="B276">
        <v>228465</v>
      </c>
      <c r="C276">
        <v>2004</v>
      </c>
      <c r="D276" t="s">
        <v>321</v>
      </c>
      <c r="E276" t="s">
        <v>322</v>
      </c>
      <c r="F276">
        <v>11001</v>
      </c>
      <c r="G276" t="s">
        <v>88</v>
      </c>
      <c r="H276" t="s">
        <v>89</v>
      </c>
      <c r="I276" t="s">
        <v>449</v>
      </c>
      <c r="J276" s="99">
        <v>40414</v>
      </c>
      <c r="K276" s="101" t="s">
        <v>1105</v>
      </c>
      <c r="L276" t="s">
        <v>91</v>
      </c>
    </row>
    <row r="277" spans="1:12" x14ac:dyDescent="0.25">
      <c r="A277" t="str">
        <f>B277&amp;K277</f>
        <v>228720A04</v>
      </c>
      <c r="B277">
        <v>228720</v>
      </c>
      <c r="C277">
        <v>2005</v>
      </c>
      <c r="D277" t="s">
        <v>128</v>
      </c>
      <c r="E277" t="s">
        <v>662</v>
      </c>
      <c r="F277">
        <v>11001</v>
      </c>
      <c r="G277" t="s">
        <v>88</v>
      </c>
      <c r="H277" t="s">
        <v>89</v>
      </c>
      <c r="I277" t="s">
        <v>449</v>
      </c>
      <c r="J277" s="99">
        <v>40427</v>
      </c>
      <c r="K277" s="101" t="s">
        <v>1105</v>
      </c>
      <c r="L277" t="s">
        <v>91</v>
      </c>
    </row>
    <row r="278" spans="1:12" x14ac:dyDescent="0.25">
      <c r="A278" t="str">
        <f>B278&amp;K278</f>
        <v>228721A04</v>
      </c>
      <c r="B278">
        <v>228721</v>
      </c>
      <c r="C278">
        <v>2004</v>
      </c>
      <c r="D278" t="s">
        <v>802</v>
      </c>
      <c r="E278" t="s">
        <v>803</v>
      </c>
      <c r="F278">
        <v>11001</v>
      </c>
      <c r="G278" t="s">
        <v>88</v>
      </c>
      <c r="H278" t="s">
        <v>89</v>
      </c>
      <c r="I278" t="s">
        <v>449</v>
      </c>
      <c r="J278" s="99">
        <v>40423</v>
      </c>
      <c r="K278" s="101" t="s">
        <v>1105</v>
      </c>
      <c r="L278" t="s">
        <v>91</v>
      </c>
    </row>
    <row r="279" spans="1:12" x14ac:dyDescent="0.25">
      <c r="A279" t="str">
        <f>B279&amp;K279</f>
        <v>228722A04</v>
      </c>
      <c r="B279">
        <v>228722</v>
      </c>
      <c r="C279">
        <v>2004</v>
      </c>
      <c r="D279" t="s">
        <v>1016</v>
      </c>
      <c r="E279" t="s">
        <v>609</v>
      </c>
      <c r="F279">
        <v>11001</v>
      </c>
      <c r="G279" t="s">
        <v>88</v>
      </c>
      <c r="H279" t="s">
        <v>89</v>
      </c>
      <c r="I279" t="s">
        <v>449</v>
      </c>
      <c r="J279" s="99">
        <v>40429</v>
      </c>
      <c r="K279" s="101" t="s">
        <v>1105</v>
      </c>
      <c r="L279" t="s">
        <v>91</v>
      </c>
    </row>
    <row r="280" spans="1:12" x14ac:dyDescent="0.25">
      <c r="A280" t="str">
        <f>B280&amp;K280</f>
        <v>228723A04</v>
      </c>
      <c r="B280">
        <v>228723</v>
      </c>
      <c r="C280">
        <v>2004</v>
      </c>
      <c r="D280" t="s">
        <v>303</v>
      </c>
      <c r="E280" t="s">
        <v>304</v>
      </c>
      <c r="F280">
        <v>11001</v>
      </c>
      <c r="G280" t="s">
        <v>88</v>
      </c>
      <c r="H280" t="s">
        <v>89</v>
      </c>
      <c r="I280" t="s">
        <v>449</v>
      </c>
      <c r="J280" s="99">
        <v>40423</v>
      </c>
      <c r="K280" s="101" t="s">
        <v>1105</v>
      </c>
      <c r="L280" t="s">
        <v>91</v>
      </c>
    </row>
    <row r="281" spans="1:12" x14ac:dyDescent="0.25">
      <c r="A281" t="str">
        <f>B281&amp;K281</f>
        <v>228724A04</v>
      </c>
      <c r="B281">
        <v>228724</v>
      </c>
      <c r="C281">
        <v>2004</v>
      </c>
      <c r="D281" t="s">
        <v>1012</v>
      </c>
      <c r="E281" t="s">
        <v>1013</v>
      </c>
      <c r="F281">
        <v>11001</v>
      </c>
      <c r="G281" t="s">
        <v>88</v>
      </c>
      <c r="H281" t="s">
        <v>89</v>
      </c>
      <c r="I281" t="s">
        <v>449</v>
      </c>
      <c r="J281" s="99">
        <v>40426</v>
      </c>
      <c r="K281" s="101" t="s">
        <v>1105</v>
      </c>
      <c r="L281" t="s">
        <v>91</v>
      </c>
    </row>
    <row r="282" spans="1:12" x14ac:dyDescent="0.25">
      <c r="A282" t="str">
        <f>B282&amp;K282</f>
        <v>228726A04</v>
      </c>
      <c r="B282">
        <v>228726</v>
      </c>
      <c r="C282">
        <v>2004</v>
      </c>
      <c r="D282" t="s">
        <v>94</v>
      </c>
      <c r="E282" t="s">
        <v>52</v>
      </c>
      <c r="F282">
        <v>11001</v>
      </c>
      <c r="G282" t="s">
        <v>88</v>
      </c>
      <c r="H282" t="s">
        <v>89</v>
      </c>
      <c r="I282" t="s">
        <v>449</v>
      </c>
      <c r="J282" s="99">
        <v>40435</v>
      </c>
      <c r="K282" s="101" t="s">
        <v>1105</v>
      </c>
      <c r="L282" t="s">
        <v>91</v>
      </c>
    </row>
    <row r="283" spans="1:12" x14ac:dyDescent="0.25">
      <c r="A283" t="str">
        <f>B283&amp;K283</f>
        <v>229404A04</v>
      </c>
      <c r="B283">
        <v>229404</v>
      </c>
      <c r="C283">
        <v>2003</v>
      </c>
      <c r="D283" t="s">
        <v>324</v>
      </c>
      <c r="E283" t="s">
        <v>1010</v>
      </c>
      <c r="F283">
        <v>11001</v>
      </c>
      <c r="G283" t="s">
        <v>88</v>
      </c>
      <c r="H283" t="s">
        <v>89</v>
      </c>
      <c r="I283" t="s">
        <v>1036</v>
      </c>
      <c r="J283" s="99">
        <v>40110</v>
      </c>
      <c r="K283" s="101" t="s">
        <v>1105</v>
      </c>
      <c r="L283" t="s">
        <v>91</v>
      </c>
    </row>
    <row r="284" spans="1:12" x14ac:dyDescent="0.25">
      <c r="A284" t="str">
        <f>B284&amp;K284</f>
        <v>229763A04</v>
      </c>
      <c r="B284">
        <v>229763</v>
      </c>
      <c r="C284">
        <v>2004</v>
      </c>
      <c r="D284" t="s">
        <v>676</v>
      </c>
      <c r="E284" t="s">
        <v>1015</v>
      </c>
      <c r="F284">
        <v>11001</v>
      </c>
      <c r="G284" t="s">
        <v>88</v>
      </c>
      <c r="H284" t="s">
        <v>89</v>
      </c>
      <c r="I284" t="s">
        <v>449</v>
      </c>
      <c r="J284" s="99">
        <v>40464</v>
      </c>
      <c r="K284" s="101" t="s">
        <v>1105</v>
      </c>
      <c r="L284" t="s">
        <v>91</v>
      </c>
    </row>
    <row r="285" spans="1:12" x14ac:dyDescent="0.25">
      <c r="A285" t="str">
        <f>B285&amp;K285</f>
        <v>229776A04</v>
      </c>
      <c r="B285">
        <v>229776</v>
      </c>
      <c r="C285">
        <v>2003</v>
      </c>
      <c r="D285" t="s">
        <v>719</v>
      </c>
      <c r="E285" t="s">
        <v>853</v>
      </c>
      <c r="F285">
        <v>11001</v>
      </c>
      <c r="G285" t="s">
        <v>88</v>
      </c>
      <c r="H285" t="s">
        <v>89</v>
      </c>
      <c r="I285" t="s">
        <v>1036</v>
      </c>
      <c r="J285" s="99">
        <v>40122</v>
      </c>
      <c r="K285" s="101" t="s">
        <v>1105</v>
      </c>
      <c r="L285" t="s">
        <v>91</v>
      </c>
    </row>
    <row r="286" spans="1:12" x14ac:dyDescent="0.25">
      <c r="A286" t="str">
        <f>B286&amp;K286</f>
        <v>231151A04</v>
      </c>
      <c r="B286">
        <v>231151</v>
      </c>
      <c r="C286">
        <v>2003</v>
      </c>
      <c r="D286" t="s">
        <v>170</v>
      </c>
      <c r="E286" t="s">
        <v>114</v>
      </c>
      <c r="F286">
        <v>11001</v>
      </c>
      <c r="G286" t="s">
        <v>88</v>
      </c>
      <c r="H286" t="s">
        <v>89</v>
      </c>
      <c r="I286" t="s">
        <v>1043</v>
      </c>
      <c r="J286" s="99">
        <v>40268</v>
      </c>
      <c r="K286" s="101" t="s">
        <v>1105</v>
      </c>
      <c r="L286" t="s">
        <v>91</v>
      </c>
    </row>
    <row r="287" spans="1:12" x14ac:dyDescent="0.25">
      <c r="A287" t="str">
        <f>B287&amp;K287</f>
        <v>231226A04</v>
      </c>
      <c r="B287">
        <v>231226</v>
      </c>
      <c r="C287">
        <v>2003</v>
      </c>
      <c r="D287" t="s">
        <v>591</v>
      </c>
      <c r="E287" t="s">
        <v>1046</v>
      </c>
      <c r="F287">
        <v>11001</v>
      </c>
      <c r="G287" t="s">
        <v>88</v>
      </c>
      <c r="H287" t="s">
        <v>89</v>
      </c>
      <c r="I287" t="s">
        <v>1043</v>
      </c>
      <c r="J287" s="99">
        <v>40268</v>
      </c>
      <c r="K287" s="101" t="s">
        <v>1105</v>
      </c>
      <c r="L287" t="s">
        <v>91</v>
      </c>
    </row>
    <row r="288" spans="1:12" x14ac:dyDescent="0.25">
      <c r="A288" t="str">
        <f>B288&amp;K288</f>
        <v>231278A04</v>
      </c>
      <c r="B288">
        <v>231278</v>
      </c>
      <c r="C288">
        <v>2005</v>
      </c>
      <c r="D288" t="s">
        <v>1017</v>
      </c>
      <c r="E288" t="s">
        <v>59</v>
      </c>
      <c r="F288">
        <v>11001</v>
      </c>
      <c r="G288" t="s">
        <v>88</v>
      </c>
      <c r="H288" t="s">
        <v>89</v>
      </c>
      <c r="I288" t="s">
        <v>449</v>
      </c>
      <c r="J288" s="99">
        <v>40429</v>
      </c>
      <c r="K288" s="101" t="s">
        <v>1105</v>
      </c>
      <c r="L288" t="s">
        <v>91</v>
      </c>
    </row>
    <row r="289" spans="1:12" x14ac:dyDescent="0.25">
      <c r="A289" t="str">
        <f>B289&amp;K289</f>
        <v>231279A04</v>
      </c>
      <c r="B289">
        <v>231279</v>
      </c>
      <c r="C289">
        <v>2003</v>
      </c>
      <c r="D289" t="s">
        <v>854</v>
      </c>
      <c r="E289" t="s">
        <v>356</v>
      </c>
      <c r="F289">
        <v>11001</v>
      </c>
      <c r="G289" t="s">
        <v>88</v>
      </c>
      <c r="H289" t="s">
        <v>89</v>
      </c>
      <c r="I289" t="s">
        <v>1043</v>
      </c>
      <c r="J289" s="99">
        <v>40283</v>
      </c>
      <c r="K289" s="101" t="s">
        <v>1105</v>
      </c>
      <c r="L289" t="s">
        <v>91</v>
      </c>
    </row>
    <row r="290" spans="1:12" x14ac:dyDescent="0.25">
      <c r="A290" t="str">
        <f>B290&amp;K290</f>
        <v>231280A04</v>
      </c>
      <c r="B290">
        <v>231280</v>
      </c>
      <c r="C290">
        <v>2006</v>
      </c>
      <c r="D290" t="s">
        <v>355</v>
      </c>
      <c r="E290" t="s">
        <v>356</v>
      </c>
      <c r="F290">
        <v>11001</v>
      </c>
      <c r="G290" t="s">
        <v>88</v>
      </c>
      <c r="H290" t="s">
        <v>89</v>
      </c>
      <c r="I290" t="s">
        <v>449</v>
      </c>
      <c r="J290" s="99">
        <v>40814</v>
      </c>
      <c r="K290" s="101" t="s">
        <v>1105</v>
      </c>
      <c r="L290" t="s">
        <v>91</v>
      </c>
    </row>
    <row r="291" spans="1:12" x14ac:dyDescent="0.25">
      <c r="A291" t="str">
        <f>B291&amp;K291</f>
        <v>231699A04</v>
      </c>
      <c r="B291">
        <v>231699</v>
      </c>
      <c r="C291">
        <v>2005</v>
      </c>
      <c r="D291" t="s">
        <v>603</v>
      </c>
      <c r="E291" t="s">
        <v>604</v>
      </c>
      <c r="F291">
        <v>11001</v>
      </c>
      <c r="G291" t="s">
        <v>88</v>
      </c>
      <c r="H291" t="s">
        <v>89</v>
      </c>
      <c r="I291" t="s">
        <v>449</v>
      </c>
      <c r="J291" s="99">
        <v>40426</v>
      </c>
      <c r="K291" s="101" t="s">
        <v>1105</v>
      </c>
      <c r="L291" t="s">
        <v>91</v>
      </c>
    </row>
    <row r="292" spans="1:12" x14ac:dyDescent="0.25">
      <c r="A292" t="str">
        <f>B292&amp;K292</f>
        <v>231732A04</v>
      </c>
      <c r="B292">
        <v>231732</v>
      </c>
      <c r="C292">
        <v>2006</v>
      </c>
      <c r="D292" t="s">
        <v>623</v>
      </c>
      <c r="E292" t="s">
        <v>748</v>
      </c>
      <c r="F292">
        <v>11001</v>
      </c>
      <c r="G292" t="s">
        <v>88</v>
      </c>
      <c r="H292" t="s">
        <v>89</v>
      </c>
      <c r="I292" t="s">
        <v>449</v>
      </c>
      <c r="J292" s="99">
        <v>40809</v>
      </c>
      <c r="K292" s="101" t="s">
        <v>1105</v>
      </c>
      <c r="L292" t="s">
        <v>91</v>
      </c>
    </row>
    <row r="293" spans="1:12" x14ac:dyDescent="0.25">
      <c r="A293" t="str">
        <f>B293&amp;K293</f>
        <v>231888A04</v>
      </c>
      <c r="B293">
        <v>231888</v>
      </c>
      <c r="C293">
        <v>2004</v>
      </c>
      <c r="D293" t="s">
        <v>616</v>
      </c>
      <c r="E293" t="s">
        <v>920</v>
      </c>
      <c r="F293">
        <v>11001</v>
      </c>
      <c r="G293" t="s">
        <v>88</v>
      </c>
      <c r="H293" t="s">
        <v>89</v>
      </c>
      <c r="I293" t="s">
        <v>449</v>
      </c>
      <c r="J293" s="99">
        <v>40430</v>
      </c>
      <c r="K293" s="101" t="s">
        <v>1105</v>
      </c>
      <c r="L293" t="s">
        <v>91</v>
      </c>
    </row>
    <row r="294" spans="1:12" x14ac:dyDescent="0.25">
      <c r="A294" t="str">
        <f>B294&amp;K294</f>
        <v>232052A04</v>
      </c>
      <c r="B294">
        <v>232052</v>
      </c>
      <c r="C294">
        <v>2004</v>
      </c>
      <c r="D294" t="s">
        <v>113</v>
      </c>
      <c r="E294" t="s">
        <v>1014</v>
      </c>
      <c r="F294">
        <v>11001</v>
      </c>
      <c r="G294" t="s">
        <v>88</v>
      </c>
      <c r="H294" t="s">
        <v>89</v>
      </c>
      <c r="I294" t="s">
        <v>449</v>
      </c>
      <c r="J294" s="99">
        <v>40435</v>
      </c>
      <c r="K294" s="101" t="s">
        <v>1105</v>
      </c>
      <c r="L294" t="s">
        <v>91</v>
      </c>
    </row>
    <row r="295" spans="1:12" x14ac:dyDescent="0.25">
      <c r="A295" t="str">
        <f>B295&amp;K295</f>
        <v>232053A04</v>
      </c>
      <c r="B295">
        <v>232053</v>
      </c>
      <c r="C295">
        <v>2005</v>
      </c>
      <c r="D295" t="s">
        <v>326</v>
      </c>
      <c r="E295" t="s">
        <v>327</v>
      </c>
      <c r="F295">
        <v>11001</v>
      </c>
      <c r="G295" t="s">
        <v>88</v>
      </c>
      <c r="H295" t="s">
        <v>89</v>
      </c>
      <c r="I295" t="s">
        <v>449</v>
      </c>
      <c r="J295" s="99">
        <v>40437</v>
      </c>
      <c r="K295" s="101" t="s">
        <v>1105</v>
      </c>
      <c r="L295" t="s">
        <v>91</v>
      </c>
    </row>
    <row r="296" spans="1:12" x14ac:dyDescent="0.25">
      <c r="A296" t="str">
        <f>B296&amp;K296</f>
        <v>232061A04</v>
      </c>
      <c r="B296">
        <v>232061</v>
      </c>
      <c r="C296">
        <v>2005</v>
      </c>
      <c r="D296" t="s">
        <v>98</v>
      </c>
      <c r="E296" t="s">
        <v>703</v>
      </c>
      <c r="F296">
        <v>11001</v>
      </c>
      <c r="G296" t="s">
        <v>88</v>
      </c>
      <c r="H296" t="s">
        <v>89</v>
      </c>
      <c r="I296" t="s">
        <v>449</v>
      </c>
      <c r="J296" s="99">
        <v>40435</v>
      </c>
      <c r="K296" s="101" t="s">
        <v>1105</v>
      </c>
      <c r="L296" t="s">
        <v>91</v>
      </c>
    </row>
    <row r="297" spans="1:12" x14ac:dyDescent="0.25">
      <c r="A297" t="str">
        <f>B297&amp;K297</f>
        <v>232062A04</v>
      </c>
      <c r="B297">
        <v>232062</v>
      </c>
      <c r="C297">
        <v>2004</v>
      </c>
      <c r="D297" t="s">
        <v>173</v>
      </c>
      <c r="E297" t="s">
        <v>957</v>
      </c>
      <c r="F297">
        <v>11001</v>
      </c>
      <c r="G297" t="s">
        <v>88</v>
      </c>
      <c r="H297" t="s">
        <v>89</v>
      </c>
      <c r="I297" t="s">
        <v>449</v>
      </c>
      <c r="J297" s="99">
        <v>40450</v>
      </c>
      <c r="K297" s="101" t="s">
        <v>1105</v>
      </c>
      <c r="L297" t="s">
        <v>91</v>
      </c>
    </row>
    <row r="298" spans="1:12" x14ac:dyDescent="0.25">
      <c r="A298" t="str">
        <f>B298&amp;K298</f>
        <v>232203A04</v>
      </c>
      <c r="B298">
        <v>232203</v>
      </c>
      <c r="C298">
        <v>2005</v>
      </c>
      <c r="D298" t="s">
        <v>214</v>
      </c>
      <c r="E298" t="s">
        <v>945</v>
      </c>
      <c r="F298">
        <v>11001</v>
      </c>
      <c r="G298" t="s">
        <v>88</v>
      </c>
      <c r="H298" t="s">
        <v>89</v>
      </c>
      <c r="I298" t="s">
        <v>449</v>
      </c>
      <c r="J298" s="99">
        <v>40437</v>
      </c>
      <c r="K298" s="101" t="s">
        <v>1105</v>
      </c>
      <c r="L298" t="s">
        <v>91</v>
      </c>
    </row>
    <row r="299" spans="1:12" x14ac:dyDescent="0.25">
      <c r="A299" t="str">
        <f>B299&amp;K299</f>
        <v>232206A04</v>
      </c>
      <c r="B299">
        <v>232206</v>
      </c>
      <c r="C299">
        <v>2006</v>
      </c>
      <c r="D299" t="s">
        <v>319</v>
      </c>
      <c r="E299" t="s">
        <v>981</v>
      </c>
      <c r="F299">
        <v>11001</v>
      </c>
      <c r="G299" t="s">
        <v>88</v>
      </c>
      <c r="H299" t="s">
        <v>89</v>
      </c>
      <c r="I299" t="s">
        <v>449</v>
      </c>
      <c r="J299" s="99">
        <v>40841</v>
      </c>
      <c r="K299" s="101" t="s">
        <v>1105</v>
      </c>
      <c r="L299" t="s">
        <v>91</v>
      </c>
    </row>
    <row r="300" spans="1:12" x14ac:dyDescent="0.25">
      <c r="A300" t="str">
        <f>B300&amp;K300</f>
        <v>233331A04</v>
      </c>
      <c r="B300">
        <v>233331</v>
      </c>
      <c r="C300">
        <v>2004</v>
      </c>
      <c r="D300" t="s">
        <v>580</v>
      </c>
      <c r="E300" t="s">
        <v>347</v>
      </c>
      <c r="F300">
        <v>11001</v>
      </c>
      <c r="G300" t="s">
        <v>88</v>
      </c>
      <c r="H300" t="s">
        <v>89</v>
      </c>
      <c r="I300" t="s">
        <v>449</v>
      </c>
      <c r="J300" s="99">
        <v>40456</v>
      </c>
      <c r="K300" s="101" t="s">
        <v>1105</v>
      </c>
      <c r="L300" t="s">
        <v>91</v>
      </c>
    </row>
    <row r="301" spans="1:12" x14ac:dyDescent="0.25">
      <c r="A301" t="str">
        <f>B301&amp;K301</f>
        <v>233692A04</v>
      </c>
      <c r="B301">
        <v>233692</v>
      </c>
      <c r="C301">
        <v>2004</v>
      </c>
      <c r="D301" t="s">
        <v>571</v>
      </c>
      <c r="E301" t="s">
        <v>975</v>
      </c>
      <c r="F301">
        <v>11001</v>
      </c>
      <c r="G301" t="s">
        <v>88</v>
      </c>
      <c r="H301" t="s">
        <v>89</v>
      </c>
      <c r="I301" t="s">
        <v>449</v>
      </c>
      <c r="J301" s="99">
        <v>40463</v>
      </c>
      <c r="K301" s="101" t="s">
        <v>1105</v>
      </c>
      <c r="L301" t="s">
        <v>91</v>
      </c>
    </row>
    <row r="302" spans="1:12" x14ac:dyDescent="0.25">
      <c r="A302" t="str">
        <f>B302&amp;K302</f>
        <v>234168A04</v>
      </c>
      <c r="B302">
        <v>234168</v>
      </c>
      <c r="C302">
        <v>2006</v>
      </c>
      <c r="D302" t="s">
        <v>983</v>
      </c>
      <c r="E302" t="s">
        <v>984</v>
      </c>
      <c r="F302">
        <v>11001</v>
      </c>
      <c r="G302" t="s">
        <v>88</v>
      </c>
      <c r="H302" t="s">
        <v>89</v>
      </c>
      <c r="I302" t="s">
        <v>449</v>
      </c>
      <c r="J302" s="99">
        <v>40882</v>
      </c>
      <c r="K302" s="101" t="s">
        <v>1105</v>
      </c>
      <c r="L302" t="s">
        <v>91</v>
      </c>
    </row>
    <row r="303" spans="1:12" x14ac:dyDescent="0.25">
      <c r="A303" t="str">
        <f>B303&amp;K303</f>
        <v>234710A04</v>
      </c>
      <c r="B303">
        <v>234710</v>
      </c>
      <c r="C303">
        <v>2005</v>
      </c>
      <c r="D303" t="s">
        <v>179</v>
      </c>
      <c r="E303" t="s">
        <v>949</v>
      </c>
      <c r="F303">
        <v>11001</v>
      </c>
      <c r="G303" t="s">
        <v>88</v>
      </c>
      <c r="H303" t="s">
        <v>89</v>
      </c>
      <c r="I303" t="s">
        <v>449</v>
      </c>
      <c r="J303" s="99">
        <v>40507</v>
      </c>
      <c r="K303" s="101" t="s">
        <v>1105</v>
      </c>
      <c r="L303" t="s">
        <v>91</v>
      </c>
    </row>
    <row r="304" spans="1:12" x14ac:dyDescent="0.25">
      <c r="A304" t="str">
        <f>B304&amp;K304</f>
        <v>234903A04</v>
      </c>
      <c r="B304">
        <v>234903</v>
      </c>
      <c r="C304">
        <v>2006</v>
      </c>
      <c r="D304" t="s">
        <v>570</v>
      </c>
      <c r="E304" t="s">
        <v>982</v>
      </c>
      <c r="F304">
        <v>11001</v>
      </c>
      <c r="G304" t="s">
        <v>88</v>
      </c>
      <c r="H304" t="s">
        <v>89</v>
      </c>
      <c r="I304" t="s">
        <v>449</v>
      </c>
      <c r="J304" s="99">
        <v>40835</v>
      </c>
      <c r="K304" s="101" t="s">
        <v>1105</v>
      </c>
      <c r="L304" t="s">
        <v>91</v>
      </c>
    </row>
    <row r="305" spans="1:12" x14ac:dyDescent="0.25">
      <c r="A305" t="str">
        <f>B305&amp;K305</f>
        <v>235358A04</v>
      </c>
      <c r="B305">
        <v>235358</v>
      </c>
      <c r="C305">
        <v>2005</v>
      </c>
      <c r="D305" t="s">
        <v>124</v>
      </c>
      <c r="E305" t="s">
        <v>1018</v>
      </c>
      <c r="F305">
        <v>11001</v>
      </c>
      <c r="G305" t="s">
        <v>88</v>
      </c>
      <c r="H305" t="s">
        <v>89</v>
      </c>
      <c r="I305" t="s">
        <v>449</v>
      </c>
      <c r="J305" s="99">
        <v>40588</v>
      </c>
      <c r="K305" s="101" t="s">
        <v>1105</v>
      </c>
      <c r="L305" t="s">
        <v>91</v>
      </c>
    </row>
    <row r="306" spans="1:12" x14ac:dyDescent="0.25">
      <c r="A306" t="str">
        <f>B306&amp;K306</f>
        <v>235500A04</v>
      </c>
      <c r="B306">
        <v>235500</v>
      </c>
      <c r="C306">
        <v>2008</v>
      </c>
      <c r="D306" t="s">
        <v>123</v>
      </c>
      <c r="E306" t="s">
        <v>381</v>
      </c>
      <c r="F306">
        <v>11001</v>
      </c>
      <c r="G306" t="s">
        <v>88</v>
      </c>
      <c r="H306" t="s">
        <v>89</v>
      </c>
      <c r="I306" t="s">
        <v>449</v>
      </c>
      <c r="J306" s="99">
        <v>41555</v>
      </c>
      <c r="K306" s="101" t="s">
        <v>1105</v>
      </c>
      <c r="L306" t="s">
        <v>91</v>
      </c>
    </row>
    <row r="307" spans="1:12" x14ac:dyDescent="0.25">
      <c r="A307" t="str">
        <f>B307&amp;K307</f>
        <v>235629A04</v>
      </c>
      <c r="B307">
        <v>235629</v>
      </c>
      <c r="C307">
        <v>2004</v>
      </c>
      <c r="D307" t="s">
        <v>317</v>
      </c>
      <c r="E307" t="s">
        <v>318</v>
      </c>
      <c r="F307">
        <v>11001</v>
      </c>
      <c r="G307" t="s">
        <v>88</v>
      </c>
      <c r="H307" t="s">
        <v>89</v>
      </c>
      <c r="I307" t="s">
        <v>449</v>
      </c>
      <c r="J307" s="99">
        <v>40630</v>
      </c>
      <c r="K307" s="101" t="s">
        <v>1105</v>
      </c>
      <c r="L307" t="s">
        <v>91</v>
      </c>
    </row>
    <row r="308" spans="1:12" x14ac:dyDescent="0.25">
      <c r="A308" t="str">
        <f>B308&amp;K308</f>
        <v>235666A04</v>
      </c>
      <c r="B308">
        <v>235666</v>
      </c>
      <c r="C308">
        <v>2008</v>
      </c>
      <c r="D308" t="s">
        <v>390</v>
      </c>
      <c r="E308" t="s">
        <v>391</v>
      </c>
      <c r="F308">
        <v>11001</v>
      </c>
      <c r="G308" t="s">
        <v>88</v>
      </c>
      <c r="H308" t="s">
        <v>89</v>
      </c>
      <c r="I308" t="s">
        <v>449</v>
      </c>
      <c r="J308" s="99">
        <v>41545</v>
      </c>
      <c r="K308" s="101" t="s">
        <v>1105</v>
      </c>
      <c r="L308" t="s">
        <v>91</v>
      </c>
    </row>
    <row r="309" spans="1:12" x14ac:dyDescent="0.25">
      <c r="A309" t="str">
        <f>B309&amp;K309</f>
        <v>235667A04</v>
      </c>
      <c r="B309">
        <v>235667</v>
      </c>
      <c r="C309">
        <v>2005</v>
      </c>
      <c r="D309" t="s">
        <v>100</v>
      </c>
      <c r="E309" t="s">
        <v>652</v>
      </c>
      <c r="F309">
        <v>11001</v>
      </c>
      <c r="G309" t="s">
        <v>88</v>
      </c>
      <c r="H309" t="s">
        <v>89</v>
      </c>
      <c r="I309" t="s">
        <v>449</v>
      </c>
      <c r="J309" s="99">
        <v>40637</v>
      </c>
      <c r="K309" s="101" t="s">
        <v>1105</v>
      </c>
      <c r="L309" t="s">
        <v>91</v>
      </c>
    </row>
    <row r="310" spans="1:12" x14ac:dyDescent="0.25">
      <c r="A310" t="str">
        <f>B310&amp;K310</f>
        <v>236889A04</v>
      </c>
      <c r="B310">
        <v>236889</v>
      </c>
      <c r="C310">
        <v>2006</v>
      </c>
      <c r="D310" t="s">
        <v>985</v>
      </c>
      <c r="E310" t="s">
        <v>893</v>
      </c>
      <c r="F310">
        <v>11001</v>
      </c>
      <c r="G310" t="s">
        <v>88</v>
      </c>
      <c r="H310" t="s">
        <v>89</v>
      </c>
      <c r="I310" t="s">
        <v>449</v>
      </c>
      <c r="J310" s="99">
        <v>40808</v>
      </c>
      <c r="K310" s="101" t="s">
        <v>1105</v>
      </c>
      <c r="L310" t="s">
        <v>91</v>
      </c>
    </row>
    <row r="311" spans="1:12" x14ac:dyDescent="0.25">
      <c r="A311" t="str">
        <f>B311&amp;K311</f>
        <v>237236A04</v>
      </c>
      <c r="B311">
        <v>237236</v>
      </c>
      <c r="C311">
        <v>2006</v>
      </c>
      <c r="D311" t="s">
        <v>346</v>
      </c>
      <c r="E311" t="s">
        <v>347</v>
      </c>
      <c r="F311">
        <v>11001</v>
      </c>
      <c r="G311" t="s">
        <v>88</v>
      </c>
      <c r="H311" t="s">
        <v>89</v>
      </c>
      <c r="I311" t="s">
        <v>449</v>
      </c>
      <c r="J311" s="99">
        <v>40814</v>
      </c>
      <c r="K311" s="101" t="s">
        <v>1105</v>
      </c>
      <c r="L311" t="s">
        <v>91</v>
      </c>
    </row>
    <row r="312" spans="1:12" x14ac:dyDescent="0.25">
      <c r="A312" t="str">
        <f>B312&amp;K312</f>
        <v>237815A04</v>
      </c>
      <c r="B312">
        <v>237815</v>
      </c>
      <c r="C312">
        <v>2006</v>
      </c>
      <c r="D312" t="s">
        <v>134</v>
      </c>
      <c r="E312" t="s">
        <v>592</v>
      </c>
      <c r="F312">
        <v>11001</v>
      </c>
      <c r="G312" t="s">
        <v>88</v>
      </c>
      <c r="H312" t="s">
        <v>89</v>
      </c>
      <c r="I312" t="s">
        <v>449</v>
      </c>
      <c r="J312" s="99">
        <v>40828</v>
      </c>
      <c r="K312" s="101" t="s">
        <v>1105</v>
      </c>
      <c r="L312" t="s">
        <v>91</v>
      </c>
    </row>
    <row r="313" spans="1:12" x14ac:dyDescent="0.25">
      <c r="A313" t="str">
        <f>B313&amp;K313</f>
        <v>238180A04</v>
      </c>
      <c r="B313">
        <v>238180</v>
      </c>
      <c r="C313">
        <v>2006</v>
      </c>
      <c r="D313" t="s">
        <v>124</v>
      </c>
      <c r="E313" t="s">
        <v>333</v>
      </c>
      <c r="F313">
        <v>11001</v>
      </c>
      <c r="G313" t="s">
        <v>88</v>
      </c>
      <c r="H313" t="s">
        <v>89</v>
      </c>
      <c r="I313" t="s">
        <v>449</v>
      </c>
      <c r="J313" s="99">
        <v>40829</v>
      </c>
      <c r="K313" s="101" t="s">
        <v>1105</v>
      </c>
      <c r="L313" t="s">
        <v>91</v>
      </c>
    </row>
    <row r="314" spans="1:12" x14ac:dyDescent="0.25">
      <c r="A314" t="str">
        <f>B314&amp;K314</f>
        <v>238589A04</v>
      </c>
      <c r="B314">
        <v>238589</v>
      </c>
      <c r="C314">
        <v>2007</v>
      </c>
      <c r="D314" t="s">
        <v>233</v>
      </c>
      <c r="E314" t="s">
        <v>869</v>
      </c>
      <c r="F314">
        <v>11001</v>
      </c>
      <c r="G314" t="s">
        <v>88</v>
      </c>
      <c r="H314" t="s">
        <v>89</v>
      </c>
      <c r="I314" t="s">
        <v>449</v>
      </c>
      <c r="J314" s="99">
        <v>41181</v>
      </c>
      <c r="K314" s="101" t="s">
        <v>1105</v>
      </c>
      <c r="L314" t="s">
        <v>91</v>
      </c>
    </row>
    <row r="315" spans="1:12" x14ac:dyDescent="0.25">
      <c r="A315" t="str">
        <f>B315&amp;K315</f>
        <v>238590A04</v>
      </c>
      <c r="B315">
        <v>238590</v>
      </c>
      <c r="C315">
        <v>2006</v>
      </c>
      <c r="D315" t="s">
        <v>868</v>
      </c>
      <c r="E315" t="s">
        <v>869</v>
      </c>
      <c r="F315">
        <v>11001</v>
      </c>
      <c r="G315" t="s">
        <v>88</v>
      </c>
      <c r="H315" t="s">
        <v>89</v>
      </c>
      <c r="I315" t="s">
        <v>449</v>
      </c>
      <c r="J315" s="99">
        <v>40841</v>
      </c>
      <c r="K315" s="101" t="s">
        <v>1105</v>
      </c>
      <c r="L315" t="s">
        <v>91</v>
      </c>
    </row>
    <row r="316" spans="1:12" x14ac:dyDescent="0.25">
      <c r="A316" t="str">
        <f>B316&amp;K316</f>
        <v>238591A04</v>
      </c>
      <c r="B316">
        <v>238591</v>
      </c>
      <c r="C316">
        <v>2006</v>
      </c>
      <c r="D316" t="s">
        <v>131</v>
      </c>
      <c r="E316" t="s">
        <v>807</v>
      </c>
      <c r="F316">
        <v>11001</v>
      </c>
      <c r="G316" t="s">
        <v>88</v>
      </c>
      <c r="H316" t="s">
        <v>89</v>
      </c>
      <c r="I316" t="s">
        <v>449</v>
      </c>
      <c r="J316" s="99">
        <v>40841</v>
      </c>
      <c r="K316" s="101" t="s">
        <v>1105</v>
      </c>
      <c r="L316" t="s">
        <v>91</v>
      </c>
    </row>
    <row r="317" spans="1:12" x14ac:dyDescent="0.25">
      <c r="A317" t="str">
        <f>B317&amp;K317</f>
        <v>239166A04</v>
      </c>
      <c r="B317">
        <v>239166</v>
      </c>
      <c r="C317">
        <v>2006</v>
      </c>
      <c r="D317" t="s">
        <v>131</v>
      </c>
      <c r="E317" t="s">
        <v>345</v>
      </c>
      <c r="F317">
        <v>11001</v>
      </c>
      <c r="G317" t="s">
        <v>88</v>
      </c>
      <c r="H317" t="s">
        <v>89</v>
      </c>
      <c r="I317" t="s">
        <v>449</v>
      </c>
      <c r="J317" s="99">
        <v>40868</v>
      </c>
      <c r="K317" s="101" t="s">
        <v>1105</v>
      </c>
      <c r="L317" t="s">
        <v>91</v>
      </c>
    </row>
    <row r="318" spans="1:12" x14ac:dyDescent="0.25">
      <c r="A318" t="str">
        <f>B318&amp;K318</f>
        <v>240176A04</v>
      </c>
      <c r="B318">
        <v>240176</v>
      </c>
      <c r="C318">
        <v>2006</v>
      </c>
      <c r="D318" t="s">
        <v>580</v>
      </c>
      <c r="E318" t="s">
        <v>980</v>
      </c>
      <c r="F318">
        <v>11001</v>
      </c>
      <c r="G318" t="s">
        <v>88</v>
      </c>
      <c r="H318" t="s">
        <v>89</v>
      </c>
      <c r="I318" t="s">
        <v>449</v>
      </c>
      <c r="J318" s="99">
        <v>40997</v>
      </c>
      <c r="K318" s="101" t="s">
        <v>1105</v>
      </c>
      <c r="L318" t="s">
        <v>91</v>
      </c>
    </row>
    <row r="319" spans="1:12" x14ac:dyDescent="0.25">
      <c r="A319" t="str">
        <f>B319&amp;K319</f>
        <v>240178A04</v>
      </c>
      <c r="B319">
        <v>240178</v>
      </c>
      <c r="C319">
        <v>2007</v>
      </c>
      <c r="D319" t="s">
        <v>605</v>
      </c>
      <c r="E319" t="s">
        <v>647</v>
      </c>
      <c r="F319">
        <v>11001</v>
      </c>
      <c r="G319" t="s">
        <v>88</v>
      </c>
      <c r="H319" t="s">
        <v>89</v>
      </c>
      <c r="I319" t="s">
        <v>449</v>
      </c>
      <c r="J319" s="99">
        <v>41300</v>
      </c>
      <c r="K319" s="101" t="s">
        <v>1105</v>
      </c>
      <c r="L319" t="s">
        <v>91</v>
      </c>
    </row>
    <row r="320" spans="1:12" x14ac:dyDescent="0.25">
      <c r="A320" t="str">
        <f>B320&amp;K320</f>
        <v>240620A04</v>
      </c>
      <c r="B320">
        <v>240620</v>
      </c>
      <c r="C320">
        <v>2007</v>
      </c>
      <c r="D320" t="s">
        <v>645</v>
      </c>
      <c r="E320" t="s">
        <v>661</v>
      </c>
      <c r="F320">
        <v>11001</v>
      </c>
      <c r="G320" t="s">
        <v>88</v>
      </c>
      <c r="H320" t="s">
        <v>89</v>
      </c>
      <c r="I320" t="s">
        <v>449</v>
      </c>
      <c r="J320" s="99">
        <v>41157</v>
      </c>
      <c r="K320" s="101" t="s">
        <v>1105</v>
      </c>
      <c r="L320" t="s">
        <v>91</v>
      </c>
    </row>
    <row r="321" spans="1:12" x14ac:dyDescent="0.25">
      <c r="A321" t="str">
        <f>B321&amp;K321</f>
        <v>241695A04</v>
      </c>
      <c r="B321">
        <v>241695</v>
      </c>
      <c r="C321">
        <v>2007</v>
      </c>
      <c r="D321" t="s">
        <v>243</v>
      </c>
      <c r="E321" t="s">
        <v>705</v>
      </c>
      <c r="F321">
        <v>11001</v>
      </c>
      <c r="G321" t="s">
        <v>88</v>
      </c>
      <c r="H321" t="s">
        <v>89</v>
      </c>
      <c r="I321" t="s">
        <v>449</v>
      </c>
      <c r="J321" s="99">
        <v>41180</v>
      </c>
      <c r="K321" s="101" t="s">
        <v>1105</v>
      </c>
      <c r="L321" t="s">
        <v>91</v>
      </c>
    </row>
    <row r="322" spans="1:12" x14ac:dyDescent="0.25">
      <c r="A322" t="str">
        <f>B322&amp;K322</f>
        <v>241696A04</v>
      </c>
      <c r="B322">
        <v>241696</v>
      </c>
      <c r="C322">
        <v>2007</v>
      </c>
      <c r="D322" t="s">
        <v>672</v>
      </c>
      <c r="E322" t="s">
        <v>814</v>
      </c>
      <c r="F322">
        <v>11001</v>
      </c>
      <c r="G322" t="s">
        <v>88</v>
      </c>
      <c r="H322" t="s">
        <v>89</v>
      </c>
      <c r="I322" t="s">
        <v>449</v>
      </c>
      <c r="J322" s="99">
        <v>41224</v>
      </c>
      <c r="K322" s="101" t="s">
        <v>1105</v>
      </c>
      <c r="L322" t="s">
        <v>91</v>
      </c>
    </row>
    <row r="323" spans="1:12" x14ac:dyDescent="0.25">
      <c r="A323" t="str">
        <f>B323&amp;K323</f>
        <v>242341A04</v>
      </c>
      <c r="B323">
        <v>242341</v>
      </c>
      <c r="C323">
        <v>2008</v>
      </c>
      <c r="D323" t="s">
        <v>388</v>
      </c>
      <c r="E323" t="s">
        <v>389</v>
      </c>
      <c r="F323">
        <v>11001</v>
      </c>
      <c r="G323" t="s">
        <v>88</v>
      </c>
      <c r="H323" t="s">
        <v>89</v>
      </c>
      <c r="I323" t="s">
        <v>449</v>
      </c>
      <c r="J323" s="99">
        <v>41542</v>
      </c>
      <c r="K323" s="101" t="s">
        <v>1105</v>
      </c>
      <c r="L323" t="s">
        <v>91</v>
      </c>
    </row>
    <row r="324" spans="1:12" x14ac:dyDescent="0.25">
      <c r="A324" t="str">
        <f>B324&amp;K324</f>
        <v>243516A04</v>
      </c>
      <c r="B324">
        <v>243516</v>
      </c>
      <c r="C324">
        <v>2007</v>
      </c>
      <c r="D324" t="s">
        <v>418</v>
      </c>
      <c r="E324" t="s">
        <v>955</v>
      </c>
      <c r="F324">
        <v>11001</v>
      </c>
      <c r="G324" t="s">
        <v>88</v>
      </c>
      <c r="H324" t="s">
        <v>89</v>
      </c>
      <c r="I324" t="s">
        <v>449</v>
      </c>
      <c r="J324" s="99">
        <v>41260</v>
      </c>
      <c r="K324" s="101" t="s">
        <v>1105</v>
      </c>
      <c r="L324" t="s">
        <v>91</v>
      </c>
    </row>
    <row r="325" spans="1:12" x14ac:dyDescent="0.25">
      <c r="A325" t="str">
        <f>B325&amp;K325</f>
        <v>245340A04</v>
      </c>
      <c r="B325">
        <v>245340</v>
      </c>
      <c r="C325">
        <v>2008</v>
      </c>
      <c r="D325" t="s">
        <v>181</v>
      </c>
      <c r="E325" t="s">
        <v>408</v>
      </c>
      <c r="F325">
        <v>11001</v>
      </c>
      <c r="G325" t="s">
        <v>88</v>
      </c>
      <c r="H325" t="s">
        <v>89</v>
      </c>
      <c r="I325" t="s">
        <v>449</v>
      </c>
      <c r="J325" s="99">
        <v>41537</v>
      </c>
      <c r="K325" s="101" t="s">
        <v>1105</v>
      </c>
      <c r="L325" t="s">
        <v>91</v>
      </c>
    </row>
    <row r="326" spans="1:12" x14ac:dyDescent="0.25">
      <c r="A326" t="str">
        <f>B326&amp;K326</f>
        <v>245565A04</v>
      </c>
      <c r="B326">
        <v>245565</v>
      </c>
      <c r="C326">
        <v>2009</v>
      </c>
      <c r="D326" t="s">
        <v>163</v>
      </c>
      <c r="E326" t="s">
        <v>431</v>
      </c>
      <c r="F326">
        <v>11001</v>
      </c>
      <c r="G326" t="s">
        <v>88</v>
      </c>
      <c r="H326" t="s">
        <v>89</v>
      </c>
      <c r="I326" t="s">
        <v>449</v>
      </c>
      <c r="J326" s="99">
        <v>41881</v>
      </c>
      <c r="K326" s="101" t="s">
        <v>1105</v>
      </c>
      <c r="L326" t="s">
        <v>91</v>
      </c>
    </row>
    <row r="327" spans="1:12" x14ac:dyDescent="0.25">
      <c r="A327" t="str">
        <f>B327&amp;K327</f>
        <v>245566A04</v>
      </c>
      <c r="B327">
        <v>245566</v>
      </c>
      <c r="C327">
        <v>2008</v>
      </c>
      <c r="D327" t="s">
        <v>877</v>
      </c>
      <c r="E327" t="s">
        <v>878</v>
      </c>
      <c r="F327">
        <v>11001</v>
      </c>
      <c r="G327" t="s">
        <v>88</v>
      </c>
      <c r="H327" t="s">
        <v>89</v>
      </c>
      <c r="I327" t="s">
        <v>449</v>
      </c>
      <c r="J327" s="99">
        <v>41550</v>
      </c>
      <c r="K327" s="101" t="s">
        <v>1105</v>
      </c>
      <c r="L327" t="s">
        <v>91</v>
      </c>
    </row>
    <row r="328" spans="1:12" x14ac:dyDescent="0.25">
      <c r="A328" t="str">
        <f>B328&amp;K328</f>
        <v>245567A04</v>
      </c>
      <c r="B328">
        <v>245567</v>
      </c>
      <c r="C328">
        <v>2009</v>
      </c>
      <c r="D328" t="s">
        <v>319</v>
      </c>
      <c r="E328" t="s">
        <v>322</v>
      </c>
      <c r="F328">
        <v>11001</v>
      </c>
      <c r="G328" t="s">
        <v>88</v>
      </c>
      <c r="H328" t="s">
        <v>89</v>
      </c>
      <c r="I328" t="s">
        <v>449</v>
      </c>
      <c r="J328" s="99">
        <v>41886</v>
      </c>
      <c r="K328" s="101" t="s">
        <v>1105</v>
      </c>
      <c r="L328" t="s">
        <v>91</v>
      </c>
    </row>
    <row r="329" spans="1:12" x14ac:dyDescent="0.25">
      <c r="A329" t="str">
        <f>B329&amp;K329</f>
        <v>245665A04</v>
      </c>
      <c r="B329">
        <v>245665</v>
      </c>
      <c r="C329">
        <v>2008</v>
      </c>
      <c r="D329" t="s">
        <v>930</v>
      </c>
      <c r="E329" t="s">
        <v>931</v>
      </c>
      <c r="F329">
        <v>11001</v>
      </c>
      <c r="G329" t="s">
        <v>88</v>
      </c>
      <c r="H329" t="s">
        <v>89</v>
      </c>
      <c r="I329" t="s">
        <v>449</v>
      </c>
      <c r="J329" s="99">
        <v>41544</v>
      </c>
      <c r="K329" s="101" t="s">
        <v>1105</v>
      </c>
      <c r="L329" t="s">
        <v>91</v>
      </c>
    </row>
    <row r="330" spans="1:12" x14ac:dyDescent="0.25">
      <c r="A330" t="str">
        <f>B330&amp;K330</f>
        <v>245667A04</v>
      </c>
      <c r="B330">
        <v>245667</v>
      </c>
      <c r="C330">
        <v>2009</v>
      </c>
      <c r="D330" t="s">
        <v>669</v>
      </c>
      <c r="E330" t="s">
        <v>876</v>
      </c>
      <c r="F330">
        <v>11001</v>
      </c>
      <c r="G330" t="s">
        <v>88</v>
      </c>
      <c r="H330" t="s">
        <v>89</v>
      </c>
      <c r="I330" t="s">
        <v>449</v>
      </c>
      <c r="J330" s="99">
        <v>41886</v>
      </c>
      <c r="K330" s="101" t="s">
        <v>1105</v>
      </c>
      <c r="L330" t="s">
        <v>91</v>
      </c>
    </row>
    <row r="331" spans="1:12" x14ac:dyDescent="0.25">
      <c r="A331" t="str">
        <f>B331&amp;K331</f>
        <v>245668A04</v>
      </c>
      <c r="B331">
        <v>245668</v>
      </c>
      <c r="C331">
        <v>2009</v>
      </c>
      <c r="D331" t="s">
        <v>399</v>
      </c>
      <c r="E331" t="s">
        <v>876</v>
      </c>
      <c r="F331">
        <v>11001</v>
      </c>
      <c r="G331" t="s">
        <v>88</v>
      </c>
      <c r="H331" t="s">
        <v>89</v>
      </c>
      <c r="I331" t="s">
        <v>449</v>
      </c>
      <c r="J331" s="99">
        <v>41886</v>
      </c>
      <c r="K331" s="101" t="s">
        <v>1105</v>
      </c>
      <c r="L331" t="s">
        <v>91</v>
      </c>
    </row>
    <row r="332" spans="1:12" x14ac:dyDescent="0.25">
      <c r="A332" t="str">
        <f>B332&amp;K332</f>
        <v>246007A04</v>
      </c>
      <c r="B332">
        <v>246007</v>
      </c>
      <c r="C332">
        <v>2010</v>
      </c>
      <c r="D332" t="s">
        <v>125</v>
      </c>
      <c r="E332" t="s">
        <v>391</v>
      </c>
      <c r="F332">
        <v>11001</v>
      </c>
      <c r="G332" t="s">
        <v>88</v>
      </c>
      <c r="H332" t="s">
        <v>89</v>
      </c>
      <c r="I332" t="s">
        <v>449</v>
      </c>
      <c r="J332" s="99">
        <v>42625</v>
      </c>
      <c r="K332" s="101" t="s">
        <v>1105</v>
      </c>
      <c r="L332" t="s">
        <v>91</v>
      </c>
    </row>
    <row r="333" spans="1:12" x14ac:dyDescent="0.25">
      <c r="A333" t="str">
        <f>B333&amp;K333</f>
        <v>246010A04</v>
      </c>
      <c r="B333">
        <v>246010</v>
      </c>
      <c r="C333">
        <v>2008</v>
      </c>
      <c r="D333" t="s">
        <v>605</v>
      </c>
      <c r="E333" t="s">
        <v>929</v>
      </c>
      <c r="F333">
        <v>11001</v>
      </c>
      <c r="G333" t="s">
        <v>88</v>
      </c>
      <c r="H333" t="s">
        <v>89</v>
      </c>
      <c r="I333" t="s">
        <v>449</v>
      </c>
      <c r="J333" s="99">
        <v>41550</v>
      </c>
      <c r="K333" s="101" t="s">
        <v>1105</v>
      </c>
      <c r="L333" t="s">
        <v>91</v>
      </c>
    </row>
    <row r="334" spans="1:12" x14ac:dyDescent="0.25">
      <c r="A334" t="str">
        <f>B334&amp;K334</f>
        <v>246112A04</v>
      </c>
      <c r="B334">
        <v>246112</v>
      </c>
      <c r="C334">
        <v>2008</v>
      </c>
      <c r="D334" t="s">
        <v>131</v>
      </c>
      <c r="E334" t="s">
        <v>880</v>
      </c>
      <c r="F334">
        <v>11001</v>
      </c>
      <c r="G334" t="s">
        <v>88</v>
      </c>
      <c r="H334" t="s">
        <v>89</v>
      </c>
      <c r="I334" t="s">
        <v>449</v>
      </c>
      <c r="J334" s="99">
        <v>41552</v>
      </c>
      <c r="K334" s="101" t="s">
        <v>1105</v>
      </c>
      <c r="L334" t="s">
        <v>91</v>
      </c>
    </row>
    <row r="335" spans="1:12" x14ac:dyDescent="0.25">
      <c r="A335" t="str">
        <f>B335&amp;K335</f>
        <v>246364A04</v>
      </c>
      <c r="B335">
        <v>246364</v>
      </c>
      <c r="C335">
        <v>2009</v>
      </c>
      <c r="D335" t="s">
        <v>121</v>
      </c>
      <c r="E335" t="s">
        <v>56</v>
      </c>
      <c r="F335">
        <v>11001</v>
      </c>
      <c r="G335" t="s">
        <v>88</v>
      </c>
      <c r="H335" t="s">
        <v>89</v>
      </c>
      <c r="I335" t="s">
        <v>449</v>
      </c>
      <c r="J335" s="99">
        <v>41892</v>
      </c>
      <c r="K335" s="101" t="s">
        <v>1105</v>
      </c>
      <c r="L335" t="s">
        <v>91</v>
      </c>
    </row>
    <row r="336" spans="1:12" x14ac:dyDescent="0.25">
      <c r="A336" t="str">
        <f>B336&amp;K336</f>
        <v>246612A04</v>
      </c>
      <c r="B336">
        <v>246612</v>
      </c>
      <c r="C336">
        <v>2008</v>
      </c>
      <c r="D336" t="s">
        <v>839</v>
      </c>
      <c r="E336" t="s">
        <v>796</v>
      </c>
      <c r="F336">
        <v>11001</v>
      </c>
      <c r="G336" t="s">
        <v>88</v>
      </c>
      <c r="H336" t="s">
        <v>89</v>
      </c>
      <c r="I336" t="s">
        <v>449</v>
      </c>
      <c r="J336" s="99">
        <v>41563</v>
      </c>
      <c r="K336" s="101" t="s">
        <v>1105</v>
      </c>
      <c r="L336" t="s">
        <v>91</v>
      </c>
    </row>
    <row r="337" spans="1:12" x14ac:dyDescent="0.25">
      <c r="A337" t="str">
        <f>B337&amp;K337</f>
        <v>246893A04</v>
      </c>
      <c r="B337">
        <v>246893</v>
      </c>
      <c r="C337">
        <v>2008</v>
      </c>
      <c r="D337" t="s">
        <v>412</v>
      </c>
      <c r="E337" t="s">
        <v>413</v>
      </c>
      <c r="F337">
        <v>11001</v>
      </c>
      <c r="G337" t="s">
        <v>88</v>
      </c>
      <c r="H337" t="s">
        <v>89</v>
      </c>
      <c r="I337" t="s">
        <v>449</v>
      </c>
      <c r="J337" s="99">
        <v>41586</v>
      </c>
      <c r="K337" s="101" t="s">
        <v>1105</v>
      </c>
      <c r="L337" t="s">
        <v>91</v>
      </c>
    </row>
    <row r="338" spans="1:12" x14ac:dyDescent="0.25">
      <c r="A338" t="str">
        <f>B338&amp;K338</f>
        <v>247022A04</v>
      </c>
      <c r="B338">
        <v>247022</v>
      </c>
      <c r="C338">
        <v>2008</v>
      </c>
      <c r="D338" t="s">
        <v>682</v>
      </c>
      <c r="E338" t="s">
        <v>879</v>
      </c>
      <c r="F338">
        <v>11001</v>
      </c>
      <c r="G338" t="s">
        <v>88</v>
      </c>
      <c r="H338" t="s">
        <v>89</v>
      </c>
      <c r="I338" t="s">
        <v>449</v>
      </c>
      <c r="J338" s="99">
        <v>41584</v>
      </c>
      <c r="K338" s="101" t="s">
        <v>1105</v>
      </c>
      <c r="L338" t="s">
        <v>91</v>
      </c>
    </row>
    <row r="339" spans="1:12" x14ac:dyDescent="0.25">
      <c r="A339" t="str">
        <f>B339&amp;K339</f>
        <v>247363A04</v>
      </c>
      <c r="B339">
        <v>247363</v>
      </c>
      <c r="C339">
        <v>2009</v>
      </c>
      <c r="D339" t="s">
        <v>446</v>
      </c>
      <c r="E339" t="s">
        <v>315</v>
      </c>
      <c r="F339">
        <v>11001</v>
      </c>
      <c r="G339" t="s">
        <v>88</v>
      </c>
      <c r="H339" t="s">
        <v>89</v>
      </c>
      <c r="I339" t="s">
        <v>449</v>
      </c>
      <c r="J339" s="99">
        <v>41886</v>
      </c>
      <c r="K339" s="101" t="s">
        <v>1105</v>
      </c>
      <c r="L339" t="s">
        <v>91</v>
      </c>
    </row>
    <row r="340" spans="1:12" x14ac:dyDescent="0.25">
      <c r="A340" t="str">
        <f>B340&amp;K340</f>
        <v>247889A04</v>
      </c>
      <c r="B340">
        <v>247889</v>
      </c>
      <c r="C340">
        <v>2008</v>
      </c>
      <c r="D340" t="s">
        <v>134</v>
      </c>
      <c r="E340" t="s">
        <v>844</v>
      </c>
      <c r="F340">
        <v>11001</v>
      </c>
      <c r="G340" t="s">
        <v>88</v>
      </c>
      <c r="H340" t="s">
        <v>89</v>
      </c>
      <c r="I340" t="s">
        <v>449</v>
      </c>
      <c r="J340" s="99">
        <v>41663</v>
      </c>
      <c r="K340" s="101" t="s">
        <v>1105</v>
      </c>
      <c r="L340" t="s">
        <v>91</v>
      </c>
    </row>
    <row r="341" spans="1:12" x14ac:dyDescent="0.25">
      <c r="A341" t="str">
        <f>B341&amp;K341</f>
        <v>248187A04</v>
      </c>
      <c r="B341">
        <v>248187</v>
      </c>
      <c r="C341">
        <v>2008</v>
      </c>
      <c r="D341" t="s">
        <v>394</v>
      </c>
      <c r="E341" t="s">
        <v>353</v>
      </c>
      <c r="F341">
        <v>11001</v>
      </c>
      <c r="G341" t="s">
        <v>88</v>
      </c>
      <c r="H341" t="s">
        <v>89</v>
      </c>
      <c r="I341" t="s">
        <v>449</v>
      </c>
      <c r="J341" s="99">
        <v>41702</v>
      </c>
      <c r="K341" s="101" t="s">
        <v>1105</v>
      </c>
      <c r="L341" t="s">
        <v>149</v>
      </c>
    </row>
    <row r="342" spans="1:12" x14ac:dyDescent="0.25">
      <c r="A342" t="str">
        <f>B342&amp;K342</f>
        <v>248477A04</v>
      </c>
      <c r="B342">
        <v>248477</v>
      </c>
      <c r="C342">
        <v>2008</v>
      </c>
      <c r="D342" t="s">
        <v>414</v>
      </c>
      <c r="E342" t="s">
        <v>415</v>
      </c>
      <c r="F342">
        <v>11001</v>
      </c>
      <c r="G342" t="s">
        <v>88</v>
      </c>
      <c r="H342" t="s">
        <v>89</v>
      </c>
      <c r="I342" t="s">
        <v>449</v>
      </c>
      <c r="J342" s="99">
        <v>41761</v>
      </c>
      <c r="K342" s="101" t="s">
        <v>1105</v>
      </c>
      <c r="L342" t="s">
        <v>91</v>
      </c>
    </row>
    <row r="343" spans="1:12" x14ac:dyDescent="0.25">
      <c r="A343" t="str">
        <f>B343&amp;K343</f>
        <v>248823A04</v>
      </c>
      <c r="B343">
        <v>248823</v>
      </c>
      <c r="C343">
        <v>2009</v>
      </c>
      <c r="D343" t="s">
        <v>587</v>
      </c>
      <c r="E343" t="s">
        <v>887</v>
      </c>
      <c r="F343">
        <v>11001</v>
      </c>
      <c r="G343" t="s">
        <v>88</v>
      </c>
      <c r="H343" t="s">
        <v>89</v>
      </c>
      <c r="I343" t="s">
        <v>449</v>
      </c>
      <c r="J343" s="99">
        <v>41881</v>
      </c>
      <c r="K343" s="101" t="s">
        <v>1105</v>
      </c>
      <c r="L343" t="s">
        <v>91</v>
      </c>
    </row>
    <row r="344" spans="1:12" x14ac:dyDescent="0.25">
      <c r="A344" t="str">
        <f>B344&amp;K344</f>
        <v>248971A04</v>
      </c>
      <c r="B344">
        <v>248971</v>
      </c>
      <c r="C344">
        <v>2009</v>
      </c>
      <c r="D344" t="s">
        <v>429</v>
      </c>
      <c r="E344" t="s">
        <v>430</v>
      </c>
      <c r="F344">
        <v>11001</v>
      </c>
      <c r="G344" t="s">
        <v>88</v>
      </c>
      <c r="H344" t="s">
        <v>89</v>
      </c>
      <c r="I344" t="s">
        <v>449</v>
      </c>
      <c r="J344" s="99">
        <v>41886</v>
      </c>
      <c r="K344" s="101" t="s">
        <v>1105</v>
      </c>
      <c r="L344" t="s">
        <v>91</v>
      </c>
    </row>
    <row r="345" spans="1:12" x14ac:dyDescent="0.25">
      <c r="A345" t="str">
        <f>B345&amp;K345</f>
        <v>249447A04</v>
      </c>
      <c r="B345">
        <v>249447</v>
      </c>
      <c r="C345">
        <v>2009</v>
      </c>
      <c r="D345" t="s">
        <v>422</v>
      </c>
      <c r="E345" t="s">
        <v>423</v>
      </c>
      <c r="F345">
        <v>11001</v>
      </c>
      <c r="G345" t="s">
        <v>88</v>
      </c>
      <c r="H345" t="s">
        <v>89</v>
      </c>
      <c r="I345" t="s">
        <v>449</v>
      </c>
      <c r="J345" s="99">
        <v>41898</v>
      </c>
      <c r="K345" s="101" t="s">
        <v>1105</v>
      </c>
      <c r="L345" t="s">
        <v>91</v>
      </c>
    </row>
    <row r="346" spans="1:12" x14ac:dyDescent="0.25">
      <c r="A346" t="str">
        <f>B346&amp;K346</f>
        <v>249456A04</v>
      </c>
      <c r="B346">
        <v>249456</v>
      </c>
      <c r="C346">
        <v>2009</v>
      </c>
      <c r="D346" t="s">
        <v>104</v>
      </c>
      <c r="E346" t="s">
        <v>436</v>
      </c>
      <c r="F346">
        <v>11001</v>
      </c>
      <c r="G346" t="s">
        <v>88</v>
      </c>
      <c r="H346" t="s">
        <v>89</v>
      </c>
      <c r="I346" t="s">
        <v>449</v>
      </c>
      <c r="J346" s="99">
        <v>41898</v>
      </c>
      <c r="K346" s="101" t="s">
        <v>1105</v>
      </c>
      <c r="L346" t="s">
        <v>91</v>
      </c>
    </row>
    <row r="347" spans="1:12" x14ac:dyDescent="0.25">
      <c r="A347" t="str">
        <f>B347&amp;K347</f>
        <v>249835A04</v>
      </c>
      <c r="B347">
        <v>249835</v>
      </c>
      <c r="C347">
        <v>2009</v>
      </c>
      <c r="D347" t="s">
        <v>602</v>
      </c>
      <c r="E347" t="s">
        <v>823</v>
      </c>
      <c r="F347">
        <v>11001</v>
      </c>
      <c r="G347" t="s">
        <v>88</v>
      </c>
      <c r="H347" t="s">
        <v>89</v>
      </c>
      <c r="I347" t="s">
        <v>449</v>
      </c>
      <c r="J347" s="99">
        <v>41905</v>
      </c>
      <c r="K347" s="101" t="s">
        <v>1105</v>
      </c>
      <c r="L347" t="s">
        <v>91</v>
      </c>
    </row>
    <row r="348" spans="1:12" x14ac:dyDescent="0.25">
      <c r="A348" t="str">
        <f>B348&amp;K348</f>
        <v>249836A04</v>
      </c>
      <c r="B348">
        <v>249836</v>
      </c>
      <c r="C348">
        <v>2009</v>
      </c>
      <c r="D348" t="s">
        <v>723</v>
      </c>
      <c r="E348" t="s">
        <v>525</v>
      </c>
      <c r="F348">
        <v>11001</v>
      </c>
      <c r="G348" t="s">
        <v>88</v>
      </c>
      <c r="H348" t="s">
        <v>89</v>
      </c>
      <c r="I348" t="s">
        <v>449</v>
      </c>
      <c r="J348" s="99">
        <v>41905</v>
      </c>
      <c r="K348" s="101" t="s">
        <v>1105</v>
      </c>
      <c r="L348" t="s">
        <v>91</v>
      </c>
    </row>
    <row r="349" spans="1:12" x14ac:dyDescent="0.25">
      <c r="A349" t="str">
        <f>B349&amp;K349</f>
        <v>250602A04</v>
      </c>
      <c r="B349">
        <v>250602</v>
      </c>
      <c r="C349">
        <v>2011</v>
      </c>
      <c r="D349" t="s">
        <v>172</v>
      </c>
      <c r="E349" t="s">
        <v>498</v>
      </c>
      <c r="F349">
        <v>11001</v>
      </c>
      <c r="G349" t="s">
        <v>88</v>
      </c>
      <c r="H349" t="s">
        <v>89</v>
      </c>
      <c r="I349" t="s">
        <v>449</v>
      </c>
      <c r="J349" s="99">
        <v>42616</v>
      </c>
      <c r="K349" s="101" t="s">
        <v>1105</v>
      </c>
      <c r="L349" t="s">
        <v>91</v>
      </c>
    </row>
    <row r="350" spans="1:12" x14ac:dyDescent="0.25">
      <c r="A350" t="str">
        <f>B350&amp;K350</f>
        <v>250605A04</v>
      </c>
      <c r="B350">
        <v>250605</v>
      </c>
      <c r="C350">
        <v>2009</v>
      </c>
      <c r="D350" t="s">
        <v>164</v>
      </c>
      <c r="E350" t="s">
        <v>439</v>
      </c>
      <c r="F350">
        <v>11001</v>
      </c>
      <c r="G350" t="s">
        <v>88</v>
      </c>
      <c r="H350" t="s">
        <v>89</v>
      </c>
      <c r="I350" t="s">
        <v>449</v>
      </c>
      <c r="J350" s="99">
        <v>41918</v>
      </c>
      <c r="K350" s="101" t="s">
        <v>1105</v>
      </c>
      <c r="L350" t="s">
        <v>91</v>
      </c>
    </row>
    <row r="351" spans="1:12" x14ac:dyDescent="0.25">
      <c r="A351" t="str">
        <f>B351&amp;K351</f>
        <v>250681A04</v>
      </c>
      <c r="B351">
        <v>250681</v>
      </c>
      <c r="C351">
        <v>2009</v>
      </c>
      <c r="D351" t="s">
        <v>760</v>
      </c>
      <c r="E351" t="s">
        <v>752</v>
      </c>
      <c r="F351">
        <v>11001</v>
      </c>
      <c r="G351" t="s">
        <v>88</v>
      </c>
      <c r="H351" t="s">
        <v>89</v>
      </c>
      <c r="I351" t="s">
        <v>449</v>
      </c>
      <c r="J351" s="99">
        <v>41936</v>
      </c>
      <c r="K351" s="101" t="s">
        <v>1105</v>
      </c>
      <c r="L351" t="s">
        <v>91</v>
      </c>
    </row>
    <row r="352" spans="1:12" x14ac:dyDescent="0.25">
      <c r="A352" t="str">
        <f>B352&amp;K352</f>
        <v>251021A04</v>
      </c>
      <c r="B352">
        <v>251021</v>
      </c>
      <c r="C352">
        <v>2010</v>
      </c>
      <c r="D352" t="s">
        <v>382</v>
      </c>
      <c r="E352" t="s">
        <v>768</v>
      </c>
      <c r="F352">
        <v>11001</v>
      </c>
      <c r="G352" t="s">
        <v>88</v>
      </c>
      <c r="H352" t="s">
        <v>89</v>
      </c>
      <c r="I352" t="s">
        <v>449</v>
      </c>
      <c r="J352" s="99">
        <v>42633</v>
      </c>
      <c r="K352" s="101" t="s">
        <v>1105</v>
      </c>
      <c r="L352" t="s">
        <v>91</v>
      </c>
    </row>
    <row r="353" spans="1:12" x14ac:dyDescent="0.25">
      <c r="A353" t="str">
        <f>B353&amp;K353</f>
        <v>251029A04</v>
      </c>
      <c r="B353">
        <v>251029</v>
      </c>
      <c r="C353">
        <v>2009</v>
      </c>
      <c r="D353" t="s">
        <v>121</v>
      </c>
      <c r="E353" t="s">
        <v>888</v>
      </c>
      <c r="F353">
        <v>11001</v>
      </c>
      <c r="G353" t="s">
        <v>88</v>
      </c>
      <c r="H353" t="s">
        <v>89</v>
      </c>
      <c r="I353" t="s">
        <v>449</v>
      </c>
      <c r="J353" s="99">
        <v>41929</v>
      </c>
      <c r="K353" s="101" t="s">
        <v>1105</v>
      </c>
      <c r="L353" t="s">
        <v>91</v>
      </c>
    </row>
    <row r="354" spans="1:12" x14ac:dyDescent="0.25">
      <c r="A354" t="str">
        <f>B354&amp;K354</f>
        <v>251160A04</v>
      </c>
      <c r="B354">
        <v>251160</v>
      </c>
      <c r="C354">
        <v>2011</v>
      </c>
      <c r="D354" t="s">
        <v>482</v>
      </c>
      <c r="E354" t="s">
        <v>142</v>
      </c>
      <c r="F354">
        <v>11001</v>
      </c>
      <c r="G354" t="s">
        <v>88</v>
      </c>
      <c r="H354" t="s">
        <v>89</v>
      </c>
      <c r="I354" t="s">
        <v>449</v>
      </c>
      <c r="J354" s="99">
        <v>42616</v>
      </c>
      <c r="K354" s="101" t="s">
        <v>1105</v>
      </c>
      <c r="L354" t="s">
        <v>91</v>
      </c>
    </row>
    <row r="355" spans="1:12" x14ac:dyDescent="0.25">
      <c r="A355" t="str">
        <f>B355&amp;K355</f>
        <v>251271A04</v>
      </c>
      <c r="B355">
        <v>251271</v>
      </c>
      <c r="C355">
        <v>2009</v>
      </c>
      <c r="D355" t="s">
        <v>432</v>
      </c>
      <c r="E355" t="s">
        <v>433</v>
      </c>
      <c r="F355">
        <v>11001</v>
      </c>
      <c r="G355" t="s">
        <v>88</v>
      </c>
      <c r="H355" t="s">
        <v>89</v>
      </c>
      <c r="I355" t="s">
        <v>449</v>
      </c>
      <c r="J355" s="99">
        <v>41936</v>
      </c>
      <c r="K355" s="101" t="s">
        <v>1105</v>
      </c>
      <c r="L355" t="s">
        <v>91</v>
      </c>
    </row>
    <row r="356" spans="1:12" x14ac:dyDescent="0.25">
      <c r="A356" t="str">
        <f>B356&amp;K356</f>
        <v>251453A04</v>
      </c>
      <c r="B356">
        <v>251453</v>
      </c>
      <c r="C356">
        <v>2009</v>
      </c>
      <c r="D356" t="s">
        <v>98</v>
      </c>
      <c r="E356" t="s">
        <v>345</v>
      </c>
      <c r="F356">
        <v>11001</v>
      </c>
      <c r="G356" t="s">
        <v>88</v>
      </c>
      <c r="H356" t="s">
        <v>89</v>
      </c>
      <c r="I356" t="s">
        <v>449</v>
      </c>
      <c r="J356" s="99">
        <v>41949</v>
      </c>
      <c r="K356" s="101" t="s">
        <v>1105</v>
      </c>
      <c r="L356" t="s">
        <v>91</v>
      </c>
    </row>
    <row r="357" spans="1:12" x14ac:dyDescent="0.25">
      <c r="A357" t="str">
        <f>B357&amp;K357</f>
        <v>251613A04</v>
      </c>
      <c r="B357">
        <v>251613</v>
      </c>
      <c r="C357">
        <v>2009</v>
      </c>
      <c r="D357" t="s">
        <v>115</v>
      </c>
      <c r="E357" t="s">
        <v>762</v>
      </c>
      <c r="F357">
        <v>11001</v>
      </c>
      <c r="G357" t="s">
        <v>88</v>
      </c>
      <c r="H357" t="s">
        <v>89</v>
      </c>
      <c r="I357" t="s">
        <v>449</v>
      </c>
      <c r="J357" s="99">
        <v>41956</v>
      </c>
      <c r="K357" s="101" t="s">
        <v>1105</v>
      </c>
      <c r="L357" t="s">
        <v>91</v>
      </c>
    </row>
    <row r="358" spans="1:12" x14ac:dyDescent="0.25">
      <c r="A358" t="str">
        <f>B358&amp;K358</f>
        <v>251615A04</v>
      </c>
      <c r="B358">
        <v>251615</v>
      </c>
      <c r="C358">
        <v>2009</v>
      </c>
      <c r="D358" t="s">
        <v>175</v>
      </c>
      <c r="E358" t="s">
        <v>748</v>
      </c>
      <c r="F358">
        <v>11001</v>
      </c>
      <c r="G358" t="s">
        <v>88</v>
      </c>
      <c r="H358" t="s">
        <v>89</v>
      </c>
      <c r="I358" t="s">
        <v>449</v>
      </c>
      <c r="J358" s="99">
        <v>41956</v>
      </c>
      <c r="K358" s="101" t="s">
        <v>1105</v>
      </c>
      <c r="L358" t="s">
        <v>91</v>
      </c>
    </row>
    <row r="359" spans="1:12" x14ac:dyDescent="0.25">
      <c r="A359" t="str">
        <f>B359&amp;K359</f>
        <v>251820A04</v>
      </c>
      <c r="B359">
        <v>251820</v>
      </c>
      <c r="C359">
        <v>2009</v>
      </c>
      <c r="D359" t="s">
        <v>151</v>
      </c>
      <c r="E359" t="s">
        <v>889</v>
      </c>
      <c r="F359">
        <v>11001</v>
      </c>
      <c r="G359" t="s">
        <v>88</v>
      </c>
      <c r="H359" t="s">
        <v>89</v>
      </c>
      <c r="I359" t="s">
        <v>449</v>
      </c>
      <c r="J359" s="99">
        <v>41965</v>
      </c>
      <c r="K359" s="101" t="s">
        <v>1105</v>
      </c>
      <c r="L359" t="s">
        <v>91</v>
      </c>
    </row>
    <row r="360" spans="1:12" x14ac:dyDescent="0.25">
      <c r="A360" t="str">
        <f>B360&amp;K360</f>
        <v>251920A04</v>
      </c>
      <c r="B360">
        <v>251920</v>
      </c>
      <c r="C360">
        <v>2009</v>
      </c>
      <c r="D360" t="s">
        <v>428</v>
      </c>
      <c r="E360" t="s">
        <v>264</v>
      </c>
      <c r="F360">
        <v>11001</v>
      </c>
      <c r="G360" t="s">
        <v>88</v>
      </c>
      <c r="H360" t="s">
        <v>89</v>
      </c>
      <c r="I360" t="s">
        <v>449</v>
      </c>
      <c r="J360" s="99">
        <v>41971</v>
      </c>
      <c r="K360" s="101" t="s">
        <v>1105</v>
      </c>
      <c r="L360" t="s">
        <v>91</v>
      </c>
    </row>
    <row r="361" spans="1:12" x14ac:dyDescent="0.25">
      <c r="A361" t="str">
        <f>B361&amp;K361</f>
        <v>251978A04</v>
      </c>
      <c r="B361">
        <v>251978</v>
      </c>
      <c r="C361">
        <v>2009</v>
      </c>
      <c r="D361" t="s">
        <v>821</v>
      </c>
      <c r="E361" t="s">
        <v>811</v>
      </c>
      <c r="F361">
        <v>11001</v>
      </c>
      <c r="G361" t="s">
        <v>88</v>
      </c>
      <c r="H361" t="s">
        <v>89</v>
      </c>
      <c r="I361" t="s">
        <v>449</v>
      </c>
      <c r="J361" s="99">
        <v>41975</v>
      </c>
      <c r="K361" s="101" t="s">
        <v>1105</v>
      </c>
      <c r="L361" t="s">
        <v>149</v>
      </c>
    </row>
    <row r="362" spans="1:12" x14ac:dyDescent="0.25">
      <c r="A362" t="str">
        <f>B362&amp;K362</f>
        <v>252410A04</v>
      </c>
      <c r="B362">
        <v>252410</v>
      </c>
      <c r="C362">
        <v>2011</v>
      </c>
      <c r="D362" t="s">
        <v>150</v>
      </c>
      <c r="E362" t="s">
        <v>480</v>
      </c>
      <c r="F362">
        <v>11001</v>
      </c>
      <c r="G362" t="s">
        <v>88</v>
      </c>
      <c r="H362" t="s">
        <v>89</v>
      </c>
      <c r="I362" t="s">
        <v>449</v>
      </c>
      <c r="J362" s="99">
        <v>42647</v>
      </c>
      <c r="K362" s="101" t="s">
        <v>1105</v>
      </c>
      <c r="L362" t="s">
        <v>149</v>
      </c>
    </row>
    <row r="363" spans="1:12" x14ac:dyDescent="0.25">
      <c r="A363" t="str">
        <f>B363&amp;K363</f>
        <v>252413A04</v>
      </c>
      <c r="B363">
        <v>252413</v>
      </c>
      <c r="C363">
        <v>2009</v>
      </c>
      <c r="D363" t="s">
        <v>434</v>
      </c>
      <c r="E363" t="s">
        <v>435</v>
      </c>
      <c r="F363">
        <v>11001</v>
      </c>
      <c r="G363" t="s">
        <v>88</v>
      </c>
      <c r="H363" t="s">
        <v>89</v>
      </c>
      <c r="I363" t="s">
        <v>449</v>
      </c>
      <c r="J363" s="99">
        <v>42033</v>
      </c>
      <c r="K363" s="101" t="s">
        <v>1105</v>
      </c>
      <c r="L363" t="s">
        <v>91</v>
      </c>
    </row>
    <row r="364" spans="1:12" x14ac:dyDescent="0.25">
      <c r="A364" t="str">
        <f>B364&amp;K364</f>
        <v>253604A04</v>
      </c>
      <c r="B364">
        <v>253604</v>
      </c>
      <c r="C364">
        <v>2010</v>
      </c>
      <c r="D364" t="s">
        <v>459</v>
      </c>
      <c r="E364" t="s">
        <v>353</v>
      </c>
      <c r="F364">
        <v>11001</v>
      </c>
      <c r="G364" t="s">
        <v>88</v>
      </c>
      <c r="H364" t="s">
        <v>89</v>
      </c>
      <c r="I364" t="s">
        <v>449</v>
      </c>
      <c r="J364" s="99">
        <v>42650</v>
      </c>
      <c r="K364" s="101" t="s">
        <v>1105</v>
      </c>
      <c r="L364" t="s">
        <v>91</v>
      </c>
    </row>
    <row r="365" spans="1:12" x14ac:dyDescent="0.25">
      <c r="A365" t="str">
        <f>B365&amp;K365</f>
        <v>253607A04</v>
      </c>
      <c r="B365">
        <v>253607</v>
      </c>
      <c r="C365">
        <v>2011</v>
      </c>
      <c r="D365" t="s">
        <v>483</v>
      </c>
      <c r="E365" t="s">
        <v>484</v>
      </c>
      <c r="F365">
        <v>11001</v>
      </c>
      <c r="G365" t="s">
        <v>88</v>
      </c>
      <c r="H365" t="s">
        <v>89</v>
      </c>
      <c r="I365" t="s">
        <v>449</v>
      </c>
      <c r="J365" s="99">
        <v>42645</v>
      </c>
      <c r="K365" s="101" t="s">
        <v>1105</v>
      </c>
      <c r="L365" t="s">
        <v>91</v>
      </c>
    </row>
    <row r="366" spans="1:12" x14ac:dyDescent="0.25">
      <c r="A366" t="str">
        <f>B366&amp;K366</f>
        <v>253766A04</v>
      </c>
      <c r="B366">
        <v>253766</v>
      </c>
      <c r="C366">
        <v>2011</v>
      </c>
      <c r="D366" t="s">
        <v>681</v>
      </c>
      <c r="E366" t="s">
        <v>773</v>
      </c>
      <c r="F366">
        <v>11001</v>
      </c>
      <c r="G366" t="s">
        <v>88</v>
      </c>
      <c r="H366" t="s">
        <v>89</v>
      </c>
      <c r="I366" t="s">
        <v>449</v>
      </c>
      <c r="J366" s="99">
        <v>42616</v>
      </c>
      <c r="K366" s="101" t="s">
        <v>1105</v>
      </c>
      <c r="L366" t="s">
        <v>91</v>
      </c>
    </row>
    <row r="367" spans="1:12" x14ac:dyDescent="0.25">
      <c r="A367" t="str">
        <f>B367&amp;K367</f>
        <v>254803A04</v>
      </c>
      <c r="B367">
        <v>254803</v>
      </c>
      <c r="C367">
        <v>2010</v>
      </c>
      <c r="D367" t="s">
        <v>476</v>
      </c>
      <c r="E367" t="s">
        <v>477</v>
      </c>
      <c r="F367">
        <v>11001</v>
      </c>
      <c r="G367" t="s">
        <v>88</v>
      </c>
      <c r="H367" t="s">
        <v>89</v>
      </c>
      <c r="I367" t="s">
        <v>449</v>
      </c>
      <c r="J367" s="99">
        <v>42619</v>
      </c>
      <c r="K367" s="101" t="s">
        <v>1105</v>
      </c>
      <c r="L367" t="s">
        <v>91</v>
      </c>
    </row>
    <row r="368" spans="1:12" x14ac:dyDescent="0.25">
      <c r="A368" t="str">
        <f>B368&amp;K368</f>
        <v>255150A04</v>
      </c>
      <c r="B368">
        <v>255150</v>
      </c>
      <c r="C368">
        <v>2010</v>
      </c>
      <c r="D368" t="s">
        <v>399</v>
      </c>
      <c r="E368" t="s">
        <v>45</v>
      </c>
      <c r="F368">
        <v>11001</v>
      </c>
      <c r="G368" t="s">
        <v>88</v>
      </c>
      <c r="H368" t="s">
        <v>89</v>
      </c>
      <c r="I368" t="s">
        <v>449</v>
      </c>
      <c r="J368" s="99">
        <v>42625</v>
      </c>
      <c r="K368" s="101" t="s">
        <v>1105</v>
      </c>
      <c r="L368" t="s">
        <v>91</v>
      </c>
    </row>
    <row r="369" spans="1:12" x14ac:dyDescent="0.25">
      <c r="A369" t="str">
        <f>B369&amp;K369</f>
        <v>255199A04</v>
      </c>
      <c r="B369">
        <v>255199</v>
      </c>
      <c r="C369">
        <v>2012</v>
      </c>
      <c r="D369" t="s">
        <v>278</v>
      </c>
      <c r="E369" t="s">
        <v>525</v>
      </c>
      <c r="F369">
        <v>11001</v>
      </c>
      <c r="G369" t="s">
        <v>88</v>
      </c>
      <c r="H369" t="s">
        <v>89</v>
      </c>
      <c r="I369" t="s">
        <v>449</v>
      </c>
      <c r="J369" s="99">
        <v>42975</v>
      </c>
      <c r="K369" s="101" t="s">
        <v>1105</v>
      </c>
      <c r="L369" t="s">
        <v>91</v>
      </c>
    </row>
    <row r="370" spans="1:12" x14ac:dyDescent="0.25">
      <c r="A370" t="str">
        <f>B370&amp;K370</f>
        <v>255205A04</v>
      </c>
      <c r="B370">
        <v>255205</v>
      </c>
      <c r="C370">
        <v>2010</v>
      </c>
      <c r="D370" t="s">
        <v>128</v>
      </c>
      <c r="E370" t="s">
        <v>464</v>
      </c>
      <c r="F370">
        <v>11001</v>
      </c>
      <c r="G370" t="s">
        <v>88</v>
      </c>
      <c r="H370" t="s">
        <v>89</v>
      </c>
      <c r="I370" t="s">
        <v>449</v>
      </c>
      <c r="J370" s="99">
        <v>42643</v>
      </c>
      <c r="K370" s="101" t="s">
        <v>1105</v>
      </c>
      <c r="L370" t="s">
        <v>91</v>
      </c>
    </row>
    <row r="371" spans="1:12" x14ac:dyDescent="0.25">
      <c r="A371" t="str">
        <f>B371&amp;K371</f>
        <v>255261A04</v>
      </c>
      <c r="B371">
        <v>255261</v>
      </c>
      <c r="C371">
        <v>2012</v>
      </c>
      <c r="D371" t="s">
        <v>127</v>
      </c>
      <c r="E371" t="s">
        <v>439</v>
      </c>
      <c r="F371">
        <v>11001</v>
      </c>
      <c r="G371" t="s">
        <v>88</v>
      </c>
      <c r="H371" t="s">
        <v>89</v>
      </c>
      <c r="I371" t="s">
        <v>449</v>
      </c>
      <c r="J371" s="99">
        <v>43002</v>
      </c>
      <c r="K371" s="101" t="s">
        <v>1105</v>
      </c>
      <c r="L371" t="s">
        <v>91</v>
      </c>
    </row>
    <row r="372" spans="1:12" x14ac:dyDescent="0.25">
      <c r="A372" t="str">
        <f>B372&amp;K372</f>
        <v>255537A04</v>
      </c>
      <c r="B372">
        <v>255537</v>
      </c>
      <c r="C372">
        <v>2010</v>
      </c>
      <c r="D372" t="s">
        <v>466</v>
      </c>
      <c r="E372" t="s">
        <v>403</v>
      </c>
      <c r="F372">
        <v>11001</v>
      </c>
      <c r="G372" t="s">
        <v>88</v>
      </c>
      <c r="H372" t="s">
        <v>89</v>
      </c>
      <c r="I372" t="s">
        <v>449</v>
      </c>
      <c r="J372" s="99">
        <v>42630</v>
      </c>
      <c r="K372" s="101" t="s">
        <v>1105</v>
      </c>
      <c r="L372" t="s">
        <v>91</v>
      </c>
    </row>
    <row r="373" spans="1:12" x14ac:dyDescent="0.25">
      <c r="A373" t="str">
        <f>B373&amp;K373</f>
        <v>255827A04</v>
      </c>
      <c r="B373">
        <v>255827</v>
      </c>
      <c r="C373">
        <v>2011</v>
      </c>
      <c r="D373" t="s">
        <v>157</v>
      </c>
      <c r="E373" t="s">
        <v>770</v>
      </c>
      <c r="F373">
        <v>11001</v>
      </c>
      <c r="G373" t="s">
        <v>88</v>
      </c>
      <c r="H373" t="s">
        <v>89</v>
      </c>
      <c r="I373" t="s">
        <v>449</v>
      </c>
      <c r="J373" s="99">
        <v>42650</v>
      </c>
      <c r="K373" s="101" t="s">
        <v>1105</v>
      </c>
      <c r="L373" t="s">
        <v>91</v>
      </c>
    </row>
    <row r="374" spans="1:12" x14ac:dyDescent="0.25">
      <c r="A374" t="str">
        <f>B374&amp;K374</f>
        <v>256672A04</v>
      </c>
      <c r="B374">
        <v>256672</v>
      </c>
      <c r="C374">
        <v>2010</v>
      </c>
      <c r="D374" t="s">
        <v>382</v>
      </c>
      <c r="E374" t="s">
        <v>463</v>
      </c>
      <c r="F374">
        <v>11001</v>
      </c>
      <c r="G374" t="s">
        <v>88</v>
      </c>
      <c r="H374" t="s">
        <v>89</v>
      </c>
      <c r="I374" t="s">
        <v>449</v>
      </c>
      <c r="J374" s="99">
        <v>42625</v>
      </c>
      <c r="K374" s="101" t="s">
        <v>1105</v>
      </c>
      <c r="L374" t="s">
        <v>91</v>
      </c>
    </row>
    <row r="375" spans="1:12" x14ac:dyDescent="0.25">
      <c r="A375" t="str">
        <f>B375&amp;K375</f>
        <v>256994A04</v>
      </c>
      <c r="B375">
        <v>256994</v>
      </c>
      <c r="C375">
        <v>2011</v>
      </c>
      <c r="D375" t="s">
        <v>177</v>
      </c>
      <c r="E375" t="s">
        <v>626</v>
      </c>
      <c r="F375">
        <v>11001</v>
      </c>
      <c r="G375" t="s">
        <v>88</v>
      </c>
      <c r="H375" t="s">
        <v>89</v>
      </c>
      <c r="I375" t="s">
        <v>449</v>
      </c>
      <c r="J375" s="99">
        <v>42651</v>
      </c>
      <c r="K375" s="101" t="s">
        <v>1105</v>
      </c>
      <c r="L375" t="s">
        <v>91</v>
      </c>
    </row>
    <row r="376" spans="1:12" x14ac:dyDescent="0.25">
      <c r="A376" t="str">
        <f>B376&amp;K376</f>
        <v>257079A04</v>
      </c>
      <c r="B376">
        <v>257079</v>
      </c>
      <c r="C376">
        <v>2011</v>
      </c>
      <c r="D376" t="s">
        <v>121</v>
      </c>
      <c r="E376" t="s">
        <v>772</v>
      </c>
      <c r="F376">
        <v>11001</v>
      </c>
      <c r="G376" t="s">
        <v>88</v>
      </c>
      <c r="H376" t="s">
        <v>89</v>
      </c>
      <c r="I376" t="s">
        <v>449</v>
      </c>
      <c r="J376" s="99">
        <v>42619</v>
      </c>
      <c r="K376" s="101" t="s">
        <v>1105</v>
      </c>
      <c r="L376" t="s">
        <v>91</v>
      </c>
    </row>
    <row r="377" spans="1:12" x14ac:dyDescent="0.25">
      <c r="A377" t="str">
        <f>B377&amp;K377</f>
        <v>257197A04</v>
      </c>
      <c r="B377">
        <v>257197</v>
      </c>
      <c r="C377">
        <v>2012</v>
      </c>
      <c r="D377" t="s">
        <v>124</v>
      </c>
      <c r="E377" t="s">
        <v>507</v>
      </c>
      <c r="F377">
        <v>11001</v>
      </c>
      <c r="G377" t="s">
        <v>88</v>
      </c>
      <c r="H377" t="s">
        <v>89</v>
      </c>
      <c r="I377" t="s">
        <v>449</v>
      </c>
      <c r="J377" s="99">
        <v>42970</v>
      </c>
      <c r="K377" s="101" t="s">
        <v>1105</v>
      </c>
      <c r="L377" t="s">
        <v>91</v>
      </c>
    </row>
    <row r="378" spans="1:12" x14ac:dyDescent="0.25">
      <c r="A378" t="str">
        <f>B378&amp;K378</f>
        <v>257198A04</v>
      </c>
      <c r="B378">
        <v>257198</v>
      </c>
      <c r="C378">
        <v>2010</v>
      </c>
      <c r="D378" t="s">
        <v>319</v>
      </c>
      <c r="E378" t="s">
        <v>473</v>
      </c>
      <c r="F378">
        <v>11001</v>
      </c>
      <c r="G378" t="s">
        <v>88</v>
      </c>
      <c r="H378" t="s">
        <v>89</v>
      </c>
      <c r="I378" t="s">
        <v>449</v>
      </c>
      <c r="J378" s="99">
        <v>42616</v>
      </c>
      <c r="K378" s="101" t="s">
        <v>1105</v>
      </c>
      <c r="L378" t="s">
        <v>91</v>
      </c>
    </row>
    <row r="379" spans="1:12" x14ac:dyDescent="0.25">
      <c r="A379" t="str">
        <f>B379&amp;K379</f>
        <v>257199A04</v>
      </c>
      <c r="B379">
        <v>257199</v>
      </c>
      <c r="C379">
        <v>2011</v>
      </c>
      <c r="D379" t="s">
        <v>505</v>
      </c>
      <c r="E379" t="s">
        <v>106</v>
      </c>
      <c r="F379">
        <v>11001</v>
      </c>
      <c r="G379" t="s">
        <v>88</v>
      </c>
      <c r="H379" t="s">
        <v>89</v>
      </c>
      <c r="I379" t="s">
        <v>449</v>
      </c>
      <c r="J379" s="99">
        <v>42633</v>
      </c>
      <c r="K379" s="101" t="s">
        <v>1105</v>
      </c>
      <c r="L379" t="s">
        <v>91</v>
      </c>
    </row>
    <row r="380" spans="1:12" x14ac:dyDescent="0.25">
      <c r="A380" t="str">
        <f>B380&amp;K380</f>
        <v>257415A04</v>
      </c>
      <c r="B380">
        <v>257415</v>
      </c>
      <c r="C380">
        <v>2011</v>
      </c>
      <c r="D380" t="s">
        <v>489</v>
      </c>
      <c r="E380" t="s">
        <v>490</v>
      </c>
      <c r="F380">
        <v>11001</v>
      </c>
      <c r="G380" t="s">
        <v>88</v>
      </c>
      <c r="H380" t="s">
        <v>89</v>
      </c>
      <c r="I380" t="s">
        <v>449</v>
      </c>
      <c r="J380" s="99">
        <v>42626</v>
      </c>
      <c r="K380" s="101" t="s">
        <v>1105</v>
      </c>
      <c r="L380" t="s">
        <v>91</v>
      </c>
    </row>
    <row r="381" spans="1:12" x14ac:dyDescent="0.25">
      <c r="A381" t="str">
        <f>B381&amp;K381</f>
        <v>257879A04</v>
      </c>
      <c r="B381">
        <v>257879</v>
      </c>
      <c r="C381">
        <v>2010</v>
      </c>
      <c r="D381" t="s">
        <v>663</v>
      </c>
      <c r="E381" t="s">
        <v>766</v>
      </c>
      <c r="F381">
        <v>11001</v>
      </c>
      <c r="G381" t="s">
        <v>88</v>
      </c>
      <c r="H381" t="s">
        <v>89</v>
      </c>
      <c r="I381" t="s">
        <v>449</v>
      </c>
      <c r="J381" s="99">
        <v>42665</v>
      </c>
      <c r="K381" s="101" t="s">
        <v>1105</v>
      </c>
      <c r="L381" t="s">
        <v>91</v>
      </c>
    </row>
    <row r="382" spans="1:12" x14ac:dyDescent="0.25">
      <c r="A382" t="str">
        <f>B382&amp;K382</f>
        <v>258065A04</v>
      </c>
      <c r="B382">
        <v>258065</v>
      </c>
      <c r="C382">
        <v>2011</v>
      </c>
      <c r="D382" t="s">
        <v>100</v>
      </c>
      <c r="E382" t="s">
        <v>493</v>
      </c>
      <c r="F382">
        <v>11001</v>
      </c>
      <c r="G382" t="s">
        <v>88</v>
      </c>
      <c r="H382" t="s">
        <v>89</v>
      </c>
      <c r="I382" t="s">
        <v>449</v>
      </c>
      <c r="J382" s="99">
        <v>42625</v>
      </c>
      <c r="K382" s="101" t="s">
        <v>1105</v>
      </c>
      <c r="L382" t="s">
        <v>91</v>
      </c>
    </row>
    <row r="383" spans="1:12" x14ac:dyDescent="0.25">
      <c r="A383" t="str">
        <f>B383&amp;K383</f>
        <v>258476A04</v>
      </c>
      <c r="B383">
        <v>258476</v>
      </c>
      <c r="C383">
        <v>2011</v>
      </c>
      <c r="D383" t="s">
        <v>496</v>
      </c>
      <c r="E383" t="s">
        <v>497</v>
      </c>
      <c r="F383">
        <v>11001</v>
      </c>
      <c r="G383" t="s">
        <v>88</v>
      </c>
      <c r="H383" t="s">
        <v>89</v>
      </c>
      <c r="I383" t="s">
        <v>449</v>
      </c>
      <c r="J383" s="99">
        <v>42633</v>
      </c>
      <c r="K383" s="101" t="s">
        <v>1105</v>
      </c>
      <c r="L383" t="s">
        <v>91</v>
      </c>
    </row>
    <row r="384" spans="1:12" x14ac:dyDescent="0.25">
      <c r="A384" t="str">
        <f>B384&amp;K384</f>
        <v>258723A04</v>
      </c>
      <c r="B384">
        <v>258723</v>
      </c>
      <c r="C384">
        <v>2012</v>
      </c>
      <c r="D384" t="s">
        <v>508</v>
      </c>
      <c r="E384" t="s">
        <v>509</v>
      </c>
      <c r="F384">
        <v>11001</v>
      </c>
      <c r="G384" t="s">
        <v>88</v>
      </c>
      <c r="H384" t="s">
        <v>89</v>
      </c>
      <c r="I384" t="s">
        <v>449</v>
      </c>
      <c r="J384" s="99">
        <v>42969</v>
      </c>
      <c r="K384" s="101" t="s">
        <v>1105</v>
      </c>
      <c r="L384" t="s">
        <v>91</v>
      </c>
    </row>
    <row r="385" spans="1:12" x14ac:dyDescent="0.25">
      <c r="A385" t="str">
        <f>B385&amp;K385</f>
        <v>258725A04</v>
      </c>
      <c r="B385">
        <v>258725</v>
      </c>
      <c r="C385">
        <v>2010</v>
      </c>
      <c r="D385" t="s">
        <v>233</v>
      </c>
      <c r="E385" t="s">
        <v>460</v>
      </c>
      <c r="F385">
        <v>11001</v>
      </c>
      <c r="G385" t="s">
        <v>88</v>
      </c>
      <c r="H385" t="s">
        <v>89</v>
      </c>
      <c r="I385" t="s">
        <v>449</v>
      </c>
      <c r="J385" s="99">
        <v>42637</v>
      </c>
      <c r="K385" s="101" t="s">
        <v>1105</v>
      </c>
      <c r="L385" t="s">
        <v>91</v>
      </c>
    </row>
    <row r="386" spans="1:12" x14ac:dyDescent="0.25">
      <c r="A386" t="str">
        <f>B386&amp;K386</f>
        <v>258726A04</v>
      </c>
      <c r="B386">
        <v>258726</v>
      </c>
      <c r="C386">
        <v>2012</v>
      </c>
      <c r="D386" t="s">
        <v>164</v>
      </c>
      <c r="E386" t="s">
        <v>523</v>
      </c>
      <c r="F386">
        <v>11001</v>
      </c>
      <c r="G386" t="s">
        <v>88</v>
      </c>
      <c r="H386" t="s">
        <v>89</v>
      </c>
      <c r="I386" t="s">
        <v>449</v>
      </c>
      <c r="J386" s="99">
        <v>42975</v>
      </c>
      <c r="K386" s="101" t="s">
        <v>1105</v>
      </c>
      <c r="L386" t="s">
        <v>91</v>
      </c>
    </row>
    <row r="387" spans="1:12" x14ac:dyDescent="0.25">
      <c r="A387" t="str">
        <f>B387&amp;K387</f>
        <v>259075A04</v>
      </c>
      <c r="B387">
        <v>259075</v>
      </c>
      <c r="C387">
        <v>2010</v>
      </c>
      <c r="D387" t="s">
        <v>714</v>
      </c>
      <c r="E387" t="s">
        <v>708</v>
      </c>
      <c r="F387">
        <v>11001</v>
      </c>
      <c r="G387" t="s">
        <v>88</v>
      </c>
      <c r="H387" t="s">
        <v>89</v>
      </c>
      <c r="I387" t="s">
        <v>449</v>
      </c>
      <c r="J387" s="99">
        <v>42643</v>
      </c>
      <c r="K387" s="101" t="s">
        <v>1105</v>
      </c>
      <c r="L387" t="s">
        <v>91</v>
      </c>
    </row>
    <row r="388" spans="1:12" x14ac:dyDescent="0.25">
      <c r="A388" t="str">
        <f>B388&amp;K388</f>
        <v>259182A04</v>
      </c>
      <c r="B388">
        <v>259182</v>
      </c>
      <c r="C388">
        <v>2011</v>
      </c>
      <c r="D388" t="s">
        <v>494</v>
      </c>
      <c r="E388" t="s">
        <v>495</v>
      </c>
      <c r="F388">
        <v>11001</v>
      </c>
      <c r="G388" t="s">
        <v>88</v>
      </c>
      <c r="H388" t="s">
        <v>89</v>
      </c>
      <c r="I388" t="s">
        <v>449</v>
      </c>
      <c r="J388" s="99">
        <v>42645</v>
      </c>
      <c r="K388" s="101" t="s">
        <v>1105</v>
      </c>
      <c r="L388" t="s">
        <v>91</v>
      </c>
    </row>
    <row r="389" spans="1:12" x14ac:dyDescent="0.25">
      <c r="A389" t="str">
        <f>B389&amp;K389</f>
        <v>259550A04</v>
      </c>
      <c r="B389">
        <v>259550</v>
      </c>
      <c r="C389">
        <v>2010</v>
      </c>
      <c r="D389" t="s">
        <v>474</v>
      </c>
      <c r="E389" t="s">
        <v>475</v>
      </c>
      <c r="F389">
        <v>11001</v>
      </c>
      <c r="G389" t="s">
        <v>88</v>
      </c>
      <c r="H389" t="s">
        <v>89</v>
      </c>
      <c r="I389" t="s">
        <v>449</v>
      </c>
      <c r="J389" s="99">
        <v>42651</v>
      </c>
      <c r="K389" s="101" t="s">
        <v>1105</v>
      </c>
      <c r="L389" t="s">
        <v>91</v>
      </c>
    </row>
    <row r="390" spans="1:12" x14ac:dyDescent="0.25">
      <c r="A390" t="str">
        <f>B390&amp;K390</f>
        <v>259620A04</v>
      </c>
      <c r="B390">
        <v>259620</v>
      </c>
      <c r="C390">
        <v>2011</v>
      </c>
      <c r="D390" t="s">
        <v>728</v>
      </c>
      <c r="E390" t="s">
        <v>771</v>
      </c>
      <c r="F390">
        <v>11001</v>
      </c>
      <c r="G390" t="s">
        <v>88</v>
      </c>
      <c r="H390" t="s">
        <v>89</v>
      </c>
      <c r="I390" t="s">
        <v>449</v>
      </c>
      <c r="J390" s="99">
        <v>42665</v>
      </c>
      <c r="K390" s="101" t="s">
        <v>1105</v>
      </c>
      <c r="L390" t="s">
        <v>91</v>
      </c>
    </row>
    <row r="391" spans="1:12" x14ac:dyDescent="0.25">
      <c r="A391" t="str">
        <f>B391&amp;K391</f>
        <v>259711A04</v>
      </c>
      <c r="B391">
        <v>259711</v>
      </c>
      <c r="C391">
        <v>2011</v>
      </c>
      <c r="D391" t="s">
        <v>487</v>
      </c>
      <c r="E391" t="s">
        <v>488</v>
      </c>
      <c r="F391">
        <v>11001</v>
      </c>
      <c r="G391" t="s">
        <v>88</v>
      </c>
      <c r="H391" t="s">
        <v>89</v>
      </c>
      <c r="I391" t="s">
        <v>449</v>
      </c>
      <c r="J391" s="99">
        <v>42655</v>
      </c>
      <c r="K391" s="101" t="s">
        <v>1105</v>
      </c>
      <c r="L391" t="s">
        <v>91</v>
      </c>
    </row>
    <row r="392" spans="1:12" x14ac:dyDescent="0.25">
      <c r="A392" t="str">
        <f>B392&amp;K392</f>
        <v>259806A04</v>
      </c>
      <c r="B392">
        <v>259806</v>
      </c>
      <c r="C392">
        <v>2010</v>
      </c>
      <c r="D392" t="s">
        <v>131</v>
      </c>
      <c r="E392" t="s">
        <v>767</v>
      </c>
      <c r="F392">
        <v>11001</v>
      </c>
      <c r="G392" t="s">
        <v>88</v>
      </c>
      <c r="H392" t="s">
        <v>89</v>
      </c>
      <c r="I392" t="s">
        <v>449</v>
      </c>
      <c r="J392" s="99">
        <v>42656</v>
      </c>
      <c r="K392" s="101" t="s">
        <v>1105</v>
      </c>
      <c r="L392" t="s">
        <v>91</v>
      </c>
    </row>
    <row r="393" spans="1:12" x14ac:dyDescent="0.25">
      <c r="A393" t="str">
        <f>B393&amp;K393</f>
        <v>259914A04</v>
      </c>
      <c r="B393">
        <v>259914</v>
      </c>
      <c r="C393">
        <v>2010</v>
      </c>
      <c r="D393" t="s">
        <v>471</v>
      </c>
      <c r="E393" t="s">
        <v>472</v>
      </c>
      <c r="F393">
        <v>11001</v>
      </c>
      <c r="G393" t="s">
        <v>88</v>
      </c>
      <c r="H393" t="s">
        <v>89</v>
      </c>
      <c r="I393" t="s">
        <v>449</v>
      </c>
      <c r="J393" s="99">
        <v>42659</v>
      </c>
      <c r="K393" s="101" t="s">
        <v>1105</v>
      </c>
      <c r="L393" t="s">
        <v>91</v>
      </c>
    </row>
    <row r="394" spans="1:12" x14ac:dyDescent="0.25">
      <c r="A394" t="str">
        <f>B394&amp;K394</f>
        <v>259967A04</v>
      </c>
      <c r="B394">
        <v>259967</v>
      </c>
      <c r="C394">
        <v>2011</v>
      </c>
      <c r="D394" t="s">
        <v>181</v>
      </c>
      <c r="E394" t="s">
        <v>769</v>
      </c>
      <c r="F394">
        <v>11001</v>
      </c>
      <c r="G394" t="s">
        <v>88</v>
      </c>
      <c r="H394" t="s">
        <v>89</v>
      </c>
      <c r="I394" t="s">
        <v>449</v>
      </c>
      <c r="J394" s="99">
        <v>42707</v>
      </c>
      <c r="K394" s="101" t="s">
        <v>1105</v>
      </c>
      <c r="L394" t="s">
        <v>91</v>
      </c>
    </row>
    <row r="395" spans="1:12" x14ac:dyDescent="0.25">
      <c r="A395" t="str">
        <f>B395&amp;K395</f>
        <v>261618A04</v>
      </c>
      <c r="B395">
        <v>261618</v>
      </c>
      <c r="C395">
        <v>2011</v>
      </c>
      <c r="D395" t="s">
        <v>117</v>
      </c>
      <c r="E395" t="s">
        <v>774</v>
      </c>
      <c r="F395">
        <v>11001</v>
      </c>
      <c r="G395" t="s">
        <v>88</v>
      </c>
      <c r="H395" t="s">
        <v>89</v>
      </c>
      <c r="I395" t="s">
        <v>449</v>
      </c>
      <c r="J395" s="99">
        <v>42821</v>
      </c>
      <c r="K395" s="101" t="s">
        <v>1105</v>
      </c>
      <c r="L395" t="s">
        <v>91</v>
      </c>
    </row>
    <row r="396" spans="1:12" x14ac:dyDescent="0.25">
      <c r="A396" t="str">
        <f>B396&amp;K396</f>
        <v>261619A04</v>
      </c>
      <c r="B396">
        <v>261619</v>
      </c>
      <c r="C396">
        <v>2012</v>
      </c>
      <c r="D396" t="s">
        <v>524</v>
      </c>
      <c r="E396" t="s">
        <v>465</v>
      </c>
      <c r="F396">
        <v>11001</v>
      </c>
      <c r="G396" t="s">
        <v>88</v>
      </c>
      <c r="H396" t="s">
        <v>89</v>
      </c>
      <c r="I396" t="s">
        <v>449</v>
      </c>
      <c r="J396" s="99">
        <v>43010</v>
      </c>
      <c r="K396" s="101" t="s">
        <v>1105</v>
      </c>
      <c r="L396" t="s">
        <v>91</v>
      </c>
    </row>
    <row r="397" spans="1:12" x14ac:dyDescent="0.25">
      <c r="A397" t="str">
        <f>B397&amp;K397</f>
        <v>261620A04</v>
      </c>
      <c r="B397">
        <v>261620</v>
      </c>
      <c r="C397">
        <v>2010</v>
      </c>
      <c r="D397" t="s">
        <v>131</v>
      </c>
      <c r="E397" t="s">
        <v>465</v>
      </c>
      <c r="F397">
        <v>11001</v>
      </c>
      <c r="G397" t="s">
        <v>88</v>
      </c>
      <c r="H397" t="s">
        <v>89</v>
      </c>
      <c r="I397" t="s">
        <v>449</v>
      </c>
      <c r="J397" s="99">
        <v>42821</v>
      </c>
      <c r="K397" s="101" t="s">
        <v>1105</v>
      </c>
      <c r="L397" t="s">
        <v>91</v>
      </c>
    </row>
    <row r="398" spans="1:12" x14ac:dyDescent="0.25">
      <c r="A398" t="str">
        <f>B398&amp;K398</f>
        <v>261943A04</v>
      </c>
      <c r="B398">
        <v>261943</v>
      </c>
      <c r="C398">
        <v>2012</v>
      </c>
      <c r="D398" t="s">
        <v>521</v>
      </c>
      <c r="E398" t="s">
        <v>522</v>
      </c>
      <c r="F398">
        <v>11001</v>
      </c>
      <c r="G398" t="s">
        <v>88</v>
      </c>
      <c r="H398" t="s">
        <v>89</v>
      </c>
      <c r="I398" t="s">
        <v>449</v>
      </c>
      <c r="J398" s="99">
        <v>42986</v>
      </c>
      <c r="K398" s="101" t="s">
        <v>1105</v>
      </c>
      <c r="L398" t="s">
        <v>91</v>
      </c>
    </row>
    <row r="399" spans="1:12" x14ac:dyDescent="0.25">
      <c r="A399" t="str">
        <f>B399&amp;K399</f>
        <v>262041A04</v>
      </c>
      <c r="B399">
        <v>262041</v>
      </c>
      <c r="C399">
        <v>2012</v>
      </c>
      <c r="D399" t="s">
        <v>399</v>
      </c>
      <c r="E399" t="s">
        <v>518</v>
      </c>
      <c r="F399">
        <v>11001</v>
      </c>
      <c r="G399" t="s">
        <v>88</v>
      </c>
      <c r="H399" t="s">
        <v>89</v>
      </c>
      <c r="I399" t="s">
        <v>449</v>
      </c>
      <c r="J399" s="99">
        <v>42980</v>
      </c>
      <c r="K399" s="101" t="s">
        <v>1105</v>
      </c>
      <c r="L399" t="s">
        <v>91</v>
      </c>
    </row>
    <row r="400" spans="1:12" x14ac:dyDescent="0.25">
      <c r="A400" t="str">
        <f>B400&amp;K400</f>
        <v>262229A04</v>
      </c>
      <c r="B400">
        <v>262229</v>
      </c>
      <c r="C400">
        <v>2012</v>
      </c>
      <c r="D400" t="s">
        <v>530</v>
      </c>
      <c r="E400" t="s">
        <v>531</v>
      </c>
      <c r="F400">
        <v>11001</v>
      </c>
      <c r="G400" t="s">
        <v>88</v>
      </c>
      <c r="H400" t="s">
        <v>89</v>
      </c>
      <c r="I400" t="s">
        <v>449</v>
      </c>
      <c r="J400" s="99">
        <v>42986</v>
      </c>
      <c r="K400" s="101" t="s">
        <v>1105</v>
      </c>
      <c r="L400" t="s">
        <v>91</v>
      </c>
    </row>
    <row r="401" spans="1:12" x14ac:dyDescent="0.25">
      <c r="A401" t="str">
        <f>B401&amp;K401</f>
        <v>262591A04</v>
      </c>
      <c r="B401">
        <v>262591</v>
      </c>
      <c r="C401">
        <v>2012</v>
      </c>
      <c r="D401" t="s">
        <v>429</v>
      </c>
      <c r="E401" t="s">
        <v>39</v>
      </c>
      <c r="F401">
        <v>11001</v>
      </c>
      <c r="G401" t="s">
        <v>88</v>
      </c>
      <c r="H401" t="s">
        <v>89</v>
      </c>
      <c r="I401" t="s">
        <v>449</v>
      </c>
      <c r="J401" s="99">
        <v>42996</v>
      </c>
      <c r="K401" s="101" t="s">
        <v>1105</v>
      </c>
      <c r="L401" t="s">
        <v>91</v>
      </c>
    </row>
    <row r="402" spans="1:12" x14ac:dyDescent="0.25">
      <c r="A402" t="str">
        <f>B402&amp;K402</f>
        <v>263581A04</v>
      </c>
      <c r="B402">
        <v>263581</v>
      </c>
      <c r="C402">
        <v>2012</v>
      </c>
      <c r="D402" t="s">
        <v>515</v>
      </c>
      <c r="E402" t="s">
        <v>516</v>
      </c>
      <c r="F402">
        <v>11001</v>
      </c>
      <c r="G402" t="s">
        <v>88</v>
      </c>
      <c r="H402" t="s">
        <v>89</v>
      </c>
      <c r="I402" t="s">
        <v>449</v>
      </c>
      <c r="J402" s="99">
        <v>43013</v>
      </c>
      <c r="K402" s="101" t="s">
        <v>1105</v>
      </c>
      <c r="L402" t="s">
        <v>91</v>
      </c>
    </row>
    <row r="403" spans="1:12" x14ac:dyDescent="0.25">
      <c r="A403" t="str">
        <f>B403&amp;K403</f>
        <v>265878A04</v>
      </c>
      <c r="B403">
        <v>265878</v>
      </c>
      <c r="C403">
        <v>2012</v>
      </c>
      <c r="D403" t="s">
        <v>455</v>
      </c>
      <c r="E403" t="s">
        <v>514</v>
      </c>
      <c r="F403">
        <v>11001</v>
      </c>
      <c r="G403" t="s">
        <v>88</v>
      </c>
      <c r="H403" t="s">
        <v>89</v>
      </c>
      <c r="I403" t="s">
        <v>449</v>
      </c>
      <c r="J403" s="99">
        <v>43194</v>
      </c>
      <c r="K403" s="101" t="s">
        <v>1105</v>
      </c>
      <c r="L403" t="s">
        <v>91</v>
      </c>
    </row>
    <row r="404" spans="1:12" x14ac:dyDescent="0.25">
      <c r="A404" t="str">
        <f>B404&amp;K404</f>
        <v>177719A05</v>
      </c>
      <c r="B404">
        <v>177719</v>
      </c>
      <c r="C404">
        <v>1998</v>
      </c>
      <c r="D404" t="s">
        <v>138</v>
      </c>
      <c r="E404" t="s">
        <v>202</v>
      </c>
      <c r="F404">
        <v>11001</v>
      </c>
      <c r="G404" t="s">
        <v>88</v>
      </c>
      <c r="H404" t="s">
        <v>89</v>
      </c>
      <c r="I404" t="s">
        <v>90</v>
      </c>
      <c r="J404" s="99">
        <v>38239</v>
      </c>
      <c r="K404" s="101" t="s">
        <v>1106</v>
      </c>
      <c r="L404" t="s">
        <v>91</v>
      </c>
    </row>
    <row r="405" spans="1:12" x14ac:dyDescent="0.25">
      <c r="A405" t="str">
        <f>B405&amp;K405</f>
        <v>177725A05</v>
      </c>
      <c r="B405">
        <v>177725</v>
      </c>
      <c r="C405">
        <v>1998</v>
      </c>
      <c r="D405" t="s">
        <v>209</v>
      </c>
      <c r="E405" t="s">
        <v>213</v>
      </c>
      <c r="F405">
        <v>11001</v>
      </c>
      <c r="G405" t="s">
        <v>88</v>
      </c>
      <c r="H405" t="s">
        <v>89</v>
      </c>
      <c r="I405" t="s">
        <v>90</v>
      </c>
      <c r="J405" s="99">
        <v>38248</v>
      </c>
      <c r="K405" s="101" t="s">
        <v>1106</v>
      </c>
      <c r="L405" t="s">
        <v>91</v>
      </c>
    </row>
    <row r="406" spans="1:12" x14ac:dyDescent="0.25">
      <c r="A406" t="str">
        <f>B406&amp;K406</f>
        <v>183841A05</v>
      </c>
      <c r="B406">
        <v>183841</v>
      </c>
      <c r="C406">
        <v>2000</v>
      </c>
      <c r="D406" t="s">
        <v>600</v>
      </c>
      <c r="E406" t="s">
        <v>335</v>
      </c>
      <c r="F406">
        <v>11001</v>
      </c>
      <c r="G406" t="s">
        <v>88</v>
      </c>
      <c r="H406" t="s">
        <v>89</v>
      </c>
      <c r="I406" t="s">
        <v>1075</v>
      </c>
      <c r="J406" s="99">
        <v>39209</v>
      </c>
      <c r="K406" s="101" t="s">
        <v>1106</v>
      </c>
      <c r="L406" t="s">
        <v>91</v>
      </c>
    </row>
    <row r="407" spans="1:12" x14ac:dyDescent="0.25">
      <c r="A407" t="str">
        <f>B407&amp;K407</f>
        <v>184318A05</v>
      </c>
      <c r="B407">
        <v>184318</v>
      </c>
      <c r="C407">
        <v>1998</v>
      </c>
      <c r="D407" t="s">
        <v>121</v>
      </c>
      <c r="E407" t="s">
        <v>211</v>
      </c>
      <c r="F407">
        <v>11001</v>
      </c>
      <c r="G407" t="s">
        <v>88</v>
      </c>
      <c r="H407" t="s">
        <v>89</v>
      </c>
      <c r="I407" t="s">
        <v>90</v>
      </c>
      <c r="J407" s="99">
        <v>38240</v>
      </c>
      <c r="K407" s="101" t="s">
        <v>1106</v>
      </c>
      <c r="L407" t="s">
        <v>91</v>
      </c>
    </row>
    <row r="408" spans="1:12" x14ac:dyDescent="0.25">
      <c r="A408" t="str">
        <f>B408&amp;K408</f>
        <v>186229A05</v>
      </c>
      <c r="B408">
        <v>186229</v>
      </c>
      <c r="C408">
        <v>2000</v>
      </c>
      <c r="D408" t="s">
        <v>131</v>
      </c>
      <c r="E408" t="s">
        <v>97</v>
      </c>
      <c r="F408">
        <v>11001</v>
      </c>
      <c r="G408" t="s">
        <v>88</v>
      </c>
      <c r="H408" t="s">
        <v>89</v>
      </c>
      <c r="I408" t="s">
        <v>1075</v>
      </c>
      <c r="J408" s="99">
        <v>39021</v>
      </c>
      <c r="K408" s="101" t="s">
        <v>1106</v>
      </c>
      <c r="L408" t="s">
        <v>91</v>
      </c>
    </row>
    <row r="409" spans="1:12" x14ac:dyDescent="0.25">
      <c r="A409" t="str">
        <f>B409&amp;K409</f>
        <v>186230A05</v>
      </c>
      <c r="B409">
        <v>186230</v>
      </c>
      <c r="C409">
        <v>2000</v>
      </c>
      <c r="D409" t="s">
        <v>125</v>
      </c>
      <c r="E409" t="s">
        <v>152</v>
      </c>
      <c r="F409">
        <v>11001</v>
      </c>
      <c r="G409" t="s">
        <v>88</v>
      </c>
      <c r="H409" t="s">
        <v>89</v>
      </c>
      <c r="I409" t="s">
        <v>1075</v>
      </c>
      <c r="J409" s="99">
        <v>39021</v>
      </c>
      <c r="K409" s="101" t="s">
        <v>1106</v>
      </c>
      <c r="L409" t="s">
        <v>91</v>
      </c>
    </row>
    <row r="410" spans="1:12" x14ac:dyDescent="0.25">
      <c r="A410" t="str">
        <f>B410&amp;K410</f>
        <v>186673A05</v>
      </c>
      <c r="B410">
        <v>186673</v>
      </c>
      <c r="C410">
        <v>1998</v>
      </c>
      <c r="D410" t="s">
        <v>209</v>
      </c>
      <c r="E410" t="s">
        <v>210</v>
      </c>
      <c r="F410">
        <v>11001</v>
      </c>
      <c r="G410" t="s">
        <v>88</v>
      </c>
      <c r="H410" t="s">
        <v>89</v>
      </c>
      <c r="I410" t="s">
        <v>158</v>
      </c>
      <c r="J410" s="99">
        <v>38240</v>
      </c>
      <c r="K410" s="101" t="s">
        <v>1106</v>
      </c>
      <c r="L410" t="s">
        <v>91</v>
      </c>
    </row>
    <row r="411" spans="1:12" x14ac:dyDescent="0.25">
      <c r="A411" t="str">
        <f>B411&amp;K411</f>
        <v>186674A05</v>
      </c>
      <c r="B411">
        <v>186674</v>
      </c>
      <c r="C411">
        <v>1998</v>
      </c>
      <c r="D411" t="s">
        <v>125</v>
      </c>
      <c r="E411" t="s">
        <v>190</v>
      </c>
      <c r="F411">
        <v>11001</v>
      </c>
      <c r="G411" t="s">
        <v>88</v>
      </c>
      <c r="H411" t="s">
        <v>89</v>
      </c>
      <c r="I411" t="s">
        <v>158</v>
      </c>
      <c r="J411" s="99">
        <v>38240</v>
      </c>
      <c r="K411" s="101" t="s">
        <v>1106</v>
      </c>
      <c r="L411" t="s">
        <v>91</v>
      </c>
    </row>
    <row r="412" spans="1:12" x14ac:dyDescent="0.25">
      <c r="A412" t="str">
        <f>B412&amp;K412</f>
        <v>186675A05</v>
      </c>
      <c r="B412">
        <v>186675</v>
      </c>
      <c r="C412">
        <v>2000</v>
      </c>
      <c r="D412" t="s">
        <v>121</v>
      </c>
      <c r="E412" t="s">
        <v>190</v>
      </c>
      <c r="F412">
        <v>11001</v>
      </c>
      <c r="G412" t="s">
        <v>88</v>
      </c>
      <c r="H412" t="s">
        <v>89</v>
      </c>
      <c r="I412" t="s">
        <v>1075</v>
      </c>
      <c r="J412" s="99">
        <v>39010</v>
      </c>
      <c r="K412" s="101" t="s">
        <v>1106</v>
      </c>
      <c r="L412" t="s">
        <v>91</v>
      </c>
    </row>
    <row r="413" spans="1:12" x14ac:dyDescent="0.25">
      <c r="A413" t="str">
        <f>B413&amp;K413</f>
        <v>186924A05</v>
      </c>
      <c r="B413">
        <v>186924</v>
      </c>
      <c r="C413">
        <v>1998</v>
      </c>
      <c r="D413" t="s">
        <v>186</v>
      </c>
      <c r="E413" t="s">
        <v>74</v>
      </c>
      <c r="F413">
        <v>11001</v>
      </c>
      <c r="G413" t="s">
        <v>88</v>
      </c>
      <c r="H413" t="s">
        <v>89</v>
      </c>
      <c r="I413" t="s">
        <v>158</v>
      </c>
      <c r="J413" s="99">
        <v>38250</v>
      </c>
      <c r="K413" s="101" t="s">
        <v>1106</v>
      </c>
      <c r="L413" t="s">
        <v>91</v>
      </c>
    </row>
    <row r="414" spans="1:12" x14ac:dyDescent="0.25">
      <c r="A414" t="str">
        <f>B414&amp;K414</f>
        <v>187435A05</v>
      </c>
      <c r="B414">
        <v>187435</v>
      </c>
      <c r="C414">
        <v>2000</v>
      </c>
      <c r="D414" t="s">
        <v>121</v>
      </c>
      <c r="E414" t="s">
        <v>260</v>
      </c>
      <c r="F414">
        <v>11001</v>
      </c>
      <c r="G414" t="s">
        <v>88</v>
      </c>
      <c r="H414" t="s">
        <v>89</v>
      </c>
      <c r="I414" t="s">
        <v>1075</v>
      </c>
      <c r="J414" s="99">
        <v>39021</v>
      </c>
      <c r="K414" s="101" t="s">
        <v>1106</v>
      </c>
      <c r="L414" t="s">
        <v>91</v>
      </c>
    </row>
    <row r="415" spans="1:12" x14ac:dyDescent="0.25">
      <c r="A415" t="str">
        <f>B415&amp;K415</f>
        <v>187436A05</v>
      </c>
      <c r="B415">
        <v>187436</v>
      </c>
      <c r="C415">
        <v>2000</v>
      </c>
      <c r="D415" t="s">
        <v>259</v>
      </c>
      <c r="E415" t="s">
        <v>260</v>
      </c>
      <c r="F415">
        <v>11001</v>
      </c>
      <c r="G415" t="s">
        <v>88</v>
      </c>
      <c r="H415" t="s">
        <v>89</v>
      </c>
      <c r="I415" t="s">
        <v>1075</v>
      </c>
      <c r="J415" s="99">
        <v>39021</v>
      </c>
      <c r="K415" s="101" t="s">
        <v>1106</v>
      </c>
      <c r="L415" t="s">
        <v>91</v>
      </c>
    </row>
    <row r="416" spans="1:12" x14ac:dyDescent="0.25">
      <c r="A416" t="str">
        <f>B416&amp;K416</f>
        <v>187526A05</v>
      </c>
      <c r="B416">
        <v>187526</v>
      </c>
      <c r="C416">
        <v>1998</v>
      </c>
      <c r="D416" t="s">
        <v>216</v>
      </c>
      <c r="E416" t="s">
        <v>217</v>
      </c>
      <c r="F416">
        <v>11001</v>
      </c>
      <c r="G416" t="s">
        <v>88</v>
      </c>
      <c r="H416" t="s">
        <v>89</v>
      </c>
      <c r="I416" t="s">
        <v>158</v>
      </c>
      <c r="J416" s="99">
        <v>38257</v>
      </c>
      <c r="K416" s="101" t="s">
        <v>1106</v>
      </c>
      <c r="L416" t="s">
        <v>91</v>
      </c>
    </row>
    <row r="417" spans="1:12" x14ac:dyDescent="0.25">
      <c r="A417" t="str">
        <f>B417&amp;K417</f>
        <v>187528A05</v>
      </c>
      <c r="B417">
        <v>187528</v>
      </c>
      <c r="C417">
        <v>1998</v>
      </c>
      <c r="D417" t="s">
        <v>117</v>
      </c>
      <c r="E417" t="s">
        <v>208</v>
      </c>
      <c r="F417">
        <v>11001</v>
      </c>
      <c r="G417" t="s">
        <v>88</v>
      </c>
      <c r="H417" t="s">
        <v>89</v>
      </c>
      <c r="I417" t="s">
        <v>158</v>
      </c>
      <c r="J417" s="99">
        <v>38248</v>
      </c>
      <c r="K417" s="101" t="s">
        <v>1106</v>
      </c>
      <c r="L417" t="s">
        <v>91</v>
      </c>
    </row>
    <row r="418" spans="1:12" x14ac:dyDescent="0.25">
      <c r="A418" t="str">
        <f>B418&amp;K418</f>
        <v>189288A05</v>
      </c>
      <c r="B418">
        <v>189288</v>
      </c>
      <c r="C418">
        <v>1999</v>
      </c>
      <c r="D418" t="s">
        <v>123</v>
      </c>
      <c r="E418" t="s">
        <v>246</v>
      </c>
      <c r="F418">
        <v>11001</v>
      </c>
      <c r="G418" t="s">
        <v>88</v>
      </c>
      <c r="H418" t="s">
        <v>89</v>
      </c>
      <c r="I418" t="s">
        <v>90</v>
      </c>
      <c r="J418" s="99">
        <v>38608</v>
      </c>
      <c r="K418" s="101" t="s">
        <v>1106</v>
      </c>
      <c r="L418" t="s">
        <v>91</v>
      </c>
    </row>
    <row r="419" spans="1:12" x14ac:dyDescent="0.25">
      <c r="A419" t="str">
        <f>B419&amp;K419</f>
        <v>191192A05</v>
      </c>
      <c r="B419">
        <v>191192</v>
      </c>
      <c r="C419">
        <v>1998</v>
      </c>
      <c r="D419" t="s">
        <v>123</v>
      </c>
      <c r="E419" t="s">
        <v>199</v>
      </c>
      <c r="F419">
        <v>11001</v>
      </c>
      <c r="G419" t="s">
        <v>88</v>
      </c>
      <c r="H419" t="s">
        <v>89</v>
      </c>
      <c r="I419" t="s">
        <v>158</v>
      </c>
      <c r="J419" s="99">
        <v>38275</v>
      </c>
      <c r="K419" s="101" t="s">
        <v>1106</v>
      </c>
      <c r="L419" t="s">
        <v>91</v>
      </c>
    </row>
    <row r="420" spans="1:12" x14ac:dyDescent="0.25">
      <c r="A420" t="str">
        <f>B420&amp;K420</f>
        <v>193542A05</v>
      </c>
      <c r="B420">
        <v>193542</v>
      </c>
      <c r="C420">
        <v>1998</v>
      </c>
      <c r="D420" t="s">
        <v>201</v>
      </c>
      <c r="E420" t="s">
        <v>153</v>
      </c>
      <c r="F420">
        <v>11001</v>
      </c>
      <c r="G420" t="s">
        <v>88</v>
      </c>
      <c r="H420" t="s">
        <v>89</v>
      </c>
      <c r="I420" t="s">
        <v>158</v>
      </c>
      <c r="J420" s="99">
        <v>38314</v>
      </c>
      <c r="K420" s="101" t="s">
        <v>1106</v>
      </c>
      <c r="L420" t="s">
        <v>91</v>
      </c>
    </row>
    <row r="421" spans="1:12" x14ac:dyDescent="0.25">
      <c r="A421" t="str">
        <f>B421&amp;K421</f>
        <v>194775A05</v>
      </c>
      <c r="B421">
        <v>194775</v>
      </c>
      <c r="C421">
        <v>1998</v>
      </c>
      <c r="D421" t="s">
        <v>219</v>
      </c>
      <c r="E421" t="s">
        <v>220</v>
      </c>
      <c r="F421">
        <v>11001</v>
      </c>
      <c r="G421" t="s">
        <v>88</v>
      </c>
      <c r="H421" t="s">
        <v>89</v>
      </c>
      <c r="I421" t="s">
        <v>158</v>
      </c>
      <c r="J421" s="99">
        <v>38369</v>
      </c>
      <c r="K421" s="101" t="s">
        <v>1106</v>
      </c>
      <c r="L421" t="s">
        <v>91</v>
      </c>
    </row>
    <row r="422" spans="1:12" x14ac:dyDescent="0.25">
      <c r="A422" t="str">
        <f>B422&amp;K422</f>
        <v>197261A05</v>
      </c>
      <c r="B422">
        <v>197261</v>
      </c>
      <c r="C422">
        <v>2000</v>
      </c>
      <c r="D422" t="s">
        <v>262</v>
      </c>
      <c r="E422" t="s">
        <v>215</v>
      </c>
      <c r="F422">
        <v>11001</v>
      </c>
      <c r="G422" t="s">
        <v>88</v>
      </c>
      <c r="H422" t="s">
        <v>89</v>
      </c>
      <c r="I422" t="s">
        <v>1075</v>
      </c>
      <c r="J422" s="99">
        <v>39021</v>
      </c>
      <c r="K422" s="101" t="s">
        <v>1106</v>
      </c>
      <c r="L422" t="s">
        <v>91</v>
      </c>
    </row>
    <row r="423" spans="1:12" x14ac:dyDescent="0.25">
      <c r="A423" t="str">
        <f>B423&amp;K423</f>
        <v>197263A05</v>
      </c>
      <c r="B423">
        <v>197263</v>
      </c>
      <c r="C423">
        <v>2000</v>
      </c>
      <c r="D423" t="s">
        <v>265</v>
      </c>
      <c r="E423" t="s">
        <v>180</v>
      </c>
      <c r="F423">
        <v>11001</v>
      </c>
      <c r="G423" t="s">
        <v>88</v>
      </c>
      <c r="H423" t="s">
        <v>89</v>
      </c>
      <c r="I423" t="s">
        <v>1075</v>
      </c>
      <c r="J423" s="99">
        <v>39021</v>
      </c>
      <c r="K423" s="101" t="s">
        <v>1106</v>
      </c>
      <c r="L423" t="s">
        <v>149</v>
      </c>
    </row>
    <row r="424" spans="1:12" x14ac:dyDescent="0.25">
      <c r="A424" t="str">
        <f>B424&amp;K424</f>
        <v>197264A05</v>
      </c>
      <c r="B424">
        <v>197264</v>
      </c>
      <c r="C424">
        <v>1999</v>
      </c>
      <c r="D424" t="s">
        <v>243</v>
      </c>
      <c r="E424" t="s">
        <v>244</v>
      </c>
      <c r="F424">
        <v>11001</v>
      </c>
      <c r="G424" t="s">
        <v>88</v>
      </c>
      <c r="H424" t="s">
        <v>89</v>
      </c>
      <c r="I424" t="s">
        <v>158</v>
      </c>
      <c r="J424" s="99">
        <v>38608</v>
      </c>
      <c r="K424" s="101" t="s">
        <v>1106</v>
      </c>
      <c r="L424" t="s">
        <v>91</v>
      </c>
    </row>
    <row r="425" spans="1:12" x14ac:dyDescent="0.25">
      <c r="A425" t="str">
        <f>B425&amp;K425</f>
        <v>197265A05</v>
      </c>
      <c r="B425">
        <v>197265</v>
      </c>
      <c r="C425">
        <v>1999</v>
      </c>
      <c r="D425" t="s">
        <v>96</v>
      </c>
      <c r="E425" t="s">
        <v>236</v>
      </c>
      <c r="F425">
        <v>11001</v>
      </c>
      <c r="G425" t="s">
        <v>88</v>
      </c>
      <c r="H425" t="s">
        <v>89</v>
      </c>
      <c r="I425" t="s">
        <v>158</v>
      </c>
      <c r="J425" s="99">
        <v>38608</v>
      </c>
      <c r="K425" s="101" t="s">
        <v>1106</v>
      </c>
      <c r="L425" t="s">
        <v>91</v>
      </c>
    </row>
    <row r="426" spans="1:12" x14ac:dyDescent="0.25">
      <c r="A426" t="str">
        <f>B426&amp;K426</f>
        <v>197266A05</v>
      </c>
      <c r="B426">
        <v>197266</v>
      </c>
      <c r="C426">
        <v>1999</v>
      </c>
      <c r="D426" t="s">
        <v>121</v>
      </c>
      <c r="E426" t="s">
        <v>251</v>
      </c>
      <c r="F426">
        <v>11001</v>
      </c>
      <c r="G426" t="s">
        <v>88</v>
      </c>
      <c r="H426" t="s">
        <v>89</v>
      </c>
      <c r="I426" t="s">
        <v>158</v>
      </c>
      <c r="J426" s="99">
        <v>38608</v>
      </c>
      <c r="K426" s="101" t="s">
        <v>1106</v>
      </c>
      <c r="L426" t="s">
        <v>91</v>
      </c>
    </row>
    <row r="427" spans="1:12" x14ac:dyDescent="0.25">
      <c r="A427" t="str">
        <f>B427&amp;K427</f>
        <v>197804A05</v>
      </c>
      <c r="B427">
        <v>197804</v>
      </c>
      <c r="C427">
        <v>2000</v>
      </c>
      <c r="D427" t="s">
        <v>266</v>
      </c>
      <c r="E427" t="s">
        <v>267</v>
      </c>
      <c r="F427">
        <v>11001</v>
      </c>
      <c r="G427" t="s">
        <v>88</v>
      </c>
      <c r="H427" t="s">
        <v>89</v>
      </c>
      <c r="I427" t="s">
        <v>1075</v>
      </c>
      <c r="J427" s="99">
        <v>39044</v>
      </c>
      <c r="K427" s="101" t="s">
        <v>1106</v>
      </c>
      <c r="L427" t="s">
        <v>91</v>
      </c>
    </row>
    <row r="428" spans="1:12" x14ac:dyDescent="0.25">
      <c r="A428" t="str">
        <f>B428&amp;K428</f>
        <v>197806A05</v>
      </c>
      <c r="B428">
        <v>197806</v>
      </c>
      <c r="C428">
        <v>1999</v>
      </c>
      <c r="D428" t="s">
        <v>239</v>
      </c>
      <c r="E428" t="s">
        <v>240</v>
      </c>
      <c r="F428">
        <v>11001</v>
      </c>
      <c r="G428" t="s">
        <v>88</v>
      </c>
      <c r="H428" t="s">
        <v>89</v>
      </c>
      <c r="I428" t="s">
        <v>158</v>
      </c>
      <c r="J428" s="99">
        <v>38613</v>
      </c>
      <c r="K428" s="101" t="s">
        <v>1106</v>
      </c>
      <c r="L428" t="s">
        <v>91</v>
      </c>
    </row>
    <row r="429" spans="1:12" x14ac:dyDescent="0.25">
      <c r="A429" t="str">
        <f>B429&amp;K429</f>
        <v>197808A05</v>
      </c>
      <c r="B429">
        <v>197808</v>
      </c>
      <c r="C429">
        <v>1999</v>
      </c>
      <c r="D429" t="s">
        <v>186</v>
      </c>
      <c r="E429" t="s">
        <v>231</v>
      </c>
      <c r="F429">
        <v>11001</v>
      </c>
      <c r="G429" t="s">
        <v>88</v>
      </c>
      <c r="H429" t="s">
        <v>89</v>
      </c>
      <c r="I429" t="s">
        <v>158</v>
      </c>
      <c r="J429" s="99">
        <v>38613</v>
      </c>
      <c r="K429" s="101" t="s">
        <v>1106</v>
      </c>
      <c r="L429" t="s">
        <v>91</v>
      </c>
    </row>
    <row r="430" spans="1:12" x14ac:dyDescent="0.25">
      <c r="A430" t="str">
        <f>B430&amp;K430</f>
        <v>197839A05</v>
      </c>
      <c r="B430">
        <v>197839</v>
      </c>
      <c r="C430">
        <v>1999</v>
      </c>
      <c r="D430" t="s">
        <v>233</v>
      </c>
      <c r="E430" t="s">
        <v>234</v>
      </c>
      <c r="F430">
        <v>11001</v>
      </c>
      <c r="G430" t="s">
        <v>88</v>
      </c>
      <c r="H430" t="s">
        <v>89</v>
      </c>
      <c r="I430" t="s">
        <v>158</v>
      </c>
      <c r="J430" s="99">
        <v>38613</v>
      </c>
      <c r="K430" s="101" t="s">
        <v>1106</v>
      </c>
      <c r="L430" t="s">
        <v>91</v>
      </c>
    </row>
    <row r="431" spans="1:12" x14ac:dyDescent="0.25">
      <c r="A431" t="str">
        <f>B431&amp;K431</f>
        <v>197841A05</v>
      </c>
      <c r="B431">
        <v>197841</v>
      </c>
      <c r="C431">
        <v>1999</v>
      </c>
      <c r="D431" t="s">
        <v>223</v>
      </c>
      <c r="E431" t="s">
        <v>224</v>
      </c>
      <c r="F431">
        <v>11001</v>
      </c>
      <c r="G431" t="s">
        <v>88</v>
      </c>
      <c r="H431" t="s">
        <v>89</v>
      </c>
      <c r="I431" t="s">
        <v>158</v>
      </c>
      <c r="J431" s="99">
        <v>38613</v>
      </c>
      <c r="K431" s="101" t="s">
        <v>1106</v>
      </c>
      <c r="L431" t="s">
        <v>91</v>
      </c>
    </row>
    <row r="432" spans="1:12" x14ac:dyDescent="0.25">
      <c r="A432" t="str">
        <f>B432&amp;K432</f>
        <v>199345A05</v>
      </c>
      <c r="B432">
        <v>199345</v>
      </c>
      <c r="C432">
        <v>1999</v>
      </c>
      <c r="D432" t="s">
        <v>104</v>
      </c>
      <c r="E432" t="s">
        <v>247</v>
      </c>
      <c r="F432">
        <v>11001</v>
      </c>
      <c r="G432" t="s">
        <v>88</v>
      </c>
      <c r="H432" t="s">
        <v>89</v>
      </c>
      <c r="I432" t="s">
        <v>158</v>
      </c>
      <c r="J432" s="99">
        <v>38624</v>
      </c>
      <c r="K432" s="101" t="s">
        <v>1106</v>
      </c>
      <c r="L432" t="s">
        <v>91</v>
      </c>
    </row>
    <row r="433" spans="1:12" x14ac:dyDescent="0.25">
      <c r="A433" t="str">
        <f>B433&amp;K433</f>
        <v>201667A05</v>
      </c>
      <c r="B433">
        <v>201667</v>
      </c>
      <c r="C433">
        <v>1999</v>
      </c>
      <c r="D433" t="s">
        <v>164</v>
      </c>
      <c r="E433" t="s">
        <v>178</v>
      </c>
      <c r="F433">
        <v>11001</v>
      </c>
      <c r="G433" t="s">
        <v>88</v>
      </c>
      <c r="H433" t="s">
        <v>89</v>
      </c>
      <c r="I433" t="s">
        <v>158</v>
      </c>
      <c r="J433" s="99">
        <v>38642</v>
      </c>
      <c r="K433" s="101" t="s">
        <v>1106</v>
      </c>
      <c r="L433" t="s">
        <v>91</v>
      </c>
    </row>
    <row r="434" spans="1:12" x14ac:dyDescent="0.25">
      <c r="A434" t="str">
        <f>B434&amp;K434</f>
        <v>204013A05</v>
      </c>
      <c r="B434">
        <v>204013</v>
      </c>
      <c r="C434">
        <v>1999</v>
      </c>
      <c r="D434" t="s">
        <v>123</v>
      </c>
      <c r="E434" t="s">
        <v>225</v>
      </c>
      <c r="F434">
        <v>11001</v>
      </c>
      <c r="G434" t="s">
        <v>88</v>
      </c>
      <c r="H434" t="s">
        <v>89</v>
      </c>
      <c r="I434" t="s">
        <v>158</v>
      </c>
      <c r="J434" s="99">
        <v>38694</v>
      </c>
      <c r="K434" s="101" t="s">
        <v>1106</v>
      </c>
      <c r="L434" t="s">
        <v>91</v>
      </c>
    </row>
    <row r="435" spans="1:12" x14ac:dyDescent="0.25">
      <c r="A435" t="str">
        <f>B435&amp;K435</f>
        <v>204014A05</v>
      </c>
      <c r="B435">
        <v>204014</v>
      </c>
      <c r="C435">
        <v>1999</v>
      </c>
      <c r="D435" t="s">
        <v>173</v>
      </c>
      <c r="E435" t="s">
        <v>222</v>
      </c>
      <c r="F435">
        <v>11001</v>
      </c>
      <c r="G435" t="s">
        <v>88</v>
      </c>
      <c r="H435" t="s">
        <v>89</v>
      </c>
      <c r="I435" t="s">
        <v>158</v>
      </c>
      <c r="J435" s="99">
        <v>38694</v>
      </c>
      <c r="K435" s="101" t="s">
        <v>1106</v>
      </c>
      <c r="L435" t="s">
        <v>91</v>
      </c>
    </row>
    <row r="436" spans="1:12" x14ac:dyDescent="0.25">
      <c r="A436" t="str">
        <f>B436&amp;K436</f>
        <v>204616A05</v>
      </c>
      <c r="B436">
        <v>204616</v>
      </c>
      <c r="C436">
        <v>2000</v>
      </c>
      <c r="D436" t="s">
        <v>258</v>
      </c>
      <c r="E436" t="s">
        <v>184</v>
      </c>
      <c r="F436">
        <v>11001</v>
      </c>
      <c r="G436" t="s">
        <v>88</v>
      </c>
      <c r="H436" t="s">
        <v>89</v>
      </c>
      <c r="I436" t="s">
        <v>1075</v>
      </c>
      <c r="J436" s="99">
        <v>39028</v>
      </c>
      <c r="K436" s="101" t="s">
        <v>1106</v>
      </c>
      <c r="L436" t="s">
        <v>91</v>
      </c>
    </row>
    <row r="437" spans="1:12" x14ac:dyDescent="0.25">
      <c r="A437" t="str">
        <f>B437&amp;K437</f>
        <v>206123A05</v>
      </c>
      <c r="B437">
        <v>206123</v>
      </c>
      <c r="C437">
        <v>1999</v>
      </c>
      <c r="D437" t="s">
        <v>226</v>
      </c>
      <c r="E437" t="s">
        <v>227</v>
      </c>
      <c r="F437">
        <v>11001</v>
      </c>
      <c r="G437" t="s">
        <v>88</v>
      </c>
      <c r="H437" t="s">
        <v>89</v>
      </c>
      <c r="I437" t="s">
        <v>158</v>
      </c>
      <c r="J437" s="99">
        <v>38802</v>
      </c>
      <c r="K437" s="101" t="s">
        <v>1106</v>
      </c>
      <c r="L437" t="s">
        <v>91</v>
      </c>
    </row>
    <row r="438" spans="1:12" x14ac:dyDescent="0.25">
      <c r="A438" t="str">
        <f>B438&amp;K438</f>
        <v>206372A05</v>
      </c>
      <c r="B438">
        <v>206372</v>
      </c>
      <c r="C438">
        <v>1999</v>
      </c>
      <c r="D438" t="s">
        <v>135</v>
      </c>
      <c r="E438" t="s">
        <v>255</v>
      </c>
      <c r="F438">
        <v>11001</v>
      </c>
      <c r="G438" t="s">
        <v>88</v>
      </c>
      <c r="H438" t="s">
        <v>89</v>
      </c>
      <c r="I438" t="s">
        <v>158</v>
      </c>
      <c r="J438" s="99">
        <v>38817</v>
      </c>
      <c r="K438" s="101" t="s">
        <v>1106</v>
      </c>
      <c r="L438" t="s">
        <v>91</v>
      </c>
    </row>
    <row r="439" spans="1:12" x14ac:dyDescent="0.25">
      <c r="A439" t="str">
        <f>B439&amp;K439</f>
        <v>208514A05</v>
      </c>
      <c r="B439">
        <v>208514</v>
      </c>
      <c r="C439">
        <v>2000</v>
      </c>
      <c r="D439" t="s">
        <v>134</v>
      </c>
      <c r="E439" t="s">
        <v>71</v>
      </c>
      <c r="F439">
        <v>11001</v>
      </c>
      <c r="G439" t="s">
        <v>88</v>
      </c>
      <c r="H439" t="s">
        <v>89</v>
      </c>
      <c r="I439" t="s">
        <v>1075</v>
      </c>
      <c r="J439" s="99">
        <v>39010</v>
      </c>
      <c r="K439" s="101" t="s">
        <v>1106</v>
      </c>
      <c r="L439" t="s">
        <v>91</v>
      </c>
    </row>
    <row r="440" spans="1:12" x14ac:dyDescent="0.25">
      <c r="A440" t="str">
        <f>B440&amp;K440</f>
        <v>208515A05</v>
      </c>
      <c r="B440">
        <v>208515</v>
      </c>
      <c r="C440">
        <v>2000</v>
      </c>
      <c r="D440" t="s">
        <v>228</v>
      </c>
      <c r="E440" t="s">
        <v>1030</v>
      </c>
      <c r="F440">
        <v>11001</v>
      </c>
      <c r="G440" t="s">
        <v>88</v>
      </c>
      <c r="H440" t="s">
        <v>89</v>
      </c>
      <c r="I440" t="s">
        <v>1075</v>
      </c>
      <c r="J440" s="99">
        <v>39010</v>
      </c>
      <c r="K440" s="101" t="s">
        <v>1106</v>
      </c>
      <c r="L440" t="s">
        <v>91</v>
      </c>
    </row>
    <row r="441" spans="1:12" x14ac:dyDescent="0.25">
      <c r="A441" t="str">
        <f>B441&amp;K441</f>
        <v>208538A05</v>
      </c>
      <c r="B441">
        <v>208538</v>
      </c>
      <c r="C441">
        <v>2001</v>
      </c>
      <c r="D441" t="s">
        <v>582</v>
      </c>
      <c r="E441" t="s">
        <v>1035</v>
      </c>
      <c r="F441">
        <v>11001</v>
      </c>
      <c r="G441" t="s">
        <v>88</v>
      </c>
      <c r="H441" t="s">
        <v>89</v>
      </c>
      <c r="I441" t="s">
        <v>1075</v>
      </c>
      <c r="J441" s="99">
        <v>39337</v>
      </c>
      <c r="K441" s="101" t="s">
        <v>1106</v>
      </c>
      <c r="L441" t="s">
        <v>91</v>
      </c>
    </row>
    <row r="442" spans="1:12" x14ac:dyDescent="0.25">
      <c r="A442" t="str">
        <f>B442&amp;K442</f>
        <v>208539A05</v>
      </c>
      <c r="B442">
        <v>208539</v>
      </c>
      <c r="C442">
        <v>2000</v>
      </c>
      <c r="D442" t="s">
        <v>783</v>
      </c>
      <c r="E442" t="s">
        <v>1084</v>
      </c>
      <c r="F442">
        <v>11001</v>
      </c>
      <c r="G442" t="s">
        <v>88</v>
      </c>
      <c r="H442" t="s">
        <v>89</v>
      </c>
      <c r="I442" t="s">
        <v>1075</v>
      </c>
      <c r="J442" s="99">
        <v>39011</v>
      </c>
      <c r="K442" s="101" t="s">
        <v>1106</v>
      </c>
      <c r="L442" t="s">
        <v>91</v>
      </c>
    </row>
    <row r="443" spans="1:12" x14ac:dyDescent="0.25">
      <c r="A443" t="str">
        <f>B443&amp;K443</f>
        <v>208540A05</v>
      </c>
      <c r="B443">
        <v>208540</v>
      </c>
      <c r="C443">
        <v>2001</v>
      </c>
      <c r="D443" t="s">
        <v>664</v>
      </c>
      <c r="E443" t="s">
        <v>740</v>
      </c>
      <c r="F443">
        <v>11001</v>
      </c>
      <c r="G443" t="s">
        <v>88</v>
      </c>
      <c r="H443" t="s">
        <v>89</v>
      </c>
      <c r="I443" t="s">
        <v>1075</v>
      </c>
      <c r="J443" s="99">
        <v>39346</v>
      </c>
      <c r="K443" s="101" t="s">
        <v>1106</v>
      </c>
      <c r="L443" t="s">
        <v>91</v>
      </c>
    </row>
    <row r="444" spans="1:12" x14ac:dyDescent="0.25">
      <c r="A444" t="str">
        <f>B444&amp;K444</f>
        <v>208853A05</v>
      </c>
      <c r="B444">
        <v>208853</v>
      </c>
      <c r="C444">
        <v>2000</v>
      </c>
      <c r="D444" t="s">
        <v>124</v>
      </c>
      <c r="E444" t="s">
        <v>1071</v>
      </c>
      <c r="F444">
        <v>11001</v>
      </c>
      <c r="G444" t="s">
        <v>88</v>
      </c>
      <c r="H444" t="s">
        <v>89</v>
      </c>
      <c r="I444" t="s">
        <v>1075</v>
      </c>
      <c r="J444" s="99">
        <v>39021</v>
      </c>
      <c r="K444" s="101" t="s">
        <v>1106</v>
      </c>
      <c r="L444" t="s">
        <v>91</v>
      </c>
    </row>
    <row r="445" spans="1:12" x14ac:dyDescent="0.25">
      <c r="A445" t="str">
        <f>B445&amp;K445</f>
        <v>208855A05</v>
      </c>
      <c r="B445">
        <v>208855</v>
      </c>
      <c r="C445">
        <v>2000</v>
      </c>
      <c r="D445" t="s">
        <v>611</v>
      </c>
      <c r="E445" t="s">
        <v>1058</v>
      </c>
      <c r="F445">
        <v>11001</v>
      </c>
      <c r="G445" t="s">
        <v>88</v>
      </c>
      <c r="H445" t="s">
        <v>89</v>
      </c>
      <c r="I445" t="s">
        <v>1075</v>
      </c>
      <c r="J445" s="99">
        <v>39035</v>
      </c>
      <c r="K445" s="101" t="s">
        <v>1106</v>
      </c>
      <c r="L445" t="s">
        <v>149</v>
      </c>
    </row>
    <row r="446" spans="1:12" x14ac:dyDescent="0.25">
      <c r="A446" t="str">
        <f>B446&amp;K446</f>
        <v>208856A05</v>
      </c>
      <c r="B446">
        <v>208856</v>
      </c>
      <c r="C446">
        <v>2000</v>
      </c>
      <c r="D446" t="s">
        <v>640</v>
      </c>
      <c r="E446" t="s">
        <v>1058</v>
      </c>
      <c r="F446">
        <v>11001</v>
      </c>
      <c r="G446" t="s">
        <v>88</v>
      </c>
      <c r="H446" t="s">
        <v>89</v>
      </c>
      <c r="I446" t="s">
        <v>1075</v>
      </c>
      <c r="J446" s="99">
        <v>39035</v>
      </c>
      <c r="K446" s="101" t="s">
        <v>1106</v>
      </c>
      <c r="L446" t="s">
        <v>91</v>
      </c>
    </row>
    <row r="447" spans="1:12" x14ac:dyDescent="0.25">
      <c r="A447" t="str">
        <f>B447&amp;K447</f>
        <v>209017A05</v>
      </c>
      <c r="B447">
        <v>209017</v>
      </c>
      <c r="C447">
        <v>2000</v>
      </c>
      <c r="D447" t="s">
        <v>688</v>
      </c>
      <c r="E447" t="s">
        <v>1096</v>
      </c>
      <c r="F447">
        <v>11001</v>
      </c>
      <c r="G447" t="s">
        <v>88</v>
      </c>
      <c r="H447" t="s">
        <v>89</v>
      </c>
      <c r="I447" t="s">
        <v>1075</v>
      </c>
      <c r="J447" s="99">
        <v>39029</v>
      </c>
      <c r="K447" s="101" t="s">
        <v>1106</v>
      </c>
      <c r="L447" t="s">
        <v>91</v>
      </c>
    </row>
    <row r="448" spans="1:12" x14ac:dyDescent="0.25">
      <c r="A448" t="str">
        <f>B448&amp;K448</f>
        <v>209022A05</v>
      </c>
      <c r="B448">
        <v>209022</v>
      </c>
      <c r="C448">
        <v>2001</v>
      </c>
      <c r="D448" t="s">
        <v>265</v>
      </c>
      <c r="E448" t="s">
        <v>779</v>
      </c>
      <c r="F448">
        <v>11001</v>
      </c>
      <c r="G448" t="s">
        <v>88</v>
      </c>
      <c r="H448" t="s">
        <v>89</v>
      </c>
      <c r="I448" t="s">
        <v>1075</v>
      </c>
      <c r="J448" s="99">
        <v>39332</v>
      </c>
      <c r="K448" s="101" t="s">
        <v>1106</v>
      </c>
      <c r="L448" t="s">
        <v>149</v>
      </c>
    </row>
    <row r="449" spans="1:12" x14ac:dyDescent="0.25">
      <c r="A449" t="str">
        <f>B449&amp;K449</f>
        <v>209026A05</v>
      </c>
      <c r="B449">
        <v>209026</v>
      </c>
      <c r="C449">
        <v>2000</v>
      </c>
      <c r="D449" t="s">
        <v>733</v>
      </c>
      <c r="E449" t="s">
        <v>838</v>
      </c>
      <c r="F449">
        <v>11001</v>
      </c>
      <c r="G449" t="s">
        <v>88</v>
      </c>
      <c r="H449" t="s">
        <v>89</v>
      </c>
      <c r="I449" t="s">
        <v>1075</v>
      </c>
      <c r="J449" s="99">
        <v>39035</v>
      </c>
      <c r="K449" s="101" t="s">
        <v>1106</v>
      </c>
      <c r="L449" t="s">
        <v>91</v>
      </c>
    </row>
    <row r="450" spans="1:12" x14ac:dyDescent="0.25">
      <c r="A450" t="str">
        <f>B450&amp;K450</f>
        <v>209326A05</v>
      </c>
      <c r="B450">
        <v>209326</v>
      </c>
      <c r="C450">
        <v>2001</v>
      </c>
      <c r="D450" t="s">
        <v>635</v>
      </c>
      <c r="E450" t="s">
        <v>782</v>
      </c>
      <c r="F450">
        <v>11001</v>
      </c>
      <c r="G450" t="s">
        <v>88</v>
      </c>
      <c r="H450" t="s">
        <v>89</v>
      </c>
      <c r="I450" t="s">
        <v>1075</v>
      </c>
      <c r="J450" s="99">
        <v>39387</v>
      </c>
      <c r="K450" s="101" t="s">
        <v>1106</v>
      </c>
      <c r="L450" t="s">
        <v>91</v>
      </c>
    </row>
    <row r="451" spans="1:12" x14ac:dyDescent="0.25">
      <c r="A451" t="str">
        <f>B451&amp;K451</f>
        <v>209371A05</v>
      </c>
      <c r="B451">
        <v>209371</v>
      </c>
      <c r="C451">
        <v>2000</v>
      </c>
      <c r="D451" t="s">
        <v>660</v>
      </c>
      <c r="E451" t="s">
        <v>1034</v>
      </c>
      <c r="F451">
        <v>11001</v>
      </c>
      <c r="G451" t="s">
        <v>88</v>
      </c>
      <c r="H451" t="s">
        <v>89</v>
      </c>
      <c r="I451" t="s">
        <v>1075</v>
      </c>
      <c r="J451" s="99">
        <v>39044</v>
      </c>
      <c r="K451" s="101" t="s">
        <v>1106</v>
      </c>
      <c r="L451" t="s">
        <v>91</v>
      </c>
    </row>
    <row r="452" spans="1:12" x14ac:dyDescent="0.25">
      <c r="A452" t="str">
        <f>B452&amp;K452</f>
        <v>209373A05</v>
      </c>
      <c r="B452">
        <v>209373</v>
      </c>
      <c r="C452">
        <v>2000</v>
      </c>
      <c r="D452" t="s">
        <v>102</v>
      </c>
      <c r="E452" t="s">
        <v>989</v>
      </c>
      <c r="F452">
        <v>11001</v>
      </c>
      <c r="G452" t="s">
        <v>88</v>
      </c>
      <c r="H452" t="s">
        <v>89</v>
      </c>
      <c r="I452" t="s">
        <v>1075</v>
      </c>
      <c r="J452" s="99">
        <v>39044</v>
      </c>
      <c r="K452" s="101" t="s">
        <v>1106</v>
      </c>
      <c r="L452" t="s">
        <v>91</v>
      </c>
    </row>
    <row r="453" spans="1:12" x14ac:dyDescent="0.25">
      <c r="A453" t="str">
        <f>B453&amp;K453</f>
        <v>209457A05</v>
      </c>
      <c r="B453">
        <v>209457</v>
      </c>
      <c r="C453">
        <v>2001</v>
      </c>
      <c r="D453" t="s">
        <v>133</v>
      </c>
      <c r="E453" t="s">
        <v>679</v>
      </c>
      <c r="F453">
        <v>11001</v>
      </c>
      <c r="G453" t="s">
        <v>88</v>
      </c>
      <c r="H453" t="s">
        <v>89</v>
      </c>
      <c r="I453" t="s">
        <v>1075</v>
      </c>
      <c r="J453" s="99">
        <v>39340</v>
      </c>
      <c r="K453" s="101" t="s">
        <v>1106</v>
      </c>
      <c r="L453" t="s">
        <v>91</v>
      </c>
    </row>
    <row r="454" spans="1:12" x14ac:dyDescent="0.25">
      <c r="A454" t="str">
        <f>B454&amp;K454</f>
        <v>210101A05</v>
      </c>
      <c r="B454">
        <v>210101</v>
      </c>
      <c r="C454">
        <v>2000</v>
      </c>
      <c r="D454" t="s">
        <v>1090</v>
      </c>
      <c r="E454" t="s">
        <v>656</v>
      </c>
      <c r="F454">
        <v>11001</v>
      </c>
      <c r="G454" t="s">
        <v>88</v>
      </c>
      <c r="H454" t="s">
        <v>89</v>
      </c>
      <c r="I454" t="s">
        <v>1075</v>
      </c>
      <c r="J454" s="99">
        <v>39125</v>
      </c>
      <c r="K454" s="101" t="s">
        <v>1106</v>
      </c>
      <c r="L454" t="s">
        <v>91</v>
      </c>
    </row>
    <row r="455" spans="1:12" x14ac:dyDescent="0.25">
      <c r="A455" t="str">
        <f>B455&amp;K455</f>
        <v>210624A05</v>
      </c>
      <c r="B455">
        <v>210624</v>
      </c>
      <c r="C455">
        <v>2001</v>
      </c>
      <c r="D455" t="s">
        <v>243</v>
      </c>
      <c r="E455" t="s">
        <v>95</v>
      </c>
      <c r="F455">
        <v>11001</v>
      </c>
      <c r="G455" t="s">
        <v>88</v>
      </c>
      <c r="H455" t="s">
        <v>89</v>
      </c>
      <c r="I455" t="s">
        <v>1075</v>
      </c>
      <c r="J455" s="99">
        <v>39346</v>
      </c>
      <c r="K455" s="101" t="s">
        <v>1106</v>
      </c>
      <c r="L455" t="s">
        <v>91</v>
      </c>
    </row>
    <row r="456" spans="1:12" x14ac:dyDescent="0.25">
      <c r="A456" t="str">
        <f>B456&amp;K456</f>
        <v>220192A05</v>
      </c>
      <c r="B456">
        <v>220192</v>
      </c>
      <c r="C456">
        <v>2002</v>
      </c>
      <c r="D456" t="s">
        <v>133</v>
      </c>
      <c r="E456" t="s">
        <v>161</v>
      </c>
      <c r="F456">
        <v>11001</v>
      </c>
      <c r="G456" t="s">
        <v>88</v>
      </c>
      <c r="H456" t="s">
        <v>89</v>
      </c>
      <c r="I456" t="s">
        <v>1067</v>
      </c>
      <c r="J456" s="99">
        <v>39698</v>
      </c>
      <c r="K456" s="101" t="s">
        <v>1106</v>
      </c>
      <c r="L456" t="s">
        <v>91</v>
      </c>
    </row>
    <row r="457" spans="1:12" x14ac:dyDescent="0.25">
      <c r="A457" t="str">
        <f>B457&amp;K457</f>
        <v>220198A05</v>
      </c>
      <c r="B457">
        <v>220198</v>
      </c>
      <c r="C457">
        <v>2001</v>
      </c>
      <c r="D457" t="s">
        <v>137</v>
      </c>
      <c r="E457" t="s">
        <v>1087</v>
      </c>
      <c r="F457">
        <v>11001</v>
      </c>
      <c r="G457" t="s">
        <v>88</v>
      </c>
      <c r="H457" t="s">
        <v>89</v>
      </c>
      <c r="I457" t="s">
        <v>1075</v>
      </c>
      <c r="J457" s="99">
        <v>39367</v>
      </c>
      <c r="K457" s="101" t="s">
        <v>1106</v>
      </c>
      <c r="L457" t="s">
        <v>91</v>
      </c>
    </row>
    <row r="458" spans="1:12" x14ac:dyDescent="0.25">
      <c r="A458" t="str">
        <f>B458&amp;K458</f>
        <v>220199A05</v>
      </c>
      <c r="B458">
        <v>220199</v>
      </c>
      <c r="C458">
        <v>2002</v>
      </c>
      <c r="D458" t="s">
        <v>276</v>
      </c>
      <c r="E458" t="s">
        <v>269</v>
      </c>
      <c r="F458">
        <v>11001</v>
      </c>
      <c r="G458" t="s">
        <v>88</v>
      </c>
      <c r="H458" t="s">
        <v>89</v>
      </c>
      <c r="I458" t="s">
        <v>1067</v>
      </c>
      <c r="J458" s="99">
        <v>39718</v>
      </c>
      <c r="K458" s="101" t="s">
        <v>1106</v>
      </c>
      <c r="L458" t="s">
        <v>91</v>
      </c>
    </row>
    <row r="459" spans="1:12" x14ac:dyDescent="0.25">
      <c r="A459" t="str">
        <f>B459&amp;K459</f>
        <v>220461A05</v>
      </c>
      <c r="B459">
        <v>220461</v>
      </c>
      <c r="C459">
        <v>2001</v>
      </c>
      <c r="D459" t="s">
        <v>775</v>
      </c>
      <c r="E459" t="s">
        <v>1086</v>
      </c>
      <c r="F459">
        <v>11001</v>
      </c>
      <c r="G459" t="s">
        <v>88</v>
      </c>
      <c r="H459" t="s">
        <v>89</v>
      </c>
      <c r="I459" t="s">
        <v>1075</v>
      </c>
      <c r="J459" s="99">
        <v>39353</v>
      </c>
      <c r="K459" s="101" t="s">
        <v>1106</v>
      </c>
      <c r="L459" t="s">
        <v>91</v>
      </c>
    </row>
    <row r="460" spans="1:12" x14ac:dyDescent="0.25">
      <c r="A460" t="str">
        <f>B460&amp;K460</f>
        <v>220463A05</v>
      </c>
      <c r="B460">
        <v>220463</v>
      </c>
      <c r="C460">
        <v>2002</v>
      </c>
      <c r="D460" t="s">
        <v>123</v>
      </c>
      <c r="E460" t="s">
        <v>1041</v>
      </c>
      <c r="F460">
        <v>11001</v>
      </c>
      <c r="G460" t="s">
        <v>88</v>
      </c>
      <c r="H460" t="s">
        <v>89</v>
      </c>
      <c r="I460" t="s">
        <v>1075</v>
      </c>
      <c r="J460" s="99">
        <v>39698</v>
      </c>
      <c r="K460" s="101" t="s">
        <v>1106</v>
      </c>
      <c r="L460" t="s">
        <v>91</v>
      </c>
    </row>
    <row r="461" spans="1:12" x14ac:dyDescent="0.25">
      <c r="A461" t="str">
        <f>B461&amp;K461</f>
        <v>220497A05</v>
      </c>
      <c r="B461">
        <v>220497</v>
      </c>
      <c r="C461">
        <v>2001</v>
      </c>
      <c r="D461" t="s">
        <v>486</v>
      </c>
      <c r="E461" t="s">
        <v>967</v>
      </c>
      <c r="F461">
        <v>11001</v>
      </c>
      <c r="G461" t="s">
        <v>88</v>
      </c>
      <c r="H461" t="s">
        <v>89</v>
      </c>
      <c r="I461" t="s">
        <v>1075</v>
      </c>
      <c r="J461" s="99">
        <v>39368</v>
      </c>
      <c r="K461" s="101" t="s">
        <v>1106</v>
      </c>
      <c r="L461" t="s">
        <v>91</v>
      </c>
    </row>
    <row r="462" spans="1:12" x14ac:dyDescent="0.25">
      <c r="A462" t="str">
        <f>B462&amp;K462</f>
        <v>220651A05</v>
      </c>
      <c r="B462">
        <v>220651</v>
      </c>
      <c r="C462">
        <v>2002</v>
      </c>
      <c r="D462" t="s">
        <v>324</v>
      </c>
      <c r="E462" t="s">
        <v>1040</v>
      </c>
      <c r="F462">
        <v>11001</v>
      </c>
      <c r="G462" t="s">
        <v>88</v>
      </c>
      <c r="H462" t="s">
        <v>89</v>
      </c>
      <c r="I462" t="s">
        <v>1075</v>
      </c>
      <c r="J462" s="99">
        <v>39703</v>
      </c>
      <c r="K462" s="101" t="s">
        <v>1106</v>
      </c>
      <c r="L462" t="s">
        <v>91</v>
      </c>
    </row>
    <row r="463" spans="1:12" x14ac:dyDescent="0.25">
      <c r="A463" t="str">
        <f>B463&amp;K463</f>
        <v>221143A05</v>
      </c>
      <c r="B463">
        <v>221143</v>
      </c>
      <c r="C463">
        <v>2002</v>
      </c>
      <c r="D463" t="s">
        <v>98</v>
      </c>
      <c r="E463" t="s">
        <v>63</v>
      </c>
      <c r="F463">
        <v>11001</v>
      </c>
      <c r="G463" t="s">
        <v>88</v>
      </c>
      <c r="H463" t="s">
        <v>89</v>
      </c>
      <c r="I463" t="s">
        <v>1075</v>
      </c>
      <c r="J463" s="99">
        <v>39707</v>
      </c>
      <c r="K463" s="101" t="s">
        <v>1106</v>
      </c>
      <c r="L463" t="s">
        <v>91</v>
      </c>
    </row>
    <row r="464" spans="1:12" x14ac:dyDescent="0.25">
      <c r="A464" t="str">
        <f>B464&amp;K464</f>
        <v>221900A05</v>
      </c>
      <c r="B464">
        <v>221900</v>
      </c>
      <c r="C464">
        <v>2001</v>
      </c>
      <c r="D464" t="s">
        <v>134</v>
      </c>
      <c r="E464" t="s">
        <v>966</v>
      </c>
      <c r="F464">
        <v>11001</v>
      </c>
      <c r="G464" t="s">
        <v>88</v>
      </c>
      <c r="H464" t="s">
        <v>89</v>
      </c>
      <c r="I464" t="s">
        <v>1075</v>
      </c>
      <c r="J464" s="99">
        <v>39387</v>
      </c>
      <c r="K464" s="101" t="s">
        <v>1106</v>
      </c>
      <c r="L464" t="s">
        <v>91</v>
      </c>
    </row>
    <row r="465" spans="1:12" x14ac:dyDescent="0.25">
      <c r="A465" t="str">
        <f>B465&amp;K465</f>
        <v>222101A05</v>
      </c>
      <c r="B465">
        <v>222101</v>
      </c>
      <c r="C465">
        <v>2001</v>
      </c>
      <c r="D465" t="s">
        <v>127</v>
      </c>
      <c r="E465" t="s">
        <v>1002</v>
      </c>
      <c r="F465">
        <v>11001</v>
      </c>
      <c r="G465" t="s">
        <v>88</v>
      </c>
      <c r="H465" t="s">
        <v>89</v>
      </c>
      <c r="I465" t="s">
        <v>1075</v>
      </c>
      <c r="J465" s="99">
        <v>39399</v>
      </c>
      <c r="K465" s="101" t="s">
        <v>1106</v>
      </c>
      <c r="L465" t="s">
        <v>91</v>
      </c>
    </row>
    <row r="466" spans="1:12" x14ac:dyDescent="0.25">
      <c r="A466" t="str">
        <f>B466&amp;K466</f>
        <v>222533A05</v>
      </c>
      <c r="B466">
        <v>222533</v>
      </c>
      <c r="C466">
        <v>2001</v>
      </c>
      <c r="D466" t="s">
        <v>634</v>
      </c>
      <c r="E466" t="s">
        <v>631</v>
      </c>
      <c r="F466">
        <v>11001</v>
      </c>
      <c r="G466" t="s">
        <v>88</v>
      </c>
      <c r="H466" t="s">
        <v>89</v>
      </c>
      <c r="I466" t="s">
        <v>1075</v>
      </c>
      <c r="J466" s="99">
        <v>39422</v>
      </c>
      <c r="K466" s="101" t="s">
        <v>1106</v>
      </c>
      <c r="L466" t="s">
        <v>91</v>
      </c>
    </row>
    <row r="467" spans="1:12" x14ac:dyDescent="0.25">
      <c r="A467" t="str">
        <f>B467&amp;K467</f>
        <v>222962A05</v>
      </c>
      <c r="B467">
        <v>222962</v>
      </c>
      <c r="C467">
        <v>2002</v>
      </c>
      <c r="D467" t="s">
        <v>127</v>
      </c>
      <c r="E467" t="s">
        <v>264</v>
      </c>
      <c r="F467">
        <v>11001</v>
      </c>
      <c r="G467" t="s">
        <v>88</v>
      </c>
      <c r="H467" t="s">
        <v>89</v>
      </c>
      <c r="I467" t="s">
        <v>1075</v>
      </c>
      <c r="J467" s="99">
        <v>39745</v>
      </c>
      <c r="K467" s="101" t="s">
        <v>1106</v>
      </c>
      <c r="L467" t="s">
        <v>91</v>
      </c>
    </row>
    <row r="468" spans="1:12" x14ac:dyDescent="0.25">
      <c r="A468" t="str">
        <f>B468&amp;K468</f>
        <v>224367A05</v>
      </c>
      <c r="B468">
        <v>224367</v>
      </c>
      <c r="C468">
        <v>2002</v>
      </c>
      <c r="D468" t="s">
        <v>677</v>
      </c>
      <c r="E468" t="s">
        <v>750</v>
      </c>
      <c r="F468">
        <v>11001</v>
      </c>
      <c r="G468" t="s">
        <v>88</v>
      </c>
      <c r="H468" t="s">
        <v>89</v>
      </c>
      <c r="I468" t="s">
        <v>1075</v>
      </c>
      <c r="J468" s="99">
        <v>39720</v>
      </c>
      <c r="K468" s="101" t="s">
        <v>1106</v>
      </c>
      <c r="L468" t="s">
        <v>91</v>
      </c>
    </row>
    <row r="469" spans="1:12" x14ac:dyDescent="0.25">
      <c r="A469" t="str">
        <f>B469&amp;K469</f>
        <v>224697A05</v>
      </c>
      <c r="B469">
        <v>224697</v>
      </c>
      <c r="C469">
        <v>2002</v>
      </c>
      <c r="D469" t="s">
        <v>605</v>
      </c>
      <c r="E469" t="s">
        <v>1006</v>
      </c>
      <c r="F469">
        <v>11001</v>
      </c>
      <c r="G469" t="s">
        <v>88</v>
      </c>
      <c r="H469" t="s">
        <v>89</v>
      </c>
      <c r="I469" t="s">
        <v>1075</v>
      </c>
      <c r="J469" s="99">
        <v>39724</v>
      </c>
      <c r="K469" s="101" t="s">
        <v>1106</v>
      </c>
      <c r="L469" t="s">
        <v>91</v>
      </c>
    </row>
    <row r="470" spans="1:12" x14ac:dyDescent="0.25">
      <c r="A470" t="str">
        <f>B470&amp;K470</f>
        <v>224701A05</v>
      </c>
      <c r="B470">
        <v>224701</v>
      </c>
      <c r="C470">
        <v>2004</v>
      </c>
      <c r="D470" t="s">
        <v>745</v>
      </c>
      <c r="E470" t="s">
        <v>740</v>
      </c>
      <c r="F470">
        <v>11001</v>
      </c>
      <c r="G470" t="s">
        <v>88</v>
      </c>
      <c r="H470" t="s">
        <v>89</v>
      </c>
      <c r="I470" t="s">
        <v>449</v>
      </c>
      <c r="J470" s="99">
        <v>40792</v>
      </c>
      <c r="K470" s="101" t="s">
        <v>1106</v>
      </c>
      <c r="L470" t="s">
        <v>91</v>
      </c>
    </row>
    <row r="471" spans="1:12" x14ac:dyDescent="0.25">
      <c r="A471" t="str">
        <f>B471&amp;K471</f>
        <v>224704A05</v>
      </c>
      <c r="B471">
        <v>224704</v>
      </c>
      <c r="C471">
        <v>2002</v>
      </c>
      <c r="D471" t="s">
        <v>122</v>
      </c>
      <c r="E471" t="s">
        <v>579</v>
      </c>
      <c r="F471">
        <v>11001</v>
      </c>
      <c r="G471" t="s">
        <v>88</v>
      </c>
      <c r="H471" t="s">
        <v>89</v>
      </c>
      <c r="I471" t="s">
        <v>1075</v>
      </c>
      <c r="J471" s="99">
        <v>39724</v>
      </c>
      <c r="K471" s="101" t="s">
        <v>1106</v>
      </c>
      <c r="L471" t="s">
        <v>91</v>
      </c>
    </row>
    <row r="472" spans="1:12" x14ac:dyDescent="0.25">
      <c r="A472" t="str">
        <f>B472&amp;K472</f>
        <v>224706A05</v>
      </c>
      <c r="B472">
        <v>224706</v>
      </c>
      <c r="C472">
        <v>2005</v>
      </c>
      <c r="D472" t="s">
        <v>324</v>
      </c>
      <c r="E472" t="s">
        <v>978</v>
      </c>
      <c r="F472">
        <v>11001</v>
      </c>
      <c r="G472" t="s">
        <v>88</v>
      </c>
      <c r="H472" t="s">
        <v>89</v>
      </c>
      <c r="I472" t="s">
        <v>449</v>
      </c>
      <c r="J472" s="99">
        <v>40801</v>
      </c>
      <c r="K472" s="101" t="s">
        <v>1106</v>
      </c>
      <c r="L472" t="s">
        <v>91</v>
      </c>
    </row>
    <row r="473" spans="1:12" x14ac:dyDescent="0.25">
      <c r="A473" t="str">
        <f>B473&amp;K473</f>
        <v>224747A05</v>
      </c>
      <c r="B473">
        <v>224747</v>
      </c>
      <c r="C473">
        <v>2002</v>
      </c>
      <c r="D473" t="s">
        <v>440</v>
      </c>
      <c r="E473" t="s">
        <v>742</v>
      </c>
      <c r="F473">
        <v>11001</v>
      </c>
      <c r="G473" t="s">
        <v>88</v>
      </c>
      <c r="H473" t="s">
        <v>89</v>
      </c>
      <c r="I473" t="s">
        <v>1075</v>
      </c>
      <c r="J473" s="99">
        <v>39725</v>
      </c>
      <c r="K473" s="101" t="s">
        <v>1106</v>
      </c>
      <c r="L473" t="s">
        <v>91</v>
      </c>
    </row>
    <row r="474" spans="1:12" x14ac:dyDescent="0.25">
      <c r="A474" t="str">
        <f>B474&amp;K474</f>
        <v>224814A05</v>
      </c>
      <c r="B474">
        <v>224814</v>
      </c>
      <c r="C474">
        <v>2004</v>
      </c>
      <c r="D474" t="s">
        <v>310</v>
      </c>
      <c r="E474" t="s">
        <v>311</v>
      </c>
      <c r="F474">
        <v>11001</v>
      </c>
      <c r="G474" t="s">
        <v>88</v>
      </c>
      <c r="H474" t="s">
        <v>89</v>
      </c>
      <c r="I474" t="s">
        <v>449</v>
      </c>
      <c r="J474" s="99">
        <v>40799</v>
      </c>
      <c r="K474" s="101" t="s">
        <v>1106</v>
      </c>
      <c r="L474" t="s">
        <v>91</v>
      </c>
    </row>
    <row r="475" spans="1:12" x14ac:dyDescent="0.25">
      <c r="A475" t="str">
        <f>B475&amp;K475</f>
        <v>225083A05</v>
      </c>
      <c r="B475">
        <v>225083</v>
      </c>
      <c r="C475">
        <v>2005</v>
      </c>
      <c r="D475" t="s">
        <v>185</v>
      </c>
      <c r="E475" t="s">
        <v>64</v>
      </c>
      <c r="F475">
        <v>11001</v>
      </c>
      <c r="G475" t="s">
        <v>88</v>
      </c>
      <c r="H475" t="s">
        <v>89</v>
      </c>
      <c r="I475" t="s">
        <v>449</v>
      </c>
      <c r="J475" s="99">
        <v>40806</v>
      </c>
      <c r="K475" s="101" t="s">
        <v>1106</v>
      </c>
      <c r="L475" t="s">
        <v>91</v>
      </c>
    </row>
    <row r="476" spans="1:12" x14ac:dyDescent="0.25">
      <c r="A476" t="str">
        <f>B476&amp;K476</f>
        <v>225171A05</v>
      </c>
      <c r="B476">
        <v>225171</v>
      </c>
      <c r="C476">
        <v>2004</v>
      </c>
      <c r="D476" t="s">
        <v>123</v>
      </c>
      <c r="E476" t="s">
        <v>112</v>
      </c>
      <c r="F476">
        <v>11001</v>
      </c>
      <c r="G476" t="s">
        <v>88</v>
      </c>
      <c r="H476" t="s">
        <v>89</v>
      </c>
      <c r="I476" t="s">
        <v>449</v>
      </c>
      <c r="J476" s="99">
        <v>40821</v>
      </c>
      <c r="K476" s="101" t="s">
        <v>1106</v>
      </c>
      <c r="L476" t="s">
        <v>91</v>
      </c>
    </row>
    <row r="477" spans="1:12" x14ac:dyDescent="0.25">
      <c r="A477" t="str">
        <f>B477&amp;K477</f>
        <v>225172A05</v>
      </c>
      <c r="B477">
        <v>225172</v>
      </c>
      <c r="C477">
        <v>2004</v>
      </c>
      <c r="D477" t="s">
        <v>116</v>
      </c>
      <c r="E477" t="s">
        <v>47</v>
      </c>
      <c r="F477">
        <v>11001</v>
      </c>
      <c r="G477" t="s">
        <v>88</v>
      </c>
      <c r="H477" t="s">
        <v>89</v>
      </c>
      <c r="I477" t="s">
        <v>449</v>
      </c>
      <c r="J477" s="99">
        <v>40816</v>
      </c>
      <c r="K477" s="101" t="s">
        <v>1106</v>
      </c>
      <c r="L477" t="s">
        <v>91</v>
      </c>
    </row>
    <row r="478" spans="1:12" x14ac:dyDescent="0.25">
      <c r="A478" t="str">
        <f>B478&amp;K478</f>
        <v>225174A05</v>
      </c>
      <c r="B478">
        <v>225174</v>
      </c>
      <c r="C478">
        <v>2002</v>
      </c>
      <c r="D478" t="s">
        <v>282</v>
      </c>
      <c r="E478" t="s">
        <v>942</v>
      </c>
      <c r="F478">
        <v>11001</v>
      </c>
      <c r="G478" t="s">
        <v>88</v>
      </c>
      <c r="H478" t="s">
        <v>89</v>
      </c>
      <c r="I478" t="s">
        <v>1075</v>
      </c>
      <c r="J478" s="99">
        <v>39736</v>
      </c>
      <c r="K478" s="101" t="s">
        <v>1106</v>
      </c>
      <c r="L478" t="s">
        <v>91</v>
      </c>
    </row>
    <row r="479" spans="1:12" x14ac:dyDescent="0.25">
      <c r="A479" t="str">
        <f>B479&amp;K479</f>
        <v>225337A05</v>
      </c>
      <c r="B479">
        <v>225337</v>
      </c>
      <c r="C479">
        <v>2002</v>
      </c>
      <c r="D479" t="s">
        <v>164</v>
      </c>
      <c r="E479" t="s">
        <v>943</v>
      </c>
      <c r="F479">
        <v>11001</v>
      </c>
      <c r="G479" t="s">
        <v>88</v>
      </c>
      <c r="H479" t="s">
        <v>89</v>
      </c>
      <c r="I479" t="s">
        <v>1075</v>
      </c>
      <c r="J479" s="99">
        <v>39745</v>
      </c>
      <c r="K479" s="101" t="s">
        <v>1106</v>
      </c>
      <c r="L479" t="s">
        <v>91</v>
      </c>
    </row>
    <row r="480" spans="1:12" x14ac:dyDescent="0.25">
      <c r="A480" t="str">
        <f>B480&amp;K480</f>
        <v>225672A05</v>
      </c>
      <c r="B480">
        <v>225672</v>
      </c>
      <c r="C480">
        <v>2004</v>
      </c>
      <c r="D480" t="s">
        <v>138</v>
      </c>
      <c r="E480" t="s">
        <v>316</v>
      </c>
      <c r="F480">
        <v>11001</v>
      </c>
      <c r="G480" t="s">
        <v>88</v>
      </c>
      <c r="H480" t="s">
        <v>89</v>
      </c>
      <c r="I480" t="s">
        <v>449</v>
      </c>
      <c r="J480" s="99">
        <v>40798</v>
      </c>
      <c r="K480" s="101" t="s">
        <v>1106</v>
      </c>
      <c r="L480" t="s">
        <v>91</v>
      </c>
    </row>
    <row r="481" spans="1:12" x14ac:dyDescent="0.25">
      <c r="A481" t="str">
        <f>B481&amp;K481</f>
        <v>226141A05</v>
      </c>
      <c r="B481">
        <v>226141</v>
      </c>
      <c r="C481">
        <v>2002</v>
      </c>
      <c r="D481" t="s">
        <v>1038</v>
      </c>
      <c r="E481" t="s">
        <v>1039</v>
      </c>
      <c r="F481">
        <v>11001</v>
      </c>
      <c r="G481" t="s">
        <v>88</v>
      </c>
      <c r="H481" t="s">
        <v>89</v>
      </c>
      <c r="I481" t="s">
        <v>1075</v>
      </c>
      <c r="J481" s="99">
        <v>39784</v>
      </c>
      <c r="K481" s="101" t="s">
        <v>1106</v>
      </c>
      <c r="L481" t="s">
        <v>149</v>
      </c>
    </row>
    <row r="482" spans="1:12" x14ac:dyDescent="0.25">
      <c r="A482" t="str">
        <f>B482&amp;K482</f>
        <v>226855A05</v>
      </c>
      <c r="B482">
        <v>226855</v>
      </c>
      <c r="C482">
        <v>2004</v>
      </c>
      <c r="D482" t="s">
        <v>176</v>
      </c>
      <c r="E482" t="s">
        <v>624</v>
      </c>
      <c r="F482">
        <v>11001</v>
      </c>
      <c r="G482" t="s">
        <v>88</v>
      </c>
      <c r="H482" t="s">
        <v>89</v>
      </c>
      <c r="I482" t="s">
        <v>449</v>
      </c>
      <c r="J482" s="99">
        <v>40801</v>
      </c>
      <c r="K482" s="101" t="s">
        <v>1106</v>
      </c>
      <c r="L482" t="s">
        <v>91</v>
      </c>
    </row>
    <row r="483" spans="1:12" x14ac:dyDescent="0.25">
      <c r="A483" t="str">
        <f>B483&amp;K483</f>
        <v>228240A05</v>
      </c>
      <c r="B483">
        <v>228240</v>
      </c>
      <c r="C483">
        <v>2004</v>
      </c>
      <c r="D483" t="s">
        <v>110</v>
      </c>
      <c r="E483" t="s">
        <v>917</v>
      </c>
      <c r="F483">
        <v>11001</v>
      </c>
      <c r="G483" t="s">
        <v>88</v>
      </c>
      <c r="H483" t="s">
        <v>89</v>
      </c>
      <c r="I483" t="s">
        <v>449</v>
      </c>
      <c r="J483" s="99">
        <v>40798</v>
      </c>
      <c r="K483" s="101" t="s">
        <v>1106</v>
      </c>
      <c r="L483" t="s">
        <v>91</v>
      </c>
    </row>
    <row r="484" spans="1:12" x14ac:dyDescent="0.25">
      <c r="A484" t="str">
        <f>B484&amp;K484</f>
        <v>228244A05</v>
      </c>
      <c r="B484">
        <v>228244</v>
      </c>
      <c r="C484">
        <v>2004</v>
      </c>
      <c r="D484" t="s">
        <v>494</v>
      </c>
      <c r="E484" t="s">
        <v>919</v>
      </c>
      <c r="F484">
        <v>11001</v>
      </c>
      <c r="G484" t="s">
        <v>88</v>
      </c>
      <c r="H484" t="s">
        <v>89</v>
      </c>
      <c r="I484" t="s">
        <v>449</v>
      </c>
      <c r="J484" s="99">
        <v>40807</v>
      </c>
      <c r="K484" s="101" t="s">
        <v>1106</v>
      </c>
      <c r="L484" t="s">
        <v>91</v>
      </c>
    </row>
    <row r="485" spans="1:12" x14ac:dyDescent="0.25">
      <c r="A485" t="str">
        <f>B485&amp;K485</f>
        <v>228246A05</v>
      </c>
      <c r="B485">
        <v>228246</v>
      </c>
      <c r="C485">
        <v>2004</v>
      </c>
      <c r="D485" t="s">
        <v>131</v>
      </c>
      <c r="E485" t="s">
        <v>922</v>
      </c>
      <c r="F485">
        <v>11001</v>
      </c>
      <c r="G485" t="s">
        <v>88</v>
      </c>
      <c r="H485" t="s">
        <v>89</v>
      </c>
      <c r="I485" t="s">
        <v>449</v>
      </c>
      <c r="J485" s="99">
        <v>40792</v>
      </c>
      <c r="K485" s="101" t="s">
        <v>1106</v>
      </c>
      <c r="L485" t="s">
        <v>91</v>
      </c>
    </row>
    <row r="486" spans="1:12" x14ac:dyDescent="0.25">
      <c r="A486" t="str">
        <f>B486&amp;K486</f>
        <v>228465A05</v>
      </c>
      <c r="B486">
        <v>228465</v>
      </c>
      <c r="C486">
        <v>2004</v>
      </c>
      <c r="D486" t="s">
        <v>321</v>
      </c>
      <c r="E486" t="s">
        <v>322</v>
      </c>
      <c r="F486">
        <v>11001</v>
      </c>
      <c r="G486" t="s">
        <v>88</v>
      </c>
      <c r="H486" t="s">
        <v>89</v>
      </c>
      <c r="I486" t="s">
        <v>449</v>
      </c>
      <c r="J486" s="99">
        <v>40795</v>
      </c>
      <c r="K486" s="101" t="s">
        <v>1106</v>
      </c>
      <c r="L486" t="s">
        <v>91</v>
      </c>
    </row>
    <row r="487" spans="1:12" x14ac:dyDescent="0.25">
      <c r="A487" t="str">
        <f>B487&amp;K487</f>
        <v>228720A05</v>
      </c>
      <c r="B487">
        <v>228720</v>
      </c>
      <c r="C487">
        <v>2005</v>
      </c>
      <c r="D487" t="s">
        <v>128</v>
      </c>
      <c r="E487" t="s">
        <v>662</v>
      </c>
      <c r="F487">
        <v>11001</v>
      </c>
      <c r="G487" t="s">
        <v>88</v>
      </c>
      <c r="H487" t="s">
        <v>89</v>
      </c>
      <c r="I487" t="s">
        <v>449</v>
      </c>
      <c r="J487" s="99">
        <v>40806</v>
      </c>
      <c r="K487" s="101" t="s">
        <v>1106</v>
      </c>
      <c r="L487" t="s">
        <v>91</v>
      </c>
    </row>
    <row r="488" spans="1:12" x14ac:dyDescent="0.25">
      <c r="A488" t="str">
        <f>B488&amp;K488</f>
        <v>228721A05</v>
      </c>
      <c r="B488">
        <v>228721</v>
      </c>
      <c r="C488">
        <v>2004</v>
      </c>
      <c r="D488" t="s">
        <v>802</v>
      </c>
      <c r="E488" t="s">
        <v>803</v>
      </c>
      <c r="F488">
        <v>11001</v>
      </c>
      <c r="G488" t="s">
        <v>88</v>
      </c>
      <c r="H488" t="s">
        <v>89</v>
      </c>
      <c r="I488" t="s">
        <v>449</v>
      </c>
      <c r="J488" s="99">
        <v>40807</v>
      </c>
      <c r="K488" s="101" t="s">
        <v>1106</v>
      </c>
      <c r="L488" t="s">
        <v>91</v>
      </c>
    </row>
    <row r="489" spans="1:12" x14ac:dyDescent="0.25">
      <c r="A489" t="str">
        <f>B489&amp;K489</f>
        <v>228723A05</v>
      </c>
      <c r="B489">
        <v>228723</v>
      </c>
      <c r="C489">
        <v>2004</v>
      </c>
      <c r="D489" t="s">
        <v>303</v>
      </c>
      <c r="E489" t="s">
        <v>304</v>
      </c>
      <c r="F489">
        <v>11001</v>
      </c>
      <c r="G489" t="s">
        <v>88</v>
      </c>
      <c r="H489" t="s">
        <v>89</v>
      </c>
      <c r="I489" t="s">
        <v>449</v>
      </c>
      <c r="J489" s="99">
        <v>40792</v>
      </c>
      <c r="K489" s="101" t="s">
        <v>1106</v>
      </c>
      <c r="L489" t="s">
        <v>91</v>
      </c>
    </row>
    <row r="490" spans="1:12" x14ac:dyDescent="0.25">
      <c r="A490" t="str">
        <f>B490&amp;K490</f>
        <v>231280A05</v>
      </c>
      <c r="B490">
        <v>231280</v>
      </c>
      <c r="C490">
        <v>2006</v>
      </c>
      <c r="D490" t="s">
        <v>355</v>
      </c>
      <c r="E490" t="s">
        <v>356</v>
      </c>
      <c r="F490">
        <v>11001</v>
      </c>
      <c r="G490" t="s">
        <v>88</v>
      </c>
      <c r="H490" t="s">
        <v>89</v>
      </c>
      <c r="I490" t="s">
        <v>449</v>
      </c>
      <c r="J490" s="99">
        <v>41166</v>
      </c>
      <c r="K490" s="101" t="s">
        <v>1106</v>
      </c>
      <c r="L490" t="s">
        <v>91</v>
      </c>
    </row>
    <row r="491" spans="1:12" x14ac:dyDescent="0.25">
      <c r="A491" t="str">
        <f>B491&amp;K491</f>
        <v>231699A05</v>
      </c>
      <c r="B491">
        <v>231699</v>
      </c>
      <c r="C491">
        <v>2005</v>
      </c>
      <c r="D491" t="s">
        <v>603</v>
      </c>
      <c r="E491" t="s">
        <v>604</v>
      </c>
      <c r="F491">
        <v>11001</v>
      </c>
      <c r="G491" t="s">
        <v>88</v>
      </c>
      <c r="H491" t="s">
        <v>89</v>
      </c>
      <c r="I491" t="s">
        <v>449</v>
      </c>
      <c r="J491" s="99">
        <v>40814</v>
      </c>
      <c r="K491" s="101" t="s">
        <v>1106</v>
      </c>
      <c r="L491" t="s">
        <v>91</v>
      </c>
    </row>
    <row r="492" spans="1:12" x14ac:dyDescent="0.25">
      <c r="A492" t="str">
        <f>B492&amp;K492</f>
        <v>231732A05</v>
      </c>
      <c r="B492">
        <v>231732</v>
      </c>
      <c r="C492">
        <v>2006</v>
      </c>
      <c r="D492" t="s">
        <v>623</v>
      </c>
      <c r="E492" t="s">
        <v>748</v>
      </c>
      <c r="F492">
        <v>11001</v>
      </c>
      <c r="G492" t="s">
        <v>88</v>
      </c>
      <c r="H492" t="s">
        <v>89</v>
      </c>
      <c r="I492" t="s">
        <v>449</v>
      </c>
      <c r="J492" s="99">
        <v>41180</v>
      </c>
      <c r="K492" s="101" t="s">
        <v>1106</v>
      </c>
      <c r="L492" t="s">
        <v>91</v>
      </c>
    </row>
    <row r="493" spans="1:12" x14ac:dyDescent="0.25">
      <c r="A493" t="str">
        <f>B493&amp;K493</f>
        <v>231888A05</v>
      </c>
      <c r="B493">
        <v>231888</v>
      </c>
      <c r="C493">
        <v>2004</v>
      </c>
      <c r="D493" t="s">
        <v>616</v>
      </c>
      <c r="E493" t="s">
        <v>920</v>
      </c>
      <c r="F493">
        <v>11001</v>
      </c>
      <c r="G493" t="s">
        <v>88</v>
      </c>
      <c r="H493" t="s">
        <v>89</v>
      </c>
      <c r="I493" t="s">
        <v>449</v>
      </c>
      <c r="J493" s="99">
        <v>40828</v>
      </c>
      <c r="K493" s="101" t="s">
        <v>1106</v>
      </c>
      <c r="L493" t="s">
        <v>91</v>
      </c>
    </row>
    <row r="494" spans="1:12" x14ac:dyDescent="0.25">
      <c r="A494" t="str">
        <f>B494&amp;K494</f>
        <v>231960A05</v>
      </c>
      <c r="B494">
        <v>231960</v>
      </c>
      <c r="C494">
        <v>2007</v>
      </c>
      <c r="D494" t="s">
        <v>659</v>
      </c>
      <c r="E494" t="s">
        <v>928</v>
      </c>
      <c r="F494">
        <v>11001</v>
      </c>
      <c r="G494" t="s">
        <v>88</v>
      </c>
      <c r="H494" t="s">
        <v>89</v>
      </c>
      <c r="I494" t="s">
        <v>449</v>
      </c>
      <c r="J494" s="99">
        <v>41542</v>
      </c>
      <c r="K494" s="101" t="s">
        <v>1106</v>
      </c>
      <c r="L494" t="s">
        <v>91</v>
      </c>
    </row>
    <row r="495" spans="1:12" x14ac:dyDescent="0.25">
      <c r="A495" t="str">
        <f>B495&amp;K495</f>
        <v>232053A05</v>
      </c>
      <c r="B495">
        <v>232053</v>
      </c>
      <c r="C495">
        <v>2005</v>
      </c>
      <c r="D495" t="s">
        <v>326</v>
      </c>
      <c r="E495" t="s">
        <v>327</v>
      </c>
      <c r="F495">
        <v>11001</v>
      </c>
      <c r="G495" t="s">
        <v>88</v>
      </c>
      <c r="H495" t="s">
        <v>89</v>
      </c>
      <c r="I495" t="s">
        <v>449</v>
      </c>
      <c r="J495" s="99">
        <v>40792</v>
      </c>
      <c r="K495" s="101" t="s">
        <v>1106</v>
      </c>
      <c r="L495" t="s">
        <v>91</v>
      </c>
    </row>
    <row r="496" spans="1:12" x14ac:dyDescent="0.25">
      <c r="A496" t="str">
        <f>B496&amp;K496</f>
        <v>232061A05</v>
      </c>
      <c r="B496">
        <v>232061</v>
      </c>
      <c r="C496">
        <v>2005</v>
      </c>
      <c r="D496" t="s">
        <v>98</v>
      </c>
      <c r="E496" t="s">
        <v>703</v>
      </c>
      <c r="F496">
        <v>11001</v>
      </c>
      <c r="G496" t="s">
        <v>88</v>
      </c>
      <c r="H496" t="s">
        <v>89</v>
      </c>
      <c r="I496" t="s">
        <v>449</v>
      </c>
      <c r="J496" s="99">
        <v>40816</v>
      </c>
      <c r="K496" s="101" t="s">
        <v>1106</v>
      </c>
      <c r="L496" t="s">
        <v>91</v>
      </c>
    </row>
    <row r="497" spans="1:12" x14ac:dyDescent="0.25">
      <c r="A497" t="str">
        <f>B497&amp;K497</f>
        <v>233331A05</v>
      </c>
      <c r="B497">
        <v>233331</v>
      </c>
      <c r="C497">
        <v>2004</v>
      </c>
      <c r="D497" t="s">
        <v>580</v>
      </c>
      <c r="E497" t="s">
        <v>347</v>
      </c>
      <c r="F497">
        <v>11001</v>
      </c>
      <c r="G497" t="s">
        <v>88</v>
      </c>
      <c r="H497" t="s">
        <v>89</v>
      </c>
      <c r="I497" t="s">
        <v>449</v>
      </c>
      <c r="J497" s="99">
        <v>40814</v>
      </c>
      <c r="K497" s="101" t="s">
        <v>1106</v>
      </c>
      <c r="L497" t="s">
        <v>91</v>
      </c>
    </row>
    <row r="498" spans="1:12" x14ac:dyDescent="0.25">
      <c r="A498" t="str">
        <f>B498&amp;K498</f>
        <v>233692A05</v>
      </c>
      <c r="B498">
        <v>233692</v>
      </c>
      <c r="C498">
        <v>2004</v>
      </c>
      <c r="D498" t="s">
        <v>571</v>
      </c>
      <c r="E498" t="s">
        <v>975</v>
      </c>
      <c r="F498">
        <v>11001</v>
      </c>
      <c r="G498" t="s">
        <v>88</v>
      </c>
      <c r="H498" t="s">
        <v>89</v>
      </c>
      <c r="I498" t="s">
        <v>449</v>
      </c>
      <c r="J498" s="99">
        <v>40806</v>
      </c>
      <c r="K498" s="101" t="s">
        <v>1106</v>
      </c>
      <c r="L498" t="s">
        <v>91</v>
      </c>
    </row>
    <row r="499" spans="1:12" x14ac:dyDescent="0.25">
      <c r="A499" t="str">
        <f>B499&amp;K499</f>
        <v>234710A05</v>
      </c>
      <c r="B499">
        <v>234710</v>
      </c>
      <c r="C499">
        <v>2005</v>
      </c>
      <c r="D499" t="s">
        <v>179</v>
      </c>
      <c r="E499" t="s">
        <v>949</v>
      </c>
      <c r="F499">
        <v>11001</v>
      </c>
      <c r="G499" t="s">
        <v>88</v>
      </c>
      <c r="H499" t="s">
        <v>89</v>
      </c>
      <c r="I499" t="s">
        <v>449</v>
      </c>
      <c r="J499" s="99">
        <v>40829</v>
      </c>
      <c r="K499" s="101" t="s">
        <v>1106</v>
      </c>
      <c r="L499" t="s">
        <v>91</v>
      </c>
    </row>
    <row r="500" spans="1:12" x14ac:dyDescent="0.25">
      <c r="A500" t="str">
        <f>B500&amp;K500</f>
        <v>235500A05</v>
      </c>
      <c r="B500">
        <v>235500</v>
      </c>
      <c r="C500">
        <v>2008</v>
      </c>
      <c r="D500" t="s">
        <v>123</v>
      </c>
      <c r="E500" t="s">
        <v>381</v>
      </c>
      <c r="F500">
        <v>11001</v>
      </c>
      <c r="G500" t="s">
        <v>88</v>
      </c>
      <c r="H500" t="s">
        <v>89</v>
      </c>
      <c r="I500" t="s">
        <v>449</v>
      </c>
      <c r="J500" s="99">
        <v>41887</v>
      </c>
      <c r="K500" s="101" t="s">
        <v>1106</v>
      </c>
      <c r="L500" t="s">
        <v>91</v>
      </c>
    </row>
    <row r="501" spans="1:12" x14ac:dyDescent="0.25">
      <c r="A501" t="str">
        <f>B501&amp;K501</f>
        <v>235629A05</v>
      </c>
      <c r="B501">
        <v>235629</v>
      </c>
      <c r="C501">
        <v>2004</v>
      </c>
      <c r="D501" t="s">
        <v>317</v>
      </c>
      <c r="E501" t="s">
        <v>318</v>
      </c>
      <c r="F501">
        <v>11001</v>
      </c>
      <c r="G501" t="s">
        <v>88</v>
      </c>
      <c r="H501" t="s">
        <v>89</v>
      </c>
      <c r="I501" t="s">
        <v>449</v>
      </c>
      <c r="J501" s="99">
        <v>40792</v>
      </c>
      <c r="K501" s="101" t="s">
        <v>1106</v>
      </c>
      <c r="L501" t="s">
        <v>91</v>
      </c>
    </row>
    <row r="502" spans="1:12" x14ac:dyDescent="0.25">
      <c r="A502" t="str">
        <f>B502&amp;K502</f>
        <v>235666A05</v>
      </c>
      <c r="B502">
        <v>235666</v>
      </c>
      <c r="C502">
        <v>2008</v>
      </c>
      <c r="D502" t="s">
        <v>390</v>
      </c>
      <c r="E502" t="s">
        <v>391</v>
      </c>
      <c r="F502">
        <v>11001</v>
      </c>
      <c r="G502" t="s">
        <v>88</v>
      </c>
      <c r="H502" t="s">
        <v>89</v>
      </c>
      <c r="I502" t="s">
        <v>449</v>
      </c>
      <c r="J502" s="99">
        <v>41886</v>
      </c>
      <c r="K502" s="101" t="s">
        <v>1106</v>
      </c>
      <c r="L502" t="s">
        <v>91</v>
      </c>
    </row>
    <row r="503" spans="1:12" x14ac:dyDescent="0.25">
      <c r="A503" t="str">
        <f>B503&amp;K503</f>
        <v>235667A05</v>
      </c>
      <c r="B503">
        <v>235667</v>
      </c>
      <c r="C503">
        <v>2005</v>
      </c>
      <c r="D503" t="s">
        <v>100</v>
      </c>
      <c r="E503" t="s">
        <v>652</v>
      </c>
      <c r="F503">
        <v>11001</v>
      </c>
      <c r="G503" t="s">
        <v>88</v>
      </c>
      <c r="H503" t="s">
        <v>89</v>
      </c>
      <c r="I503" t="s">
        <v>449</v>
      </c>
      <c r="J503" s="99">
        <v>40814</v>
      </c>
      <c r="K503" s="101" t="s">
        <v>1106</v>
      </c>
      <c r="L503" t="s">
        <v>91</v>
      </c>
    </row>
    <row r="504" spans="1:12" x14ac:dyDescent="0.25">
      <c r="A504" t="str">
        <f>B504&amp;K504</f>
        <v>236558A05</v>
      </c>
      <c r="B504">
        <v>236558</v>
      </c>
      <c r="C504">
        <v>2005</v>
      </c>
      <c r="D504" t="s">
        <v>134</v>
      </c>
      <c r="E504" t="s">
        <v>952</v>
      </c>
      <c r="F504">
        <v>11001</v>
      </c>
      <c r="G504" t="s">
        <v>88</v>
      </c>
      <c r="H504" t="s">
        <v>89</v>
      </c>
      <c r="I504" t="s">
        <v>449</v>
      </c>
      <c r="J504" s="99">
        <v>40801</v>
      </c>
      <c r="K504" s="101" t="s">
        <v>1106</v>
      </c>
      <c r="L504" t="s">
        <v>91</v>
      </c>
    </row>
    <row r="505" spans="1:12" x14ac:dyDescent="0.25">
      <c r="A505" t="str">
        <f>B505&amp;K505</f>
        <v>236777A05</v>
      </c>
      <c r="B505">
        <v>236777</v>
      </c>
      <c r="C505">
        <v>2005</v>
      </c>
      <c r="D505" t="s">
        <v>120</v>
      </c>
      <c r="E505" t="s">
        <v>951</v>
      </c>
      <c r="F505">
        <v>11001</v>
      </c>
      <c r="G505" t="s">
        <v>88</v>
      </c>
      <c r="H505" t="s">
        <v>89</v>
      </c>
      <c r="I505" t="s">
        <v>449</v>
      </c>
      <c r="J505" s="99">
        <v>40806</v>
      </c>
      <c r="K505" s="101" t="s">
        <v>1106</v>
      </c>
      <c r="L505" t="s">
        <v>91</v>
      </c>
    </row>
    <row r="506" spans="1:12" x14ac:dyDescent="0.25">
      <c r="A506" t="str">
        <f>B506&amp;K506</f>
        <v>236887A05</v>
      </c>
      <c r="B506">
        <v>236887</v>
      </c>
      <c r="C506">
        <v>2004</v>
      </c>
      <c r="D506" t="s">
        <v>166</v>
      </c>
      <c r="E506" t="s">
        <v>977</v>
      </c>
      <c r="F506">
        <v>11001</v>
      </c>
      <c r="G506" t="s">
        <v>88</v>
      </c>
      <c r="H506" t="s">
        <v>89</v>
      </c>
      <c r="I506" t="s">
        <v>449</v>
      </c>
      <c r="J506" s="99">
        <v>40807</v>
      </c>
      <c r="K506" s="101" t="s">
        <v>1106</v>
      </c>
      <c r="L506" t="s">
        <v>91</v>
      </c>
    </row>
    <row r="507" spans="1:12" x14ac:dyDescent="0.25">
      <c r="A507" t="str">
        <f>B507&amp;K507</f>
        <v>237000A05</v>
      </c>
      <c r="B507">
        <v>237000</v>
      </c>
      <c r="C507">
        <v>2007</v>
      </c>
      <c r="D507" t="s">
        <v>110</v>
      </c>
      <c r="E507" t="s">
        <v>927</v>
      </c>
      <c r="F507">
        <v>11001</v>
      </c>
      <c r="G507" t="s">
        <v>88</v>
      </c>
      <c r="H507" t="s">
        <v>89</v>
      </c>
      <c r="I507" t="s">
        <v>449</v>
      </c>
      <c r="J507" s="99">
        <v>41607</v>
      </c>
      <c r="K507" s="101" t="s">
        <v>1106</v>
      </c>
      <c r="L507" t="s">
        <v>91</v>
      </c>
    </row>
    <row r="508" spans="1:12" x14ac:dyDescent="0.25">
      <c r="A508" t="str">
        <f>B508&amp;K508</f>
        <v>237236A05</v>
      </c>
      <c r="B508">
        <v>237236</v>
      </c>
      <c r="C508">
        <v>2006</v>
      </c>
      <c r="D508" t="s">
        <v>346</v>
      </c>
      <c r="E508" t="s">
        <v>347</v>
      </c>
      <c r="F508">
        <v>11001</v>
      </c>
      <c r="G508" t="s">
        <v>88</v>
      </c>
      <c r="H508" t="s">
        <v>89</v>
      </c>
      <c r="I508" t="s">
        <v>449</v>
      </c>
      <c r="J508" s="99">
        <v>41164</v>
      </c>
      <c r="K508" s="101" t="s">
        <v>1106</v>
      </c>
      <c r="L508" t="s">
        <v>91</v>
      </c>
    </row>
    <row r="509" spans="1:12" x14ac:dyDescent="0.25">
      <c r="A509" t="str">
        <f>B509&amp;K509</f>
        <v>237375A05</v>
      </c>
      <c r="B509">
        <v>237375</v>
      </c>
      <c r="C509">
        <v>2004</v>
      </c>
      <c r="D509" t="s">
        <v>173</v>
      </c>
      <c r="E509" t="s">
        <v>855</v>
      </c>
      <c r="F509">
        <v>11001</v>
      </c>
      <c r="G509" t="s">
        <v>88</v>
      </c>
      <c r="H509" t="s">
        <v>89</v>
      </c>
      <c r="I509" t="s">
        <v>449</v>
      </c>
      <c r="J509" s="99">
        <v>40816</v>
      </c>
      <c r="K509" s="101" t="s">
        <v>1106</v>
      </c>
      <c r="L509" t="s">
        <v>91</v>
      </c>
    </row>
    <row r="510" spans="1:12" x14ac:dyDescent="0.25">
      <c r="A510" t="str">
        <f>B510&amp;K510</f>
        <v>237376A05</v>
      </c>
      <c r="B510">
        <v>237376</v>
      </c>
      <c r="C510">
        <v>2004</v>
      </c>
      <c r="D510" t="s">
        <v>561</v>
      </c>
      <c r="E510" t="s">
        <v>974</v>
      </c>
      <c r="F510">
        <v>11001</v>
      </c>
      <c r="G510" t="s">
        <v>88</v>
      </c>
      <c r="H510" t="s">
        <v>89</v>
      </c>
      <c r="I510" t="s">
        <v>449</v>
      </c>
      <c r="J510" s="99">
        <v>40816</v>
      </c>
      <c r="K510" s="101" t="s">
        <v>1106</v>
      </c>
      <c r="L510" t="s">
        <v>91</v>
      </c>
    </row>
    <row r="511" spans="1:12" x14ac:dyDescent="0.25">
      <c r="A511" t="str">
        <f>B511&amp;K511</f>
        <v>237679A05</v>
      </c>
      <c r="B511">
        <v>237679</v>
      </c>
      <c r="C511">
        <v>2005</v>
      </c>
      <c r="D511" t="s">
        <v>524</v>
      </c>
      <c r="E511" t="s">
        <v>594</v>
      </c>
      <c r="F511">
        <v>11001</v>
      </c>
      <c r="G511" t="s">
        <v>88</v>
      </c>
      <c r="H511" t="s">
        <v>89</v>
      </c>
      <c r="I511" t="s">
        <v>449</v>
      </c>
      <c r="J511" s="99">
        <v>40821</v>
      </c>
      <c r="K511" s="101" t="s">
        <v>1106</v>
      </c>
      <c r="L511" t="s">
        <v>91</v>
      </c>
    </row>
    <row r="512" spans="1:12" x14ac:dyDescent="0.25">
      <c r="A512" t="str">
        <f>B512&amp;K512</f>
        <v>238170A05</v>
      </c>
      <c r="B512">
        <v>238170</v>
      </c>
      <c r="C512">
        <v>2007</v>
      </c>
      <c r="D512" t="s">
        <v>361</v>
      </c>
      <c r="E512" t="s">
        <v>362</v>
      </c>
      <c r="F512">
        <v>11001</v>
      </c>
      <c r="G512" t="s">
        <v>88</v>
      </c>
      <c r="H512" t="s">
        <v>89</v>
      </c>
      <c r="I512" t="s">
        <v>449</v>
      </c>
      <c r="J512" s="99">
        <v>41542</v>
      </c>
      <c r="K512" s="101" t="s">
        <v>1106</v>
      </c>
      <c r="L512" t="s">
        <v>91</v>
      </c>
    </row>
    <row r="513" spans="1:12" x14ac:dyDescent="0.25">
      <c r="A513" t="str">
        <f>B513&amp;K513</f>
        <v>238179A05</v>
      </c>
      <c r="B513">
        <v>238179</v>
      </c>
      <c r="C513">
        <v>2005</v>
      </c>
      <c r="D513" t="s">
        <v>175</v>
      </c>
      <c r="E513" t="s">
        <v>333</v>
      </c>
      <c r="F513">
        <v>11001</v>
      </c>
      <c r="G513" t="s">
        <v>88</v>
      </c>
      <c r="H513" t="s">
        <v>89</v>
      </c>
      <c r="I513" t="s">
        <v>449</v>
      </c>
      <c r="J513" s="99">
        <v>40829</v>
      </c>
      <c r="K513" s="101" t="s">
        <v>1106</v>
      </c>
      <c r="L513" t="s">
        <v>91</v>
      </c>
    </row>
    <row r="514" spans="1:12" x14ac:dyDescent="0.25">
      <c r="A514" t="str">
        <f>B514&amp;K514</f>
        <v>238180A05</v>
      </c>
      <c r="B514">
        <v>238180</v>
      </c>
      <c r="C514">
        <v>2006</v>
      </c>
      <c r="D514" t="s">
        <v>124</v>
      </c>
      <c r="E514" t="s">
        <v>333</v>
      </c>
      <c r="F514">
        <v>11001</v>
      </c>
      <c r="G514" t="s">
        <v>88</v>
      </c>
      <c r="H514" t="s">
        <v>89</v>
      </c>
      <c r="I514" t="s">
        <v>449</v>
      </c>
      <c r="J514" s="99">
        <v>41157</v>
      </c>
      <c r="K514" s="101" t="s">
        <v>1106</v>
      </c>
      <c r="L514" t="s">
        <v>91</v>
      </c>
    </row>
    <row r="515" spans="1:12" x14ac:dyDescent="0.25">
      <c r="A515" t="str">
        <f>B515&amp;K515</f>
        <v>238586A05</v>
      </c>
      <c r="B515">
        <v>238586</v>
      </c>
      <c r="C515">
        <v>2004</v>
      </c>
      <c r="D515" t="s">
        <v>581</v>
      </c>
      <c r="E515" t="s">
        <v>976</v>
      </c>
      <c r="F515">
        <v>11001</v>
      </c>
      <c r="G515" t="s">
        <v>88</v>
      </c>
      <c r="H515" t="s">
        <v>89</v>
      </c>
      <c r="I515" t="s">
        <v>449</v>
      </c>
      <c r="J515" s="99">
        <v>40841</v>
      </c>
      <c r="K515" s="101" t="s">
        <v>1106</v>
      </c>
      <c r="L515" t="s">
        <v>91</v>
      </c>
    </row>
    <row r="516" spans="1:12" x14ac:dyDescent="0.25">
      <c r="A516" t="str">
        <f>B516&amp;K516</f>
        <v>238589A05</v>
      </c>
      <c r="B516">
        <v>238589</v>
      </c>
      <c r="C516">
        <v>2007</v>
      </c>
      <c r="D516" t="s">
        <v>233</v>
      </c>
      <c r="E516" t="s">
        <v>869</v>
      </c>
      <c r="F516">
        <v>11001</v>
      </c>
      <c r="G516" t="s">
        <v>88</v>
      </c>
      <c r="H516" t="s">
        <v>89</v>
      </c>
      <c r="I516" t="s">
        <v>449</v>
      </c>
      <c r="J516" s="99">
        <v>41529</v>
      </c>
      <c r="K516" s="101" t="s">
        <v>1106</v>
      </c>
      <c r="L516" t="s">
        <v>91</v>
      </c>
    </row>
    <row r="517" spans="1:12" x14ac:dyDescent="0.25">
      <c r="A517" t="str">
        <f>B517&amp;K517</f>
        <v>238590A05</v>
      </c>
      <c r="B517">
        <v>238590</v>
      </c>
      <c r="C517">
        <v>2006</v>
      </c>
      <c r="D517" t="s">
        <v>868</v>
      </c>
      <c r="E517" t="s">
        <v>869</v>
      </c>
      <c r="F517">
        <v>11001</v>
      </c>
      <c r="G517" t="s">
        <v>88</v>
      </c>
      <c r="H517" t="s">
        <v>89</v>
      </c>
      <c r="I517" t="s">
        <v>449</v>
      </c>
      <c r="J517" s="99">
        <v>41181</v>
      </c>
      <c r="K517" s="101" t="s">
        <v>1106</v>
      </c>
      <c r="L517" t="s">
        <v>91</v>
      </c>
    </row>
    <row r="518" spans="1:12" x14ac:dyDescent="0.25">
      <c r="A518" t="str">
        <f>B518&amp;K518</f>
        <v>238591A05</v>
      </c>
      <c r="B518">
        <v>238591</v>
      </c>
      <c r="C518">
        <v>2006</v>
      </c>
      <c r="D518" t="s">
        <v>131</v>
      </c>
      <c r="E518" t="s">
        <v>807</v>
      </c>
      <c r="F518">
        <v>11001</v>
      </c>
      <c r="G518" t="s">
        <v>88</v>
      </c>
      <c r="H518" t="s">
        <v>89</v>
      </c>
      <c r="I518" t="s">
        <v>449</v>
      </c>
      <c r="J518" s="99">
        <v>41189</v>
      </c>
      <c r="K518" s="101" t="s">
        <v>1106</v>
      </c>
      <c r="L518" t="s">
        <v>91</v>
      </c>
    </row>
    <row r="519" spans="1:12" x14ac:dyDescent="0.25">
      <c r="A519" t="str">
        <f>B519&amp;K519</f>
        <v>239166A05</v>
      </c>
      <c r="B519">
        <v>239166</v>
      </c>
      <c r="C519">
        <v>2006</v>
      </c>
      <c r="D519" t="s">
        <v>131</v>
      </c>
      <c r="E519" t="s">
        <v>345</v>
      </c>
      <c r="F519">
        <v>11001</v>
      </c>
      <c r="G519" t="s">
        <v>88</v>
      </c>
      <c r="H519" t="s">
        <v>89</v>
      </c>
      <c r="I519" t="s">
        <v>449</v>
      </c>
      <c r="J519" s="99">
        <v>41167</v>
      </c>
      <c r="K519" s="101" t="s">
        <v>1106</v>
      </c>
      <c r="L519" t="s">
        <v>91</v>
      </c>
    </row>
    <row r="520" spans="1:12" x14ac:dyDescent="0.25">
      <c r="A520" t="str">
        <f>B520&amp;K520</f>
        <v>239964A05</v>
      </c>
      <c r="B520">
        <v>239964</v>
      </c>
      <c r="C520">
        <v>2005</v>
      </c>
      <c r="D520" t="s">
        <v>110</v>
      </c>
      <c r="E520" t="s">
        <v>323</v>
      </c>
      <c r="F520">
        <v>11001</v>
      </c>
      <c r="G520" t="s">
        <v>88</v>
      </c>
      <c r="H520" t="s">
        <v>89</v>
      </c>
      <c r="I520" t="s">
        <v>449</v>
      </c>
      <c r="J520" s="99">
        <v>40961</v>
      </c>
      <c r="K520" s="101" t="s">
        <v>1106</v>
      </c>
      <c r="L520" t="s">
        <v>91</v>
      </c>
    </row>
    <row r="521" spans="1:12" x14ac:dyDescent="0.25">
      <c r="A521" t="str">
        <f>B521&amp;K521</f>
        <v>239965A05</v>
      </c>
      <c r="B521">
        <v>239965</v>
      </c>
      <c r="C521">
        <v>2005</v>
      </c>
      <c r="D521" t="s">
        <v>937</v>
      </c>
      <c r="E521" t="s">
        <v>979</v>
      </c>
      <c r="F521">
        <v>11001</v>
      </c>
      <c r="G521" t="s">
        <v>88</v>
      </c>
      <c r="H521" t="s">
        <v>89</v>
      </c>
      <c r="I521" t="s">
        <v>449</v>
      </c>
      <c r="J521" s="99">
        <v>40961</v>
      </c>
      <c r="K521" s="101" t="s">
        <v>1106</v>
      </c>
      <c r="L521" t="s">
        <v>91</v>
      </c>
    </row>
    <row r="522" spans="1:12" x14ac:dyDescent="0.25">
      <c r="A522" t="str">
        <f>B522&amp;K522</f>
        <v>239974A05</v>
      </c>
      <c r="B522">
        <v>239974</v>
      </c>
      <c r="C522">
        <v>2004</v>
      </c>
      <c r="D522" t="s">
        <v>677</v>
      </c>
      <c r="E522" t="s">
        <v>800</v>
      </c>
      <c r="F522">
        <v>11001</v>
      </c>
      <c r="G522" t="s">
        <v>88</v>
      </c>
      <c r="H522" t="s">
        <v>89</v>
      </c>
      <c r="I522" t="s">
        <v>449</v>
      </c>
      <c r="J522" s="99">
        <v>40975</v>
      </c>
      <c r="K522" s="101" t="s">
        <v>1106</v>
      </c>
      <c r="L522" t="s">
        <v>91</v>
      </c>
    </row>
    <row r="523" spans="1:12" x14ac:dyDescent="0.25">
      <c r="A523" t="str">
        <f>B523&amp;K523</f>
        <v>240177A05</v>
      </c>
      <c r="B523">
        <v>240177</v>
      </c>
      <c r="C523">
        <v>2005</v>
      </c>
      <c r="D523" t="s">
        <v>924</v>
      </c>
      <c r="E523" t="s">
        <v>667</v>
      </c>
      <c r="F523">
        <v>11001</v>
      </c>
      <c r="G523" t="s">
        <v>88</v>
      </c>
      <c r="H523" t="s">
        <v>89</v>
      </c>
      <c r="I523" t="s">
        <v>449</v>
      </c>
      <c r="J523" s="99">
        <v>40997</v>
      </c>
      <c r="K523" s="101" t="s">
        <v>1106</v>
      </c>
      <c r="L523" t="s">
        <v>91</v>
      </c>
    </row>
    <row r="524" spans="1:12" x14ac:dyDescent="0.25">
      <c r="A524" t="str">
        <f>B524&amp;K524</f>
        <v>240178A05</v>
      </c>
      <c r="B524">
        <v>240178</v>
      </c>
      <c r="C524">
        <v>2007</v>
      </c>
      <c r="D524" t="s">
        <v>605</v>
      </c>
      <c r="E524" t="s">
        <v>647</v>
      </c>
      <c r="F524">
        <v>11001</v>
      </c>
      <c r="G524" t="s">
        <v>88</v>
      </c>
      <c r="H524" t="s">
        <v>89</v>
      </c>
      <c r="I524" t="s">
        <v>449</v>
      </c>
      <c r="J524" s="99">
        <v>41542</v>
      </c>
      <c r="K524" s="101" t="s">
        <v>1106</v>
      </c>
      <c r="L524" t="s">
        <v>91</v>
      </c>
    </row>
    <row r="525" spans="1:12" x14ac:dyDescent="0.25">
      <c r="A525" t="str">
        <f>B525&amp;K525</f>
        <v>240832A05</v>
      </c>
      <c r="B525">
        <v>240832</v>
      </c>
      <c r="C525">
        <v>2006</v>
      </c>
      <c r="D525" t="s">
        <v>124</v>
      </c>
      <c r="E525" t="s">
        <v>954</v>
      </c>
      <c r="F525">
        <v>11001</v>
      </c>
      <c r="G525" t="s">
        <v>88</v>
      </c>
      <c r="H525" t="s">
        <v>89</v>
      </c>
      <c r="I525" t="s">
        <v>449</v>
      </c>
      <c r="J525" s="99">
        <v>41189</v>
      </c>
      <c r="K525" s="101" t="s">
        <v>1106</v>
      </c>
      <c r="L525" t="s">
        <v>91</v>
      </c>
    </row>
    <row r="526" spans="1:12" x14ac:dyDescent="0.25">
      <c r="A526" t="str">
        <f>B526&amp;K526</f>
        <v>241696A05</v>
      </c>
      <c r="B526">
        <v>241696</v>
      </c>
      <c r="C526">
        <v>2007</v>
      </c>
      <c r="D526" t="s">
        <v>672</v>
      </c>
      <c r="E526" t="s">
        <v>814</v>
      </c>
      <c r="F526">
        <v>11001</v>
      </c>
      <c r="G526" t="s">
        <v>88</v>
      </c>
      <c r="H526" t="s">
        <v>89</v>
      </c>
      <c r="I526" t="s">
        <v>449</v>
      </c>
      <c r="J526" s="99">
        <v>41537</v>
      </c>
      <c r="K526" s="101" t="s">
        <v>1106</v>
      </c>
      <c r="L526" t="s">
        <v>91</v>
      </c>
    </row>
    <row r="527" spans="1:12" x14ac:dyDescent="0.25">
      <c r="A527" t="str">
        <f>B527&amp;K527</f>
        <v>241701A05</v>
      </c>
      <c r="B527">
        <v>241701</v>
      </c>
      <c r="C527">
        <v>2006</v>
      </c>
      <c r="D527" t="s">
        <v>870</v>
      </c>
      <c r="E527" t="s">
        <v>871</v>
      </c>
      <c r="F527">
        <v>11001</v>
      </c>
      <c r="G527" t="s">
        <v>88</v>
      </c>
      <c r="H527" t="s">
        <v>89</v>
      </c>
      <c r="I527" t="s">
        <v>449</v>
      </c>
      <c r="J527" s="99">
        <v>41180</v>
      </c>
      <c r="K527" s="101" t="s">
        <v>1106</v>
      </c>
      <c r="L527" t="s">
        <v>91</v>
      </c>
    </row>
    <row r="528" spans="1:12" x14ac:dyDescent="0.25">
      <c r="A528" t="str">
        <f>B528&amp;K528</f>
        <v>242026A05</v>
      </c>
      <c r="B528">
        <v>242026</v>
      </c>
      <c r="C528">
        <v>2006</v>
      </c>
      <c r="D528" t="s">
        <v>627</v>
      </c>
      <c r="E528" t="s">
        <v>953</v>
      </c>
      <c r="F528">
        <v>11001</v>
      </c>
      <c r="G528" t="s">
        <v>88</v>
      </c>
      <c r="H528" t="s">
        <v>89</v>
      </c>
      <c r="I528" t="s">
        <v>449</v>
      </c>
      <c r="J528" s="99">
        <v>41186</v>
      </c>
      <c r="K528" s="101" t="s">
        <v>1106</v>
      </c>
      <c r="L528" t="s">
        <v>91</v>
      </c>
    </row>
    <row r="529" spans="1:12" x14ac:dyDescent="0.25">
      <c r="A529" t="str">
        <f>B529&amp;K529</f>
        <v>242341A05</v>
      </c>
      <c r="B529">
        <v>242341</v>
      </c>
      <c r="C529">
        <v>2008</v>
      </c>
      <c r="D529" t="s">
        <v>388</v>
      </c>
      <c r="E529" t="s">
        <v>389</v>
      </c>
      <c r="F529">
        <v>11001</v>
      </c>
      <c r="G529" t="s">
        <v>88</v>
      </c>
      <c r="H529" t="s">
        <v>89</v>
      </c>
      <c r="I529" t="s">
        <v>449</v>
      </c>
      <c r="J529" s="99">
        <v>41886</v>
      </c>
      <c r="K529" s="101" t="s">
        <v>1106</v>
      </c>
      <c r="L529" t="s">
        <v>91</v>
      </c>
    </row>
    <row r="530" spans="1:12" x14ac:dyDescent="0.25">
      <c r="A530" t="str">
        <f>B530&amp;K530</f>
        <v>244659A05</v>
      </c>
      <c r="B530">
        <v>244659</v>
      </c>
      <c r="C530">
        <v>2007</v>
      </c>
      <c r="D530" t="s">
        <v>360</v>
      </c>
      <c r="E530" t="s">
        <v>323</v>
      </c>
      <c r="F530">
        <v>11001</v>
      </c>
      <c r="G530" t="s">
        <v>88</v>
      </c>
      <c r="H530" t="s">
        <v>89</v>
      </c>
      <c r="I530" t="s">
        <v>449</v>
      </c>
      <c r="J530" s="99">
        <v>41522</v>
      </c>
      <c r="K530" s="101" t="s">
        <v>1106</v>
      </c>
      <c r="L530" t="s">
        <v>91</v>
      </c>
    </row>
    <row r="531" spans="1:12" x14ac:dyDescent="0.25">
      <c r="A531" t="str">
        <f>B531&amp;K531</f>
        <v>245340A05</v>
      </c>
      <c r="B531">
        <v>245340</v>
      </c>
      <c r="C531">
        <v>2008</v>
      </c>
      <c r="D531" t="s">
        <v>181</v>
      </c>
      <c r="E531" t="s">
        <v>408</v>
      </c>
      <c r="F531">
        <v>11001</v>
      </c>
      <c r="G531" t="s">
        <v>88</v>
      </c>
      <c r="H531" t="s">
        <v>89</v>
      </c>
      <c r="I531" t="s">
        <v>449</v>
      </c>
      <c r="J531" s="99">
        <v>41881</v>
      </c>
      <c r="K531" s="101" t="s">
        <v>1106</v>
      </c>
      <c r="L531" t="s">
        <v>91</v>
      </c>
    </row>
    <row r="532" spans="1:12" x14ac:dyDescent="0.25">
      <c r="A532" t="str">
        <f>B532&amp;K532</f>
        <v>245565A05</v>
      </c>
      <c r="B532">
        <v>245565</v>
      </c>
      <c r="C532">
        <v>2009</v>
      </c>
      <c r="D532" t="s">
        <v>163</v>
      </c>
      <c r="E532" t="s">
        <v>431</v>
      </c>
      <c r="F532">
        <v>11001</v>
      </c>
      <c r="G532" t="s">
        <v>88</v>
      </c>
      <c r="H532" t="s">
        <v>89</v>
      </c>
      <c r="I532" t="s">
        <v>449</v>
      </c>
      <c r="J532" s="99">
        <v>42249</v>
      </c>
      <c r="K532" s="101" t="s">
        <v>1106</v>
      </c>
      <c r="L532" t="s">
        <v>91</v>
      </c>
    </row>
    <row r="533" spans="1:12" x14ac:dyDescent="0.25">
      <c r="A533" t="str">
        <f>B533&amp;K533</f>
        <v>245566A05</v>
      </c>
      <c r="B533">
        <v>245566</v>
      </c>
      <c r="C533">
        <v>2008</v>
      </c>
      <c r="D533" t="s">
        <v>877</v>
      </c>
      <c r="E533" t="s">
        <v>878</v>
      </c>
      <c r="F533">
        <v>11001</v>
      </c>
      <c r="G533" t="s">
        <v>88</v>
      </c>
      <c r="H533" t="s">
        <v>89</v>
      </c>
      <c r="I533" t="s">
        <v>449</v>
      </c>
      <c r="J533" s="99">
        <v>41881</v>
      </c>
      <c r="K533" s="101" t="s">
        <v>1106</v>
      </c>
      <c r="L533" t="s">
        <v>91</v>
      </c>
    </row>
    <row r="534" spans="1:12" x14ac:dyDescent="0.25">
      <c r="A534" t="str">
        <f>B534&amp;K534</f>
        <v>245567A05</v>
      </c>
      <c r="B534">
        <v>245567</v>
      </c>
      <c r="C534">
        <v>2009</v>
      </c>
      <c r="D534" t="s">
        <v>319</v>
      </c>
      <c r="E534" t="s">
        <v>322</v>
      </c>
      <c r="F534">
        <v>11001</v>
      </c>
      <c r="G534" t="s">
        <v>88</v>
      </c>
      <c r="H534" t="s">
        <v>89</v>
      </c>
      <c r="I534" t="s">
        <v>449</v>
      </c>
      <c r="J534" s="99">
        <v>42263</v>
      </c>
      <c r="K534" s="101" t="s">
        <v>1106</v>
      </c>
      <c r="L534" t="s">
        <v>91</v>
      </c>
    </row>
    <row r="535" spans="1:12" x14ac:dyDescent="0.25">
      <c r="A535" t="str">
        <f>B535&amp;K535</f>
        <v>245666A05</v>
      </c>
      <c r="B535">
        <v>245666</v>
      </c>
      <c r="C535">
        <v>2007</v>
      </c>
      <c r="D535" t="s">
        <v>418</v>
      </c>
      <c r="E535" t="s">
        <v>876</v>
      </c>
      <c r="F535">
        <v>11001</v>
      </c>
      <c r="G535" t="s">
        <v>88</v>
      </c>
      <c r="H535" t="s">
        <v>89</v>
      </c>
      <c r="I535" t="s">
        <v>449</v>
      </c>
      <c r="J535" s="99">
        <v>41544</v>
      </c>
      <c r="K535" s="101" t="s">
        <v>1106</v>
      </c>
      <c r="L535" t="s">
        <v>91</v>
      </c>
    </row>
    <row r="536" spans="1:12" x14ac:dyDescent="0.25">
      <c r="A536" t="str">
        <f>B536&amp;K536</f>
        <v>245709A05</v>
      </c>
      <c r="B536">
        <v>245709</v>
      </c>
      <c r="C536">
        <v>2007</v>
      </c>
      <c r="D536" t="s">
        <v>619</v>
      </c>
      <c r="E536" t="s">
        <v>812</v>
      </c>
      <c r="F536">
        <v>11001</v>
      </c>
      <c r="G536" t="s">
        <v>88</v>
      </c>
      <c r="H536" t="s">
        <v>89</v>
      </c>
      <c r="I536" t="s">
        <v>449</v>
      </c>
      <c r="J536" s="99">
        <v>41551</v>
      </c>
      <c r="K536" s="101" t="s">
        <v>1106</v>
      </c>
      <c r="L536" t="s">
        <v>91</v>
      </c>
    </row>
    <row r="537" spans="1:12" x14ac:dyDescent="0.25">
      <c r="A537" t="str">
        <f>B537&amp;K537</f>
        <v>246007A05</v>
      </c>
      <c r="B537">
        <v>246007</v>
      </c>
      <c r="C537">
        <v>2010</v>
      </c>
      <c r="D537" t="s">
        <v>125</v>
      </c>
      <c r="E537" t="s">
        <v>391</v>
      </c>
      <c r="F537">
        <v>11001</v>
      </c>
      <c r="G537" t="s">
        <v>88</v>
      </c>
      <c r="H537" t="s">
        <v>89</v>
      </c>
      <c r="I537" t="s">
        <v>449</v>
      </c>
      <c r="J537" s="99">
        <v>42975</v>
      </c>
      <c r="K537" s="101" t="s">
        <v>1106</v>
      </c>
      <c r="L537" t="s">
        <v>91</v>
      </c>
    </row>
    <row r="538" spans="1:12" x14ac:dyDescent="0.25">
      <c r="A538" t="str">
        <f>B538&amp;K538</f>
        <v>246112A05</v>
      </c>
      <c r="B538">
        <v>246112</v>
      </c>
      <c r="C538">
        <v>2008</v>
      </c>
      <c r="D538" t="s">
        <v>131</v>
      </c>
      <c r="E538" t="s">
        <v>880</v>
      </c>
      <c r="F538">
        <v>11001</v>
      </c>
      <c r="G538" t="s">
        <v>88</v>
      </c>
      <c r="H538" t="s">
        <v>89</v>
      </c>
      <c r="I538" t="s">
        <v>449</v>
      </c>
      <c r="J538" s="99">
        <v>41892</v>
      </c>
      <c r="K538" s="101" t="s">
        <v>1106</v>
      </c>
      <c r="L538" t="s">
        <v>91</v>
      </c>
    </row>
    <row r="539" spans="1:12" x14ac:dyDescent="0.25">
      <c r="A539" t="str">
        <f>B539&amp;K539</f>
        <v>246364A05</v>
      </c>
      <c r="B539">
        <v>246364</v>
      </c>
      <c r="C539">
        <v>2009</v>
      </c>
      <c r="D539" t="s">
        <v>121</v>
      </c>
      <c r="E539" t="s">
        <v>56</v>
      </c>
      <c r="F539">
        <v>11001</v>
      </c>
      <c r="G539" t="s">
        <v>88</v>
      </c>
      <c r="H539" t="s">
        <v>89</v>
      </c>
      <c r="I539" t="s">
        <v>449</v>
      </c>
      <c r="J539" s="99">
        <v>42260</v>
      </c>
      <c r="K539" s="101" t="s">
        <v>1106</v>
      </c>
      <c r="L539" t="s">
        <v>91</v>
      </c>
    </row>
    <row r="540" spans="1:12" x14ac:dyDescent="0.25">
      <c r="A540" t="str">
        <f>B540&amp;K540</f>
        <v>246610A05</v>
      </c>
      <c r="B540">
        <v>246610</v>
      </c>
      <c r="C540">
        <v>2007</v>
      </c>
      <c r="D540" t="s">
        <v>753</v>
      </c>
      <c r="E540" t="s">
        <v>754</v>
      </c>
      <c r="F540">
        <v>11001</v>
      </c>
      <c r="G540" t="s">
        <v>88</v>
      </c>
      <c r="H540" t="s">
        <v>89</v>
      </c>
      <c r="I540" t="s">
        <v>449</v>
      </c>
      <c r="J540" s="99">
        <v>41563</v>
      </c>
      <c r="K540" s="101" t="s">
        <v>1106</v>
      </c>
      <c r="L540" t="s">
        <v>91</v>
      </c>
    </row>
    <row r="541" spans="1:12" x14ac:dyDescent="0.25">
      <c r="A541" t="str">
        <f>B541&amp;K541</f>
        <v>246612A05</v>
      </c>
      <c r="B541">
        <v>246612</v>
      </c>
      <c r="C541">
        <v>2008</v>
      </c>
      <c r="D541" t="s">
        <v>839</v>
      </c>
      <c r="E541" t="s">
        <v>796</v>
      </c>
      <c r="F541">
        <v>11001</v>
      </c>
      <c r="G541" t="s">
        <v>88</v>
      </c>
      <c r="H541" t="s">
        <v>89</v>
      </c>
      <c r="I541" t="s">
        <v>449</v>
      </c>
      <c r="J541" s="99">
        <v>41905</v>
      </c>
      <c r="K541" s="101" t="s">
        <v>1106</v>
      </c>
      <c r="L541" t="s">
        <v>91</v>
      </c>
    </row>
    <row r="542" spans="1:12" x14ac:dyDescent="0.25">
      <c r="A542" t="str">
        <f>B542&amp;K542</f>
        <v>247022A05</v>
      </c>
      <c r="B542">
        <v>247022</v>
      </c>
      <c r="C542">
        <v>2008</v>
      </c>
      <c r="D542" t="s">
        <v>682</v>
      </c>
      <c r="E542" t="s">
        <v>879</v>
      </c>
      <c r="F542">
        <v>11001</v>
      </c>
      <c r="G542" t="s">
        <v>88</v>
      </c>
      <c r="H542" t="s">
        <v>89</v>
      </c>
      <c r="I542" t="s">
        <v>449</v>
      </c>
      <c r="J542" s="99">
        <v>41898</v>
      </c>
      <c r="K542" s="101" t="s">
        <v>1106</v>
      </c>
      <c r="L542" t="s">
        <v>91</v>
      </c>
    </row>
    <row r="543" spans="1:12" x14ac:dyDescent="0.25">
      <c r="A543" t="str">
        <f>B543&amp;K543</f>
        <v>247363A05</v>
      </c>
      <c r="B543">
        <v>247363</v>
      </c>
      <c r="C543">
        <v>2009</v>
      </c>
      <c r="D543" t="s">
        <v>446</v>
      </c>
      <c r="E543" t="s">
        <v>315</v>
      </c>
      <c r="F543">
        <v>11001</v>
      </c>
      <c r="G543" t="s">
        <v>88</v>
      </c>
      <c r="H543" t="s">
        <v>89</v>
      </c>
      <c r="I543" t="s">
        <v>449</v>
      </c>
      <c r="J543" s="99">
        <v>42262</v>
      </c>
      <c r="K543" s="101" t="s">
        <v>1106</v>
      </c>
      <c r="L543" t="s">
        <v>91</v>
      </c>
    </row>
    <row r="544" spans="1:12" x14ac:dyDescent="0.25">
      <c r="A544" t="str">
        <f>B544&amp;K544</f>
        <v>247889A05</v>
      </c>
      <c r="B544">
        <v>247889</v>
      </c>
      <c r="C544">
        <v>2008</v>
      </c>
      <c r="D544" t="s">
        <v>134</v>
      </c>
      <c r="E544" t="s">
        <v>844</v>
      </c>
      <c r="F544">
        <v>11001</v>
      </c>
      <c r="G544" t="s">
        <v>88</v>
      </c>
      <c r="H544" t="s">
        <v>89</v>
      </c>
      <c r="I544" t="s">
        <v>449</v>
      </c>
      <c r="J544" s="99">
        <v>41905</v>
      </c>
      <c r="K544" s="101" t="s">
        <v>1106</v>
      </c>
      <c r="L544" t="s">
        <v>91</v>
      </c>
    </row>
    <row r="545" spans="1:12" x14ac:dyDescent="0.25">
      <c r="A545" t="str">
        <f>B545&amp;K545</f>
        <v>248187A05</v>
      </c>
      <c r="B545">
        <v>248187</v>
      </c>
      <c r="C545">
        <v>2008</v>
      </c>
      <c r="D545" t="s">
        <v>394</v>
      </c>
      <c r="E545" t="s">
        <v>353</v>
      </c>
      <c r="F545">
        <v>11001</v>
      </c>
      <c r="G545" t="s">
        <v>88</v>
      </c>
      <c r="H545" t="s">
        <v>89</v>
      </c>
      <c r="I545" t="s">
        <v>449</v>
      </c>
      <c r="J545" s="99">
        <v>41892</v>
      </c>
      <c r="K545" s="101" t="s">
        <v>1106</v>
      </c>
      <c r="L545" t="s">
        <v>149</v>
      </c>
    </row>
    <row r="546" spans="1:12" x14ac:dyDescent="0.25">
      <c r="A546" t="str">
        <f>B546&amp;K546</f>
        <v>248477A05</v>
      </c>
      <c r="B546">
        <v>248477</v>
      </c>
      <c r="C546">
        <v>2008</v>
      </c>
      <c r="D546" t="s">
        <v>414</v>
      </c>
      <c r="E546" t="s">
        <v>415</v>
      </c>
      <c r="F546">
        <v>11001</v>
      </c>
      <c r="G546" t="s">
        <v>88</v>
      </c>
      <c r="H546" t="s">
        <v>89</v>
      </c>
      <c r="I546" t="s">
        <v>449</v>
      </c>
      <c r="J546" s="99">
        <v>41881</v>
      </c>
      <c r="K546" s="101" t="s">
        <v>1106</v>
      </c>
      <c r="L546" t="s">
        <v>91</v>
      </c>
    </row>
    <row r="547" spans="1:12" x14ac:dyDescent="0.25">
      <c r="A547" t="str">
        <f>B547&amp;K547</f>
        <v>248971A05</v>
      </c>
      <c r="B547">
        <v>248971</v>
      </c>
      <c r="C547">
        <v>2009</v>
      </c>
      <c r="D547" t="s">
        <v>429</v>
      </c>
      <c r="E547" t="s">
        <v>430</v>
      </c>
      <c r="F547">
        <v>11001</v>
      </c>
      <c r="G547" t="s">
        <v>88</v>
      </c>
      <c r="H547" t="s">
        <v>89</v>
      </c>
      <c r="I547" t="s">
        <v>449</v>
      </c>
      <c r="J547" s="99">
        <v>42249</v>
      </c>
      <c r="K547" s="101" t="s">
        <v>1106</v>
      </c>
      <c r="L547" t="s">
        <v>91</v>
      </c>
    </row>
    <row r="548" spans="1:12" x14ac:dyDescent="0.25">
      <c r="A548" t="str">
        <f>B548&amp;K548</f>
        <v>249193A05</v>
      </c>
      <c r="B548">
        <v>249193</v>
      </c>
      <c r="C548">
        <v>2008</v>
      </c>
      <c r="D548" t="s">
        <v>451</v>
      </c>
      <c r="E548" t="s">
        <v>759</v>
      </c>
      <c r="F548">
        <v>11001</v>
      </c>
      <c r="G548" t="s">
        <v>88</v>
      </c>
      <c r="H548" t="s">
        <v>89</v>
      </c>
      <c r="I548" t="s">
        <v>449</v>
      </c>
      <c r="J548" s="99">
        <v>41892</v>
      </c>
      <c r="K548" s="101" t="s">
        <v>1106</v>
      </c>
      <c r="L548" t="s">
        <v>91</v>
      </c>
    </row>
    <row r="549" spans="1:12" x14ac:dyDescent="0.25">
      <c r="A549" t="str">
        <f>B549&amp;K549</f>
        <v>249196A05</v>
      </c>
      <c r="B549">
        <v>249196</v>
      </c>
      <c r="C549">
        <v>2008</v>
      </c>
      <c r="D549" t="s">
        <v>122</v>
      </c>
      <c r="E549" t="s">
        <v>884</v>
      </c>
      <c r="F549">
        <v>11001</v>
      </c>
      <c r="G549" t="s">
        <v>88</v>
      </c>
      <c r="H549" t="s">
        <v>89</v>
      </c>
      <c r="I549" t="s">
        <v>449</v>
      </c>
      <c r="J549" s="99">
        <v>41893</v>
      </c>
      <c r="K549" s="101" t="s">
        <v>1106</v>
      </c>
      <c r="L549" t="s">
        <v>91</v>
      </c>
    </row>
    <row r="550" spans="1:12" x14ac:dyDescent="0.25">
      <c r="A550" t="str">
        <f>B550&amp;K550</f>
        <v>249447A05</v>
      </c>
      <c r="B550">
        <v>249447</v>
      </c>
      <c r="C550">
        <v>2009</v>
      </c>
      <c r="D550" t="s">
        <v>422</v>
      </c>
      <c r="E550" t="s">
        <v>423</v>
      </c>
      <c r="F550">
        <v>11001</v>
      </c>
      <c r="G550" t="s">
        <v>88</v>
      </c>
      <c r="H550" t="s">
        <v>89</v>
      </c>
      <c r="I550" t="s">
        <v>449</v>
      </c>
      <c r="J550" s="99">
        <v>42249</v>
      </c>
      <c r="K550" s="101" t="s">
        <v>1106</v>
      </c>
      <c r="L550" t="s">
        <v>91</v>
      </c>
    </row>
    <row r="551" spans="1:12" x14ac:dyDescent="0.25">
      <c r="A551" t="str">
        <f>B551&amp;K551</f>
        <v>249454A05</v>
      </c>
      <c r="B551">
        <v>249454</v>
      </c>
      <c r="C551">
        <v>2008</v>
      </c>
      <c r="D551" t="s">
        <v>233</v>
      </c>
      <c r="E551" t="s">
        <v>883</v>
      </c>
      <c r="F551">
        <v>11001</v>
      </c>
      <c r="G551" t="s">
        <v>88</v>
      </c>
      <c r="H551" t="s">
        <v>89</v>
      </c>
      <c r="I551" t="s">
        <v>449</v>
      </c>
      <c r="J551" s="99">
        <v>41898</v>
      </c>
      <c r="K551" s="101" t="s">
        <v>1106</v>
      </c>
      <c r="L551" t="s">
        <v>91</v>
      </c>
    </row>
    <row r="552" spans="1:12" x14ac:dyDescent="0.25">
      <c r="A552" t="str">
        <f>B552&amp;K552</f>
        <v>249456A05</v>
      </c>
      <c r="B552">
        <v>249456</v>
      </c>
      <c r="C552">
        <v>2009</v>
      </c>
      <c r="D552" t="s">
        <v>104</v>
      </c>
      <c r="E552" t="s">
        <v>436</v>
      </c>
      <c r="F552">
        <v>11001</v>
      </c>
      <c r="G552" t="s">
        <v>88</v>
      </c>
      <c r="H552" t="s">
        <v>89</v>
      </c>
      <c r="I552" t="s">
        <v>449</v>
      </c>
      <c r="J552" s="99">
        <v>42249</v>
      </c>
      <c r="K552" s="101" t="s">
        <v>1106</v>
      </c>
      <c r="L552" t="s">
        <v>91</v>
      </c>
    </row>
    <row r="553" spans="1:12" x14ac:dyDescent="0.25">
      <c r="A553" t="str">
        <f>B553&amp;K553</f>
        <v>249835A05</v>
      </c>
      <c r="B553">
        <v>249835</v>
      </c>
      <c r="C553">
        <v>2009</v>
      </c>
      <c r="D553" t="s">
        <v>602</v>
      </c>
      <c r="E553" t="s">
        <v>823</v>
      </c>
      <c r="F553">
        <v>11001</v>
      </c>
      <c r="G553" t="s">
        <v>88</v>
      </c>
      <c r="H553" t="s">
        <v>89</v>
      </c>
      <c r="I553" t="s">
        <v>449</v>
      </c>
      <c r="J553" s="99">
        <v>42252</v>
      </c>
      <c r="K553" s="101" t="s">
        <v>1106</v>
      </c>
      <c r="L553" t="s">
        <v>91</v>
      </c>
    </row>
    <row r="554" spans="1:12" x14ac:dyDescent="0.25">
      <c r="A554" t="str">
        <f>B554&amp;K554</f>
        <v>250602A05</v>
      </c>
      <c r="B554">
        <v>250602</v>
      </c>
      <c r="C554">
        <v>2011</v>
      </c>
      <c r="D554" t="s">
        <v>172</v>
      </c>
      <c r="E554" t="s">
        <v>498</v>
      </c>
      <c r="F554">
        <v>11001</v>
      </c>
      <c r="G554" t="s">
        <v>88</v>
      </c>
      <c r="H554" t="s">
        <v>89</v>
      </c>
      <c r="I554" t="s">
        <v>449</v>
      </c>
      <c r="J554" s="99">
        <v>42975</v>
      </c>
      <c r="K554" s="101" t="s">
        <v>1106</v>
      </c>
      <c r="L554" t="s">
        <v>91</v>
      </c>
    </row>
    <row r="555" spans="1:12" x14ac:dyDescent="0.25">
      <c r="A555" t="str">
        <f>B555&amp;K555</f>
        <v>250605A05</v>
      </c>
      <c r="B555">
        <v>250605</v>
      </c>
      <c r="C555">
        <v>2009</v>
      </c>
      <c r="D555" t="s">
        <v>164</v>
      </c>
      <c r="E555" t="s">
        <v>439</v>
      </c>
      <c r="F555">
        <v>11001</v>
      </c>
      <c r="G555" t="s">
        <v>88</v>
      </c>
      <c r="H555" t="s">
        <v>89</v>
      </c>
      <c r="I555" t="s">
        <v>449</v>
      </c>
      <c r="J555" s="99">
        <v>42249</v>
      </c>
      <c r="K555" s="101" t="s">
        <v>1106</v>
      </c>
      <c r="L555" t="s">
        <v>91</v>
      </c>
    </row>
    <row r="556" spans="1:12" x14ac:dyDescent="0.25">
      <c r="A556" t="str">
        <f>B556&amp;K556</f>
        <v>250606A05</v>
      </c>
      <c r="B556">
        <v>250606</v>
      </c>
      <c r="C556">
        <v>2008</v>
      </c>
      <c r="D556" t="s">
        <v>684</v>
      </c>
      <c r="E556" t="s">
        <v>881</v>
      </c>
      <c r="F556">
        <v>11001</v>
      </c>
      <c r="G556" t="s">
        <v>88</v>
      </c>
      <c r="H556" t="s">
        <v>89</v>
      </c>
      <c r="I556" t="s">
        <v>449</v>
      </c>
      <c r="J556" s="99">
        <v>41918</v>
      </c>
      <c r="K556" s="101" t="s">
        <v>1106</v>
      </c>
      <c r="L556" t="s">
        <v>91</v>
      </c>
    </row>
    <row r="557" spans="1:12" x14ac:dyDescent="0.25">
      <c r="A557" t="str">
        <f>B557&amp;K557</f>
        <v>250681A05</v>
      </c>
      <c r="B557">
        <v>250681</v>
      </c>
      <c r="C557">
        <v>2009</v>
      </c>
      <c r="D557" t="s">
        <v>760</v>
      </c>
      <c r="E557" t="s">
        <v>752</v>
      </c>
      <c r="F557">
        <v>11001</v>
      </c>
      <c r="G557" t="s">
        <v>88</v>
      </c>
      <c r="H557" t="s">
        <v>89</v>
      </c>
      <c r="I557" t="s">
        <v>449</v>
      </c>
      <c r="J557" s="99">
        <v>42326</v>
      </c>
      <c r="K557" s="101" t="s">
        <v>1106</v>
      </c>
      <c r="L557" t="s">
        <v>91</v>
      </c>
    </row>
    <row r="558" spans="1:12" x14ac:dyDescent="0.25">
      <c r="A558" t="str">
        <f>B558&amp;K558</f>
        <v>251159A05</v>
      </c>
      <c r="B558">
        <v>251159</v>
      </c>
      <c r="C558">
        <v>2008</v>
      </c>
      <c r="D558" t="s">
        <v>185</v>
      </c>
      <c r="E558" t="s">
        <v>393</v>
      </c>
      <c r="F558">
        <v>11001</v>
      </c>
      <c r="G558" t="s">
        <v>88</v>
      </c>
      <c r="H558" t="s">
        <v>89</v>
      </c>
      <c r="I558" t="s">
        <v>449</v>
      </c>
      <c r="J558" s="99">
        <v>41930</v>
      </c>
      <c r="K558" s="101" t="s">
        <v>1106</v>
      </c>
      <c r="L558" t="s">
        <v>91</v>
      </c>
    </row>
    <row r="559" spans="1:12" x14ac:dyDescent="0.25">
      <c r="A559" t="str">
        <f>B559&amp;K559</f>
        <v>251160A05</v>
      </c>
      <c r="B559">
        <v>251160</v>
      </c>
      <c r="C559">
        <v>2011</v>
      </c>
      <c r="D559" t="s">
        <v>482</v>
      </c>
      <c r="E559" t="s">
        <v>142</v>
      </c>
      <c r="F559">
        <v>11001</v>
      </c>
      <c r="G559" t="s">
        <v>88</v>
      </c>
      <c r="H559" t="s">
        <v>89</v>
      </c>
      <c r="I559" t="s">
        <v>449</v>
      </c>
      <c r="J559" s="99">
        <v>42969</v>
      </c>
      <c r="K559" s="101" t="s">
        <v>1106</v>
      </c>
      <c r="L559" t="s">
        <v>91</v>
      </c>
    </row>
    <row r="560" spans="1:12" x14ac:dyDescent="0.25">
      <c r="A560" t="str">
        <f>B560&amp;K560</f>
        <v>251163A05</v>
      </c>
      <c r="B560">
        <v>251163</v>
      </c>
      <c r="C560">
        <v>2008</v>
      </c>
      <c r="D560" t="s">
        <v>885</v>
      </c>
      <c r="E560" t="s">
        <v>886</v>
      </c>
      <c r="F560">
        <v>11001</v>
      </c>
      <c r="G560" t="s">
        <v>88</v>
      </c>
      <c r="H560" t="s">
        <v>89</v>
      </c>
      <c r="I560" t="s">
        <v>449</v>
      </c>
      <c r="J560" s="99">
        <v>41930</v>
      </c>
      <c r="K560" s="101" t="s">
        <v>1106</v>
      </c>
      <c r="L560" t="s">
        <v>91</v>
      </c>
    </row>
    <row r="561" spans="1:12" x14ac:dyDescent="0.25">
      <c r="A561" t="str">
        <f>B561&amp;K561</f>
        <v>251271A05</v>
      </c>
      <c r="B561">
        <v>251271</v>
      </c>
      <c r="C561">
        <v>2009</v>
      </c>
      <c r="D561" t="s">
        <v>432</v>
      </c>
      <c r="E561" t="s">
        <v>433</v>
      </c>
      <c r="F561">
        <v>11001</v>
      </c>
      <c r="G561" t="s">
        <v>88</v>
      </c>
      <c r="H561" t="s">
        <v>89</v>
      </c>
      <c r="I561" t="s">
        <v>449</v>
      </c>
      <c r="J561" s="99">
        <v>42260</v>
      </c>
      <c r="K561" s="101" t="s">
        <v>1106</v>
      </c>
      <c r="L561" t="s">
        <v>91</v>
      </c>
    </row>
    <row r="562" spans="1:12" x14ac:dyDescent="0.25">
      <c r="A562" t="str">
        <f>B562&amp;K562</f>
        <v>251290A05</v>
      </c>
      <c r="B562">
        <v>251290</v>
      </c>
      <c r="C562">
        <v>2008</v>
      </c>
      <c r="D562" t="s">
        <v>402</v>
      </c>
      <c r="E562" t="s">
        <v>403</v>
      </c>
      <c r="F562">
        <v>11001</v>
      </c>
      <c r="G562" t="s">
        <v>88</v>
      </c>
      <c r="H562" t="s">
        <v>89</v>
      </c>
      <c r="I562" t="s">
        <v>449</v>
      </c>
      <c r="J562" s="99">
        <v>41937</v>
      </c>
      <c r="K562" s="101" t="s">
        <v>1106</v>
      </c>
      <c r="L562" t="s">
        <v>91</v>
      </c>
    </row>
    <row r="563" spans="1:12" x14ac:dyDescent="0.25">
      <c r="A563" t="str">
        <f>B563&amp;K563</f>
        <v>251453A05</v>
      </c>
      <c r="B563">
        <v>251453</v>
      </c>
      <c r="C563">
        <v>2009</v>
      </c>
      <c r="D563" t="s">
        <v>98</v>
      </c>
      <c r="E563" t="s">
        <v>345</v>
      </c>
      <c r="F563">
        <v>11001</v>
      </c>
      <c r="G563" t="s">
        <v>88</v>
      </c>
      <c r="H563" t="s">
        <v>89</v>
      </c>
      <c r="I563" t="s">
        <v>449</v>
      </c>
      <c r="J563" s="99">
        <v>42252</v>
      </c>
      <c r="K563" s="101" t="s">
        <v>1106</v>
      </c>
      <c r="L563" t="s">
        <v>91</v>
      </c>
    </row>
    <row r="564" spans="1:12" x14ac:dyDescent="0.25">
      <c r="A564" t="str">
        <f>B564&amp;K564</f>
        <v>251613A05</v>
      </c>
      <c r="B564">
        <v>251613</v>
      </c>
      <c r="C564">
        <v>2009</v>
      </c>
      <c r="D564" t="s">
        <v>115</v>
      </c>
      <c r="E564" t="s">
        <v>762</v>
      </c>
      <c r="F564">
        <v>11001</v>
      </c>
      <c r="G564" t="s">
        <v>88</v>
      </c>
      <c r="H564" t="s">
        <v>89</v>
      </c>
      <c r="I564" t="s">
        <v>449</v>
      </c>
      <c r="J564" s="99">
        <v>42263</v>
      </c>
      <c r="K564" s="101" t="s">
        <v>1106</v>
      </c>
      <c r="L564" t="s">
        <v>91</v>
      </c>
    </row>
    <row r="565" spans="1:12" x14ac:dyDescent="0.25">
      <c r="A565" t="str">
        <f>B565&amp;K565</f>
        <v>251614A05</v>
      </c>
      <c r="B565">
        <v>251614</v>
      </c>
      <c r="C565">
        <v>2008</v>
      </c>
      <c r="D565" t="s">
        <v>636</v>
      </c>
      <c r="E565" t="s">
        <v>882</v>
      </c>
      <c r="F565">
        <v>11001</v>
      </c>
      <c r="G565" t="s">
        <v>88</v>
      </c>
      <c r="H565" t="s">
        <v>89</v>
      </c>
      <c r="I565" t="s">
        <v>449</v>
      </c>
      <c r="J565" s="99">
        <v>41956</v>
      </c>
      <c r="K565" s="101" t="s">
        <v>1106</v>
      </c>
      <c r="L565" t="s">
        <v>91</v>
      </c>
    </row>
    <row r="566" spans="1:12" x14ac:dyDescent="0.25">
      <c r="A566" t="str">
        <f>B566&amp;K566</f>
        <v>251615A05</v>
      </c>
      <c r="B566">
        <v>251615</v>
      </c>
      <c r="C566">
        <v>2009</v>
      </c>
      <c r="D566" t="s">
        <v>175</v>
      </c>
      <c r="E566" t="s">
        <v>748</v>
      </c>
      <c r="F566">
        <v>11001</v>
      </c>
      <c r="G566" t="s">
        <v>88</v>
      </c>
      <c r="H566" t="s">
        <v>89</v>
      </c>
      <c r="I566" t="s">
        <v>449</v>
      </c>
      <c r="J566" s="99">
        <v>42252</v>
      </c>
      <c r="K566" s="101" t="s">
        <v>1106</v>
      </c>
      <c r="L566" t="s">
        <v>91</v>
      </c>
    </row>
    <row r="567" spans="1:12" x14ac:dyDescent="0.25">
      <c r="A567" t="str">
        <f>B567&amp;K567</f>
        <v>251920A05</v>
      </c>
      <c r="B567">
        <v>251920</v>
      </c>
      <c r="C567">
        <v>2009</v>
      </c>
      <c r="D567" t="s">
        <v>428</v>
      </c>
      <c r="E567" t="s">
        <v>264</v>
      </c>
      <c r="F567">
        <v>11001</v>
      </c>
      <c r="G567" t="s">
        <v>88</v>
      </c>
      <c r="H567" t="s">
        <v>89</v>
      </c>
      <c r="I567" t="s">
        <v>449</v>
      </c>
      <c r="J567" s="99">
        <v>42256</v>
      </c>
      <c r="K567" s="101" t="s">
        <v>1106</v>
      </c>
      <c r="L567" t="s">
        <v>91</v>
      </c>
    </row>
    <row r="568" spans="1:12" x14ac:dyDescent="0.25">
      <c r="A568" t="str">
        <f>B568&amp;K568</f>
        <v>251978A05</v>
      </c>
      <c r="B568">
        <v>251978</v>
      </c>
      <c r="C568">
        <v>2009</v>
      </c>
      <c r="D568" t="s">
        <v>821</v>
      </c>
      <c r="E568" t="s">
        <v>811</v>
      </c>
      <c r="F568">
        <v>11001</v>
      </c>
      <c r="G568" t="s">
        <v>88</v>
      </c>
      <c r="H568" t="s">
        <v>89</v>
      </c>
      <c r="I568" t="s">
        <v>449</v>
      </c>
      <c r="J568" s="99">
        <v>42264</v>
      </c>
      <c r="K568" s="101" t="s">
        <v>1106</v>
      </c>
      <c r="L568" t="s">
        <v>149</v>
      </c>
    </row>
    <row r="569" spans="1:12" x14ac:dyDescent="0.25">
      <c r="A569" t="str">
        <f>B569&amp;K569</f>
        <v>252244A05</v>
      </c>
      <c r="B569">
        <v>252244</v>
      </c>
      <c r="C569">
        <v>2008</v>
      </c>
      <c r="D569" t="s">
        <v>418</v>
      </c>
      <c r="E569" t="s">
        <v>419</v>
      </c>
      <c r="F569">
        <v>11001</v>
      </c>
      <c r="G569" t="s">
        <v>88</v>
      </c>
      <c r="H569" t="s">
        <v>89</v>
      </c>
      <c r="I569" t="s">
        <v>449</v>
      </c>
      <c r="J569" s="99">
        <v>42013</v>
      </c>
      <c r="K569" s="101" t="s">
        <v>1106</v>
      </c>
      <c r="L569" t="s">
        <v>91</v>
      </c>
    </row>
    <row r="570" spans="1:12" x14ac:dyDescent="0.25">
      <c r="A570" t="str">
        <f>B570&amp;K570</f>
        <v>252410A05</v>
      </c>
      <c r="B570">
        <v>252410</v>
      </c>
      <c r="C570">
        <v>2011</v>
      </c>
      <c r="D570" t="s">
        <v>150</v>
      </c>
      <c r="E570" t="s">
        <v>480</v>
      </c>
      <c r="F570">
        <v>11001</v>
      </c>
      <c r="G570" t="s">
        <v>88</v>
      </c>
      <c r="H570" t="s">
        <v>89</v>
      </c>
      <c r="I570" t="s">
        <v>449</v>
      </c>
      <c r="J570" s="99">
        <v>42986</v>
      </c>
      <c r="K570" s="101" t="s">
        <v>1106</v>
      </c>
      <c r="L570" t="s">
        <v>149</v>
      </c>
    </row>
    <row r="571" spans="1:12" x14ac:dyDescent="0.25">
      <c r="A571" t="str">
        <f>B571&amp;K571</f>
        <v>252412A05</v>
      </c>
      <c r="B571">
        <v>252412</v>
      </c>
      <c r="C571">
        <v>2008</v>
      </c>
      <c r="D571" t="s">
        <v>384</v>
      </c>
      <c r="E571" t="s">
        <v>649</v>
      </c>
      <c r="F571">
        <v>11001</v>
      </c>
      <c r="G571" t="s">
        <v>88</v>
      </c>
      <c r="H571" t="s">
        <v>89</v>
      </c>
      <c r="I571" t="s">
        <v>449</v>
      </c>
      <c r="J571" s="99">
        <v>42033</v>
      </c>
      <c r="K571" s="101" t="s">
        <v>1106</v>
      </c>
      <c r="L571" t="s">
        <v>91</v>
      </c>
    </row>
    <row r="572" spans="1:12" x14ac:dyDescent="0.25">
      <c r="A572" t="str">
        <f>B572&amp;K572</f>
        <v>252413A05</v>
      </c>
      <c r="B572">
        <v>252413</v>
      </c>
      <c r="C572">
        <v>2009</v>
      </c>
      <c r="D572" t="s">
        <v>434</v>
      </c>
      <c r="E572" t="s">
        <v>435</v>
      </c>
      <c r="F572">
        <v>11001</v>
      </c>
      <c r="G572" t="s">
        <v>88</v>
      </c>
      <c r="H572" t="s">
        <v>89</v>
      </c>
      <c r="I572" t="s">
        <v>449</v>
      </c>
      <c r="J572" s="99">
        <v>42260</v>
      </c>
      <c r="K572" s="101" t="s">
        <v>1106</v>
      </c>
      <c r="L572" t="s">
        <v>91</v>
      </c>
    </row>
    <row r="573" spans="1:12" x14ac:dyDescent="0.25">
      <c r="A573" t="str">
        <f>B573&amp;K573</f>
        <v>253289A05</v>
      </c>
      <c r="B573">
        <v>253289</v>
      </c>
      <c r="C573">
        <v>2009</v>
      </c>
      <c r="D573" t="s">
        <v>424</v>
      </c>
      <c r="E573" t="s">
        <v>761</v>
      </c>
      <c r="F573">
        <v>11001</v>
      </c>
      <c r="G573" t="s">
        <v>88</v>
      </c>
      <c r="H573" t="s">
        <v>89</v>
      </c>
      <c r="I573" t="s">
        <v>449</v>
      </c>
      <c r="J573" s="99">
        <v>42251</v>
      </c>
      <c r="K573" s="101" t="s">
        <v>1106</v>
      </c>
      <c r="L573" t="s">
        <v>91</v>
      </c>
    </row>
    <row r="574" spans="1:12" x14ac:dyDescent="0.25">
      <c r="A574" t="str">
        <f>B574&amp;K574</f>
        <v>253604A05</v>
      </c>
      <c r="B574">
        <v>253604</v>
      </c>
      <c r="C574">
        <v>2010</v>
      </c>
      <c r="D574" t="s">
        <v>459</v>
      </c>
      <c r="E574" t="s">
        <v>353</v>
      </c>
      <c r="F574">
        <v>11001</v>
      </c>
      <c r="G574" t="s">
        <v>88</v>
      </c>
      <c r="H574" t="s">
        <v>89</v>
      </c>
      <c r="I574" t="s">
        <v>449</v>
      </c>
      <c r="J574" s="99">
        <v>42986</v>
      </c>
      <c r="K574" s="101" t="s">
        <v>1106</v>
      </c>
      <c r="L574" t="s">
        <v>91</v>
      </c>
    </row>
    <row r="575" spans="1:12" x14ac:dyDescent="0.25">
      <c r="A575" t="str">
        <f>B575&amp;K575</f>
        <v>253607A05</v>
      </c>
      <c r="B575">
        <v>253607</v>
      </c>
      <c r="C575">
        <v>2011</v>
      </c>
      <c r="D575" t="s">
        <v>483</v>
      </c>
      <c r="E575" t="s">
        <v>484</v>
      </c>
      <c r="F575">
        <v>11001</v>
      </c>
      <c r="G575" t="s">
        <v>88</v>
      </c>
      <c r="H575" t="s">
        <v>89</v>
      </c>
      <c r="I575" t="s">
        <v>449</v>
      </c>
      <c r="J575" s="99">
        <v>42989</v>
      </c>
      <c r="K575" s="101" t="s">
        <v>1106</v>
      </c>
      <c r="L575" t="s">
        <v>91</v>
      </c>
    </row>
    <row r="576" spans="1:12" x14ac:dyDescent="0.25">
      <c r="A576" t="str">
        <f>B576&amp;K576</f>
        <v>253822A05</v>
      </c>
      <c r="B576">
        <v>253822</v>
      </c>
      <c r="C576">
        <v>2009</v>
      </c>
      <c r="D576" t="s">
        <v>455</v>
      </c>
      <c r="E576" t="s">
        <v>456</v>
      </c>
      <c r="F576">
        <v>11001</v>
      </c>
      <c r="G576" t="s">
        <v>88</v>
      </c>
      <c r="H576" t="s">
        <v>89</v>
      </c>
      <c r="I576" t="s">
        <v>449</v>
      </c>
      <c r="J576" s="99">
        <v>42264</v>
      </c>
      <c r="K576" s="101" t="s">
        <v>1106</v>
      </c>
      <c r="L576" t="s">
        <v>91</v>
      </c>
    </row>
    <row r="577" spans="1:12" x14ac:dyDescent="0.25">
      <c r="A577" t="str">
        <f>B577&amp;K577</f>
        <v>253823A05</v>
      </c>
      <c r="B577">
        <v>253823</v>
      </c>
      <c r="C577">
        <v>2009</v>
      </c>
      <c r="D577" t="s">
        <v>319</v>
      </c>
      <c r="E577" t="s">
        <v>456</v>
      </c>
      <c r="F577">
        <v>11001</v>
      </c>
      <c r="G577" t="s">
        <v>88</v>
      </c>
      <c r="H577" t="s">
        <v>89</v>
      </c>
      <c r="I577" t="s">
        <v>449</v>
      </c>
      <c r="J577" s="99">
        <v>42265</v>
      </c>
      <c r="K577" s="101" t="s">
        <v>1106</v>
      </c>
      <c r="L577" t="s">
        <v>91</v>
      </c>
    </row>
    <row r="578" spans="1:12" x14ac:dyDescent="0.25">
      <c r="A578" t="str">
        <f>B578&amp;K578</f>
        <v>254796A05</v>
      </c>
      <c r="B578">
        <v>254796</v>
      </c>
      <c r="C578">
        <v>2009</v>
      </c>
      <c r="D578" t="s">
        <v>125</v>
      </c>
      <c r="E578" t="s">
        <v>822</v>
      </c>
      <c r="F578">
        <v>11001</v>
      </c>
      <c r="G578" t="s">
        <v>88</v>
      </c>
      <c r="H578" t="s">
        <v>89</v>
      </c>
      <c r="I578" t="s">
        <v>449</v>
      </c>
      <c r="J578" s="99">
        <v>42280</v>
      </c>
      <c r="K578" s="101" t="s">
        <v>1106</v>
      </c>
      <c r="L578" t="s">
        <v>91</v>
      </c>
    </row>
    <row r="579" spans="1:12" x14ac:dyDescent="0.25">
      <c r="A579" t="str">
        <f>B579&amp;K579</f>
        <v>254798A05</v>
      </c>
      <c r="B579">
        <v>254798</v>
      </c>
      <c r="C579">
        <v>2009</v>
      </c>
      <c r="D579" t="s">
        <v>451</v>
      </c>
      <c r="E579" t="s">
        <v>452</v>
      </c>
      <c r="F579">
        <v>11001</v>
      </c>
      <c r="G579" t="s">
        <v>88</v>
      </c>
      <c r="H579" t="s">
        <v>89</v>
      </c>
      <c r="I579" t="s">
        <v>449</v>
      </c>
      <c r="J579" s="99">
        <v>42280</v>
      </c>
      <c r="K579" s="101" t="s">
        <v>1106</v>
      </c>
      <c r="L579" t="s">
        <v>91</v>
      </c>
    </row>
    <row r="580" spans="1:12" x14ac:dyDescent="0.25">
      <c r="A580" t="str">
        <f>B580&amp;K580</f>
        <v>254803A05</v>
      </c>
      <c r="B580">
        <v>254803</v>
      </c>
      <c r="C580">
        <v>2010</v>
      </c>
      <c r="D580" t="s">
        <v>476</v>
      </c>
      <c r="E580" t="s">
        <v>477</v>
      </c>
      <c r="F580">
        <v>11001</v>
      </c>
      <c r="G580" t="s">
        <v>88</v>
      </c>
      <c r="H580" t="s">
        <v>89</v>
      </c>
      <c r="I580" t="s">
        <v>449</v>
      </c>
      <c r="J580" s="99">
        <v>43014</v>
      </c>
      <c r="K580" s="101" t="s">
        <v>1106</v>
      </c>
      <c r="L580" t="s">
        <v>91</v>
      </c>
    </row>
    <row r="581" spans="1:12" x14ac:dyDescent="0.25">
      <c r="A581" t="str">
        <f>B581&amp;K581</f>
        <v>254806A05</v>
      </c>
      <c r="B581">
        <v>254806</v>
      </c>
      <c r="C581">
        <v>2009</v>
      </c>
      <c r="D581" t="s">
        <v>711</v>
      </c>
      <c r="E581" t="s">
        <v>712</v>
      </c>
      <c r="F581">
        <v>11001</v>
      </c>
      <c r="G581" t="s">
        <v>88</v>
      </c>
      <c r="H581" t="s">
        <v>89</v>
      </c>
      <c r="I581" t="s">
        <v>449</v>
      </c>
      <c r="J581" s="99">
        <v>42280</v>
      </c>
      <c r="K581" s="101" t="s">
        <v>1106</v>
      </c>
      <c r="L581" t="s">
        <v>91</v>
      </c>
    </row>
    <row r="582" spans="1:12" x14ac:dyDescent="0.25">
      <c r="A582" t="str">
        <f>B582&amp;K582</f>
        <v>255199A05</v>
      </c>
      <c r="B582">
        <v>255199</v>
      </c>
      <c r="C582">
        <v>2012</v>
      </c>
      <c r="D582" t="s">
        <v>278</v>
      </c>
      <c r="E582" t="s">
        <v>525</v>
      </c>
      <c r="F582">
        <v>11001</v>
      </c>
      <c r="G582" t="s">
        <v>88</v>
      </c>
      <c r="H582" t="s">
        <v>89</v>
      </c>
      <c r="I582" t="s">
        <v>449</v>
      </c>
      <c r="J582" s="99">
        <v>43318</v>
      </c>
      <c r="K582" s="101" t="s">
        <v>1106</v>
      </c>
      <c r="L582" t="s">
        <v>91</v>
      </c>
    </row>
    <row r="583" spans="1:12" x14ac:dyDescent="0.25">
      <c r="A583" t="str">
        <f>B583&amp;K583</f>
        <v>255205A05</v>
      </c>
      <c r="B583">
        <v>255205</v>
      </c>
      <c r="C583">
        <v>2010</v>
      </c>
      <c r="D583" t="s">
        <v>128</v>
      </c>
      <c r="E583" t="s">
        <v>464</v>
      </c>
      <c r="F583">
        <v>11001</v>
      </c>
      <c r="G583" t="s">
        <v>88</v>
      </c>
      <c r="H583" t="s">
        <v>89</v>
      </c>
      <c r="I583" t="s">
        <v>449</v>
      </c>
      <c r="J583" s="99">
        <v>42989</v>
      </c>
      <c r="K583" s="101" t="s">
        <v>1106</v>
      </c>
      <c r="L583" t="s">
        <v>91</v>
      </c>
    </row>
    <row r="584" spans="1:12" x14ac:dyDescent="0.25">
      <c r="A584" t="str">
        <f>B584&amp;K584</f>
        <v>255262A05</v>
      </c>
      <c r="B584">
        <v>255262</v>
      </c>
      <c r="C584">
        <v>2009</v>
      </c>
      <c r="D584" t="s">
        <v>437</v>
      </c>
      <c r="E584" t="s">
        <v>438</v>
      </c>
      <c r="F584">
        <v>11001</v>
      </c>
      <c r="G584" t="s">
        <v>88</v>
      </c>
      <c r="H584" t="s">
        <v>89</v>
      </c>
      <c r="I584" t="s">
        <v>449</v>
      </c>
      <c r="J584" s="99">
        <v>42289</v>
      </c>
      <c r="K584" s="101" t="s">
        <v>1106</v>
      </c>
      <c r="L584" t="s">
        <v>91</v>
      </c>
    </row>
    <row r="585" spans="1:12" x14ac:dyDescent="0.25">
      <c r="A585" t="str">
        <f>B585&amp;K585</f>
        <v>255537A05</v>
      </c>
      <c r="B585">
        <v>255537</v>
      </c>
      <c r="C585">
        <v>2010</v>
      </c>
      <c r="D585" t="s">
        <v>466</v>
      </c>
      <c r="E585" t="s">
        <v>403</v>
      </c>
      <c r="F585">
        <v>11001</v>
      </c>
      <c r="G585" t="s">
        <v>88</v>
      </c>
      <c r="H585" t="s">
        <v>89</v>
      </c>
      <c r="I585" t="s">
        <v>449</v>
      </c>
      <c r="J585" s="99">
        <v>42975</v>
      </c>
      <c r="K585" s="101" t="s">
        <v>1106</v>
      </c>
      <c r="L585" t="s">
        <v>91</v>
      </c>
    </row>
    <row r="586" spans="1:12" x14ac:dyDescent="0.25">
      <c r="A586" t="str">
        <f>B586&amp;K586</f>
        <v>255829A05</v>
      </c>
      <c r="B586">
        <v>255829</v>
      </c>
      <c r="C586">
        <v>2009</v>
      </c>
      <c r="D586" t="s">
        <v>457</v>
      </c>
      <c r="E586" t="s">
        <v>458</v>
      </c>
      <c r="F586">
        <v>11001</v>
      </c>
      <c r="G586" t="s">
        <v>88</v>
      </c>
      <c r="H586" t="s">
        <v>89</v>
      </c>
      <c r="I586" t="s">
        <v>449</v>
      </c>
      <c r="J586" s="99">
        <v>42315</v>
      </c>
      <c r="K586" s="101" t="s">
        <v>1106</v>
      </c>
      <c r="L586" t="s">
        <v>91</v>
      </c>
    </row>
    <row r="587" spans="1:12" x14ac:dyDescent="0.25">
      <c r="A587" t="str">
        <f>B587&amp;K587</f>
        <v>255970A05</v>
      </c>
      <c r="B587">
        <v>255970</v>
      </c>
      <c r="C587">
        <v>2009</v>
      </c>
      <c r="D587" t="s">
        <v>819</v>
      </c>
      <c r="E587" t="s">
        <v>820</v>
      </c>
      <c r="F587">
        <v>11001</v>
      </c>
      <c r="G587" t="s">
        <v>88</v>
      </c>
      <c r="H587" t="s">
        <v>89</v>
      </c>
      <c r="I587" t="s">
        <v>449</v>
      </c>
      <c r="J587" s="99">
        <v>42315</v>
      </c>
      <c r="K587" s="101" t="s">
        <v>1106</v>
      </c>
      <c r="L587" t="s">
        <v>91</v>
      </c>
    </row>
    <row r="588" spans="1:12" x14ac:dyDescent="0.25">
      <c r="A588" t="str">
        <f>B588&amp;K588</f>
        <v>256672A05</v>
      </c>
      <c r="B588">
        <v>256672</v>
      </c>
      <c r="C588">
        <v>2010</v>
      </c>
      <c r="D588" t="s">
        <v>382</v>
      </c>
      <c r="E588" t="s">
        <v>463</v>
      </c>
      <c r="F588">
        <v>11001</v>
      </c>
      <c r="G588" t="s">
        <v>88</v>
      </c>
      <c r="H588" t="s">
        <v>89</v>
      </c>
      <c r="I588" t="s">
        <v>449</v>
      </c>
      <c r="J588" s="99">
        <v>42977</v>
      </c>
      <c r="K588" s="101" t="s">
        <v>1106</v>
      </c>
      <c r="L588" t="s">
        <v>91</v>
      </c>
    </row>
    <row r="589" spans="1:12" x14ac:dyDescent="0.25">
      <c r="A589" t="str">
        <f>B589&amp;K589</f>
        <v>257197A05</v>
      </c>
      <c r="B589">
        <v>257197</v>
      </c>
      <c r="C589">
        <v>2012</v>
      </c>
      <c r="D589" t="s">
        <v>124</v>
      </c>
      <c r="E589" t="s">
        <v>507</v>
      </c>
      <c r="F589">
        <v>11001</v>
      </c>
      <c r="G589" t="s">
        <v>88</v>
      </c>
      <c r="H589" t="s">
        <v>89</v>
      </c>
      <c r="I589" t="s">
        <v>449</v>
      </c>
      <c r="J589" s="99">
        <v>43318</v>
      </c>
      <c r="K589" s="101" t="s">
        <v>1106</v>
      </c>
      <c r="L589" t="s">
        <v>91</v>
      </c>
    </row>
    <row r="590" spans="1:12" x14ac:dyDescent="0.25">
      <c r="A590" t="str">
        <f>B590&amp;K590</f>
        <v>257198A05</v>
      </c>
      <c r="B590">
        <v>257198</v>
      </c>
      <c r="C590">
        <v>2010</v>
      </c>
      <c r="D590" t="s">
        <v>319</v>
      </c>
      <c r="E590" t="s">
        <v>473</v>
      </c>
      <c r="F590">
        <v>11001</v>
      </c>
      <c r="G590" t="s">
        <v>88</v>
      </c>
      <c r="H590" t="s">
        <v>89</v>
      </c>
      <c r="I590" t="s">
        <v>449</v>
      </c>
      <c r="J590" s="99">
        <v>43001</v>
      </c>
      <c r="K590" s="101" t="s">
        <v>1106</v>
      </c>
      <c r="L590" t="s">
        <v>91</v>
      </c>
    </row>
    <row r="591" spans="1:12" x14ac:dyDescent="0.25">
      <c r="A591" t="str">
        <f>B591&amp;K591</f>
        <v>257199A05</v>
      </c>
      <c r="B591">
        <v>257199</v>
      </c>
      <c r="C591">
        <v>2011</v>
      </c>
      <c r="D591" t="s">
        <v>505</v>
      </c>
      <c r="E591" t="s">
        <v>106</v>
      </c>
      <c r="F591">
        <v>11001</v>
      </c>
      <c r="G591" t="s">
        <v>88</v>
      </c>
      <c r="H591" t="s">
        <v>89</v>
      </c>
      <c r="I591" t="s">
        <v>449</v>
      </c>
      <c r="J591" s="99">
        <v>42977</v>
      </c>
      <c r="K591" s="101" t="s">
        <v>1106</v>
      </c>
      <c r="L591" t="s">
        <v>91</v>
      </c>
    </row>
    <row r="592" spans="1:12" x14ac:dyDescent="0.25">
      <c r="A592" t="str">
        <f>B592&amp;K592</f>
        <v>257351A05</v>
      </c>
      <c r="B592">
        <v>257351</v>
      </c>
      <c r="C592">
        <v>2009</v>
      </c>
      <c r="D592" t="s">
        <v>442</v>
      </c>
      <c r="E592" t="s">
        <v>443</v>
      </c>
      <c r="F592">
        <v>11001</v>
      </c>
      <c r="G592" t="s">
        <v>88</v>
      </c>
      <c r="H592" t="s">
        <v>89</v>
      </c>
      <c r="I592" t="s">
        <v>449</v>
      </c>
      <c r="J592" s="99">
        <v>42464</v>
      </c>
      <c r="K592" s="101" t="s">
        <v>1106</v>
      </c>
      <c r="L592" t="s">
        <v>91</v>
      </c>
    </row>
    <row r="593" spans="1:12" x14ac:dyDescent="0.25">
      <c r="A593" t="str">
        <f>B593&amp;K593</f>
        <v>257415A05</v>
      </c>
      <c r="B593">
        <v>257415</v>
      </c>
      <c r="C593">
        <v>2011</v>
      </c>
      <c r="D593" t="s">
        <v>489</v>
      </c>
      <c r="E593" t="s">
        <v>490</v>
      </c>
      <c r="F593">
        <v>11001</v>
      </c>
      <c r="G593" t="s">
        <v>88</v>
      </c>
      <c r="H593" t="s">
        <v>89</v>
      </c>
      <c r="I593" t="s">
        <v>449</v>
      </c>
      <c r="J593" s="99">
        <v>42970</v>
      </c>
      <c r="K593" s="101" t="s">
        <v>1106</v>
      </c>
      <c r="L593" t="s">
        <v>91</v>
      </c>
    </row>
    <row r="594" spans="1:12" x14ac:dyDescent="0.25">
      <c r="A594" t="str">
        <f>B594&amp;K594</f>
        <v>257416A05</v>
      </c>
      <c r="B594">
        <v>257416</v>
      </c>
      <c r="C594">
        <v>2009</v>
      </c>
      <c r="D594" t="s">
        <v>447</v>
      </c>
      <c r="E594" t="s">
        <v>448</v>
      </c>
      <c r="F594">
        <v>11001</v>
      </c>
      <c r="G594" t="s">
        <v>88</v>
      </c>
      <c r="H594" t="s">
        <v>89</v>
      </c>
      <c r="I594" t="s">
        <v>449</v>
      </c>
      <c r="J594" s="99">
        <v>42488</v>
      </c>
      <c r="K594" s="101" t="s">
        <v>1106</v>
      </c>
      <c r="L594" t="s">
        <v>91</v>
      </c>
    </row>
    <row r="595" spans="1:12" x14ac:dyDescent="0.25">
      <c r="A595" t="str">
        <f>B595&amp;K595</f>
        <v>258065A05</v>
      </c>
      <c r="B595">
        <v>258065</v>
      </c>
      <c r="C595">
        <v>2011</v>
      </c>
      <c r="D595" t="s">
        <v>100</v>
      </c>
      <c r="E595" t="s">
        <v>493</v>
      </c>
      <c r="F595">
        <v>11001</v>
      </c>
      <c r="G595" t="s">
        <v>88</v>
      </c>
      <c r="H595" t="s">
        <v>89</v>
      </c>
      <c r="I595" t="s">
        <v>449</v>
      </c>
      <c r="J595" s="99">
        <v>42969</v>
      </c>
      <c r="K595" s="101" t="s">
        <v>1106</v>
      </c>
      <c r="L595" t="s">
        <v>91</v>
      </c>
    </row>
    <row r="596" spans="1:12" x14ac:dyDescent="0.25">
      <c r="A596" t="str">
        <f>B596&amp;K596</f>
        <v>258476A05</v>
      </c>
      <c r="B596">
        <v>258476</v>
      </c>
      <c r="C596">
        <v>2011</v>
      </c>
      <c r="D596" t="s">
        <v>496</v>
      </c>
      <c r="E596" t="s">
        <v>497</v>
      </c>
      <c r="F596">
        <v>11001</v>
      </c>
      <c r="G596" t="s">
        <v>88</v>
      </c>
      <c r="H596" t="s">
        <v>89</v>
      </c>
      <c r="I596" t="s">
        <v>449</v>
      </c>
      <c r="J596" s="99">
        <v>42975</v>
      </c>
      <c r="K596" s="101" t="s">
        <v>1106</v>
      </c>
      <c r="L596" t="s">
        <v>91</v>
      </c>
    </row>
    <row r="597" spans="1:12" x14ac:dyDescent="0.25">
      <c r="A597" t="str">
        <f>B597&amp;K597</f>
        <v>258723A05</v>
      </c>
      <c r="B597">
        <v>258723</v>
      </c>
      <c r="C597">
        <v>2012</v>
      </c>
      <c r="D597" t="s">
        <v>508</v>
      </c>
      <c r="E597" t="s">
        <v>509</v>
      </c>
      <c r="F597">
        <v>11001</v>
      </c>
      <c r="G597" t="s">
        <v>88</v>
      </c>
      <c r="H597" t="s">
        <v>89</v>
      </c>
      <c r="I597" t="s">
        <v>449</v>
      </c>
      <c r="J597" s="99">
        <v>43370</v>
      </c>
      <c r="K597" s="101" t="s">
        <v>1106</v>
      </c>
      <c r="L597" t="s">
        <v>91</v>
      </c>
    </row>
    <row r="598" spans="1:12" x14ac:dyDescent="0.25">
      <c r="A598" t="str">
        <f>B598&amp;K598</f>
        <v>258725A05</v>
      </c>
      <c r="B598">
        <v>258725</v>
      </c>
      <c r="C598">
        <v>2010</v>
      </c>
      <c r="D598" t="s">
        <v>233</v>
      </c>
      <c r="E598" t="s">
        <v>460</v>
      </c>
      <c r="F598">
        <v>11001</v>
      </c>
      <c r="G598" t="s">
        <v>88</v>
      </c>
      <c r="H598" t="s">
        <v>89</v>
      </c>
      <c r="I598" t="s">
        <v>449</v>
      </c>
      <c r="J598" s="99">
        <v>42970</v>
      </c>
      <c r="K598" s="101" t="s">
        <v>1106</v>
      </c>
      <c r="L598" t="s">
        <v>91</v>
      </c>
    </row>
    <row r="599" spans="1:12" x14ac:dyDescent="0.25">
      <c r="A599" t="str">
        <f>B599&amp;K599</f>
        <v>258726A05</v>
      </c>
      <c r="B599">
        <v>258726</v>
      </c>
      <c r="C599">
        <v>2012</v>
      </c>
      <c r="D599" t="s">
        <v>164</v>
      </c>
      <c r="E599" t="s">
        <v>523</v>
      </c>
      <c r="F599">
        <v>11001</v>
      </c>
      <c r="G599" t="s">
        <v>88</v>
      </c>
      <c r="H599" t="s">
        <v>89</v>
      </c>
      <c r="I599" t="s">
        <v>449</v>
      </c>
      <c r="J599" s="99">
        <v>43318</v>
      </c>
      <c r="K599" s="101" t="s">
        <v>1106</v>
      </c>
      <c r="L599" t="s">
        <v>91</v>
      </c>
    </row>
    <row r="600" spans="1:12" x14ac:dyDescent="0.25">
      <c r="A600" t="str">
        <f>B600&amp;K600</f>
        <v>259182A05</v>
      </c>
      <c r="B600">
        <v>259182</v>
      </c>
      <c r="C600">
        <v>2011</v>
      </c>
      <c r="D600" t="s">
        <v>494</v>
      </c>
      <c r="E600" t="s">
        <v>495</v>
      </c>
      <c r="F600">
        <v>11001</v>
      </c>
      <c r="G600" t="s">
        <v>88</v>
      </c>
      <c r="H600" t="s">
        <v>89</v>
      </c>
      <c r="I600" t="s">
        <v>449</v>
      </c>
      <c r="J600" s="99">
        <v>42977</v>
      </c>
      <c r="K600" s="101" t="s">
        <v>1106</v>
      </c>
      <c r="L600" t="s">
        <v>91</v>
      </c>
    </row>
    <row r="601" spans="1:12" x14ac:dyDescent="0.25">
      <c r="A601" t="str">
        <f>B601&amp;K601</f>
        <v>259550A05</v>
      </c>
      <c r="B601">
        <v>259550</v>
      </c>
      <c r="C601">
        <v>2010</v>
      </c>
      <c r="D601" t="s">
        <v>474</v>
      </c>
      <c r="E601" t="s">
        <v>475</v>
      </c>
      <c r="F601">
        <v>11001</v>
      </c>
      <c r="G601" t="s">
        <v>88</v>
      </c>
      <c r="H601" t="s">
        <v>89</v>
      </c>
      <c r="I601" t="s">
        <v>449</v>
      </c>
      <c r="J601" s="99">
        <v>42969</v>
      </c>
      <c r="K601" s="101" t="s">
        <v>1106</v>
      </c>
      <c r="L601" t="s">
        <v>91</v>
      </c>
    </row>
    <row r="602" spans="1:12" x14ac:dyDescent="0.25">
      <c r="A602" t="str">
        <f>B602&amp;K602</f>
        <v>259711A05</v>
      </c>
      <c r="B602">
        <v>259711</v>
      </c>
      <c r="C602">
        <v>2011</v>
      </c>
      <c r="D602" t="s">
        <v>487</v>
      </c>
      <c r="E602" t="s">
        <v>488</v>
      </c>
      <c r="F602">
        <v>11001</v>
      </c>
      <c r="G602" t="s">
        <v>88</v>
      </c>
      <c r="H602" t="s">
        <v>89</v>
      </c>
      <c r="I602" t="s">
        <v>449</v>
      </c>
      <c r="J602" s="99">
        <v>43006</v>
      </c>
      <c r="K602" s="101" t="s">
        <v>1106</v>
      </c>
      <c r="L602" t="s">
        <v>91</v>
      </c>
    </row>
    <row r="603" spans="1:12" x14ac:dyDescent="0.25">
      <c r="A603" t="str">
        <f>B603&amp;K603</f>
        <v>259914A05</v>
      </c>
      <c r="B603">
        <v>259914</v>
      </c>
      <c r="C603">
        <v>2010</v>
      </c>
      <c r="D603" t="s">
        <v>471</v>
      </c>
      <c r="E603" t="s">
        <v>472</v>
      </c>
      <c r="F603">
        <v>11001</v>
      </c>
      <c r="G603" t="s">
        <v>88</v>
      </c>
      <c r="H603" t="s">
        <v>89</v>
      </c>
      <c r="I603" t="s">
        <v>449</v>
      </c>
      <c r="J603" s="99">
        <v>42991</v>
      </c>
      <c r="K603" s="101" t="s">
        <v>1106</v>
      </c>
      <c r="L603" t="s">
        <v>91</v>
      </c>
    </row>
    <row r="604" spans="1:12" x14ac:dyDescent="0.25">
      <c r="A604" t="str">
        <f>B604&amp;K604</f>
        <v>261619A05</v>
      </c>
      <c r="B604">
        <v>261619</v>
      </c>
      <c r="C604">
        <v>2012</v>
      </c>
      <c r="D604" t="s">
        <v>524</v>
      </c>
      <c r="E604" t="s">
        <v>465</v>
      </c>
      <c r="F604">
        <v>11001</v>
      </c>
      <c r="G604" t="s">
        <v>88</v>
      </c>
      <c r="H604" t="s">
        <v>89</v>
      </c>
      <c r="I604" t="s">
        <v>449</v>
      </c>
      <c r="J604" s="99">
        <v>43360</v>
      </c>
      <c r="K604" s="101" t="s">
        <v>1106</v>
      </c>
      <c r="L604" t="s">
        <v>91</v>
      </c>
    </row>
    <row r="605" spans="1:12" x14ac:dyDescent="0.25">
      <c r="A605" t="str">
        <f>B605&amp;K605</f>
        <v>261620A05</v>
      </c>
      <c r="B605">
        <v>261620</v>
      </c>
      <c r="C605">
        <v>2010</v>
      </c>
      <c r="D605" t="s">
        <v>131</v>
      </c>
      <c r="E605" t="s">
        <v>465</v>
      </c>
      <c r="F605">
        <v>11001</v>
      </c>
      <c r="G605" t="s">
        <v>88</v>
      </c>
      <c r="H605" t="s">
        <v>89</v>
      </c>
      <c r="I605" t="s">
        <v>449</v>
      </c>
      <c r="J605" s="99">
        <v>43010</v>
      </c>
      <c r="K605" s="101" t="s">
        <v>1106</v>
      </c>
      <c r="L605" t="s">
        <v>91</v>
      </c>
    </row>
    <row r="606" spans="1:12" x14ac:dyDescent="0.25">
      <c r="A606" t="str">
        <f>B606&amp;K606</f>
        <v>261943A05</v>
      </c>
      <c r="B606">
        <v>261943</v>
      </c>
      <c r="C606">
        <v>2012</v>
      </c>
      <c r="D606" t="s">
        <v>521</v>
      </c>
      <c r="E606" t="s">
        <v>522</v>
      </c>
      <c r="F606">
        <v>11001</v>
      </c>
      <c r="G606" t="s">
        <v>88</v>
      </c>
      <c r="H606" t="s">
        <v>89</v>
      </c>
      <c r="I606" t="s">
        <v>449</v>
      </c>
      <c r="J606" s="99">
        <v>43320</v>
      </c>
      <c r="K606" s="101" t="s">
        <v>1106</v>
      </c>
      <c r="L606" t="s">
        <v>91</v>
      </c>
    </row>
    <row r="607" spans="1:12" x14ac:dyDescent="0.25">
      <c r="A607" t="str">
        <f>B607&amp;K607</f>
        <v>262041A05</v>
      </c>
      <c r="B607">
        <v>262041</v>
      </c>
      <c r="C607">
        <v>2012</v>
      </c>
      <c r="D607" t="s">
        <v>399</v>
      </c>
      <c r="E607" t="s">
        <v>518</v>
      </c>
      <c r="F607">
        <v>11001</v>
      </c>
      <c r="G607" t="s">
        <v>88</v>
      </c>
      <c r="H607" t="s">
        <v>89</v>
      </c>
      <c r="I607" t="s">
        <v>449</v>
      </c>
      <c r="J607" s="99">
        <v>43341</v>
      </c>
      <c r="K607" s="101" t="s">
        <v>1106</v>
      </c>
      <c r="L607" t="s">
        <v>91</v>
      </c>
    </row>
    <row r="608" spans="1:12" x14ac:dyDescent="0.25">
      <c r="A608" t="str">
        <f>B608&amp;K608</f>
        <v>262055A05</v>
      </c>
      <c r="B608">
        <v>262055</v>
      </c>
      <c r="C608">
        <v>2011</v>
      </c>
      <c r="D608" t="s">
        <v>503</v>
      </c>
      <c r="E608" t="s">
        <v>504</v>
      </c>
      <c r="F608">
        <v>11001</v>
      </c>
      <c r="G608" t="s">
        <v>88</v>
      </c>
      <c r="H608" t="s">
        <v>89</v>
      </c>
      <c r="I608" t="s">
        <v>449</v>
      </c>
      <c r="J608" s="99">
        <v>42981</v>
      </c>
      <c r="K608" s="101" t="s">
        <v>1106</v>
      </c>
      <c r="L608" t="s">
        <v>91</v>
      </c>
    </row>
    <row r="609" spans="1:12" x14ac:dyDescent="0.25">
      <c r="A609" t="str">
        <f>B609&amp;K609</f>
        <v>262229A05</v>
      </c>
      <c r="B609">
        <v>262229</v>
      </c>
      <c r="C609">
        <v>2012</v>
      </c>
      <c r="D609" t="s">
        <v>530</v>
      </c>
      <c r="E609" t="s">
        <v>531</v>
      </c>
      <c r="F609">
        <v>11001</v>
      </c>
      <c r="G609" t="s">
        <v>88</v>
      </c>
      <c r="H609" t="s">
        <v>89</v>
      </c>
      <c r="I609" t="s">
        <v>449</v>
      </c>
      <c r="J609" s="99">
        <v>43345</v>
      </c>
      <c r="K609" s="101" t="s">
        <v>1106</v>
      </c>
      <c r="L609" t="s">
        <v>91</v>
      </c>
    </row>
    <row r="610" spans="1:12" x14ac:dyDescent="0.25">
      <c r="A610" t="str">
        <f>B610&amp;K610</f>
        <v>262280A05</v>
      </c>
      <c r="B610">
        <v>262280</v>
      </c>
      <c r="C610">
        <v>2011</v>
      </c>
      <c r="D610" t="s">
        <v>134</v>
      </c>
      <c r="E610" t="s">
        <v>380</v>
      </c>
      <c r="F610">
        <v>11001</v>
      </c>
      <c r="G610" t="s">
        <v>88</v>
      </c>
      <c r="H610" t="s">
        <v>89</v>
      </c>
      <c r="I610" t="s">
        <v>449</v>
      </c>
      <c r="J610" s="99">
        <v>42989</v>
      </c>
      <c r="K610" s="101" t="s">
        <v>1106</v>
      </c>
      <c r="L610" t="s">
        <v>91</v>
      </c>
    </row>
    <row r="611" spans="1:12" x14ac:dyDescent="0.25">
      <c r="A611" t="str">
        <f>B611&amp;K611</f>
        <v>262352A05</v>
      </c>
      <c r="B611">
        <v>262352</v>
      </c>
      <c r="C611">
        <v>2011</v>
      </c>
      <c r="D611" t="s">
        <v>150</v>
      </c>
      <c r="E611" t="s">
        <v>441</v>
      </c>
      <c r="F611">
        <v>11001</v>
      </c>
      <c r="G611" t="s">
        <v>88</v>
      </c>
      <c r="H611" t="s">
        <v>89</v>
      </c>
      <c r="I611" t="s">
        <v>449</v>
      </c>
      <c r="J611" s="99">
        <v>42991</v>
      </c>
      <c r="K611" s="101" t="s">
        <v>1106</v>
      </c>
      <c r="L611" t="s">
        <v>91</v>
      </c>
    </row>
    <row r="612" spans="1:12" x14ac:dyDescent="0.25">
      <c r="A612" t="str">
        <f>B612&amp;K612</f>
        <v>262491A05</v>
      </c>
      <c r="B612">
        <v>262491</v>
      </c>
      <c r="C612">
        <v>2011</v>
      </c>
      <c r="D612" t="s">
        <v>156</v>
      </c>
      <c r="E612" t="s">
        <v>506</v>
      </c>
      <c r="F612">
        <v>11001</v>
      </c>
      <c r="G612" t="s">
        <v>88</v>
      </c>
      <c r="H612" t="s">
        <v>89</v>
      </c>
      <c r="I612" t="s">
        <v>449</v>
      </c>
      <c r="J612" s="99">
        <v>42994</v>
      </c>
      <c r="K612" s="101" t="s">
        <v>1106</v>
      </c>
      <c r="L612" t="s">
        <v>91</v>
      </c>
    </row>
    <row r="613" spans="1:12" x14ac:dyDescent="0.25">
      <c r="A613" t="str">
        <f>B613&amp;K613</f>
        <v>262591A05</v>
      </c>
      <c r="B613">
        <v>262591</v>
      </c>
      <c r="C613">
        <v>2012</v>
      </c>
      <c r="D613" t="s">
        <v>429</v>
      </c>
      <c r="E613" t="s">
        <v>39</v>
      </c>
      <c r="F613">
        <v>11001</v>
      </c>
      <c r="G613" t="s">
        <v>88</v>
      </c>
      <c r="H613" t="s">
        <v>89</v>
      </c>
      <c r="I613" t="s">
        <v>449</v>
      </c>
      <c r="J613" s="99">
        <v>43346</v>
      </c>
      <c r="K613" s="101" t="s">
        <v>1106</v>
      </c>
      <c r="L613" t="s">
        <v>91</v>
      </c>
    </row>
    <row r="614" spans="1:12" x14ac:dyDescent="0.25">
      <c r="A614" t="str">
        <f>B614&amp;K614</f>
        <v>262615A05</v>
      </c>
      <c r="B614">
        <v>262615</v>
      </c>
      <c r="C614">
        <v>2010</v>
      </c>
      <c r="D614" t="s">
        <v>469</v>
      </c>
      <c r="E614" t="s">
        <v>470</v>
      </c>
      <c r="F614">
        <v>11001</v>
      </c>
      <c r="G614" t="s">
        <v>88</v>
      </c>
      <c r="H614" t="s">
        <v>89</v>
      </c>
      <c r="I614" t="s">
        <v>449</v>
      </c>
      <c r="J614" s="99">
        <v>42997</v>
      </c>
      <c r="K614" s="101" t="s">
        <v>1106</v>
      </c>
      <c r="L614" t="s">
        <v>91</v>
      </c>
    </row>
    <row r="615" spans="1:12" x14ac:dyDescent="0.25">
      <c r="A615" t="str">
        <f>B615&amp;K615</f>
        <v>262763A05</v>
      </c>
      <c r="B615">
        <v>262763</v>
      </c>
      <c r="C615">
        <v>2011</v>
      </c>
      <c r="D615" t="s">
        <v>108</v>
      </c>
      <c r="E615" t="s">
        <v>479</v>
      </c>
      <c r="F615">
        <v>11001</v>
      </c>
      <c r="G615" t="s">
        <v>88</v>
      </c>
      <c r="H615" t="s">
        <v>89</v>
      </c>
      <c r="I615" t="s">
        <v>449</v>
      </c>
      <c r="J615" s="99">
        <v>42999</v>
      </c>
      <c r="K615" s="101" t="s">
        <v>1106</v>
      </c>
      <c r="L615" t="s">
        <v>91</v>
      </c>
    </row>
    <row r="616" spans="1:12" x14ac:dyDescent="0.25">
      <c r="A616" t="str">
        <f>B616&amp;K616</f>
        <v>263363A05</v>
      </c>
      <c r="B616">
        <v>263363</v>
      </c>
      <c r="C616">
        <v>2011</v>
      </c>
      <c r="D616" t="s">
        <v>108</v>
      </c>
      <c r="E616" t="s">
        <v>478</v>
      </c>
      <c r="F616">
        <v>11001</v>
      </c>
      <c r="G616" t="s">
        <v>88</v>
      </c>
      <c r="H616" t="s">
        <v>89</v>
      </c>
      <c r="I616" t="s">
        <v>449</v>
      </c>
      <c r="J616" s="99">
        <v>43010</v>
      </c>
      <c r="K616" s="101" t="s">
        <v>1106</v>
      </c>
      <c r="L616" t="s">
        <v>91</v>
      </c>
    </row>
    <row r="617" spans="1:12" x14ac:dyDescent="0.25">
      <c r="A617" t="str">
        <f>B617&amp;K617</f>
        <v>263579A05</v>
      </c>
      <c r="B617">
        <v>263579</v>
      </c>
      <c r="C617">
        <v>2011</v>
      </c>
      <c r="D617" t="s">
        <v>499</v>
      </c>
      <c r="E617" t="s">
        <v>500</v>
      </c>
      <c r="F617">
        <v>11001</v>
      </c>
      <c r="G617" t="s">
        <v>88</v>
      </c>
      <c r="H617" t="s">
        <v>89</v>
      </c>
      <c r="I617" t="s">
        <v>449</v>
      </c>
      <c r="J617" s="99">
        <v>43015</v>
      </c>
      <c r="K617" s="101" t="s">
        <v>1106</v>
      </c>
      <c r="L617" t="s">
        <v>149</v>
      </c>
    </row>
    <row r="618" spans="1:12" x14ac:dyDescent="0.25">
      <c r="A618" t="str">
        <f>B618&amp;K618</f>
        <v>263602A05</v>
      </c>
      <c r="B618">
        <v>263602</v>
      </c>
      <c r="C618">
        <v>2010</v>
      </c>
      <c r="D618" t="s">
        <v>156</v>
      </c>
      <c r="E618" t="s">
        <v>383</v>
      </c>
      <c r="F618">
        <v>11001</v>
      </c>
      <c r="G618" t="s">
        <v>88</v>
      </c>
      <c r="H618" t="s">
        <v>89</v>
      </c>
      <c r="I618" t="s">
        <v>449</v>
      </c>
      <c r="J618" s="99">
        <v>43014</v>
      </c>
      <c r="K618" s="101" t="s">
        <v>1106</v>
      </c>
      <c r="L618" t="s">
        <v>91</v>
      </c>
    </row>
    <row r="619" spans="1:12" x14ac:dyDescent="0.25">
      <c r="A619" t="str">
        <f>B619&amp;K619</f>
        <v>264733A05</v>
      </c>
      <c r="B619">
        <v>264733</v>
      </c>
      <c r="C619">
        <v>2011</v>
      </c>
      <c r="D619" t="s">
        <v>117</v>
      </c>
      <c r="E619" t="s">
        <v>485</v>
      </c>
      <c r="F619">
        <v>11001</v>
      </c>
      <c r="G619" t="s">
        <v>88</v>
      </c>
      <c r="H619" t="s">
        <v>89</v>
      </c>
      <c r="I619" t="s">
        <v>449</v>
      </c>
      <c r="J619" s="99">
        <v>43051</v>
      </c>
      <c r="K619" s="101" t="s">
        <v>1106</v>
      </c>
      <c r="L619" t="s">
        <v>91</v>
      </c>
    </row>
    <row r="620" spans="1:12" x14ac:dyDescent="0.25">
      <c r="A620" t="str">
        <f>B620&amp;K620</f>
        <v>264734A05</v>
      </c>
      <c r="B620">
        <v>264734</v>
      </c>
      <c r="C620">
        <v>2011</v>
      </c>
      <c r="D620" t="s">
        <v>486</v>
      </c>
      <c r="E620" t="s">
        <v>485</v>
      </c>
      <c r="F620">
        <v>11001</v>
      </c>
      <c r="G620" t="s">
        <v>88</v>
      </c>
      <c r="H620" t="s">
        <v>89</v>
      </c>
      <c r="I620" t="s">
        <v>449</v>
      </c>
      <c r="J620" s="99">
        <v>43052</v>
      </c>
      <c r="K620" s="101" t="s">
        <v>1106</v>
      </c>
      <c r="L620" t="s">
        <v>91</v>
      </c>
    </row>
    <row r="621" spans="1:12" x14ac:dyDescent="0.25">
      <c r="A621" t="str">
        <f>B621&amp;K621</f>
        <v>265560A05</v>
      </c>
      <c r="B621">
        <v>265560</v>
      </c>
      <c r="C621">
        <v>2010</v>
      </c>
      <c r="D621" t="s">
        <v>461</v>
      </c>
      <c r="E621" t="s">
        <v>462</v>
      </c>
      <c r="F621">
        <v>11001</v>
      </c>
      <c r="G621" t="s">
        <v>88</v>
      </c>
      <c r="H621" t="s">
        <v>89</v>
      </c>
      <c r="I621" t="s">
        <v>449</v>
      </c>
      <c r="J621" s="99">
        <v>43136</v>
      </c>
      <c r="K621" s="101" t="s">
        <v>1106</v>
      </c>
      <c r="L621" t="s">
        <v>91</v>
      </c>
    </row>
    <row r="622" spans="1:12" x14ac:dyDescent="0.25">
      <c r="A622" t="str">
        <f>B622&amp;K622</f>
        <v>265878A05</v>
      </c>
      <c r="B622">
        <v>265878</v>
      </c>
      <c r="C622">
        <v>2012</v>
      </c>
      <c r="D622" t="s">
        <v>455</v>
      </c>
      <c r="E622" t="s">
        <v>514</v>
      </c>
      <c r="F622">
        <v>11001</v>
      </c>
      <c r="G622" t="s">
        <v>88</v>
      </c>
      <c r="H622" t="s">
        <v>89</v>
      </c>
      <c r="I622" t="s">
        <v>449</v>
      </c>
      <c r="J622" s="99">
        <v>43318</v>
      </c>
      <c r="K622" s="101" t="s">
        <v>1106</v>
      </c>
      <c r="L622" t="s">
        <v>91</v>
      </c>
    </row>
    <row r="623" spans="1:12" x14ac:dyDescent="0.25">
      <c r="A623" t="str">
        <f>B623&amp;K623</f>
        <v>266242A05</v>
      </c>
      <c r="B623">
        <v>266242</v>
      </c>
      <c r="C623">
        <v>2012</v>
      </c>
      <c r="D623" t="s">
        <v>519</v>
      </c>
      <c r="E623" t="s">
        <v>520</v>
      </c>
      <c r="F623">
        <v>11001</v>
      </c>
      <c r="G623" t="s">
        <v>88</v>
      </c>
      <c r="H623" t="s">
        <v>89</v>
      </c>
      <c r="I623" t="s">
        <v>449</v>
      </c>
      <c r="J623" s="99">
        <v>43361</v>
      </c>
      <c r="K623" s="101" t="s">
        <v>1106</v>
      </c>
      <c r="L623" t="s">
        <v>91</v>
      </c>
    </row>
    <row r="624" spans="1:12" x14ac:dyDescent="0.25">
      <c r="A624" t="str">
        <f>B624&amp;K624</f>
        <v>267183A05</v>
      </c>
      <c r="B624">
        <v>267183</v>
      </c>
      <c r="C624">
        <v>2012</v>
      </c>
      <c r="D624" t="s">
        <v>526</v>
      </c>
      <c r="E624" t="s">
        <v>527</v>
      </c>
      <c r="F624">
        <v>11001</v>
      </c>
      <c r="G624" t="s">
        <v>88</v>
      </c>
      <c r="H624" t="s">
        <v>89</v>
      </c>
      <c r="I624" t="s">
        <v>449</v>
      </c>
      <c r="J624" s="99">
        <v>43370</v>
      </c>
      <c r="K624" s="101" t="s">
        <v>1106</v>
      </c>
      <c r="L624" t="s">
        <v>149</v>
      </c>
    </row>
    <row r="625" spans="1:12" x14ac:dyDescent="0.25">
      <c r="A625" t="str">
        <f>B625&amp;K625</f>
        <v>268079A05</v>
      </c>
      <c r="B625">
        <v>268079</v>
      </c>
      <c r="C625">
        <v>2012</v>
      </c>
      <c r="D625" t="s">
        <v>365</v>
      </c>
      <c r="E625" t="s">
        <v>517</v>
      </c>
      <c r="F625">
        <v>11001</v>
      </c>
      <c r="G625" t="s">
        <v>88</v>
      </c>
      <c r="H625" t="s">
        <v>89</v>
      </c>
      <c r="I625" t="s">
        <v>449</v>
      </c>
      <c r="J625" s="99">
        <v>43386</v>
      </c>
      <c r="K625" s="101" t="s">
        <v>1106</v>
      </c>
      <c r="L625" t="s">
        <v>91</v>
      </c>
    </row>
    <row r="626" spans="1:12" x14ac:dyDescent="0.25">
      <c r="A626" t="str">
        <f>B626&amp;K626</f>
        <v>268080A05</v>
      </c>
      <c r="B626">
        <v>268080</v>
      </c>
      <c r="C626">
        <v>2012</v>
      </c>
      <c r="D626" t="s">
        <v>528</v>
      </c>
      <c r="E626" t="s">
        <v>529</v>
      </c>
      <c r="F626">
        <v>11001</v>
      </c>
      <c r="G626" t="s">
        <v>88</v>
      </c>
      <c r="H626" t="s">
        <v>89</v>
      </c>
      <c r="I626" t="s">
        <v>449</v>
      </c>
      <c r="J626" s="99">
        <v>43386</v>
      </c>
      <c r="K626" s="101" t="s">
        <v>1106</v>
      </c>
      <c r="L626" t="s">
        <v>91</v>
      </c>
    </row>
    <row r="627" spans="1:12" x14ac:dyDescent="0.25">
      <c r="A627" t="str">
        <f>B627&amp;K627</f>
        <v>268081A05</v>
      </c>
      <c r="B627">
        <v>268081</v>
      </c>
      <c r="C627">
        <v>2012</v>
      </c>
      <c r="D627" t="s">
        <v>512</v>
      </c>
      <c r="E627" t="s">
        <v>513</v>
      </c>
      <c r="F627">
        <v>11001</v>
      </c>
      <c r="G627" t="s">
        <v>88</v>
      </c>
      <c r="H627" t="s">
        <v>89</v>
      </c>
      <c r="I627" t="s">
        <v>449</v>
      </c>
      <c r="J627" s="99">
        <v>43386</v>
      </c>
      <c r="K627" s="101" t="s">
        <v>1106</v>
      </c>
      <c r="L627" t="s">
        <v>91</v>
      </c>
    </row>
    <row r="628" spans="1:12" x14ac:dyDescent="0.25">
      <c r="A628" t="str">
        <f>B628&amp;K628</f>
        <v>268082A05</v>
      </c>
      <c r="B628">
        <v>268082</v>
      </c>
      <c r="C628">
        <v>2012</v>
      </c>
      <c r="D628" t="s">
        <v>510</v>
      </c>
      <c r="E628" t="s">
        <v>511</v>
      </c>
      <c r="F628">
        <v>11001</v>
      </c>
      <c r="G628" t="s">
        <v>88</v>
      </c>
      <c r="H628" t="s">
        <v>89</v>
      </c>
      <c r="I628" t="s">
        <v>449</v>
      </c>
      <c r="J628" s="99">
        <v>43386</v>
      </c>
      <c r="K628" s="101" t="s">
        <v>1106</v>
      </c>
      <c r="L628" t="s">
        <v>91</v>
      </c>
    </row>
    <row r="629" spans="1:12" x14ac:dyDescent="0.25">
      <c r="A629" t="str">
        <f>B629&amp;K629</f>
        <v>178294A06</v>
      </c>
      <c r="B629">
        <v>178294</v>
      </c>
      <c r="C629">
        <v>1999</v>
      </c>
      <c r="D629" t="s">
        <v>235</v>
      </c>
      <c r="E629" t="s">
        <v>148</v>
      </c>
      <c r="F629">
        <v>11001</v>
      </c>
      <c r="G629" t="s">
        <v>88</v>
      </c>
      <c r="H629" t="s">
        <v>89</v>
      </c>
      <c r="I629" t="s">
        <v>1075</v>
      </c>
      <c r="J629" s="99">
        <v>38965</v>
      </c>
      <c r="K629" s="101" t="s">
        <v>1107</v>
      </c>
      <c r="L629" t="s">
        <v>91</v>
      </c>
    </row>
    <row r="630" spans="1:12" x14ac:dyDescent="0.25">
      <c r="A630" t="str">
        <f>B630&amp;K630</f>
        <v>178297A06</v>
      </c>
      <c r="B630">
        <v>178297</v>
      </c>
      <c r="C630">
        <v>1999</v>
      </c>
      <c r="D630" t="s">
        <v>127</v>
      </c>
      <c r="E630" t="s">
        <v>180</v>
      </c>
      <c r="F630">
        <v>11001</v>
      </c>
      <c r="G630" t="s">
        <v>88</v>
      </c>
      <c r="H630" t="s">
        <v>89</v>
      </c>
      <c r="I630" t="s">
        <v>1089</v>
      </c>
      <c r="J630" s="99">
        <v>38982</v>
      </c>
      <c r="K630" s="101" t="s">
        <v>1107</v>
      </c>
      <c r="L630" t="s">
        <v>91</v>
      </c>
    </row>
    <row r="631" spans="1:12" x14ac:dyDescent="0.25">
      <c r="A631" t="str">
        <f>B631&amp;K631</f>
        <v>178739A06</v>
      </c>
      <c r="B631">
        <v>178739</v>
      </c>
      <c r="C631">
        <v>1999</v>
      </c>
      <c r="D631" t="s">
        <v>186</v>
      </c>
      <c r="E631" t="s">
        <v>136</v>
      </c>
      <c r="F631">
        <v>11001</v>
      </c>
      <c r="G631" t="s">
        <v>88</v>
      </c>
      <c r="H631" t="s">
        <v>89</v>
      </c>
      <c r="I631" t="s">
        <v>1075</v>
      </c>
      <c r="J631" s="99">
        <v>38982</v>
      </c>
      <c r="K631" s="101" t="s">
        <v>1107</v>
      </c>
      <c r="L631" t="s">
        <v>91</v>
      </c>
    </row>
    <row r="632" spans="1:12" x14ac:dyDescent="0.25">
      <c r="A632" t="str">
        <f>B632&amp;K632</f>
        <v>180547A06</v>
      </c>
      <c r="B632">
        <v>180547</v>
      </c>
      <c r="C632">
        <v>1999</v>
      </c>
      <c r="D632" t="s">
        <v>123</v>
      </c>
      <c r="E632" t="s">
        <v>232</v>
      </c>
      <c r="F632">
        <v>11001</v>
      </c>
      <c r="G632" t="s">
        <v>88</v>
      </c>
      <c r="H632" t="s">
        <v>89</v>
      </c>
      <c r="I632" t="s">
        <v>1075</v>
      </c>
      <c r="J632" s="99">
        <v>39029</v>
      </c>
      <c r="K632" s="101" t="s">
        <v>1107</v>
      </c>
      <c r="L632" t="s">
        <v>91</v>
      </c>
    </row>
    <row r="633" spans="1:12" x14ac:dyDescent="0.25">
      <c r="A633" t="str">
        <f>B633&amp;K633</f>
        <v>180548A06</v>
      </c>
      <c r="B633">
        <v>180548</v>
      </c>
      <c r="C633">
        <v>1999</v>
      </c>
      <c r="D633" t="s">
        <v>124</v>
      </c>
      <c r="E633" t="s">
        <v>241</v>
      </c>
      <c r="F633">
        <v>11001</v>
      </c>
      <c r="G633" t="s">
        <v>88</v>
      </c>
      <c r="H633" t="s">
        <v>89</v>
      </c>
      <c r="I633" t="s">
        <v>1075</v>
      </c>
      <c r="J633" s="99">
        <v>38982</v>
      </c>
      <c r="K633" s="101" t="s">
        <v>1107</v>
      </c>
      <c r="L633" t="s">
        <v>91</v>
      </c>
    </row>
    <row r="634" spans="1:12" x14ac:dyDescent="0.25">
      <c r="A634" t="str">
        <f>B634&amp;K634</f>
        <v>180721A06</v>
      </c>
      <c r="B634">
        <v>180721</v>
      </c>
      <c r="C634">
        <v>1999</v>
      </c>
      <c r="D634" t="s">
        <v>160</v>
      </c>
      <c r="E634" t="s">
        <v>586</v>
      </c>
      <c r="F634">
        <v>11001</v>
      </c>
      <c r="G634" t="s">
        <v>88</v>
      </c>
      <c r="H634" t="s">
        <v>89</v>
      </c>
      <c r="I634" t="s">
        <v>1075</v>
      </c>
      <c r="J634" s="99">
        <v>39009</v>
      </c>
      <c r="K634" s="101" t="s">
        <v>1107</v>
      </c>
      <c r="L634" t="s">
        <v>91</v>
      </c>
    </row>
    <row r="635" spans="1:12" x14ac:dyDescent="0.25">
      <c r="A635" t="str">
        <f>B635&amp;K635</f>
        <v>183841A06</v>
      </c>
      <c r="B635">
        <v>183841</v>
      </c>
      <c r="C635">
        <v>2000</v>
      </c>
      <c r="D635" t="s">
        <v>600</v>
      </c>
      <c r="E635" t="s">
        <v>335</v>
      </c>
      <c r="F635">
        <v>11001</v>
      </c>
      <c r="G635" t="s">
        <v>88</v>
      </c>
      <c r="H635" t="s">
        <v>89</v>
      </c>
      <c r="I635" t="s">
        <v>1067</v>
      </c>
      <c r="J635" s="99">
        <v>39340</v>
      </c>
      <c r="K635" s="101" t="s">
        <v>1107</v>
      </c>
      <c r="L635" t="s">
        <v>91</v>
      </c>
    </row>
    <row r="636" spans="1:12" x14ac:dyDescent="0.25">
      <c r="A636" t="str">
        <f>B636&amp;K636</f>
        <v>184318A06</v>
      </c>
      <c r="B636">
        <v>184318</v>
      </c>
      <c r="C636">
        <v>1998</v>
      </c>
      <c r="D636" t="s">
        <v>121</v>
      </c>
      <c r="E636" t="s">
        <v>211</v>
      </c>
      <c r="F636">
        <v>11001</v>
      </c>
      <c r="G636" t="s">
        <v>88</v>
      </c>
      <c r="H636" t="s">
        <v>89</v>
      </c>
      <c r="I636" t="s">
        <v>90</v>
      </c>
      <c r="J636" s="99">
        <v>38608</v>
      </c>
      <c r="K636" s="101" t="s">
        <v>1107</v>
      </c>
      <c r="L636" t="s">
        <v>91</v>
      </c>
    </row>
    <row r="637" spans="1:12" x14ac:dyDescent="0.25">
      <c r="A637" t="str">
        <f>B637&amp;K637</f>
        <v>186229A06</v>
      </c>
      <c r="B637">
        <v>186229</v>
      </c>
      <c r="C637">
        <v>2000</v>
      </c>
      <c r="D637" t="s">
        <v>131</v>
      </c>
      <c r="E637" t="s">
        <v>97</v>
      </c>
      <c r="F637">
        <v>11001</v>
      </c>
      <c r="G637" t="s">
        <v>88</v>
      </c>
      <c r="H637" t="s">
        <v>89</v>
      </c>
      <c r="I637" t="s">
        <v>1067</v>
      </c>
      <c r="J637" s="99">
        <v>39330</v>
      </c>
      <c r="K637" s="101" t="s">
        <v>1107</v>
      </c>
      <c r="L637" t="s">
        <v>91</v>
      </c>
    </row>
    <row r="638" spans="1:12" x14ac:dyDescent="0.25">
      <c r="A638" t="str">
        <f>B638&amp;K638</f>
        <v>186230A06</v>
      </c>
      <c r="B638">
        <v>186230</v>
      </c>
      <c r="C638">
        <v>2000</v>
      </c>
      <c r="D638" t="s">
        <v>125</v>
      </c>
      <c r="E638" t="s">
        <v>152</v>
      </c>
      <c r="F638">
        <v>11001</v>
      </c>
      <c r="G638" t="s">
        <v>88</v>
      </c>
      <c r="H638" t="s">
        <v>89</v>
      </c>
      <c r="I638" t="s">
        <v>1067</v>
      </c>
      <c r="J638" s="99">
        <v>39332</v>
      </c>
      <c r="K638" s="101" t="s">
        <v>1107</v>
      </c>
      <c r="L638" t="s">
        <v>91</v>
      </c>
    </row>
    <row r="639" spans="1:12" x14ac:dyDescent="0.25">
      <c r="A639" t="str">
        <f>B639&amp;K639</f>
        <v>186674A06</v>
      </c>
      <c r="B639">
        <v>186674</v>
      </c>
      <c r="C639">
        <v>1998</v>
      </c>
      <c r="D639" t="s">
        <v>125</v>
      </c>
      <c r="E639" t="s">
        <v>190</v>
      </c>
      <c r="F639">
        <v>11001</v>
      </c>
      <c r="G639" t="s">
        <v>88</v>
      </c>
      <c r="H639" t="s">
        <v>89</v>
      </c>
      <c r="I639" t="s">
        <v>90</v>
      </c>
      <c r="J639" s="99">
        <v>38608</v>
      </c>
      <c r="K639" s="101" t="s">
        <v>1107</v>
      </c>
      <c r="L639" t="s">
        <v>91</v>
      </c>
    </row>
    <row r="640" spans="1:12" x14ac:dyDescent="0.25">
      <c r="A640" t="str">
        <f>B640&amp;K640</f>
        <v>186675A06</v>
      </c>
      <c r="B640">
        <v>186675</v>
      </c>
      <c r="C640">
        <v>2000</v>
      </c>
      <c r="D640" t="s">
        <v>121</v>
      </c>
      <c r="E640" t="s">
        <v>190</v>
      </c>
      <c r="F640">
        <v>11001</v>
      </c>
      <c r="G640" t="s">
        <v>88</v>
      </c>
      <c r="H640" t="s">
        <v>89</v>
      </c>
      <c r="I640" t="s">
        <v>1067</v>
      </c>
      <c r="J640" s="99">
        <v>39335</v>
      </c>
      <c r="K640" s="101" t="s">
        <v>1107</v>
      </c>
      <c r="L640" t="s">
        <v>91</v>
      </c>
    </row>
    <row r="641" spans="1:12" x14ac:dyDescent="0.25">
      <c r="A641" t="str">
        <f>B641&amp;K641</f>
        <v>186924A06</v>
      </c>
      <c r="B641">
        <v>186924</v>
      </c>
      <c r="C641">
        <v>1998</v>
      </c>
      <c r="D641" t="s">
        <v>186</v>
      </c>
      <c r="E641" t="s">
        <v>74</v>
      </c>
      <c r="F641">
        <v>11001</v>
      </c>
      <c r="G641" t="s">
        <v>88</v>
      </c>
      <c r="H641" t="s">
        <v>89</v>
      </c>
      <c r="I641" t="s">
        <v>90</v>
      </c>
      <c r="J641" s="99">
        <v>38608</v>
      </c>
      <c r="K641" s="101" t="s">
        <v>1107</v>
      </c>
      <c r="L641" t="s">
        <v>91</v>
      </c>
    </row>
    <row r="642" spans="1:12" x14ac:dyDescent="0.25">
      <c r="A642" t="str">
        <f>B642&amp;K642</f>
        <v>187435A06</v>
      </c>
      <c r="B642">
        <v>187435</v>
      </c>
      <c r="C642">
        <v>2000</v>
      </c>
      <c r="D642" t="s">
        <v>121</v>
      </c>
      <c r="E642" t="s">
        <v>260</v>
      </c>
      <c r="F642">
        <v>11001</v>
      </c>
      <c r="G642" t="s">
        <v>88</v>
      </c>
      <c r="H642" t="s">
        <v>89</v>
      </c>
      <c r="I642" t="s">
        <v>1067</v>
      </c>
      <c r="J642" s="99">
        <v>39368</v>
      </c>
      <c r="K642" s="101" t="s">
        <v>1107</v>
      </c>
      <c r="L642" t="s">
        <v>91</v>
      </c>
    </row>
    <row r="643" spans="1:12" x14ac:dyDescent="0.25">
      <c r="A643" t="str">
        <f>B643&amp;K643</f>
        <v>187436A06</v>
      </c>
      <c r="B643">
        <v>187436</v>
      </c>
      <c r="C643">
        <v>2000</v>
      </c>
      <c r="D643" t="s">
        <v>259</v>
      </c>
      <c r="E643" t="s">
        <v>260</v>
      </c>
      <c r="F643">
        <v>11001</v>
      </c>
      <c r="G643" t="s">
        <v>88</v>
      </c>
      <c r="H643" t="s">
        <v>89</v>
      </c>
      <c r="I643" t="s">
        <v>1067</v>
      </c>
      <c r="J643" s="99">
        <v>39368</v>
      </c>
      <c r="K643" s="101" t="s">
        <v>1107</v>
      </c>
      <c r="L643" t="s">
        <v>91</v>
      </c>
    </row>
    <row r="644" spans="1:12" x14ac:dyDescent="0.25">
      <c r="A644" t="str">
        <f>B644&amp;K644</f>
        <v>189288A06</v>
      </c>
      <c r="B644">
        <v>189288</v>
      </c>
      <c r="C644">
        <v>1999</v>
      </c>
      <c r="D644" t="s">
        <v>123</v>
      </c>
      <c r="E644" t="s">
        <v>246</v>
      </c>
      <c r="F644">
        <v>11001</v>
      </c>
      <c r="G644" t="s">
        <v>88</v>
      </c>
      <c r="H644" t="s">
        <v>89</v>
      </c>
      <c r="I644" t="s">
        <v>1075</v>
      </c>
      <c r="J644" s="99">
        <v>39009</v>
      </c>
      <c r="K644" s="101" t="s">
        <v>1107</v>
      </c>
      <c r="L644" t="s">
        <v>91</v>
      </c>
    </row>
    <row r="645" spans="1:12" x14ac:dyDescent="0.25">
      <c r="A645" t="str">
        <f>B645&amp;K645</f>
        <v>189290A06</v>
      </c>
      <c r="B645">
        <v>189290</v>
      </c>
      <c r="C645">
        <v>1999</v>
      </c>
      <c r="D645" t="s">
        <v>133</v>
      </c>
      <c r="E645" t="s">
        <v>254</v>
      </c>
      <c r="F645">
        <v>11001</v>
      </c>
      <c r="G645" t="s">
        <v>88</v>
      </c>
      <c r="H645" t="s">
        <v>89</v>
      </c>
      <c r="I645" t="s">
        <v>1075</v>
      </c>
      <c r="J645" s="99">
        <v>39002</v>
      </c>
      <c r="K645" s="101" t="s">
        <v>1107</v>
      </c>
      <c r="L645" t="s">
        <v>91</v>
      </c>
    </row>
    <row r="646" spans="1:12" x14ac:dyDescent="0.25">
      <c r="A646" t="str">
        <f>B646&amp;K646</f>
        <v>191193A06</v>
      </c>
      <c r="B646">
        <v>191193</v>
      </c>
      <c r="C646">
        <v>1999</v>
      </c>
      <c r="D646" t="s">
        <v>228</v>
      </c>
      <c r="E646" t="s">
        <v>229</v>
      </c>
      <c r="F646">
        <v>11001</v>
      </c>
      <c r="G646" t="s">
        <v>88</v>
      </c>
      <c r="H646" t="s">
        <v>89</v>
      </c>
      <c r="I646" t="s">
        <v>1075</v>
      </c>
      <c r="J646" s="99">
        <v>38982</v>
      </c>
      <c r="K646" s="101" t="s">
        <v>1107</v>
      </c>
      <c r="L646" t="s">
        <v>91</v>
      </c>
    </row>
    <row r="647" spans="1:12" x14ac:dyDescent="0.25">
      <c r="A647" t="str">
        <f>B647&amp;K647</f>
        <v>197198A06</v>
      </c>
      <c r="B647">
        <v>197198</v>
      </c>
      <c r="C647">
        <v>1998</v>
      </c>
      <c r="D647" t="s">
        <v>204</v>
      </c>
      <c r="E647" t="s">
        <v>205</v>
      </c>
      <c r="F647">
        <v>11001</v>
      </c>
      <c r="G647" t="s">
        <v>88</v>
      </c>
      <c r="H647" t="s">
        <v>89</v>
      </c>
      <c r="I647" t="s">
        <v>158</v>
      </c>
      <c r="J647" s="99">
        <v>38608</v>
      </c>
      <c r="K647" s="101" t="s">
        <v>1107</v>
      </c>
      <c r="L647" t="s">
        <v>91</v>
      </c>
    </row>
    <row r="648" spans="1:12" x14ac:dyDescent="0.25">
      <c r="A648" t="str">
        <f>B648&amp;K648</f>
        <v>197260A06</v>
      </c>
      <c r="B648">
        <v>197260</v>
      </c>
      <c r="C648">
        <v>1998</v>
      </c>
      <c r="D648" t="s">
        <v>125</v>
      </c>
      <c r="E648" t="s">
        <v>165</v>
      </c>
      <c r="F648">
        <v>11001</v>
      </c>
      <c r="G648" t="s">
        <v>88</v>
      </c>
      <c r="H648" t="s">
        <v>89</v>
      </c>
      <c r="I648" t="s">
        <v>158</v>
      </c>
      <c r="J648" s="99">
        <v>38608</v>
      </c>
      <c r="K648" s="101" t="s">
        <v>1107</v>
      </c>
      <c r="L648" t="s">
        <v>91</v>
      </c>
    </row>
    <row r="649" spans="1:12" x14ac:dyDescent="0.25">
      <c r="A649" t="str">
        <f>B649&amp;K649</f>
        <v>197261A06</v>
      </c>
      <c r="B649">
        <v>197261</v>
      </c>
      <c r="C649">
        <v>2000</v>
      </c>
      <c r="D649" t="s">
        <v>262</v>
      </c>
      <c r="E649" t="s">
        <v>215</v>
      </c>
      <c r="F649">
        <v>11001</v>
      </c>
      <c r="G649" t="s">
        <v>88</v>
      </c>
      <c r="H649" t="s">
        <v>89</v>
      </c>
      <c r="I649" t="s">
        <v>1067</v>
      </c>
      <c r="J649" s="99">
        <v>39334</v>
      </c>
      <c r="K649" s="101" t="s">
        <v>1107</v>
      </c>
      <c r="L649" t="s">
        <v>91</v>
      </c>
    </row>
    <row r="650" spans="1:12" x14ac:dyDescent="0.25">
      <c r="A650" t="str">
        <f>B650&amp;K650</f>
        <v>197262A06</v>
      </c>
      <c r="B650">
        <v>197262</v>
      </c>
      <c r="C650">
        <v>1998</v>
      </c>
      <c r="D650" t="s">
        <v>189</v>
      </c>
      <c r="E650" t="s">
        <v>171</v>
      </c>
      <c r="F650">
        <v>11001</v>
      </c>
      <c r="G650" t="s">
        <v>88</v>
      </c>
      <c r="H650" t="s">
        <v>89</v>
      </c>
      <c r="I650" t="s">
        <v>158</v>
      </c>
      <c r="J650" s="99">
        <v>38608</v>
      </c>
      <c r="K650" s="101" t="s">
        <v>1107</v>
      </c>
      <c r="L650" t="s">
        <v>91</v>
      </c>
    </row>
    <row r="651" spans="1:12" x14ac:dyDescent="0.25">
      <c r="A651" t="str">
        <f>B651&amp;K651</f>
        <v>197263A06</v>
      </c>
      <c r="B651">
        <v>197263</v>
      </c>
      <c r="C651">
        <v>2000</v>
      </c>
      <c r="D651" t="s">
        <v>265</v>
      </c>
      <c r="E651" t="s">
        <v>180</v>
      </c>
      <c r="F651">
        <v>11001</v>
      </c>
      <c r="G651" t="s">
        <v>88</v>
      </c>
      <c r="H651" t="s">
        <v>89</v>
      </c>
      <c r="I651" t="s">
        <v>1067</v>
      </c>
      <c r="J651" s="99">
        <v>39330</v>
      </c>
      <c r="K651" s="101" t="s">
        <v>1107</v>
      </c>
      <c r="L651" t="s">
        <v>149</v>
      </c>
    </row>
    <row r="652" spans="1:12" x14ac:dyDescent="0.25">
      <c r="A652" t="str">
        <f>B652&amp;K652</f>
        <v>197804A06</v>
      </c>
      <c r="B652">
        <v>197804</v>
      </c>
      <c r="C652">
        <v>2000</v>
      </c>
      <c r="D652" t="s">
        <v>266</v>
      </c>
      <c r="E652" t="s">
        <v>267</v>
      </c>
      <c r="F652">
        <v>11001</v>
      </c>
      <c r="G652" t="s">
        <v>88</v>
      </c>
      <c r="H652" t="s">
        <v>89</v>
      </c>
      <c r="I652" t="s">
        <v>1067</v>
      </c>
      <c r="J652" s="99">
        <v>39583</v>
      </c>
      <c r="K652" s="101" t="s">
        <v>1107</v>
      </c>
      <c r="L652" t="s">
        <v>91</v>
      </c>
    </row>
    <row r="653" spans="1:12" x14ac:dyDescent="0.25">
      <c r="A653" t="str">
        <f>B653&amp;K653</f>
        <v>197806A06</v>
      </c>
      <c r="B653">
        <v>197806</v>
      </c>
      <c r="C653">
        <v>1999</v>
      </c>
      <c r="D653" t="s">
        <v>239</v>
      </c>
      <c r="E653" t="s">
        <v>240</v>
      </c>
      <c r="F653">
        <v>11001</v>
      </c>
      <c r="G653" t="s">
        <v>88</v>
      </c>
      <c r="H653" t="s">
        <v>89</v>
      </c>
      <c r="I653" t="s">
        <v>1075</v>
      </c>
      <c r="J653" s="99">
        <v>39029</v>
      </c>
      <c r="K653" s="101" t="s">
        <v>1107</v>
      </c>
      <c r="L653" t="s">
        <v>91</v>
      </c>
    </row>
    <row r="654" spans="1:12" x14ac:dyDescent="0.25">
      <c r="A654" t="str">
        <f>B654&amp;K654</f>
        <v>197812A06</v>
      </c>
      <c r="B654">
        <v>197812</v>
      </c>
      <c r="C654">
        <v>1998</v>
      </c>
      <c r="D654" t="s">
        <v>164</v>
      </c>
      <c r="E654" t="s">
        <v>218</v>
      </c>
      <c r="F654">
        <v>11001</v>
      </c>
      <c r="G654" t="s">
        <v>88</v>
      </c>
      <c r="H654" t="s">
        <v>89</v>
      </c>
      <c r="I654" t="s">
        <v>158</v>
      </c>
      <c r="J654" s="99">
        <v>38613</v>
      </c>
      <c r="K654" s="101" t="s">
        <v>1107</v>
      </c>
      <c r="L654" t="s">
        <v>91</v>
      </c>
    </row>
    <row r="655" spans="1:12" x14ac:dyDescent="0.25">
      <c r="A655" t="str">
        <f>B655&amp;K655</f>
        <v>197841A06</v>
      </c>
      <c r="B655">
        <v>197841</v>
      </c>
      <c r="C655">
        <v>1999</v>
      </c>
      <c r="D655" t="s">
        <v>223</v>
      </c>
      <c r="E655" t="s">
        <v>224</v>
      </c>
      <c r="F655">
        <v>11001</v>
      </c>
      <c r="G655" t="s">
        <v>88</v>
      </c>
      <c r="H655" t="s">
        <v>89</v>
      </c>
      <c r="I655" t="s">
        <v>1075</v>
      </c>
      <c r="J655" s="99">
        <v>38993</v>
      </c>
      <c r="K655" s="101" t="s">
        <v>1107</v>
      </c>
      <c r="L655" t="s">
        <v>91</v>
      </c>
    </row>
    <row r="656" spans="1:12" x14ac:dyDescent="0.25">
      <c r="A656" t="str">
        <f>B656&amp;K656</f>
        <v>197960A06</v>
      </c>
      <c r="B656">
        <v>197960</v>
      </c>
      <c r="C656">
        <v>1998</v>
      </c>
      <c r="D656" t="s">
        <v>110</v>
      </c>
      <c r="E656" t="s">
        <v>196</v>
      </c>
      <c r="F656">
        <v>11001</v>
      </c>
      <c r="G656" t="s">
        <v>88</v>
      </c>
      <c r="H656" t="s">
        <v>89</v>
      </c>
      <c r="I656" t="s">
        <v>158</v>
      </c>
      <c r="J656" s="99">
        <v>38614</v>
      </c>
      <c r="K656" s="101" t="s">
        <v>1107</v>
      </c>
      <c r="L656" t="s">
        <v>91</v>
      </c>
    </row>
    <row r="657" spans="1:12" x14ac:dyDescent="0.25">
      <c r="A657" t="str">
        <f>B657&amp;K657</f>
        <v>199345A06</v>
      </c>
      <c r="B657">
        <v>199345</v>
      </c>
      <c r="C657">
        <v>1999</v>
      </c>
      <c r="D657" t="s">
        <v>104</v>
      </c>
      <c r="E657" t="s">
        <v>247</v>
      </c>
      <c r="F657">
        <v>11001</v>
      </c>
      <c r="G657" t="s">
        <v>88</v>
      </c>
      <c r="H657" t="s">
        <v>89</v>
      </c>
      <c r="I657" t="s">
        <v>1075</v>
      </c>
      <c r="J657" s="99">
        <v>38982</v>
      </c>
      <c r="K657" s="101" t="s">
        <v>1107</v>
      </c>
      <c r="L657" t="s">
        <v>91</v>
      </c>
    </row>
    <row r="658" spans="1:12" x14ac:dyDescent="0.25">
      <c r="A658" t="str">
        <f>B658&amp;K658</f>
        <v>199597A06</v>
      </c>
      <c r="B658">
        <v>199597</v>
      </c>
      <c r="C658">
        <v>1998</v>
      </c>
      <c r="D658" t="s">
        <v>206</v>
      </c>
      <c r="E658" t="s">
        <v>207</v>
      </c>
      <c r="F658">
        <v>11001</v>
      </c>
      <c r="G658" t="s">
        <v>88</v>
      </c>
      <c r="H658" t="s">
        <v>89</v>
      </c>
      <c r="I658" t="s">
        <v>158</v>
      </c>
      <c r="J658" s="99">
        <v>38626</v>
      </c>
      <c r="K658" s="101" t="s">
        <v>1107</v>
      </c>
      <c r="L658" t="s">
        <v>91</v>
      </c>
    </row>
    <row r="659" spans="1:12" x14ac:dyDescent="0.25">
      <c r="A659" t="str">
        <f>B659&amp;K659</f>
        <v>204013A06</v>
      </c>
      <c r="B659">
        <v>204013</v>
      </c>
      <c r="C659">
        <v>1999</v>
      </c>
      <c r="D659" t="s">
        <v>123</v>
      </c>
      <c r="E659" t="s">
        <v>225</v>
      </c>
      <c r="F659">
        <v>11001</v>
      </c>
      <c r="G659" t="s">
        <v>88</v>
      </c>
      <c r="H659" t="s">
        <v>89</v>
      </c>
      <c r="I659" t="s">
        <v>1075</v>
      </c>
      <c r="J659" s="99">
        <v>39029</v>
      </c>
      <c r="K659" s="101" t="s">
        <v>1107</v>
      </c>
      <c r="L659" t="s">
        <v>91</v>
      </c>
    </row>
    <row r="660" spans="1:12" x14ac:dyDescent="0.25">
      <c r="A660" t="str">
        <f>B660&amp;K660</f>
        <v>204616A06</v>
      </c>
      <c r="B660">
        <v>204616</v>
      </c>
      <c r="C660">
        <v>2000</v>
      </c>
      <c r="D660" t="s">
        <v>258</v>
      </c>
      <c r="E660" t="s">
        <v>184</v>
      </c>
      <c r="F660">
        <v>11001</v>
      </c>
      <c r="G660" t="s">
        <v>88</v>
      </c>
      <c r="H660" t="s">
        <v>89</v>
      </c>
      <c r="I660" t="s">
        <v>1067</v>
      </c>
      <c r="J660" s="99">
        <v>39346</v>
      </c>
      <c r="K660" s="101" t="s">
        <v>1107</v>
      </c>
      <c r="L660" t="s">
        <v>91</v>
      </c>
    </row>
    <row r="661" spans="1:12" x14ac:dyDescent="0.25">
      <c r="A661" t="str">
        <f>B661&amp;K661</f>
        <v>208514A06</v>
      </c>
      <c r="B661">
        <v>208514</v>
      </c>
      <c r="C661">
        <v>2000</v>
      </c>
      <c r="D661" t="s">
        <v>134</v>
      </c>
      <c r="E661" t="s">
        <v>71</v>
      </c>
      <c r="F661">
        <v>11001</v>
      </c>
      <c r="G661" t="s">
        <v>88</v>
      </c>
      <c r="H661" t="s">
        <v>89</v>
      </c>
      <c r="I661" t="s">
        <v>1067</v>
      </c>
      <c r="J661" s="99">
        <v>39334</v>
      </c>
      <c r="K661" s="101" t="s">
        <v>1107</v>
      </c>
      <c r="L661" t="s">
        <v>91</v>
      </c>
    </row>
    <row r="662" spans="1:12" x14ac:dyDescent="0.25">
      <c r="A662" t="str">
        <f>B662&amp;K662</f>
        <v>208515A06</v>
      </c>
      <c r="B662">
        <v>208515</v>
      </c>
      <c r="C662">
        <v>2000</v>
      </c>
      <c r="D662" t="s">
        <v>228</v>
      </c>
      <c r="E662" t="s">
        <v>1030</v>
      </c>
      <c r="F662">
        <v>11001</v>
      </c>
      <c r="G662" t="s">
        <v>88</v>
      </c>
      <c r="H662" t="s">
        <v>89</v>
      </c>
      <c r="I662" t="s">
        <v>1067</v>
      </c>
      <c r="J662" s="99">
        <v>39330</v>
      </c>
      <c r="K662" s="101" t="s">
        <v>1107</v>
      </c>
      <c r="L662" t="s">
        <v>91</v>
      </c>
    </row>
    <row r="663" spans="1:12" x14ac:dyDescent="0.25">
      <c r="A663" t="str">
        <f>B663&amp;K663</f>
        <v>208520A06</v>
      </c>
      <c r="B663">
        <v>208520</v>
      </c>
      <c r="C663">
        <v>1999</v>
      </c>
      <c r="D663" t="s">
        <v>94</v>
      </c>
      <c r="E663" t="s">
        <v>43</v>
      </c>
      <c r="F663">
        <v>11001</v>
      </c>
      <c r="G663" t="s">
        <v>88</v>
      </c>
      <c r="H663" t="s">
        <v>89</v>
      </c>
      <c r="I663" t="s">
        <v>1075</v>
      </c>
      <c r="J663" s="99">
        <v>39013</v>
      </c>
      <c r="K663" s="101" t="s">
        <v>1107</v>
      </c>
      <c r="L663" t="s">
        <v>91</v>
      </c>
    </row>
    <row r="664" spans="1:12" x14ac:dyDescent="0.25">
      <c r="A664" t="str">
        <f>B664&amp;K664</f>
        <v>208535A06</v>
      </c>
      <c r="B664">
        <v>208535</v>
      </c>
      <c r="C664">
        <v>1999</v>
      </c>
      <c r="D664" t="s">
        <v>126</v>
      </c>
      <c r="E664" t="s">
        <v>1081</v>
      </c>
      <c r="F664">
        <v>11001</v>
      </c>
      <c r="G664" t="s">
        <v>88</v>
      </c>
      <c r="H664" t="s">
        <v>89</v>
      </c>
      <c r="I664" t="s">
        <v>1075</v>
      </c>
      <c r="J664" s="99">
        <v>39011</v>
      </c>
      <c r="K664" s="101" t="s">
        <v>1107</v>
      </c>
      <c r="L664" t="s">
        <v>91</v>
      </c>
    </row>
    <row r="665" spans="1:12" x14ac:dyDescent="0.25">
      <c r="A665" t="str">
        <f>B665&amp;K665</f>
        <v>208536A06</v>
      </c>
      <c r="B665">
        <v>208536</v>
      </c>
      <c r="C665">
        <v>1999</v>
      </c>
      <c r="D665" t="s">
        <v>162</v>
      </c>
      <c r="E665" t="s">
        <v>57</v>
      </c>
      <c r="F665">
        <v>11001</v>
      </c>
      <c r="G665" t="s">
        <v>88</v>
      </c>
      <c r="H665" t="s">
        <v>89</v>
      </c>
      <c r="I665" t="s">
        <v>1075</v>
      </c>
      <c r="J665" s="99">
        <v>39011</v>
      </c>
      <c r="K665" s="101" t="s">
        <v>1107</v>
      </c>
      <c r="L665" t="s">
        <v>91</v>
      </c>
    </row>
    <row r="666" spans="1:12" x14ac:dyDescent="0.25">
      <c r="A666" t="str">
        <f>B666&amp;K666</f>
        <v>208538A06</v>
      </c>
      <c r="B666">
        <v>208538</v>
      </c>
      <c r="C666">
        <v>2001</v>
      </c>
      <c r="D666" t="s">
        <v>582</v>
      </c>
      <c r="E666" t="s">
        <v>1035</v>
      </c>
      <c r="F666">
        <v>11001</v>
      </c>
      <c r="G666" t="s">
        <v>88</v>
      </c>
      <c r="H666" t="s">
        <v>89</v>
      </c>
      <c r="I666" t="s">
        <v>1067</v>
      </c>
      <c r="J666" s="99">
        <v>39698</v>
      </c>
      <c r="K666" s="101" t="s">
        <v>1107</v>
      </c>
      <c r="L666" t="s">
        <v>91</v>
      </c>
    </row>
    <row r="667" spans="1:12" x14ac:dyDescent="0.25">
      <c r="A667" t="str">
        <f>B667&amp;K667</f>
        <v>208539A06</v>
      </c>
      <c r="B667">
        <v>208539</v>
      </c>
      <c r="C667">
        <v>2000</v>
      </c>
      <c r="D667" t="s">
        <v>783</v>
      </c>
      <c r="E667" t="s">
        <v>1084</v>
      </c>
      <c r="F667">
        <v>11001</v>
      </c>
      <c r="G667" t="s">
        <v>88</v>
      </c>
      <c r="H667" t="s">
        <v>89</v>
      </c>
      <c r="I667" t="s">
        <v>1067</v>
      </c>
      <c r="J667" s="99">
        <v>39360</v>
      </c>
      <c r="K667" s="101" t="s">
        <v>1107</v>
      </c>
      <c r="L667" t="s">
        <v>91</v>
      </c>
    </row>
    <row r="668" spans="1:12" x14ac:dyDescent="0.25">
      <c r="A668" t="str">
        <f>B668&amp;K668</f>
        <v>208540A06</v>
      </c>
      <c r="B668">
        <v>208540</v>
      </c>
      <c r="C668">
        <v>2001</v>
      </c>
      <c r="D668" t="s">
        <v>664</v>
      </c>
      <c r="E668" t="s">
        <v>740</v>
      </c>
      <c r="F668">
        <v>11001</v>
      </c>
      <c r="G668" t="s">
        <v>88</v>
      </c>
      <c r="H668" t="s">
        <v>89</v>
      </c>
      <c r="I668" t="s">
        <v>1067</v>
      </c>
      <c r="J668" s="99">
        <v>39698</v>
      </c>
      <c r="K668" s="101" t="s">
        <v>1107</v>
      </c>
      <c r="L668" t="s">
        <v>91</v>
      </c>
    </row>
    <row r="669" spans="1:12" x14ac:dyDescent="0.25">
      <c r="A669" t="str">
        <f>B669&amp;K669</f>
        <v>208843A06</v>
      </c>
      <c r="B669">
        <v>208843</v>
      </c>
      <c r="C669">
        <v>1999</v>
      </c>
      <c r="D669" t="s">
        <v>177</v>
      </c>
      <c r="E669" t="s">
        <v>1060</v>
      </c>
      <c r="F669">
        <v>11001</v>
      </c>
      <c r="G669" t="s">
        <v>88</v>
      </c>
      <c r="H669" t="s">
        <v>89</v>
      </c>
      <c r="I669" t="s">
        <v>1089</v>
      </c>
      <c r="J669" s="99">
        <v>39021</v>
      </c>
      <c r="K669" s="101" t="s">
        <v>1107</v>
      </c>
      <c r="L669" t="s">
        <v>91</v>
      </c>
    </row>
    <row r="670" spans="1:12" x14ac:dyDescent="0.25">
      <c r="A670" t="str">
        <f>B670&amp;K670</f>
        <v>208845A06</v>
      </c>
      <c r="B670">
        <v>208845</v>
      </c>
      <c r="C670">
        <v>1999</v>
      </c>
      <c r="D670" t="s">
        <v>716</v>
      </c>
      <c r="E670" t="s">
        <v>632</v>
      </c>
      <c r="F670">
        <v>11001</v>
      </c>
      <c r="G670" t="s">
        <v>88</v>
      </c>
      <c r="H670" t="s">
        <v>89</v>
      </c>
      <c r="I670" t="s">
        <v>1075</v>
      </c>
      <c r="J670" s="99">
        <v>39044</v>
      </c>
      <c r="K670" s="101" t="s">
        <v>1107</v>
      </c>
      <c r="L670" t="s">
        <v>91</v>
      </c>
    </row>
    <row r="671" spans="1:12" x14ac:dyDescent="0.25">
      <c r="A671" t="str">
        <f>B671&amp;K671</f>
        <v>208850A06</v>
      </c>
      <c r="B671">
        <v>208850</v>
      </c>
      <c r="C671">
        <v>1999</v>
      </c>
      <c r="D671" t="s">
        <v>724</v>
      </c>
      <c r="E671" t="s">
        <v>1094</v>
      </c>
      <c r="F671">
        <v>11001</v>
      </c>
      <c r="G671" t="s">
        <v>88</v>
      </c>
      <c r="H671" t="s">
        <v>89</v>
      </c>
      <c r="I671" t="s">
        <v>1075</v>
      </c>
      <c r="J671" s="99">
        <v>39021</v>
      </c>
      <c r="K671" s="101" t="s">
        <v>1107</v>
      </c>
      <c r="L671" t="s">
        <v>149</v>
      </c>
    </row>
    <row r="672" spans="1:12" x14ac:dyDescent="0.25">
      <c r="A672" t="str">
        <f>B672&amp;K672</f>
        <v>208853A06</v>
      </c>
      <c r="B672">
        <v>208853</v>
      </c>
      <c r="C672">
        <v>2000</v>
      </c>
      <c r="D672" t="s">
        <v>124</v>
      </c>
      <c r="E672" t="s">
        <v>1071</v>
      </c>
      <c r="F672">
        <v>11001</v>
      </c>
      <c r="G672" t="s">
        <v>88</v>
      </c>
      <c r="H672" t="s">
        <v>89</v>
      </c>
      <c r="I672" t="s">
        <v>1067</v>
      </c>
      <c r="J672" s="99">
        <v>39422</v>
      </c>
      <c r="K672" s="101" t="s">
        <v>1107</v>
      </c>
      <c r="L672" t="s">
        <v>91</v>
      </c>
    </row>
    <row r="673" spans="1:12" x14ac:dyDescent="0.25">
      <c r="A673" t="str">
        <f>B673&amp;K673</f>
        <v>208855A06</v>
      </c>
      <c r="B673">
        <v>208855</v>
      </c>
      <c r="C673">
        <v>2000</v>
      </c>
      <c r="D673" t="s">
        <v>611</v>
      </c>
      <c r="E673" t="s">
        <v>1058</v>
      </c>
      <c r="F673">
        <v>11001</v>
      </c>
      <c r="G673" t="s">
        <v>88</v>
      </c>
      <c r="H673" t="s">
        <v>89</v>
      </c>
      <c r="I673" t="s">
        <v>1067</v>
      </c>
      <c r="J673" s="99">
        <v>39346</v>
      </c>
      <c r="K673" s="101" t="s">
        <v>1107</v>
      </c>
      <c r="L673" t="s">
        <v>149</v>
      </c>
    </row>
    <row r="674" spans="1:12" x14ac:dyDescent="0.25">
      <c r="A674" t="str">
        <f>B674&amp;K674</f>
        <v>208856A06</v>
      </c>
      <c r="B674">
        <v>208856</v>
      </c>
      <c r="C674">
        <v>2000</v>
      </c>
      <c r="D674" t="s">
        <v>640</v>
      </c>
      <c r="E674" t="s">
        <v>1058</v>
      </c>
      <c r="F674">
        <v>11001</v>
      </c>
      <c r="G674" t="s">
        <v>88</v>
      </c>
      <c r="H674" t="s">
        <v>89</v>
      </c>
      <c r="I674" t="s">
        <v>1067</v>
      </c>
      <c r="J674" s="99">
        <v>39346</v>
      </c>
      <c r="K674" s="101" t="s">
        <v>1107</v>
      </c>
      <c r="L674" t="s">
        <v>91</v>
      </c>
    </row>
    <row r="675" spans="1:12" x14ac:dyDescent="0.25">
      <c r="A675" t="str">
        <f>B675&amp;K675</f>
        <v>209022A06</v>
      </c>
      <c r="B675">
        <v>209022</v>
      </c>
      <c r="C675">
        <v>2001</v>
      </c>
      <c r="D675" t="s">
        <v>265</v>
      </c>
      <c r="E675" t="s">
        <v>779</v>
      </c>
      <c r="F675">
        <v>11001</v>
      </c>
      <c r="G675" t="s">
        <v>88</v>
      </c>
      <c r="H675" t="s">
        <v>89</v>
      </c>
      <c r="I675" t="s">
        <v>1067</v>
      </c>
      <c r="J675" s="99">
        <v>39698</v>
      </c>
      <c r="K675" s="101" t="s">
        <v>1107</v>
      </c>
      <c r="L675" t="s">
        <v>149</v>
      </c>
    </row>
    <row r="676" spans="1:12" x14ac:dyDescent="0.25">
      <c r="A676" t="str">
        <f>B676&amp;K676</f>
        <v>209026A06</v>
      </c>
      <c r="B676">
        <v>209026</v>
      </c>
      <c r="C676">
        <v>2000</v>
      </c>
      <c r="D676" t="s">
        <v>733</v>
      </c>
      <c r="E676" t="s">
        <v>838</v>
      </c>
      <c r="F676">
        <v>11001</v>
      </c>
      <c r="G676" t="s">
        <v>88</v>
      </c>
      <c r="H676" t="s">
        <v>89</v>
      </c>
      <c r="I676" t="s">
        <v>1067</v>
      </c>
      <c r="J676" s="99">
        <v>39392</v>
      </c>
      <c r="K676" s="101" t="s">
        <v>1107</v>
      </c>
      <c r="L676" t="s">
        <v>91</v>
      </c>
    </row>
    <row r="677" spans="1:12" x14ac:dyDescent="0.25">
      <c r="A677" t="str">
        <f>B677&amp;K677</f>
        <v>209326A06</v>
      </c>
      <c r="B677">
        <v>209326</v>
      </c>
      <c r="C677">
        <v>2001</v>
      </c>
      <c r="D677" t="s">
        <v>635</v>
      </c>
      <c r="E677" t="s">
        <v>782</v>
      </c>
      <c r="F677">
        <v>11001</v>
      </c>
      <c r="G677" t="s">
        <v>88</v>
      </c>
      <c r="H677" t="s">
        <v>89</v>
      </c>
      <c r="I677" t="s">
        <v>1067</v>
      </c>
      <c r="J677" s="99">
        <v>39712</v>
      </c>
      <c r="K677" s="101" t="s">
        <v>1107</v>
      </c>
      <c r="L677" t="s">
        <v>91</v>
      </c>
    </row>
    <row r="678" spans="1:12" x14ac:dyDescent="0.25">
      <c r="A678" t="str">
        <f>B678&amp;K678</f>
        <v>209371A06</v>
      </c>
      <c r="B678">
        <v>209371</v>
      </c>
      <c r="C678">
        <v>2000</v>
      </c>
      <c r="D678" t="s">
        <v>660</v>
      </c>
      <c r="E678" t="s">
        <v>1034</v>
      </c>
      <c r="F678">
        <v>11001</v>
      </c>
      <c r="G678" t="s">
        <v>88</v>
      </c>
      <c r="H678" t="s">
        <v>89</v>
      </c>
      <c r="I678" t="s">
        <v>1067</v>
      </c>
      <c r="J678" s="99">
        <v>39334</v>
      </c>
      <c r="K678" s="101" t="s">
        <v>1107</v>
      </c>
      <c r="L678" t="s">
        <v>91</v>
      </c>
    </row>
    <row r="679" spans="1:12" x14ac:dyDescent="0.25">
      <c r="A679" t="str">
        <f>B679&amp;K679</f>
        <v>209373A06</v>
      </c>
      <c r="B679">
        <v>209373</v>
      </c>
      <c r="C679">
        <v>2000</v>
      </c>
      <c r="D679" t="s">
        <v>102</v>
      </c>
      <c r="E679" t="s">
        <v>989</v>
      </c>
      <c r="F679">
        <v>11001</v>
      </c>
      <c r="G679" t="s">
        <v>88</v>
      </c>
      <c r="H679" t="s">
        <v>89</v>
      </c>
      <c r="I679" t="s">
        <v>1067</v>
      </c>
      <c r="J679" s="99">
        <v>39330</v>
      </c>
      <c r="K679" s="101" t="s">
        <v>1107</v>
      </c>
      <c r="L679" t="s">
        <v>91</v>
      </c>
    </row>
    <row r="680" spans="1:12" x14ac:dyDescent="0.25">
      <c r="A680" t="str">
        <f>B680&amp;K680</f>
        <v>209457A06</v>
      </c>
      <c r="B680">
        <v>209457</v>
      </c>
      <c r="C680">
        <v>2001</v>
      </c>
      <c r="D680" t="s">
        <v>133</v>
      </c>
      <c r="E680" t="s">
        <v>679</v>
      </c>
      <c r="F680">
        <v>11001</v>
      </c>
      <c r="G680" t="s">
        <v>88</v>
      </c>
      <c r="H680" t="s">
        <v>89</v>
      </c>
      <c r="I680" t="s">
        <v>1067</v>
      </c>
      <c r="J680" s="99">
        <v>39698</v>
      </c>
      <c r="K680" s="101" t="s">
        <v>1107</v>
      </c>
      <c r="L680" t="s">
        <v>91</v>
      </c>
    </row>
    <row r="681" spans="1:12" x14ac:dyDescent="0.25">
      <c r="A681" t="str">
        <f>B681&amp;K681</f>
        <v>209698A06</v>
      </c>
      <c r="B681">
        <v>209698</v>
      </c>
      <c r="C681">
        <v>1999</v>
      </c>
      <c r="D681" t="s">
        <v>595</v>
      </c>
      <c r="E681" t="s">
        <v>1100</v>
      </c>
      <c r="F681">
        <v>11001</v>
      </c>
      <c r="G681" t="s">
        <v>88</v>
      </c>
      <c r="H681" t="s">
        <v>89</v>
      </c>
      <c r="I681" t="s">
        <v>1075</v>
      </c>
      <c r="J681" s="99">
        <v>39070</v>
      </c>
      <c r="K681" s="101" t="s">
        <v>1107</v>
      </c>
      <c r="L681" t="s">
        <v>91</v>
      </c>
    </row>
    <row r="682" spans="1:12" x14ac:dyDescent="0.25">
      <c r="A682" t="str">
        <f>B682&amp;K682</f>
        <v>210103A06</v>
      </c>
      <c r="B682">
        <v>210103</v>
      </c>
      <c r="C682">
        <v>1999</v>
      </c>
      <c r="D682" t="s">
        <v>110</v>
      </c>
      <c r="E682" t="s">
        <v>1063</v>
      </c>
      <c r="F682">
        <v>11001</v>
      </c>
      <c r="G682" t="s">
        <v>88</v>
      </c>
      <c r="H682" t="s">
        <v>89</v>
      </c>
      <c r="I682" t="s">
        <v>1075</v>
      </c>
      <c r="J682" s="99">
        <v>39125</v>
      </c>
      <c r="K682" s="101" t="s">
        <v>1107</v>
      </c>
      <c r="L682" t="s">
        <v>91</v>
      </c>
    </row>
    <row r="683" spans="1:12" x14ac:dyDescent="0.25">
      <c r="A683" t="str">
        <f>B683&amp;K683</f>
        <v>210624A06</v>
      </c>
      <c r="B683">
        <v>210624</v>
      </c>
      <c r="C683">
        <v>2001</v>
      </c>
      <c r="D683" t="s">
        <v>243</v>
      </c>
      <c r="E683" t="s">
        <v>95</v>
      </c>
      <c r="F683">
        <v>11001</v>
      </c>
      <c r="G683" t="s">
        <v>88</v>
      </c>
      <c r="H683" t="s">
        <v>89</v>
      </c>
      <c r="I683" t="s">
        <v>1067</v>
      </c>
      <c r="J683" s="99">
        <v>39698</v>
      </c>
      <c r="K683" s="101" t="s">
        <v>1107</v>
      </c>
      <c r="L683" t="s">
        <v>91</v>
      </c>
    </row>
    <row r="684" spans="1:12" x14ac:dyDescent="0.25">
      <c r="A684" t="str">
        <f>B684&amp;K684</f>
        <v>210625A06</v>
      </c>
      <c r="B684">
        <v>210625</v>
      </c>
      <c r="C684">
        <v>2003</v>
      </c>
      <c r="D684" t="s">
        <v>574</v>
      </c>
      <c r="E684" t="s">
        <v>112</v>
      </c>
      <c r="F684">
        <v>11001</v>
      </c>
      <c r="G684" t="s">
        <v>88</v>
      </c>
      <c r="H684" t="s">
        <v>89</v>
      </c>
      <c r="I684" t="s">
        <v>449</v>
      </c>
      <c r="J684" s="99">
        <v>40423</v>
      </c>
      <c r="K684" s="101" t="s">
        <v>1107</v>
      </c>
      <c r="L684" t="s">
        <v>91</v>
      </c>
    </row>
    <row r="685" spans="1:12" x14ac:dyDescent="0.25">
      <c r="A685" t="str">
        <f>B685&amp;K685</f>
        <v>220192A06</v>
      </c>
      <c r="B685">
        <v>220192</v>
      </c>
      <c r="C685">
        <v>2002</v>
      </c>
      <c r="D685" t="s">
        <v>133</v>
      </c>
      <c r="E685" t="s">
        <v>161</v>
      </c>
      <c r="F685">
        <v>11001</v>
      </c>
      <c r="G685" t="s">
        <v>88</v>
      </c>
      <c r="H685" t="s">
        <v>89</v>
      </c>
      <c r="I685" t="s">
        <v>1036</v>
      </c>
      <c r="J685" s="99">
        <v>40064</v>
      </c>
      <c r="K685" s="101" t="s">
        <v>1107</v>
      </c>
      <c r="L685" t="s">
        <v>91</v>
      </c>
    </row>
    <row r="686" spans="1:12" x14ac:dyDescent="0.25">
      <c r="A686" t="str">
        <f>B686&amp;K686</f>
        <v>220199A06</v>
      </c>
      <c r="B686">
        <v>220199</v>
      </c>
      <c r="C686">
        <v>2002</v>
      </c>
      <c r="D686" t="s">
        <v>276</v>
      </c>
      <c r="E686" t="s">
        <v>269</v>
      </c>
      <c r="F686">
        <v>11001</v>
      </c>
      <c r="G686" t="s">
        <v>88</v>
      </c>
      <c r="H686" t="s">
        <v>89</v>
      </c>
      <c r="I686" t="s">
        <v>1036</v>
      </c>
      <c r="J686" s="99">
        <v>40064</v>
      </c>
      <c r="K686" s="101" t="s">
        <v>1107</v>
      </c>
      <c r="L686" t="s">
        <v>91</v>
      </c>
    </row>
    <row r="687" spans="1:12" x14ac:dyDescent="0.25">
      <c r="A687" t="str">
        <f>B687&amp;K687</f>
        <v>220200A06</v>
      </c>
      <c r="B687">
        <v>220200</v>
      </c>
      <c r="C687">
        <v>2000</v>
      </c>
      <c r="D687" t="s">
        <v>100</v>
      </c>
      <c r="E687" t="s">
        <v>1083</v>
      </c>
      <c r="F687">
        <v>11001</v>
      </c>
      <c r="G687" t="s">
        <v>88</v>
      </c>
      <c r="H687" t="s">
        <v>89</v>
      </c>
      <c r="I687" t="s">
        <v>1067</v>
      </c>
      <c r="J687" s="99">
        <v>39366</v>
      </c>
      <c r="K687" s="101" t="s">
        <v>1107</v>
      </c>
      <c r="L687" t="s">
        <v>91</v>
      </c>
    </row>
    <row r="688" spans="1:12" x14ac:dyDescent="0.25">
      <c r="A688" t="str">
        <f>B688&amp;K688</f>
        <v>220462A06</v>
      </c>
      <c r="B688">
        <v>220462</v>
      </c>
      <c r="C688">
        <v>2000</v>
      </c>
      <c r="D688" t="s">
        <v>120</v>
      </c>
      <c r="E688" t="s">
        <v>1085</v>
      </c>
      <c r="F688">
        <v>11001</v>
      </c>
      <c r="G688" t="s">
        <v>88</v>
      </c>
      <c r="H688" t="s">
        <v>89</v>
      </c>
      <c r="I688" t="s">
        <v>1067</v>
      </c>
      <c r="J688" s="99">
        <v>39349</v>
      </c>
      <c r="K688" s="101" t="s">
        <v>1107</v>
      </c>
      <c r="L688" t="s">
        <v>91</v>
      </c>
    </row>
    <row r="689" spans="1:12" x14ac:dyDescent="0.25">
      <c r="A689" t="str">
        <f>B689&amp;K689</f>
        <v>220463A06</v>
      </c>
      <c r="B689">
        <v>220463</v>
      </c>
      <c r="C689">
        <v>2002</v>
      </c>
      <c r="D689" t="s">
        <v>123</v>
      </c>
      <c r="E689" t="s">
        <v>1041</v>
      </c>
      <c r="F689">
        <v>11001</v>
      </c>
      <c r="G689" t="s">
        <v>88</v>
      </c>
      <c r="H689" t="s">
        <v>89</v>
      </c>
      <c r="I689" t="s">
        <v>1036</v>
      </c>
      <c r="J689" s="99">
        <v>40060</v>
      </c>
      <c r="K689" s="101" t="s">
        <v>1107</v>
      </c>
      <c r="L689" t="s">
        <v>91</v>
      </c>
    </row>
    <row r="690" spans="1:12" x14ac:dyDescent="0.25">
      <c r="A690" t="str">
        <f>B690&amp;K690</f>
        <v>220464A06</v>
      </c>
      <c r="B690">
        <v>220464</v>
      </c>
      <c r="C690">
        <v>2000</v>
      </c>
      <c r="D690" t="s">
        <v>121</v>
      </c>
      <c r="E690" t="s">
        <v>648</v>
      </c>
      <c r="F690">
        <v>11001</v>
      </c>
      <c r="G690" t="s">
        <v>88</v>
      </c>
      <c r="H690" t="s">
        <v>89</v>
      </c>
      <c r="I690" t="s">
        <v>1067</v>
      </c>
      <c r="J690" s="99">
        <v>39360</v>
      </c>
      <c r="K690" s="101" t="s">
        <v>1107</v>
      </c>
      <c r="L690" t="s">
        <v>91</v>
      </c>
    </row>
    <row r="691" spans="1:12" x14ac:dyDescent="0.25">
      <c r="A691" t="str">
        <f>B691&amp;K691</f>
        <v>220496A06</v>
      </c>
      <c r="B691">
        <v>220496</v>
      </c>
      <c r="C691">
        <v>2000</v>
      </c>
      <c r="D691" t="s">
        <v>909</v>
      </c>
      <c r="E691" t="s">
        <v>910</v>
      </c>
      <c r="F691">
        <v>11001</v>
      </c>
      <c r="G691" t="s">
        <v>88</v>
      </c>
      <c r="H691" t="s">
        <v>89</v>
      </c>
      <c r="I691" t="s">
        <v>1067</v>
      </c>
      <c r="J691" s="99">
        <v>39350</v>
      </c>
      <c r="K691" s="101" t="s">
        <v>1107</v>
      </c>
      <c r="L691" t="s">
        <v>91</v>
      </c>
    </row>
    <row r="692" spans="1:12" x14ac:dyDescent="0.25">
      <c r="A692" t="str">
        <f>B692&amp;K692</f>
        <v>220497A06</v>
      </c>
      <c r="B692">
        <v>220497</v>
      </c>
      <c r="C692">
        <v>2001</v>
      </c>
      <c r="D692" t="s">
        <v>486</v>
      </c>
      <c r="E692" t="s">
        <v>967</v>
      </c>
      <c r="F692">
        <v>11001</v>
      </c>
      <c r="G692" t="s">
        <v>88</v>
      </c>
      <c r="H692" t="s">
        <v>89</v>
      </c>
      <c r="I692" t="s">
        <v>1067</v>
      </c>
      <c r="J692" s="99">
        <v>39704</v>
      </c>
      <c r="K692" s="101" t="s">
        <v>1107</v>
      </c>
      <c r="L692" t="s">
        <v>91</v>
      </c>
    </row>
    <row r="693" spans="1:12" x14ac:dyDescent="0.25">
      <c r="A693" t="str">
        <f>B693&amp;K693</f>
        <v>220631A06</v>
      </c>
      <c r="B693">
        <v>220631</v>
      </c>
      <c r="C693">
        <v>2000</v>
      </c>
      <c r="D693" t="s">
        <v>263</v>
      </c>
      <c r="E693" t="s">
        <v>264</v>
      </c>
      <c r="F693">
        <v>11001</v>
      </c>
      <c r="G693" t="s">
        <v>88</v>
      </c>
      <c r="H693" t="s">
        <v>89</v>
      </c>
      <c r="I693" t="s">
        <v>1067</v>
      </c>
      <c r="J693" s="99">
        <v>39353</v>
      </c>
      <c r="K693" s="101" t="s">
        <v>1107</v>
      </c>
      <c r="L693" t="s">
        <v>91</v>
      </c>
    </row>
    <row r="694" spans="1:12" x14ac:dyDescent="0.25">
      <c r="A694" t="str">
        <f>B694&amp;K694</f>
        <v>220632A06</v>
      </c>
      <c r="B694">
        <v>220632</v>
      </c>
      <c r="C694">
        <v>2000</v>
      </c>
      <c r="D694" t="s">
        <v>1069</v>
      </c>
      <c r="E694" t="s">
        <v>1070</v>
      </c>
      <c r="F694">
        <v>11001</v>
      </c>
      <c r="G694" t="s">
        <v>88</v>
      </c>
      <c r="H694" t="s">
        <v>89</v>
      </c>
      <c r="I694" t="s">
        <v>1067</v>
      </c>
      <c r="J694" s="99">
        <v>39392</v>
      </c>
      <c r="K694" s="101" t="s">
        <v>1107</v>
      </c>
      <c r="L694" t="s">
        <v>91</v>
      </c>
    </row>
    <row r="695" spans="1:12" x14ac:dyDescent="0.25">
      <c r="A695" t="str">
        <f>B695&amp;K695</f>
        <v>220649A06</v>
      </c>
      <c r="B695">
        <v>220649</v>
      </c>
      <c r="C695">
        <v>2000</v>
      </c>
      <c r="D695" t="s">
        <v>988</v>
      </c>
      <c r="E695" t="s">
        <v>1082</v>
      </c>
      <c r="F695">
        <v>11001</v>
      </c>
      <c r="G695" t="s">
        <v>88</v>
      </c>
      <c r="H695" t="s">
        <v>89</v>
      </c>
      <c r="I695" t="s">
        <v>1067</v>
      </c>
      <c r="J695" s="99">
        <v>39353</v>
      </c>
      <c r="K695" s="101" t="s">
        <v>1107</v>
      </c>
      <c r="L695" t="s">
        <v>91</v>
      </c>
    </row>
    <row r="696" spans="1:12" x14ac:dyDescent="0.25">
      <c r="A696" t="str">
        <f>B696&amp;K696</f>
        <v>220651A06</v>
      </c>
      <c r="B696">
        <v>220651</v>
      </c>
      <c r="C696">
        <v>2002</v>
      </c>
      <c r="D696" t="s">
        <v>324</v>
      </c>
      <c r="E696" t="s">
        <v>1040</v>
      </c>
      <c r="F696">
        <v>11001</v>
      </c>
      <c r="G696" t="s">
        <v>88</v>
      </c>
      <c r="H696" t="s">
        <v>89</v>
      </c>
      <c r="I696" t="s">
        <v>1036</v>
      </c>
      <c r="J696" s="99">
        <v>40085</v>
      </c>
      <c r="K696" s="101" t="s">
        <v>1107</v>
      </c>
      <c r="L696" t="s">
        <v>91</v>
      </c>
    </row>
    <row r="697" spans="1:12" x14ac:dyDescent="0.25">
      <c r="A697" t="str">
        <f>B697&amp;K697</f>
        <v>221143A06</v>
      </c>
      <c r="B697">
        <v>221143</v>
      </c>
      <c r="C697">
        <v>2002</v>
      </c>
      <c r="D697" t="s">
        <v>98</v>
      </c>
      <c r="E697" t="s">
        <v>63</v>
      </c>
      <c r="F697">
        <v>11001</v>
      </c>
      <c r="G697" t="s">
        <v>88</v>
      </c>
      <c r="H697" t="s">
        <v>89</v>
      </c>
      <c r="I697" t="s">
        <v>1036</v>
      </c>
      <c r="J697" s="99">
        <v>40060</v>
      </c>
      <c r="K697" s="101" t="s">
        <v>1107</v>
      </c>
      <c r="L697" t="s">
        <v>91</v>
      </c>
    </row>
    <row r="698" spans="1:12" x14ac:dyDescent="0.25">
      <c r="A698" t="str">
        <f>B698&amp;K698</f>
        <v>221260A06</v>
      </c>
      <c r="B698">
        <v>221260</v>
      </c>
      <c r="C698">
        <v>2000</v>
      </c>
      <c r="D698" t="s">
        <v>698</v>
      </c>
      <c r="E698" t="s">
        <v>943</v>
      </c>
      <c r="F698">
        <v>11001</v>
      </c>
      <c r="G698" t="s">
        <v>88</v>
      </c>
      <c r="H698" t="s">
        <v>89</v>
      </c>
      <c r="I698" t="s">
        <v>1067</v>
      </c>
      <c r="J698" s="99">
        <v>39416</v>
      </c>
      <c r="K698" s="101" t="s">
        <v>1107</v>
      </c>
      <c r="L698" t="s">
        <v>91</v>
      </c>
    </row>
    <row r="699" spans="1:12" x14ac:dyDescent="0.25">
      <c r="A699" t="str">
        <f>B699&amp;K699</f>
        <v>221826A06</v>
      </c>
      <c r="B699">
        <v>221826</v>
      </c>
      <c r="C699">
        <v>2000</v>
      </c>
      <c r="D699" t="s">
        <v>654</v>
      </c>
      <c r="E699" t="s">
        <v>732</v>
      </c>
      <c r="F699">
        <v>11001</v>
      </c>
      <c r="G699" t="s">
        <v>88</v>
      </c>
      <c r="H699" t="s">
        <v>89</v>
      </c>
      <c r="I699" t="s">
        <v>1067</v>
      </c>
      <c r="J699" s="99">
        <v>39392</v>
      </c>
      <c r="K699" s="101" t="s">
        <v>1107</v>
      </c>
      <c r="L699" t="s">
        <v>91</v>
      </c>
    </row>
    <row r="700" spans="1:12" x14ac:dyDescent="0.25">
      <c r="A700" t="str">
        <f>B700&amp;K700</f>
        <v>221900A06</v>
      </c>
      <c r="B700">
        <v>221900</v>
      </c>
      <c r="C700">
        <v>2001</v>
      </c>
      <c r="D700" t="s">
        <v>134</v>
      </c>
      <c r="E700" t="s">
        <v>966</v>
      </c>
      <c r="F700">
        <v>11001</v>
      </c>
      <c r="G700" t="s">
        <v>88</v>
      </c>
      <c r="H700" t="s">
        <v>89</v>
      </c>
      <c r="I700" t="s">
        <v>1067</v>
      </c>
      <c r="J700" s="99">
        <v>39712</v>
      </c>
      <c r="K700" s="101" t="s">
        <v>1107</v>
      </c>
      <c r="L700" t="s">
        <v>91</v>
      </c>
    </row>
    <row r="701" spans="1:12" x14ac:dyDescent="0.25">
      <c r="A701" t="str">
        <f>B701&amp;K701</f>
        <v>222101A06</v>
      </c>
      <c r="B701">
        <v>222101</v>
      </c>
      <c r="C701">
        <v>2001</v>
      </c>
      <c r="D701" t="s">
        <v>127</v>
      </c>
      <c r="E701" t="s">
        <v>1002</v>
      </c>
      <c r="F701">
        <v>11001</v>
      </c>
      <c r="G701" t="s">
        <v>88</v>
      </c>
      <c r="H701" t="s">
        <v>89</v>
      </c>
      <c r="I701" t="s">
        <v>1067</v>
      </c>
      <c r="J701" s="99">
        <v>39777</v>
      </c>
      <c r="K701" s="101" t="s">
        <v>1107</v>
      </c>
      <c r="L701" t="s">
        <v>91</v>
      </c>
    </row>
    <row r="702" spans="1:12" x14ac:dyDescent="0.25">
      <c r="A702" t="str">
        <f>B702&amp;K702</f>
        <v>222533A06</v>
      </c>
      <c r="B702">
        <v>222533</v>
      </c>
      <c r="C702">
        <v>2001</v>
      </c>
      <c r="D702" t="s">
        <v>634</v>
      </c>
      <c r="E702" t="s">
        <v>631</v>
      </c>
      <c r="F702">
        <v>11001</v>
      </c>
      <c r="G702" t="s">
        <v>88</v>
      </c>
      <c r="H702" t="s">
        <v>89</v>
      </c>
      <c r="I702" t="s">
        <v>1067</v>
      </c>
      <c r="J702" s="99">
        <v>39698</v>
      </c>
      <c r="K702" s="101" t="s">
        <v>1107</v>
      </c>
      <c r="L702" t="s">
        <v>91</v>
      </c>
    </row>
    <row r="703" spans="1:12" x14ac:dyDescent="0.25">
      <c r="A703" t="str">
        <f>B703&amp;K703</f>
        <v>222534A06</v>
      </c>
      <c r="B703">
        <v>222534</v>
      </c>
      <c r="C703">
        <v>2003</v>
      </c>
      <c r="D703" t="s">
        <v>786</v>
      </c>
      <c r="E703" t="s">
        <v>678</v>
      </c>
      <c r="F703">
        <v>11001</v>
      </c>
      <c r="G703" t="s">
        <v>88</v>
      </c>
      <c r="H703" t="s">
        <v>89</v>
      </c>
      <c r="I703" t="s">
        <v>449</v>
      </c>
      <c r="J703" s="99">
        <v>40429</v>
      </c>
      <c r="K703" s="101" t="s">
        <v>1107</v>
      </c>
      <c r="L703" t="s">
        <v>91</v>
      </c>
    </row>
    <row r="704" spans="1:12" x14ac:dyDescent="0.25">
      <c r="A704" t="str">
        <f>B704&amp;K704</f>
        <v>222536A06</v>
      </c>
      <c r="B704">
        <v>222536</v>
      </c>
      <c r="C704">
        <v>2000</v>
      </c>
      <c r="D704" t="s">
        <v>159</v>
      </c>
      <c r="E704" t="s">
        <v>964</v>
      </c>
      <c r="F704">
        <v>11001</v>
      </c>
      <c r="G704" t="s">
        <v>88</v>
      </c>
      <c r="H704" t="s">
        <v>89</v>
      </c>
      <c r="I704" t="s">
        <v>1067</v>
      </c>
      <c r="J704" s="99">
        <v>39422</v>
      </c>
      <c r="K704" s="101" t="s">
        <v>1107</v>
      </c>
      <c r="L704" t="s">
        <v>91</v>
      </c>
    </row>
    <row r="705" spans="1:12" x14ac:dyDescent="0.25">
      <c r="A705" t="str">
        <f>B705&amp;K705</f>
        <v>223221A06</v>
      </c>
      <c r="B705">
        <v>223221</v>
      </c>
      <c r="C705">
        <v>2002</v>
      </c>
      <c r="D705" t="s">
        <v>1004</v>
      </c>
      <c r="E705" t="s">
        <v>993</v>
      </c>
      <c r="F705">
        <v>11001</v>
      </c>
      <c r="G705" t="s">
        <v>88</v>
      </c>
      <c r="H705" t="s">
        <v>89</v>
      </c>
      <c r="I705" t="s">
        <v>1036</v>
      </c>
      <c r="J705" s="99">
        <v>40074</v>
      </c>
      <c r="K705" s="101" t="s">
        <v>1107</v>
      </c>
      <c r="L705" t="s">
        <v>91</v>
      </c>
    </row>
    <row r="706" spans="1:12" x14ac:dyDescent="0.25">
      <c r="A706" t="str">
        <f>B706&amp;K706</f>
        <v>223574A06</v>
      </c>
      <c r="B706">
        <v>223574</v>
      </c>
      <c r="C706">
        <v>2004</v>
      </c>
      <c r="D706" t="s">
        <v>305</v>
      </c>
      <c r="E706" t="s">
        <v>306</v>
      </c>
      <c r="F706">
        <v>11001</v>
      </c>
      <c r="G706" t="s">
        <v>88</v>
      </c>
      <c r="H706" t="s">
        <v>89</v>
      </c>
      <c r="I706" t="s">
        <v>340</v>
      </c>
      <c r="J706" s="99">
        <v>41158</v>
      </c>
      <c r="K706" s="101" t="s">
        <v>1107</v>
      </c>
      <c r="L706" t="s">
        <v>91</v>
      </c>
    </row>
    <row r="707" spans="1:12" x14ac:dyDescent="0.25">
      <c r="A707" t="str">
        <f>B707&amp;K707</f>
        <v>224042A06</v>
      </c>
      <c r="B707">
        <v>224042</v>
      </c>
      <c r="C707">
        <v>2001</v>
      </c>
      <c r="D707" t="s">
        <v>392</v>
      </c>
      <c r="E707" t="s">
        <v>748</v>
      </c>
      <c r="F707">
        <v>11001</v>
      </c>
      <c r="G707" t="s">
        <v>88</v>
      </c>
      <c r="H707" t="s">
        <v>89</v>
      </c>
      <c r="I707" t="s">
        <v>1067</v>
      </c>
      <c r="J707" s="99">
        <v>39712</v>
      </c>
      <c r="K707" s="101" t="s">
        <v>1107</v>
      </c>
      <c r="L707" t="s">
        <v>91</v>
      </c>
    </row>
    <row r="708" spans="1:12" x14ac:dyDescent="0.25">
      <c r="A708" t="str">
        <f>B708&amp;K708</f>
        <v>224369A06</v>
      </c>
      <c r="B708">
        <v>224369</v>
      </c>
      <c r="C708">
        <v>2001</v>
      </c>
      <c r="D708" t="s">
        <v>738</v>
      </c>
      <c r="E708" t="s">
        <v>1072</v>
      </c>
      <c r="F708">
        <v>11001</v>
      </c>
      <c r="G708" t="s">
        <v>88</v>
      </c>
      <c r="H708" t="s">
        <v>89</v>
      </c>
      <c r="I708" t="s">
        <v>1067</v>
      </c>
      <c r="J708" s="99">
        <v>39729</v>
      </c>
      <c r="K708" s="101" t="s">
        <v>1107</v>
      </c>
      <c r="L708" t="s">
        <v>91</v>
      </c>
    </row>
    <row r="709" spans="1:12" x14ac:dyDescent="0.25">
      <c r="A709" t="str">
        <f>B709&amp;K709</f>
        <v>224697A06</v>
      </c>
      <c r="B709">
        <v>224697</v>
      </c>
      <c r="C709">
        <v>2002</v>
      </c>
      <c r="D709" t="s">
        <v>605</v>
      </c>
      <c r="E709" t="s">
        <v>1006</v>
      </c>
      <c r="F709">
        <v>11001</v>
      </c>
      <c r="G709" t="s">
        <v>88</v>
      </c>
      <c r="H709" t="s">
        <v>89</v>
      </c>
      <c r="I709" t="s">
        <v>1036</v>
      </c>
      <c r="J709" s="99">
        <v>40069</v>
      </c>
      <c r="K709" s="101" t="s">
        <v>1107</v>
      </c>
      <c r="L709" t="s">
        <v>91</v>
      </c>
    </row>
    <row r="710" spans="1:12" x14ac:dyDescent="0.25">
      <c r="A710" t="str">
        <f>B710&amp;K710</f>
        <v>224698A06</v>
      </c>
      <c r="B710">
        <v>224698</v>
      </c>
      <c r="C710">
        <v>2001</v>
      </c>
      <c r="D710" t="s">
        <v>392</v>
      </c>
      <c r="E710" t="s">
        <v>848</v>
      </c>
      <c r="F710">
        <v>11001</v>
      </c>
      <c r="G710" t="s">
        <v>88</v>
      </c>
      <c r="H710" t="s">
        <v>89</v>
      </c>
      <c r="I710" t="s">
        <v>1067</v>
      </c>
      <c r="J710" s="99">
        <v>39724</v>
      </c>
      <c r="K710" s="101" t="s">
        <v>1107</v>
      </c>
      <c r="L710" t="s">
        <v>91</v>
      </c>
    </row>
    <row r="711" spans="1:12" x14ac:dyDescent="0.25">
      <c r="A711" t="str">
        <f>B711&amp;K711</f>
        <v>224701A06</v>
      </c>
      <c r="B711">
        <v>224701</v>
      </c>
      <c r="C711">
        <v>2004</v>
      </c>
      <c r="D711" t="s">
        <v>745</v>
      </c>
      <c r="E711" t="s">
        <v>740</v>
      </c>
      <c r="F711">
        <v>11001</v>
      </c>
      <c r="G711" t="s">
        <v>88</v>
      </c>
      <c r="H711" t="s">
        <v>89</v>
      </c>
      <c r="I711" t="s">
        <v>340</v>
      </c>
      <c r="J711" s="99">
        <v>41158</v>
      </c>
      <c r="K711" s="101" t="s">
        <v>1107</v>
      </c>
      <c r="L711" t="s">
        <v>91</v>
      </c>
    </row>
    <row r="712" spans="1:12" x14ac:dyDescent="0.25">
      <c r="A712" t="str">
        <f>B712&amp;K712</f>
        <v>224702A06</v>
      </c>
      <c r="B712">
        <v>224702</v>
      </c>
      <c r="C712">
        <v>2001</v>
      </c>
      <c r="D712" t="s">
        <v>105</v>
      </c>
      <c r="E712" t="s">
        <v>1037</v>
      </c>
      <c r="F712">
        <v>11001</v>
      </c>
      <c r="G712" t="s">
        <v>88</v>
      </c>
      <c r="H712" t="s">
        <v>89</v>
      </c>
      <c r="I712" t="s">
        <v>1067</v>
      </c>
      <c r="J712" s="99">
        <v>39724</v>
      </c>
      <c r="K712" s="101" t="s">
        <v>1107</v>
      </c>
      <c r="L712" t="s">
        <v>91</v>
      </c>
    </row>
    <row r="713" spans="1:12" x14ac:dyDescent="0.25">
      <c r="A713" t="str">
        <f>B713&amp;K713</f>
        <v>224704A06</v>
      </c>
      <c r="B713">
        <v>224704</v>
      </c>
      <c r="C713">
        <v>2002</v>
      </c>
      <c r="D713" t="s">
        <v>122</v>
      </c>
      <c r="E713" t="s">
        <v>579</v>
      </c>
      <c r="F713">
        <v>11001</v>
      </c>
      <c r="G713" t="s">
        <v>88</v>
      </c>
      <c r="H713" t="s">
        <v>89</v>
      </c>
      <c r="I713" t="s">
        <v>1036</v>
      </c>
      <c r="J713" s="99">
        <v>40071</v>
      </c>
      <c r="K713" s="101" t="s">
        <v>1107</v>
      </c>
      <c r="L713" t="s">
        <v>91</v>
      </c>
    </row>
    <row r="714" spans="1:12" x14ac:dyDescent="0.25">
      <c r="A714" t="str">
        <f>B714&amp;K714</f>
        <v>224747A06</v>
      </c>
      <c r="B714">
        <v>224747</v>
      </c>
      <c r="C714">
        <v>2002</v>
      </c>
      <c r="D714" t="s">
        <v>440</v>
      </c>
      <c r="E714" t="s">
        <v>742</v>
      </c>
      <c r="F714">
        <v>11001</v>
      </c>
      <c r="G714" t="s">
        <v>88</v>
      </c>
      <c r="H714" t="s">
        <v>89</v>
      </c>
      <c r="I714" t="s">
        <v>1036</v>
      </c>
      <c r="J714" s="99">
        <v>40060</v>
      </c>
      <c r="K714" s="101" t="s">
        <v>1107</v>
      </c>
      <c r="L714" t="s">
        <v>91</v>
      </c>
    </row>
    <row r="715" spans="1:12" x14ac:dyDescent="0.25">
      <c r="A715" t="str">
        <f>B715&amp;K715</f>
        <v>224752A06</v>
      </c>
      <c r="B715">
        <v>224752</v>
      </c>
      <c r="C715">
        <v>2001</v>
      </c>
      <c r="D715" t="s">
        <v>1073</v>
      </c>
      <c r="E715" t="s">
        <v>1074</v>
      </c>
      <c r="F715">
        <v>11001</v>
      </c>
      <c r="G715" t="s">
        <v>88</v>
      </c>
      <c r="H715" t="s">
        <v>89</v>
      </c>
      <c r="I715" t="s">
        <v>1067</v>
      </c>
      <c r="J715" s="99">
        <v>39729</v>
      </c>
      <c r="K715" s="101" t="s">
        <v>1107</v>
      </c>
      <c r="L715" t="s">
        <v>91</v>
      </c>
    </row>
    <row r="716" spans="1:12" x14ac:dyDescent="0.25">
      <c r="A716" t="str">
        <f>B716&amp;K716</f>
        <v>224814A06</v>
      </c>
      <c r="B716">
        <v>224814</v>
      </c>
      <c r="C716">
        <v>2004</v>
      </c>
      <c r="D716" t="s">
        <v>310</v>
      </c>
      <c r="E716" t="s">
        <v>311</v>
      </c>
      <c r="F716">
        <v>11001</v>
      </c>
      <c r="G716" t="s">
        <v>88</v>
      </c>
      <c r="H716" t="s">
        <v>89</v>
      </c>
      <c r="I716" t="s">
        <v>340</v>
      </c>
      <c r="J716" s="99">
        <v>41163</v>
      </c>
      <c r="K716" s="101" t="s">
        <v>1107</v>
      </c>
      <c r="L716" t="s">
        <v>91</v>
      </c>
    </row>
    <row r="717" spans="1:12" x14ac:dyDescent="0.25">
      <c r="A717" t="str">
        <f>B717&amp;K717</f>
        <v>225083A06</v>
      </c>
      <c r="B717">
        <v>225083</v>
      </c>
      <c r="C717">
        <v>2005</v>
      </c>
      <c r="D717" t="s">
        <v>185</v>
      </c>
      <c r="E717" t="s">
        <v>64</v>
      </c>
      <c r="F717">
        <v>11001</v>
      </c>
      <c r="G717" t="s">
        <v>88</v>
      </c>
      <c r="H717" t="s">
        <v>89</v>
      </c>
      <c r="I717" t="s">
        <v>449</v>
      </c>
      <c r="J717" s="99">
        <v>41157</v>
      </c>
      <c r="K717" s="101" t="s">
        <v>1107</v>
      </c>
      <c r="L717" t="s">
        <v>91</v>
      </c>
    </row>
    <row r="718" spans="1:12" x14ac:dyDescent="0.25">
      <c r="A718" t="str">
        <f>B718&amp;K718</f>
        <v>225171A06</v>
      </c>
      <c r="B718">
        <v>225171</v>
      </c>
      <c r="C718">
        <v>2004</v>
      </c>
      <c r="D718" t="s">
        <v>123</v>
      </c>
      <c r="E718" t="s">
        <v>112</v>
      </c>
      <c r="F718">
        <v>11001</v>
      </c>
      <c r="G718" t="s">
        <v>88</v>
      </c>
      <c r="H718" t="s">
        <v>89</v>
      </c>
      <c r="I718" t="s">
        <v>340</v>
      </c>
      <c r="J718" s="99">
        <v>41164</v>
      </c>
      <c r="K718" s="101" t="s">
        <v>1107</v>
      </c>
      <c r="L718" t="s">
        <v>91</v>
      </c>
    </row>
    <row r="719" spans="1:12" x14ac:dyDescent="0.25">
      <c r="A719" t="str">
        <f>B719&amp;K719</f>
        <v>225174A06</v>
      </c>
      <c r="B719">
        <v>225174</v>
      </c>
      <c r="C719">
        <v>2002</v>
      </c>
      <c r="D719" t="s">
        <v>282</v>
      </c>
      <c r="E719" t="s">
        <v>942</v>
      </c>
      <c r="F719">
        <v>11001</v>
      </c>
      <c r="G719" t="s">
        <v>88</v>
      </c>
      <c r="H719" t="s">
        <v>89</v>
      </c>
      <c r="I719" t="s">
        <v>1036</v>
      </c>
      <c r="J719" s="99">
        <v>40074</v>
      </c>
      <c r="K719" s="101" t="s">
        <v>1107</v>
      </c>
      <c r="L719" t="s">
        <v>91</v>
      </c>
    </row>
    <row r="720" spans="1:12" x14ac:dyDescent="0.25">
      <c r="A720" t="str">
        <f>B720&amp;K720</f>
        <v>225337A06</v>
      </c>
      <c r="B720">
        <v>225337</v>
      </c>
      <c r="C720">
        <v>2002</v>
      </c>
      <c r="D720" t="s">
        <v>164</v>
      </c>
      <c r="E720" t="s">
        <v>943</v>
      </c>
      <c r="F720">
        <v>11001</v>
      </c>
      <c r="G720" t="s">
        <v>88</v>
      </c>
      <c r="H720" t="s">
        <v>89</v>
      </c>
      <c r="I720" t="s">
        <v>1036</v>
      </c>
      <c r="J720" s="99">
        <v>40069</v>
      </c>
      <c r="K720" s="101" t="s">
        <v>1107</v>
      </c>
      <c r="L720" t="s">
        <v>91</v>
      </c>
    </row>
    <row r="721" spans="1:12" x14ac:dyDescent="0.25">
      <c r="A721" t="str">
        <f>B721&amp;K721</f>
        <v>225490A06</v>
      </c>
      <c r="B721">
        <v>225490</v>
      </c>
      <c r="C721">
        <v>2003</v>
      </c>
      <c r="D721" t="s">
        <v>266</v>
      </c>
      <c r="E721" t="s">
        <v>973</v>
      </c>
      <c r="F721">
        <v>11001</v>
      </c>
      <c r="G721" t="s">
        <v>88</v>
      </c>
      <c r="H721" t="s">
        <v>89</v>
      </c>
      <c r="I721" t="s">
        <v>449</v>
      </c>
      <c r="J721" s="99">
        <v>40492</v>
      </c>
      <c r="K721" s="101" t="s">
        <v>1107</v>
      </c>
      <c r="L721" t="s">
        <v>91</v>
      </c>
    </row>
    <row r="722" spans="1:12" x14ac:dyDescent="0.25">
      <c r="A722" t="str">
        <f>B722&amp;K722</f>
        <v>225606A06</v>
      </c>
      <c r="B722">
        <v>225606</v>
      </c>
      <c r="C722">
        <v>2003</v>
      </c>
      <c r="D722" t="s">
        <v>593</v>
      </c>
      <c r="E722" t="s">
        <v>686</v>
      </c>
      <c r="F722">
        <v>11001</v>
      </c>
      <c r="G722" t="s">
        <v>88</v>
      </c>
      <c r="H722" t="s">
        <v>89</v>
      </c>
      <c r="I722" t="s">
        <v>449</v>
      </c>
      <c r="J722" s="99">
        <v>40435</v>
      </c>
      <c r="K722" s="101" t="s">
        <v>1107</v>
      </c>
      <c r="L722" t="s">
        <v>91</v>
      </c>
    </row>
    <row r="723" spans="1:12" x14ac:dyDescent="0.25">
      <c r="A723" t="str">
        <f>B723&amp;K723</f>
        <v>225672A06</v>
      </c>
      <c r="B723">
        <v>225672</v>
      </c>
      <c r="C723">
        <v>2004</v>
      </c>
      <c r="D723" t="s">
        <v>138</v>
      </c>
      <c r="E723" t="s">
        <v>316</v>
      </c>
      <c r="F723">
        <v>11001</v>
      </c>
      <c r="G723" t="s">
        <v>88</v>
      </c>
      <c r="H723" t="s">
        <v>89</v>
      </c>
      <c r="I723" t="s">
        <v>340</v>
      </c>
      <c r="J723" s="99">
        <v>41152</v>
      </c>
      <c r="K723" s="101" t="s">
        <v>1107</v>
      </c>
      <c r="L723" t="s">
        <v>91</v>
      </c>
    </row>
    <row r="724" spans="1:12" x14ac:dyDescent="0.25">
      <c r="A724" t="str">
        <f>B724&amp;K724</f>
        <v>225673A06</v>
      </c>
      <c r="B724">
        <v>225673</v>
      </c>
      <c r="C724">
        <v>2002</v>
      </c>
      <c r="D724" t="s">
        <v>170</v>
      </c>
      <c r="E724" t="s">
        <v>970</v>
      </c>
      <c r="F724">
        <v>11001</v>
      </c>
      <c r="G724" t="s">
        <v>88</v>
      </c>
      <c r="H724" t="s">
        <v>89</v>
      </c>
      <c r="I724" t="s">
        <v>1036</v>
      </c>
      <c r="J724" s="99">
        <v>40100</v>
      </c>
      <c r="K724" s="101" t="s">
        <v>1107</v>
      </c>
      <c r="L724" t="s">
        <v>91</v>
      </c>
    </row>
    <row r="725" spans="1:12" x14ac:dyDescent="0.25">
      <c r="A725" t="str">
        <f>B725&amp;K725</f>
        <v>226141A06</v>
      </c>
      <c r="B725">
        <v>226141</v>
      </c>
      <c r="C725">
        <v>2002</v>
      </c>
      <c r="D725" t="s">
        <v>1038</v>
      </c>
      <c r="E725" t="s">
        <v>1039</v>
      </c>
      <c r="F725">
        <v>11001</v>
      </c>
      <c r="G725" t="s">
        <v>88</v>
      </c>
      <c r="H725" t="s">
        <v>89</v>
      </c>
      <c r="I725" t="s">
        <v>1036</v>
      </c>
      <c r="J725" s="99">
        <v>40069</v>
      </c>
      <c r="K725" s="101" t="s">
        <v>1107</v>
      </c>
      <c r="L725" t="s">
        <v>149</v>
      </c>
    </row>
    <row r="726" spans="1:12" x14ac:dyDescent="0.25">
      <c r="A726" t="str">
        <f>B726&amp;K726</f>
        <v>226830A06</v>
      </c>
      <c r="B726">
        <v>226830</v>
      </c>
      <c r="C726">
        <v>2001</v>
      </c>
      <c r="D726" t="s">
        <v>968</v>
      </c>
      <c r="E726" t="s">
        <v>624</v>
      </c>
      <c r="F726">
        <v>11001</v>
      </c>
      <c r="G726" t="s">
        <v>88</v>
      </c>
      <c r="H726" t="s">
        <v>89</v>
      </c>
      <c r="I726" t="s">
        <v>1067</v>
      </c>
      <c r="J726" s="99">
        <v>39892</v>
      </c>
      <c r="K726" s="101" t="s">
        <v>1107</v>
      </c>
      <c r="L726" t="s">
        <v>91</v>
      </c>
    </row>
    <row r="727" spans="1:12" x14ac:dyDescent="0.25">
      <c r="A727" t="str">
        <f>B727&amp;K727</f>
        <v>226854A06</v>
      </c>
      <c r="B727">
        <v>226854</v>
      </c>
      <c r="C727">
        <v>2003</v>
      </c>
      <c r="D727" t="s">
        <v>276</v>
      </c>
      <c r="E727" t="s">
        <v>296</v>
      </c>
      <c r="F727">
        <v>11001</v>
      </c>
      <c r="G727" t="s">
        <v>88</v>
      </c>
      <c r="H727" t="s">
        <v>89</v>
      </c>
      <c r="I727" t="s">
        <v>449</v>
      </c>
      <c r="J727" s="99">
        <v>40427</v>
      </c>
      <c r="K727" s="101" t="s">
        <v>1107</v>
      </c>
      <c r="L727" t="s">
        <v>91</v>
      </c>
    </row>
    <row r="728" spans="1:12" x14ac:dyDescent="0.25">
      <c r="A728" t="str">
        <f>B728&amp;K728</f>
        <v>226855A06</v>
      </c>
      <c r="B728">
        <v>226855</v>
      </c>
      <c r="C728">
        <v>2004</v>
      </c>
      <c r="D728" t="s">
        <v>176</v>
      </c>
      <c r="E728" t="s">
        <v>624</v>
      </c>
      <c r="F728">
        <v>11001</v>
      </c>
      <c r="G728" t="s">
        <v>88</v>
      </c>
      <c r="H728" t="s">
        <v>89</v>
      </c>
      <c r="I728" t="s">
        <v>340</v>
      </c>
      <c r="J728" s="99">
        <v>41158</v>
      </c>
      <c r="K728" s="101" t="s">
        <v>1107</v>
      </c>
      <c r="L728" t="s">
        <v>91</v>
      </c>
    </row>
    <row r="729" spans="1:12" x14ac:dyDescent="0.25">
      <c r="A729" t="str">
        <f>B729&amp;K729</f>
        <v>227259A06</v>
      </c>
      <c r="B729">
        <v>227259</v>
      </c>
      <c r="C729">
        <v>2002</v>
      </c>
      <c r="D729" t="s">
        <v>126</v>
      </c>
      <c r="E729" t="s">
        <v>797</v>
      </c>
      <c r="F729">
        <v>11001</v>
      </c>
      <c r="G729" t="s">
        <v>88</v>
      </c>
      <c r="H729" t="s">
        <v>89</v>
      </c>
      <c r="I729" t="s">
        <v>1036</v>
      </c>
      <c r="J729" s="99">
        <v>40061</v>
      </c>
      <c r="K729" s="101" t="s">
        <v>1107</v>
      </c>
      <c r="L729" t="s">
        <v>91</v>
      </c>
    </row>
    <row r="730" spans="1:12" x14ac:dyDescent="0.25">
      <c r="A730" t="str">
        <f>B730&amp;K730</f>
        <v>227366A06</v>
      </c>
      <c r="B730">
        <v>227366</v>
      </c>
      <c r="C730">
        <v>2003</v>
      </c>
      <c r="D730" t="s">
        <v>422</v>
      </c>
      <c r="E730" t="s">
        <v>972</v>
      </c>
      <c r="F730">
        <v>11001</v>
      </c>
      <c r="G730" t="s">
        <v>88</v>
      </c>
      <c r="H730" t="s">
        <v>89</v>
      </c>
      <c r="I730" t="s">
        <v>449</v>
      </c>
      <c r="J730" s="99">
        <v>40423</v>
      </c>
      <c r="K730" s="101" t="s">
        <v>1107</v>
      </c>
      <c r="L730" t="s">
        <v>91</v>
      </c>
    </row>
    <row r="731" spans="1:12" x14ac:dyDescent="0.25">
      <c r="A731" t="str">
        <f>B731&amp;K731</f>
        <v>228232A06</v>
      </c>
      <c r="B731">
        <v>228232</v>
      </c>
      <c r="C731">
        <v>2003</v>
      </c>
      <c r="D731" t="s">
        <v>319</v>
      </c>
      <c r="E731" t="s">
        <v>948</v>
      </c>
      <c r="F731">
        <v>11001</v>
      </c>
      <c r="G731" t="s">
        <v>88</v>
      </c>
      <c r="H731" t="s">
        <v>89</v>
      </c>
      <c r="I731" t="s">
        <v>449</v>
      </c>
      <c r="J731" s="99">
        <v>40435</v>
      </c>
      <c r="K731" s="101" t="s">
        <v>1107</v>
      </c>
      <c r="L731" t="s">
        <v>91</v>
      </c>
    </row>
    <row r="732" spans="1:12" x14ac:dyDescent="0.25">
      <c r="A732" t="str">
        <f>B732&amp;K732</f>
        <v>228239A06</v>
      </c>
      <c r="B732">
        <v>228239</v>
      </c>
      <c r="C732">
        <v>2002</v>
      </c>
      <c r="D732" t="s">
        <v>145</v>
      </c>
      <c r="E732" t="s">
        <v>715</v>
      </c>
      <c r="F732">
        <v>11001</v>
      </c>
      <c r="G732" t="s">
        <v>88</v>
      </c>
      <c r="H732" t="s">
        <v>89</v>
      </c>
      <c r="I732" t="s">
        <v>1036</v>
      </c>
      <c r="J732" s="99">
        <v>40084</v>
      </c>
      <c r="K732" s="101" t="s">
        <v>1107</v>
      </c>
      <c r="L732" t="s">
        <v>91</v>
      </c>
    </row>
    <row r="733" spans="1:12" x14ac:dyDescent="0.25">
      <c r="A733" t="str">
        <f>B733&amp;K733</f>
        <v>228240A06</v>
      </c>
      <c r="B733">
        <v>228240</v>
      </c>
      <c r="C733">
        <v>2004</v>
      </c>
      <c r="D733" t="s">
        <v>110</v>
      </c>
      <c r="E733" t="s">
        <v>917</v>
      </c>
      <c r="F733">
        <v>11001</v>
      </c>
      <c r="G733" t="s">
        <v>88</v>
      </c>
      <c r="H733" t="s">
        <v>89</v>
      </c>
      <c r="I733" t="s">
        <v>340</v>
      </c>
      <c r="J733" s="99">
        <v>41160</v>
      </c>
      <c r="K733" s="101" t="s">
        <v>1107</v>
      </c>
      <c r="L733" t="s">
        <v>91</v>
      </c>
    </row>
    <row r="734" spans="1:12" x14ac:dyDescent="0.25">
      <c r="A734" t="str">
        <f>B734&amp;K734</f>
        <v>228243A06</v>
      </c>
      <c r="B734">
        <v>228243</v>
      </c>
      <c r="C734">
        <v>2003</v>
      </c>
      <c r="D734" t="s">
        <v>132</v>
      </c>
      <c r="E734" t="s">
        <v>294</v>
      </c>
      <c r="F734">
        <v>11001</v>
      </c>
      <c r="G734" t="s">
        <v>88</v>
      </c>
      <c r="H734" t="s">
        <v>89</v>
      </c>
      <c r="I734" t="s">
        <v>449</v>
      </c>
      <c r="J734" s="99">
        <v>40564</v>
      </c>
      <c r="K734" s="101" t="s">
        <v>1107</v>
      </c>
      <c r="L734" t="s">
        <v>91</v>
      </c>
    </row>
    <row r="735" spans="1:12" x14ac:dyDescent="0.25">
      <c r="A735" t="str">
        <f>B735&amp;K735</f>
        <v>228246A06</v>
      </c>
      <c r="B735">
        <v>228246</v>
      </c>
      <c r="C735">
        <v>2004</v>
      </c>
      <c r="D735" t="s">
        <v>131</v>
      </c>
      <c r="E735" t="s">
        <v>922</v>
      </c>
      <c r="F735">
        <v>11001</v>
      </c>
      <c r="G735" t="s">
        <v>88</v>
      </c>
      <c r="H735" t="s">
        <v>89</v>
      </c>
      <c r="I735" t="s">
        <v>340</v>
      </c>
      <c r="J735" s="99">
        <v>41158</v>
      </c>
      <c r="K735" s="101" t="s">
        <v>1107</v>
      </c>
      <c r="L735" t="s">
        <v>91</v>
      </c>
    </row>
    <row r="736" spans="1:12" x14ac:dyDescent="0.25">
      <c r="A736" t="str">
        <f>B736&amp;K736</f>
        <v>228250A06</v>
      </c>
      <c r="B736">
        <v>228250</v>
      </c>
      <c r="C736">
        <v>2003</v>
      </c>
      <c r="D736" t="s">
        <v>124</v>
      </c>
      <c r="E736" t="s">
        <v>1009</v>
      </c>
      <c r="F736">
        <v>11001</v>
      </c>
      <c r="G736" t="s">
        <v>88</v>
      </c>
      <c r="H736" t="s">
        <v>89</v>
      </c>
      <c r="I736" t="s">
        <v>449</v>
      </c>
      <c r="J736" s="99">
        <v>40423</v>
      </c>
      <c r="K736" s="101" t="s">
        <v>1107</v>
      </c>
      <c r="L736" t="s">
        <v>91</v>
      </c>
    </row>
    <row r="737" spans="1:12" x14ac:dyDescent="0.25">
      <c r="A737" t="str">
        <f>B737&amp;K737</f>
        <v>228314A06</v>
      </c>
      <c r="B737">
        <v>228314</v>
      </c>
      <c r="C737">
        <v>2002</v>
      </c>
      <c r="D737" t="s">
        <v>125</v>
      </c>
      <c r="E737" t="s">
        <v>969</v>
      </c>
      <c r="F737">
        <v>11001</v>
      </c>
      <c r="G737" t="s">
        <v>88</v>
      </c>
      <c r="H737" t="s">
        <v>89</v>
      </c>
      <c r="I737" t="s">
        <v>1036</v>
      </c>
      <c r="J737" s="99">
        <v>40085</v>
      </c>
      <c r="K737" s="101" t="s">
        <v>1107</v>
      </c>
      <c r="L737" t="s">
        <v>91</v>
      </c>
    </row>
    <row r="738" spans="1:12" x14ac:dyDescent="0.25">
      <c r="A738" t="str">
        <f>B738&amp;K738</f>
        <v>228465A06</v>
      </c>
      <c r="B738">
        <v>228465</v>
      </c>
      <c r="C738">
        <v>2004</v>
      </c>
      <c r="D738" t="s">
        <v>321</v>
      </c>
      <c r="E738" t="s">
        <v>322</v>
      </c>
      <c r="F738">
        <v>11001</v>
      </c>
      <c r="G738" t="s">
        <v>88</v>
      </c>
      <c r="H738" t="s">
        <v>89</v>
      </c>
      <c r="I738" t="s">
        <v>340</v>
      </c>
      <c r="J738" s="99">
        <v>41156</v>
      </c>
      <c r="K738" s="101" t="s">
        <v>1107</v>
      </c>
      <c r="L738" t="s">
        <v>91</v>
      </c>
    </row>
    <row r="739" spans="1:12" x14ac:dyDescent="0.25">
      <c r="A739" t="str">
        <f>B739&amp;K739</f>
        <v>228718A06</v>
      </c>
      <c r="B739">
        <v>228718</v>
      </c>
      <c r="C739">
        <v>2002</v>
      </c>
      <c r="D739" t="s">
        <v>132</v>
      </c>
      <c r="E739" t="s">
        <v>1042</v>
      </c>
      <c r="F739">
        <v>11001</v>
      </c>
      <c r="G739" t="s">
        <v>88</v>
      </c>
      <c r="H739" t="s">
        <v>89</v>
      </c>
      <c r="I739" t="s">
        <v>1036</v>
      </c>
      <c r="J739" s="99">
        <v>40092</v>
      </c>
      <c r="K739" s="101" t="s">
        <v>1107</v>
      </c>
      <c r="L739" t="s">
        <v>91</v>
      </c>
    </row>
    <row r="740" spans="1:12" x14ac:dyDescent="0.25">
      <c r="A740" t="str">
        <f>B740&amp;K740</f>
        <v>228720A06</v>
      </c>
      <c r="B740">
        <v>228720</v>
      </c>
      <c r="C740">
        <v>2005</v>
      </c>
      <c r="D740" t="s">
        <v>128</v>
      </c>
      <c r="E740" t="s">
        <v>662</v>
      </c>
      <c r="F740">
        <v>11001</v>
      </c>
      <c r="G740" t="s">
        <v>88</v>
      </c>
      <c r="H740" t="s">
        <v>89</v>
      </c>
      <c r="I740" t="s">
        <v>449</v>
      </c>
      <c r="J740" s="99">
        <v>41166</v>
      </c>
      <c r="K740" s="101" t="s">
        <v>1107</v>
      </c>
      <c r="L740" t="s">
        <v>91</v>
      </c>
    </row>
    <row r="741" spans="1:12" x14ac:dyDescent="0.25">
      <c r="A741" t="str">
        <f>B741&amp;K741</f>
        <v>228721A06</v>
      </c>
      <c r="B741">
        <v>228721</v>
      </c>
      <c r="C741">
        <v>2004</v>
      </c>
      <c r="D741" t="s">
        <v>802</v>
      </c>
      <c r="E741" t="s">
        <v>803</v>
      </c>
      <c r="F741">
        <v>11001</v>
      </c>
      <c r="G741" t="s">
        <v>88</v>
      </c>
      <c r="H741" t="s">
        <v>89</v>
      </c>
      <c r="I741" t="s">
        <v>340</v>
      </c>
      <c r="J741" s="99">
        <v>41158</v>
      </c>
      <c r="K741" s="101" t="s">
        <v>1107</v>
      </c>
      <c r="L741" t="s">
        <v>91</v>
      </c>
    </row>
    <row r="742" spans="1:12" x14ac:dyDescent="0.25">
      <c r="A742" t="str">
        <f>B742&amp;K742</f>
        <v>228723A06</v>
      </c>
      <c r="B742">
        <v>228723</v>
      </c>
      <c r="C742">
        <v>2004</v>
      </c>
      <c r="D742" t="s">
        <v>303</v>
      </c>
      <c r="E742" t="s">
        <v>304</v>
      </c>
      <c r="F742">
        <v>11001</v>
      </c>
      <c r="G742" t="s">
        <v>88</v>
      </c>
      <c r="H742" t="s">
        <v>89</v>
      </c>
      <c r="I742" t="s">
        <v>340</v>
      </c>
      <c r="J742" s="99">
        <v>41151</v>
      </c>
      <c r="K742" s="101" t="s">
        <v>1107</v>
      </c>
      <c r="L742" t="s">
        <v>91</v>
      </c>
    </row>
    <row r="743" spans="1:12" x14ac:dyDescent="0.25">
      <c r="A743" t="str">
        <f>B743&amp;K743</f>
        <v>229404A06</v>
      </c>
      <c r="B743">
        <v>229404</v>
      </c>
      <c r="C743">
        <v>2003</v>
      </c>
      <c r="D743" t="s">
        <v>324</v>
      </c>
      <c r="E743" t="s">
        <v>1010</v>
      </c>
      <c r="F743">
        <v>11001</v>
      </c>
      <c r="G743" t="s">
        <v>88</v>
      </c>
      <c r="H743" t="s">
        <v>89</v>
      </c>
      <c r="I743" t="s">
        <v>449</v>
      </c>
      <c r="J743" s="99">
        <v>40435</v>
      </c>
      <c r="K743" s="101" t="s">
        <v>1107</v>
      </c>
      <c r="L743" t="s">
        <v>91</v>
      </c>
    </row>
    <row r="744" spans="1:12" x14ac:dyDescent="0.25">
      <c r="A744" t="str">
        <f>B744&amp;K744</f>
        <v>229533A06</v>
      </c>
      <c r="B744">
        <v>229533</v>
      </c>
      <c r="C744">
        <v>2002</v>
      </c>
      <c r="D744" t="s">
        <v>132</v>
      </c>
      <c r="E744" t="s">
        <v>288</v>
      </c>
      <c r="F744">
        <v>11001</v>
      </c>
      <c r="G744" t="s">
        <v>88</v>
      </c>
      <c r="H744" t="s">
        <v>89</v>
      </c>
      <c r="I744" t="s">
        <v>1036</v>
      </c>
      <c r="J744" s="99">
        <v>40110</v>
      </c>
      <c r="K744" s="101" t="s">
        <v>1107</v>
      </c>
      <c r="L744" t="s">
        <v>91</v>
      </c>
    </row>
    <row r="745" spans="1:12" x14ac:dyDescent="0.25">
      <c r="A745" t="str">
        <f>B745&amp;K745</f>
        <v>229776A06</v>
      </c>
      <c r="B745">
        <v>229776</v>
      </c>
      <c r="C745">
        <v>2003</v>
      </c>
      <c r="D745" t="s">
        <v>719</v>
      </c>
      <c r="E745" t="s">
        <v>853</v>
      </c>
      <c r="F745">
        <v>11001</v>
      </c>
      <c r="G745" t="s">
        <v>88</v>
      </c>
      <c r="H745" t="s">
        <v>89</v>
      </c>
      <c r="I745" t="s">
        <v>449</v>
      </c>
      <c r="J745" s="99">
        <v>40421</v>
      </c>
      <c r="K745" s="101" t="s">
        <v>1107</v>
      </c>
      <c r="L745" t="s">
        <v>91</v>
      </c>
    </row>
    <row r="746" spans="1:12" x14ac:dyDescent="0.25">
      <c r="A746" t="str">
        <f>B746&amp;K746</f>
        <v>230754A06</v>
      </c>
      <c r="B746">
        <v>230754</v>
      </c>
      <c r="C746">
        <v>2002</v>
      </c>
      <c r="D746" t="s">
        <v>614</v>
      </c>
      <c r="E746" t="s">
        <v>648</v>
      </c>
      <c r="F746">
        <v>11001</v>
      </c>
      <c r="G746" t="s">
        <v>88</v>
      </c>
      <c r="H746" t="s">
        <v>89</v>
      </c>
      <c r="I746" t="s">
        <v>1036</v>
      </c>
      <c r="J746" s="99">
        <v>40207</v>
      </c>
      <c r="K746" s="101" t="s">
        <v>1107</v>
      </c>
      <c r="L746" t="s">
        <v>91</v>
      </c>
    </row>
    <row r="747" spans="1:12" x14ac:dyDescent="0.25">
      <c r="A747" t="str">
        <f>B747&amp;K747</f>
        <v>231279A06</v>
      </c>
      <c r="B747">
        <v>231279</v>
      </c>
      <c r="C747">
        <v>2003</v>
      </c>
      <c r="D747" t="s">
        <v>854</v>
      </c>
      <c r="E747" t="s">
        <v>356</v>
      </c>
      <c r="F747">
        <v>11001</v>
      </c>
      <c r="G747" t="s">
        <v>88</v>
      </c>
      <c r="H747" t="s">
        <v>89</v>
      </c>
      <c r="I747" t="s">
        <v>449</v>
      </c>
      <c r="J747" s="99">
        <v>40429</v>
      </c>
      <c r="K747" s="101" t="s">
        <v>1107</v>
      </c>
      <c r="L747" t="s">
        <v>91</v>
      </c>
    </row>
    <row r="748" spans="1:12" x14ac:dyDescent="0.25">
      <c r="A748" t="str">
        <f>B748&amp;K748</f>
        <v>231280A06</v>
      </c>
      <c r="B748">
        <v>231280</v>
      </c>
      <c r="C748">
        <v>2006</v>
      </c>
      <c r="D748" t="s">
        <v>355</v>
      </c>
      <c r="E748" t="s">
        <v>356</v>
      </c>
      <c r="F748">
        <v>11001</v>
      </c>
      <c r="G748" t="s">
        <v>88</v>
      </c>
      <c r="H748" t="s">
        <v>89</v>
      </c>
      <c r="I748" t="s">
        <v>449</v>
      </c>
      <c r="J748" s="99">
        <v>41517</v>
      </c>
      <c r="K748" s="101" t="s">
        <v>1107</v>
      </c>
      <c r="L748" t="s">
        <v>91</v>
      </c>
    </row>
    <row r="749" spans="1:12" x14ac:dyDescent="0.25">
      <c r="A749" t="str">
        <f>B749&amp;K749</f>
        <v>231699A06</v>
      </c>
      <c r="B749">
        <v>231699</v>
      </c>
      <c r="C749">
        <v>2005</v>
      </c>
      <c r="D749" t="s">
        <v>603</v>
      </c>
      <c r="E749" t="s">
        <v>604</v>
      </c>
      <c r="F749">
        <v>11001</v>
      </c>
      <c r="G749" t="s">
        <v>88</v>
      </c>
      <c r="H749" t="s">
        <v>89</v>
      </c>
      <c r="I749" t="s">
        <v>449</v>
      </c>
      <c r="J749" s="99">
        <v>41167</v>
      </c>
      <c r="K749" s="101" t="s">
        <v>1107</v>
      </c>
      <c r="L749" t="s">
        <v>91</v>
      </c>
    </row>
    <row r="750" spans="1:12" x14ac:dyDescent="0.25">
      <c r="A750" t="str">
        <f>B750&amp;K750</f>
        <v>231732A06</v>
      </c>
      <c r="B750">
        <v>231732</v>
      </c>
      <c r="C750">
        <v>2006</v>
      </c>
      <c r="D750" t="s">
        <v>623</v>
      </c>
      <c r="E750" t="s">
        <v>748</v>
      </c>
      <c r="F750">
        <v>11001</v>
      </c>
      <c r="G750" t="s">
        <v>88</v>
      </c>
      <c r="H750" t="s">
        <v>89</v>
      </c>
      <c r="I750" t="s">
        <v>449</v>
      </c>
      <c r="J750" s="99">
        <v>41527</v>
      </c>
      <c r="K750" s="101" t="s">
        <v>1107</v>
      </c>
      <c r="L750" t="s">
        <v>91</v>
      </c>
    </row>
    <row r="751" spans="1:12" x14ac:dyDescent="0.25">
      <c r="A751" t="str">
        <f>B751&amp;K751</f>
        <v>231888A06</v>
      </c>
      <c r="B751">
        <v>231888</v>
      </c>
      <c r="C751">
        <v>2004</v>
      </c>
      <c r="D751" t="s">
        <v>616</v>
      </c>
      <c r="E751" t="s">
        <v>920</v>
      </c>
      <c r="F751">
        <v>11001</v>
      </c>
      <c r="G751" t="s">
        <v>88</v>
      </c>
      <c r="H751" t="s">
        <v>89</v>
      </c>
      <c r="I751" t="s">
        <v>340</v>
      </c>
      <c r="J751" s="99">
        <v>41186</v>
      </c>
      <c r="K751" s="101" t="s">
        <v>1107</v>
      </c>
      <c r="L751" t="s">
        <v>91</v>
      </c>
    </row>
    <row r="752" spans="1:12" x14ac:dyDescent="0.25">
      <c r="A752" t="str">
        <f>B752&amp;K752</f>
        <v>231978A06</v>
      </c>
      <c r="B752">
        <v>231978</v>
      </c>
      <c r="C752">
        <v>2004</v>
      </c>
      <c r="D752" t="s">
        <v>172</v>
      </c>
      <c r="E752" t="s">
        <v>272</v>
      </c>
      <c r="F752">
        <v>11001</v>
      </c>
      <c r="G752" t="s">
        <v>88</v>
      </c>
      <c r="H752" t="s">
        <v>89</v>
      </c>
      <c r="I752" t="s">
        <v>340</v>
      </c>
      <c r="J752" s="99">
        <v>41157</v>
      </c>
      <c r="K752" s="101" t="s">
        <v>1107</v>
      </c>
      <c r="L752" t="s">
        <v>91</v>
      </c>
    </row>
    <row r="753" spans="1:12" x14ac:dyDescent="0.25">
      <c r="A753" t="str">
        <f>B753&amp;K753</f>
        <v>232053A06</v>
      </c>
      <c r="B753">
        <v>232053</v>
      </c>
      <c r="C753">
        <v>2005</v>
      </c>
      <c r="D753" t="s">
        <v>326</v>
      </c>
      <c r="E753" t="s">
        <v>327</v>
      </c>
      <c r="F753">
        <v>11001</v>
      </c>
      <c r="G753" t="s">
        <v>88</v>
      </c>
      <c r="H753" t="s">
        <v>89</v>
      </c>
      <c r="I753" t="s">
        <v>449</v>
      </c>
      <c r="J753" s="99">
        <v>41156</v>
      </c>
      <c r="K753" s="101" t="s">
        <v>1107</v>
      </c>
      <c r="L753" t="s">
        <v>91</v>
      </c>
    </row>
    <row r="754" spans="1:12" x14ac:dyDescent="0.25">
      <c r="A754" t="str">
        <f>B754&amp;K754</f>
        <v>232057A06</v>
      </c>
      <c r="B754">
        <v>232057</v>
      </c>
      <c r="C754">
        <v>2003</v>
      </c>
      <c r="D754" t="s">
        <v>122</v>
      </c>
      <c r="E754" t="s">
        <v>1008</v>
      </c>
      <c r="F754">
        <v>11001</v>
      </c>
      <c r="G754" t="s">
        <v>88</v>
      </c>
      <c r="H754" t="s">
        <v>89</v>
      </c>
      <c r="I754" t="s">
        <v>449</v>
      </c>
      <c r="J754" s="99">
        <v>40435</v>
      </c>
      <c r="K754" s="101" t="s">
        <v>1107</v>
      </c>
      <c r="L754" t="s">
        <v>91</v>
      </c>
    </row>
    <row r="755" spans="1:12" x14ac:dyDescent="0.25">
      <c r="A755" t="str">
        <f>B755&amp;K755</f>
        <v>232059A06</v>
      </c>
      <c r="B755">
        <v>232059</v>
      </c>
      <c r="C755">
        <v>2003</v>
      </c>
      <c r="D755" t="s">
        <v>326</v>
      </c>
      <c r="E755" t="s">
        <v>701</v>
      </c>
      <c r="F755">
        <v>11001</v>
      </c>
      <c r="G755" t="s">
        <v>88</v>
      </c>
      <c r="H755" t="s">
        <v>89</v>
      </c>
      <c r="I755" t="s">
        <v>449</v>
      </c>
      <c r="J755" s="99">
        <v>40435</v>
      </c>
      <c r="K755" s="101" t="s">
        <v>1107</v>
      </c>
      <c r="L755" t="s">
        <v>91</v>
      </c>
    </row>
    <row r="756" spans="1:12" x14ac:dyDescent="0.25">
      <c r="A756" t="str">
        <f>B756&amp;K756</f>
        <v>232061A06</v>
      </c>
      <c r="B756">
        <v>232061</v>
      </c>
      <c r="C756">
        <v>2005</v>
      </c>
      <c r="D756" t="s">
        <v>98</v>
      </c>
      <c r="E756" t="s">
        <v>703</v>
      </c>
      <c r="F756">
        <v>11001</v>
      </c>
      <c r="G756" t="s">
        <v>88</v>
      </c>
      <c r="H756" t="s">
        <v>89</v>
      </c>
      <c r="I756" t="s">
        <v>449</v>
      </c>
      <c r="J756" s="99">
        <v>41180</v>
      </c>
      <c r="K756" s="101" t="s">
        <v>1107</v>
      </c>
      <c r="L756" t="s">
        <v>91</v>
      </c>
    </row>
    <row r="757" spans="1:12" x14ac:dyDescent="0.25">
      <c r="A757" t="str">
        <f>B757&amp;K757</f>
        <v>232205A06</v>
      </c>
      <c r="B757">
        <v>232205</v>
      </c>
      <c r="C757">
        <v>2003</v>
      </c>
      <c r="D757" t="s">
        <v>116</v>
      </c>
      <c r="E757" t="s">
        <v>945</v>
      </c>
      <c r="F757">
        <v>11001</v>
      </c>
      <c r="G757" t="s">
        <v>88</v>
      </c>
      <c r="H757" t="s">
        <v>89</v>
      </c>
      <c r="I757" t="s">
        <v>449</v>
      </c>
      <c r="J757" s="99">
        <v>40437</v>
      </c>
      <c r="K757" s="101" t="s">
        <v>1107</v>
      </c>
      <c r="L757" t="s">
        <v>91</v>
      </c>
    </row>
    <row r="758" spans="1:12" x14ac:dyDescent="0.25">
      <c r="A758" t="str">
        <f>B758&amp;K758</f>
        <v>232392A06</v>
      </c>
      <c r="B758">
        <v>232392</v>
      </c>
      <c r="C758">
        <v>2003</v>
      </c>
      <c r="D758" t="s">
        <v>299</v>
      </c>
      <c r="E758" t="s">
        <v>300</v>
      </c>
      <c r="F758">
        <v>11001</v>
      </c>
      <c r="G758" t="s">
        <v>88</v>
      </c>
      <c r="H758" t="s">
        <v>89</v>
      </c>
      <c r="I758" t="s">
        <v>449</v>
      </c>
      <c r="J758" s="99">
        <v>40441</v>
      </c>
      <c r="K758" s="101" t="s">
        <v>1107</v>
      </c>
      <c r="L758" t="s">
        <v>91</v>
      </c>
    </row>
    <row r="759" spans="1:12" x14ac:dyDescent="0.25">
      <c r="A759" t="str">
        <f>B759&amp;K759</f>
        <v>232812A06</v>
      </c>
      <c r="B759">
        <v>232812</v>
      </c>
      <c r="C759">
        <v>2006</v>
      </c>
      <c r="D759" t="s">
        <v>108</v>
      </c>
      <c r="E759" t="s">
        <v>851</v>
      </c>
      <c r="F759">
        <v>11001</v>
      </c>
      <c r="G759" t="s">
        <v>88</v>
      </c>
      <c r="H759" t="s">
        <v>89</v>
      </c>
      <c r="I759" t="s">
        <v>449</v>
      </c>
      <c r="J759" s="99">
        <v>41527</v>
      </c>
      <c r="K759" s="101" t="s">
        <v>1107</v>
      </c>
      <c r="L759" t="s">
        <v>91</v>
      </c>
    </row>
    <row r="760" spans="1:12" x14ac:dyDescent="0.25">
      <c r="A760" t="str">
        <f>B760&amp;K760</f>
        <v>233331A06</v>
      </c>
      <c r="B760">
        <v>233331</v>
      </c>
      <c r="C760">
        <v>2004</v>
      </c>
      <c r="D760" t="s">
        <v>580</v>
      </c>
      <c r="E760" t="s">
        <v>347</v>
      </c>
      <c r="F760">
        <v>11001</v>
      </c>
      <c r="G760" t="s">
        <v>88</v>
      </c>
      <c r="H760" t="s">
        <v>89</v>
      </c>
      <c r="I760" t="s">
        <v>340</v>
      </c>
      <c r="J760" s="99">
        <v>41164</v>
      </c>
      <c r="K760" s="101" t="s">
        <v>1107</v>
      </c>
      <c r="L760" t="s">
        <v>91</v>
      </c>
    </row>
    <row r="761" spans="1:12" x14ac:dyDescent="0.25">
      <c r="A761" t="str">
        <f>B761&amp;K761</f>
        <v>234169A06</v>
      </c>
      <c r="B761">
        <v>234169</v>
      </c>
      <c r="C761">
        <v>2003</v>
      </c>
      <c r="D761" t="s">
        <v>1007</v>
      </c>
      <c r="E761" t="s">
        <v>70</v>
      </c>
      <c r="F761">
        <v>11001</v>
      </c>
      <c r="G761" t="s">
        <v>88</v>
      </c>
      <c r="H761" t="s">
        <v>89</v>
      </c>
      <c r="I761" t="s">
        <v>449</v>
      </c>
      <c r="J761" s="99">
        <v>40476</v>
      </c>
      <c r="K761" s="101" t="s">
        <v>1107</v>
      </c>
      <c r="L761" t="s">
        <v>91</v>
      </c>
    </row>
    <row r="762" spans="1:12" x14ac:dyDescent="0.25">
      <c r="A762" t="str">
        <f>B762&amp;K762</f>
        <v>234710A06</v>
      </c>
      <c r="B762">
        <v>234710</v>
      </c>
      <c r="C762">
        <v>2005</v>
      </c>
      <c r="D762" t="s">
        <v>179</v>
      </c>
      <c r="E762" t="s">
        <v>949</v>
      </c>
      <c r="F762">
        <v>11001</v>
      </c>
      <c r="G762" t="s">
        <v>88</v>
      </c>
      <c r="H762" t="s">
        <v>89</v>
      </c>
      <c r="I762" t="s">
        <v>449</v>
      </c>
      <c r="J762" s="99">
        <v>41236</v>
      </c>
      <c r="K762" s="101" t="s">
        <v>1107</v>
      </c>
      <c r="L762" t="s">
        <v>91</v>
      </c>
    </row>
    <row r="763" spans="1:12" x14ac:dyDescent="0.25">
      <c r="A763" t="str">
        <f>B763&amp;K763</f>
        <v>235500A06</v>
      </c>
      <c r="B763">
        <v>235500</v>
      </c>
      <c r="C763">
        <v>2008</v>
      </c>
      <c r="D763" t="s">
        <v>123</v>
      </c>
      <c r="E763" t="s">
        <v>381</v>
      </c>
      <c r="F763">
        <v>11001</v>
      </c>
      <c r="G763" t="s">
        <v>88</v>
      </c>
      <c r="H763" t="s">
        <v>89</v>
      </c>
      <c r="I763" t="s">
        <v>449</v>
      </c>
      <c r="J763" s="99">
        <v>42251</v>
      </c>
      <c r="K763" s="101" t="s">
        <v>1107</v>
      </c>
      <c r="L763" t="s">
        <v>91</v>
      </c>
    </row>
    <row r="764" spans="1:12" x14ac:dyDescent="0.25">
      <c r="A764" t="str">
        <f>B764&amp;K764</f>
        <v>235629A06</v>
      </c>
      <c r="B764">
        <v>235629</v>
      </c>
      <c r="C764">
        <v>2004</v>
      </c>
      <c r="D764" t="s">
        <v>317</v>
      </c>
      <c r="E764" t="s">
        <v>318</v>
      </c>
      <c r="F764">
        <v>11001</v>
      </c>
      <c r="G764" t="s">
        <v>88</v>
      </c>
      <c r="H764" t="s">
        <v>89</v>
      </c>
      <c r="I764" t="s">
        <v>340</v>
      </c>
      <c r="J764" s="99">
        <v>41159</v>
      </c>
      <c r="K764" s="101" t="s">
        <v>1107</v>
      </c>
      <c r="L764" t="s">
        <v>91</v>
      </c>
    </row>
    <row r="765" spans="1:12" x14ac:dyDescent="0.25">
      <c r="A765" t="str">
        <f>B765&amp;K765</f>
        <v>235666A06</v>
      </c>
      <c r="B765">
        <v>235666</v>
      </c>
      <c r="C765">
        <v>2008</v>
      </c>
      <c r="D765" t="s">
        <v>390</v>
      </c>
      <c r="E765" t="s">
        <v>391</v>
      </c>
      <c r="F765">
        <v>11001</v>
      </c>
      <c r="G765" t="s">
        <v>88</v>
      </c>
      <c r="H765" t="s">
        <v>89</v>
      </c>
      <c r="I765" t="s">
        <v>449</v>
      </c>
      <c r="J765" s="99">
        <v>42251</v>
      </c>
      <c r="K765" s="101" t="s">
        <v>1107</v>
      </c>
      <c r="L765" t="s">
        <v>91</v>
      </c>
    </row>
    <row r="766" spans="1:12" x14ac:dyDescent="0.25">
      <c r="A766" t="str">
        <f>B766&amp;K766</f>
        <v>235667A06</v>
      </c>
      <c r="B766">
        <v>235667</v>
      </c>
      <c r="C766">
        <v>2005</v>
      </c>
      <c r="D766" t="s">
        <v>100</v>
      </c>
      <c r="E766" t="s">
        <v>652</v>
      </c>
      <c r="F766">
        <v>11001</v>
      </c>
      <c r="G766" t="s">
        <v>88</v>
      </c>
      <c r="H766" t="s">
        <v>89</v>
      </c>
      <c r="I766" t="s">
        <v>449</v>
      </c>
      <c r="J766" s="99">
        <v>41180</v>
      </c>
      <c r="K766" s="101" t="s">
        <v>1107</v>
      </c>
      <c r="L766" t="s">
        <v>91</v>
      </c>
    </row>
    <row r="767" spans="1:12" x14ac:dyDescent="0.25">
      <c r="A767" t="str">
        <f>B767&amp;K767</f>
        <v>236558A06</v>
      </c>
      <c r="B767">
        <v>236558</v>
      </c>
      <c r="C767">
        <v>2005</v>
      </c>
      <c r="D767" t="s">
        <v>134</v>
      </c>
      <c r="E767" t="s">
        <v>952</v>
      </c>
      <c r="F767">
        <v>11001</v>
      </c>
      <c r="G767" t="s">
        <v>88</v>
      </c>
      <c r="H767" t="s">
        <v>89</v>
      </c>
      <c r="I767" t="s">
        <v>449</v>
      </c>
      <c r="J767" s="99">
        <v>41166</v>
      </c>
      <c r="K767" s="101" t="s">
        <v>1107</v>
      </c>
      <c r="L767" t="s">
        <v>91</v>
      </c>
    </row>
    <row r="768" spans="1:12" x14ac:dyDescent="0.25">
      <c r="A768" t="str">
        <f>B768&amp;K768</f>
        <v>236777A06</v>
      </c>
      <c r="B768">
        <v>236777</v>
      </c>
      <c r="C768">
        <v>2005</v>
      </c>
      <c r="D768" t="s">
        <v>120</v>
      </c>
      <c r="E768" t="s">
        <v>951</v>
      </c>
      <c r="F768">
        <v>11001</v>
      </c>
      <c r="G768" t="s">
        <v>88</v>
      </c>
      <c r="H768" t="s">
        <v>89</v>
      </c>
      <c r="I768" t="s">
        <v>449</v>
      </c>
      <c r="J768" s="99">
        <v>41159</v>
      </c>
      <c r="K768" s="101" t="s">
        <v>1107</v>
      </c>
      <c r="L768" t="s">
        <v>91</v>
      </c>
    </row>
    <row r="769" spans="1:12" x14ac:dyDescent="0.25">
      <c r="A769" t="str">
        <f>B769&amp;K769</f>
        <v>237236A06</v>
      </c>
      <c r="B769">
        <v>237236</v>
      </c>
      <c r="C769">
        <v>2006</v>
      </c>
      <c r="D769" t="s">
        <v>346</v>
      </c>
      <c r="E769" t="s">
        <v>347</v>
      </c>
      <c r="F769">
        <v>11001</v>
      </c>
      <c r="G769" t="s">
        <v>88</v>
      </c>
      <c r="H769" t="s">
        <v>89</v>
      </c>
      <c r="I769" t="s">
        <v>449</v>
      </c>
      <c r="J769" s="99">
        <v>41524</v>
      </c>
      <c r="K769" s="101" t="s">
        <v>1107</v>
      </c>
      <c r="L769" t="s">
        <v>91</v>
      </c>
    </row>
    <row r="770" spans="1:12" x14ac:dyDescent="0.25">
      <c r="A770" t="str">
        <f>B770&amp;K770</f>
        <v>237375A06</v>
      </c>
      <c r="B770">
        <v>237375</v>
      </c>
      <c r="C770">
        <v>2004</v>
      </c>
      <c r="D770" t="s">
        <v>173</v>
      </c>
      <c r="E770" t="s">
        <v>855</v>
      </c>
      <c r="F770">
        <v>11001</v>
      </c>
      <c r="G770" t="s">
        <v>88</v>
      </c>
      <c r="H770" t="s">
        <v>89</v>
      </c>
      <c r="I770" t="s">
        <v>340</v>
      </c>
      <c r="J770" s="99">
        <v>41180</v>
      </c>
      <c r="K770" s="101" t="s">
        <v>1107</v>
      </c>
      <c r="L770" t="s">
        <v>91</v>
      </c>
    </row>
    <row r="771" spans="1:12" x14ac:dyDescent="0.25">
      <c r="A771" t="str">
        <f>B771&amp;K771</f>
        <v>237650A06</v>
      </c>
      <c r="B771">
        <v>237650</v>
      </c>
      <c r="C771">
        <v>2007</v>
      </c>
      <c r="D771" t="s">
        <v>117</v>
      </c>
      <c r="E771" t="s">
        <v>367</v>
      </c>
      <c r="F771">
        <v>11001</v>
      </c>
      <c r="G771" t="s">
        <v>88</v>
      </c>
      <c r="H771" t="s">
        <v>89</v>
      </c>
      <c r="I771" t="s">
        <v>449</v>
      </c>
      <c r="J771" s="99">
        <v>41912</v>
      </c>
      <c r="K771" s="101" t="s">
        <v>1107</v>
      </c>
      <c r="L771" t="s">
        <v>91</v>
      </c>
    </row>
    <row r="772" spans="1:12" x14ac:dyDescent="0.25">
      <c r="A772" t="str">
        <f>B772&amp;K772</f>
        <v>237679A06</v>
      </c>
      <c r="B772">
        <v>237679</v>
      </c>
      <c r="C772">
        <v>2005</v>
      </c>
      <c r="D772" t="s">
        <v>524</v>
      </c>
      <c r="E772" t="s">
        <v>594</v>
      </c>
      <c r="F772">
        <v>11001</v>
      </c>
      <c r="G772" t="s">
        <v>88</v>
      </c>
      <c r="H772" t="s">
        <v>89</v>
      </c>
      <c r="I772" t="s">
        <v>449</v>
      </c>
      <c r="J772" s="99">
        <v>41181</v>
      </c>
      <c r="K772" s="101" t="s">
        <v>1107</v>
      </c>
      <c r="L772" t="s">
        <v>91</v>
      </c>
    </row>
    <row r="773" spans="1:12" x14ac:dyDescent="0.25">
      <c r="A773" t="str">
        <f>B773&amp;K773</f>
        <v>238170A06</v>
      </c>
      <c r="B773">
        <v>238170</v>
      </c>
      <c r="C773">
        <v>2007</v>
      </c>
      <c r="D773" t="s">
        <v>361</v>
      </c>
      <c r="E773" t="s">
        <v>362</v>
      </c>
      <c r="F773">
        <v>11001</v>
      </c>
      <c r="G773" t="s">
        <v>88</v>
      </c>
      <c r="H773" t="s">
        <v>89</v>
      </c>
      <c r="I773" t="s">
        <v>449</v>
      </c>
      <c r="J773" s="99">
        <v>41886</v>
      </c>
      <c r="K773" s="101" t="s">
        <v>1107</v>
      </c>
      <c r="L773" t="s">
        <v>91</v>
      </c>
    </row>
    <row r="774" spans="1:12" x14ac:dyDescent="0.25">
      <c r="A774" t="str">
        <f>B774&amp;K774</f>
        <v>238179A06</v>
      </c>
      <c r="B774">
        <v>238179</v>
      </c>
      <c r="C774">
        <v>2005</v>
      </c>
      <c r="D774" t="s">
        <v>175</v>
      </c>
      <c r="E774" t="s">
        <v>333</v>
      </c>
      <c r="F774">
        <v>11001</v>
      </c>
      <c r="G774" t="s">
        <v>88</v>
      </c>
      <c r="H774" t="s">
        <v>89</v>
      </c>
      <c r="I774" t="s">
        <v>449</v>
      </c>
      <c r="J774" s="99">
        <v>41157</v>
      </c>
      <c r="K774" s="101" t="s">
        <v>1107</v>
      </c>
      <c r="L774" t="s">
        <v>91</v>
      </c>
    </row>
    <row r="775" spans="1:12" x14ac:dyDescent="0.25">
      <c r="A775" t="str">
        <f>B775&amp;K775</f>
        <v>238180A06</v>
      </c>
      <c r="B775">
        <v>238180</v>
      </c>
      <c r="C775">
        <v>2006</v>
      </c>
      <c r="D775" t="s">
        <v>124</v>
      </c>
      <c r="E775" t="s">
        <v>333</v>
      </c>
      <c r="F775">
        <v>11001</v>
      </c>
      <c r="G775" t="s">
        <v>88</v>
      </c>
      <c r="H775" t="s">
        <v>89</v>
      </c>
      <c r="I775" t="s">
        <v>449</v>
      </c>
      <c r="J775" s="99">
        <v>41542</v>
      </c>
      <c r="K775" s="101" t="s">
        <v>1107</v>
      </c>
      <c r="L775" t="s">
        <v>91</v>
      </c>
    </row>
    <row r="776" spans="1:12" x14ac:dyDescent="0.25">
      <c r="A776" t="str">
        <f>B776&amp;K776</f>
        <v>238589A06</v>
      </c>
      <c r="B776">
        <v>238589</v>
      </c>
      <c r="C776">
        <v>2007</v>
      </c>
      <c r="D776" t="s">
        <v>233</v>
      </c>
      <c r="E776" t="s">
        <v>869</v>
      </c>
      <c r="F776">
        <v>11001</v>
      </c>
      <c r="G776" t="s">
        <v>88</v>
      </c>
      <c r="H776" t="s">
        <v>89</v>
      </c>
      <c r="I776" t="s">
        <v>449</v>
      </c>
      <c r="J776" s="99">
        <v>41886</v>
      </c>
      <c r="K776" s="101" t="s">
        <v>1107</v>
      </c>
      <c r="L776" t="s">
        <v>91</v>
      </c>
    </row>
    <row r="777" spans="1:12" x14ac:dyDescent="0.25">
      <c r="A777" t="str">
        <f>B777&amp;K777</f>
        <v>238590A06</v>
      </c>
      <c r="B777">
        <v>238590</v>
      </c>
      <c r="C777">
        <v>2006</v>
      </c>
      <c r="D777" t="s">
        <v>868</v>
      </c>
      <c r="E777" t="s">
        <v>869</v>
      </c>
      <c r="F777">
        <v>11001</v>
      </c>
      <c r="G777" t="s">
        <v>88</v>
      </c>
      <c r="H777" t="s">
        <v>89</v>
      </c>
      <c r="I777" t="s">
        <v>449</v>
      </c>
      <c r="J777" s="99">
        <v>41529</v>
      </c>
      <c r="K777" s="101" t="s">
        <v>1107</v>
      </c>
      <c r="L777" t="s">
        <v>91</v>
      </c>
    </row>
    <row r="778" spans="1:12" x14ac:dyDescent="0.25">
      <c r="A778" t="str">
        <f>B778&amp;K778</f>
        <v>238591A06</v>
      </c>
      <c r="B778">
        <v>238591</v>
      </c>
      <c r="C778">
        <v>2006</v>
      </c>
      <c r="D778" t="s">
        <v>131</v>
      </c>
      <c r="E778" t="s">
        <v>807</v>
      </c>
      <c r="F778">
        <v>11001</v>
      </c>
      <c r="G778" t="s">
        <v>88</v>
      </c>
      <c r="H778" t="s">
        <v>89</v>
      </c>
      <c r="I778" t="s">
        <v>449</v>
      </c>
      <c r="J778" s="99">
        <v>41542</v>
      </c>
      <c r="K778" s="101" t="s">
        <v>1107</v>
      </c>
      <c r="L778" t="s">
        <v>91</v>
      </c>
    </row>
    <row r="779" spans="1:12" x14ac:dyDescent="0.25">
      <c r="A779" t="str">
        <f>B779&amp;K779</f>
        <v>239166A06</v>
      </c>
      <c r="B779">
        <v>239166</v>
      </c>
      <c r="C779">
        <v>2006</v>
      </c>
      <c r="D779" t="s">
        <v>131</v>
      </c>
      <c r="E779" t="s">
        <v>345</v>
      </c>
      <c r="F779">
        <v>11001</v>
      </c>
      <c r="G779" t="s">
        <v>88</v>
      </c>
      <c r="H779" t="s">
        <v>89</v>
      </c>
      <c r="I779" t="s">
        <v>449</v>
      </c>
      <c r="J779" s="99">
        <v>41530</v>
      </c>
      <c r="K779" s="101" t="s">
        <v>1107</v>
      </c>
      <c r="L779" t="s">
        <v>91</v>
      </c>
    </row>
    <row r="780" spans="1:12" x14ac:dyDescent="0.25">
      <c r="A780" t="str">
        <f>B780&amp;K780</f>
        <v>239964A06</v>
      </c>
      <c r="B780">
        <v>239964</v>
      </c>
      <c r="C780">
        <v>2005</v>
      </c>
      <c r="D780" t="s">
        <v>110</v>
      </c>
      <c r="E780" t="s">
        <v>323</v>
      </c>
      <c r="F780">
        <v>11001</v>
      </c>
      <c r="G780" t="s">
        <v>88</v>
      </c>
      <c r="H780" t="s">
        <v>89</v>
      </c>
      <c r="I780" t="s">
        <v>449</v>
      </c>
      <c r="J780" s="99">
        <v>41157</v>
      </c>
      <c r="K780" s="101" t="s">
        <v>1107</v>
      </c>
      <c r="L780" t="s">
        <v>91</v>
      </c>
    </row>
    <row r="781" spans="1:12" x14ac:dyDescent="0.25">
      <c r="A781" t="str">
        <f>B781&amp;K781</f>
        <v>239974A06</v>
      </c>
      <c r="B781">
        <v>239974</v>
      </c>
      <c r="C781">
        <v>2004</v>
      </c>
      <c r="D781" t="s">
        <v>677</v>
      </c>
      <c r="E781" t="s">
        <v>800</v>
      </c>
      <c r="F781">
        <v>11001</v>
      </c>
      <c r="G781" t="s">
        <v>88</v>
      </c>
      <c r="H781" t="s">
        <v>89</v>
      </c>
      <c r="I781" t="s">
        <v>449</v>
      </c>
      <c r="J781" s="99">
        <v>41192</v>
      </c>
      <c r="K781" s="101" t="s">
        <v>1107</v>
      </c>
      <c r="L781" t="s">
        <v>91</v>
      </c>
    </row>
    <row r="782" spans="1:12" x14ac:dyDescent="0.25">
      <c r="A782" t="str">
        <f>B782&amp;K782</f>
        <v>240177A06</v>
      </c>
      <c r="B782">
        <v>240177</v>
      </c>
      <c r="C782">
        <v>2005</v>
      </c>
      <c r="D782" t="s">
        <v>924</v>
      </c>
      <c r="E782" t="s">
        <v>667</v>
      </c>
      <c r="F782">
        <v>11001</v>
      </c>
      <c r="G782" t="s">
        <v>88</v>
      </c>
      <c r="H782" t="s">
        <v>89</v>
      </c>
      <c r="I782" t="s">
        <v>449</v>
      </c>
      <c r="J782" s="99">
        <v>41167</v>
      </c>
      <c r="K782" s="101" t="s">
        <v>1107</v>
      </c>
      <c r="L782" t="s">
        <v>91</v>
      </c>
    </row>
    <row r="783" spans="1:12" x14ac:dyDescent="0.25">
      <c r="A783" t="str">
        <f>B783&amp;K783</f>
        <v>240827A06</v>
      </c>
      <c r="B783">
        <v>240827</v>
      </c>
      <c r="C783">
        <v>2004</v>
      </c>
      <c r="D783" t="s">
        <v>276</v>
      </c>
      <c r="E783" t="s">
        <v>921</v>
      </c>
      <c r="F783">
        <v>11001</v>
      </c>
      <c r="G783" t="s">
        <v>88</v>
      </c>
      <c r="H783" t="s">
        <v>89</v>
      </c>
      <c r="I783" t="s">
        <v>340</v>
      </c>
      <c r="J783" s="99">
        <v>41163</v>
      </c>
      <c r="K783" s="101" t="s">
        <v>1107</v>
      </c>
      <c r="L783" t="s">
        <v>91</v>
      </c>
    </row>
    <row r="784" spans="1:12" x14ac:dyDescent="0.25">
      <c r="A784" t="str">
        <f>B784&amp;K784</f>
        <v>241696A06</v>
      </c>
      <c r="B784">
        <v>241696</v>
      </c>
      <c r="C784">
        <v>2007</v>
      </c>
      <c r="D784" t="s">
        <v>672</v>
      </c>
      <c r="E784" t="s">
        <v>814</v>
      </c>
      <c r="F784">
        <v>11001</v>
      </c>
      <c r="G784" t="s">
        <v>88</v>
      </c>
      <c r="H784" t="s">
        <v>89</v>
      </c>
      <c r="I784" t="s">
        <v>449</v>
      </c>
      <c r="J784" s="99">
        <v>41886</v>
      </c>
      <c r="K784" s="101" t="s">
        <v>1107</v>
      </c>
      <c r="L784" t="s">
        <v>91</v>
      </c>
    </row>
    <row r="785" spans="1:12" x14ac:dyDescent="0.25">
      <c r="A785" t="str">
        <f>B785&amp;K785</f>
        <v>241701A06</v>
      </c>
      <c r="B785">
        <v>241701</v>
      </c>
      <c r="C785">
        <v>2006</v>
      </c>
      <c r="D785" t="s">
        <v>870</v>
      </c>
      <c r="E785" t="s">
        <v>871</v>
      </c>
      <c r="F785">
        <v>11001</v>
      </c>
      <c r="G785" t="s">
        <v>88</v>
      </c>
      <c r="H785" t="s">
        <v>89</v>
      </c>
      <c r="I785" t="s">
        <v>449</v>
      </c>
      <c r="J785" s="99">
        <v>41542</v>
      </c>
      <c r="K785" s="101" t="s">
        <v>1107</v>
      </c>
      <c r="L785" t="s">
        <v>91</v>
      </c>
    </row>
    <row r="786" spans="1:12" x14ac:dyDescent="0.25">
      <c r="A786" t="str">
        <f>B786&amp;K786</f>
        <v>242028A06</v>
      </c>
      <c r="B786">
        <v>242028</v>
      </c>
      <c r="C786">
        <v>2005</v>
      </c>
      <c r="D786" t="s">
        <v>950</v>
      </c>
      <c r="E786" t="s">
        <v>943</v>
      </c>
      <c r="F786">
        <v>11001</v>
      </c>
      <c r="G786" t="s">
        <v>88</v>
      </c>
      <c r="H786" t="s">
        <v>89</v>
      </c>
      <c r="I786" t="s">
        <v>449</v>
      </c>
      <c r="J786" s="99">
        <v>41229</v>
      </c>
      <c r="K786" s="101" t="s">
        <v>1107</v>
      </c>
      <c r="L786" t="s">
        <v>149</v>
      </c>
    </row>
    <row r="787" spans="1:12" x14ac:dyDescent="0.25">
      <c r="A787" t="str">
        <f>B787&amp;K787</f>
        <v>242341A06</v>
      </c>
      <c r="B787">
        <v>242341</v>
      </c>
      <c r="C787">
        <v>2008</v>
      </c>
      <c r="D787" t="s">
        <v>388</v>
      </c>
      <c r="E787" t="s">
        <v>389</v>
      </c>
      <c r="F787">
        <v>11001</v>
      </c>
      <c r="G787" t="s">
        <v>88</v>
      </c>
      <c r="H787" t="s">
        <v>89</v>
      </c>
      <c r="I787" t="s">
        <v>449</v>
      </c>
      <c r="J787" s="99">
        <v>42252</v>
      </c>
      <c r="K787" s="101" t="s">
        <v>1107</v>
      </c>
      <c r="L787" t="s">
        <v>91</v>
      </c>
    </row>
    <row r="788" spans="1:12" x14ac:dyDescent="0.25">
      <c r="A788" t="str">
        <f>B788&amp;K788</f>
        <v>243181A06</v>
      </c>
      <c r="B788">
        <v>243181</v>
      </c>
      <c r="C788">
        <v>2005</v>
      </c>
      <c r="D788" t="s">
        <v>658</v>
      </c>
      <c r="E788" t="s">
        <v>865</v>
      </c>
      <c r="F788">
        <v>11001</v>
      </c>
      <c r="G788" t="s">
        <v>88</v>
      </c>
      <c r="H788" t="s">
        <v>89</v>
      </c>
      <c r="I788" t="s">
        <v>449</v>
      </c>
      <c r="J788" s="99">
        <v>41230</v>
      </c>
      <c r="K788" s="101" t="s">
        <v>1107</v>
      </c>
      <c r="L788" t="s">
        <v>91</v>
      </c>
    </row>
    <row r="789" spans="1:12" x14ac:dyDescent="0.25">
      <c r="A789" t="str">
        <f>B789&amp;K789</f>
        <v>243686A06</v>
      </c>
      <c r="B789">
        <v>243686</v>
      </c>
      <c r="C789">
        <v>2006</v>
      </c>
      <c r="D789" t="s">
        <v>131</v>
      </c>
      <c r="E789" t="s">
        <v>875</v>
      </c>
      <c r="F789">
        <v>11001</v>
      </c>
      <c r="G789" t="s">
        <v>88</v>
      </c>
      <c r="H789" t="s">
        <v>89</v>
      </c>
      <c r="I789" t="s">
        <v>449</v>
      </c>
      <c r="J789" s="99">
        <v>41586</v>
      </c>
      <c r="K789" s="101" t="s">
        <v>1107</v>
      </c>
      <c r="L789" t="s">
        <v>91</v>
      </c>
    </row>
    <row r="790" spans="1:12" x14ac:dyDescent="0.25">
      <c r="A790" t="str">
        <f>B790&amp;K790</f>
        <v>243729A06</v>
      </c>
      <c r="B790">
        <v>243729</v>
      </c>
      <c r="C790">
        <v>2004</v>
      </c>
      <c r="D790" t="s">
        <v>713</v>
      </c>
      <c r="E790" t="s">
        <v>857</v>
      </c>
      <c r="F790">
        <v>11001</v>
      </c>
      <c r="G790" t="s">
        <v>88</v>
      </c>
      <c r="H790" t="s">
        <v>89</v>
      </c>
      <c r="I790" t="s">
        <v>340</v>
      </c>
      <c r="J790" s="99">
        <v>41292</v>
      </c>
      <c r="K790" s="101" t="s">
        <v>1107</v>
      </c>
      <c r="L790" t="s">
        <v>91</v>
      </c>
    </row>
    <row r="791" spans="1:12" x14ac:dyDescent="0.25">
      <c r="A791" t="str">
        <f>B791&amp;K791</f>
        <v>243829A06</v>
      </c>
      <c r="B791">
        <v>243829</v>
      </c>
      <c r="C791">
        <v>2005</v>
      </c>
      <c r="D791" t="s">
        <v>233</v>
      </c>
      <c r="E791" t="s">
        <v>330</v>
      </c>
      <c r="F791">
        <v>11001</v>
      </c>
      <c r="G791" t="s">
        <v>88</v>
      </c>
      <c r="H791" t="s">
        <v>89</v>
      </c>
      <c r="I791" t="s">
        <v>449</v>
      </c>
      <c r="J791" s="99">
        <v>41311</v>
      </c>
      <c r="K791" s="101" t="s">
        <v>1107</v>
      </c>
      <c r="L791" t="s">
        <v>91</v>
      </c>
    </row>
    <row r="792" spans="1:12" x14ac:dyDescent="0.25">
      <c r="A792" t="str">
        <f>B792&amp;K792</f>
        <v>244225A06</v>
      </c>
      <c r="B792">
        <v>244225</v>
      </c>
      <c r="C792">
        <v>2004</v>
      </c>
      <c r="D792" t="s">
        <v>915</v>
      </c>
      <c r="E792" t="s">
        <v>916</v>
      </c>
      <c r="F792">
        <v>11001</v>
      </c>
      <c r="G792" t="s">
        <v>88</v>
      </c>
      <c r="H792" t="s">
        <v>89</v>
      </c>
      <c r="I792" t="s">
        <v>340</v>
      </c>
      <c r="J792" s="99">
        <v>41418</v>
      </c>
      <c r="K792" s="101" t="s">
        <v>1107</v>
      </c>
      <c r="L792" t="s">
        <v>91</v>
      </c>
    </row>
    <row r="793" spans="1:12" x14ac:dyDescent="0.25">
      <c r="A793" t="str">
        <f>B793&amp;K793</f>
        <v>244659A06</v>
      </c>
      <c r="B793">
        <v>244659</v>
      </c>
      <c r="C793">
        <v>2007</v>
      </c>
      <c r="D793" t="s">
        <v>360</v>
      </c>
      <c r="E793" t="s">
        <v>323</v>
      </c>
      <c r="F793">
        <v>11001</v>
      </c>
      <c r="G793" t="s">
        <v>88</v>
      </c>
      <c r="H793" t="s">
        <v>89</v>
      </c>
      <c r="I793" t="s">
        <v>449</v>
      </c>
      <c r="J793" s="99">
        <v>41881</v>
      </c>
      <c r="K793" s="101" t="s">
        <v>1107</v>
      </c>
      <c r="L793" t="s">
        <v>91</v>
      </c>
    </row>
    <row r="794" spans="1:12" x14ac:dyDescent="0.25">
      <c r="A794" t="str">
        <f>B794&amp;K794</f>
        <v>245340A06</v>
      </c>
      <c r="B794">
        <v>245340</v>
      </c>
      <c r="C794">
        <v>2008</v>
      </c>
      <c r="D794" t="s">
        <v>181</v>
      </c>
      <c r="E794" t="s">
        <v>408</v>
      </c>
      <c r="F794">
        <v>11001</v>
      </c>
      <c r="G794" t="s">
        <v>88</v>
      </c>
      <c r="H794" t="s">
        <v>89</v>
      </c>
      <c r="I794" t="s">
        <v>449</v>
      </c>
      <c r="J794" s="99">
        <v>42252</v>
      </c>
      <c r="K794" s="101" t="s">
        <v>1107</v>
      </c>
      <c r="L794" t="s">
        <v>91</v>
      </c>
    </row>
    <row r="795" spans="1:12" x14ac:dyDescent="0.25">
      <c r="A795" t="str">
        <f>B795&amp;K795</f>
        <v>245565A06</v>
      </c>
      <c r="B795">
        <v>245565</v>
      </c>
      <c r="C795">
        <v>2009</v>
      </c>
      <c r="D795" t="s">
        <v>163</v>
      </c>
      <c r="E795" t="s">
        <v>431</v>
      </c>
      <c r="F795">
        <v>11001</v>
      </c>
      <c r="G795" t="s">
        <v>88</v>
      </c>
      <c r="H795" t="s">
        <v>89</v>
      </c>
      <c r="I795" t="s">
        <v>449</v>
      </c>
      <c r="J795" s="99">
        <v>42621</v>
      </c>
      <c r="K795" s="101" t="s">
        <v>1107</v>
      </c>
      <c r="L795" t="s">
        <v>91</v>
      </c>
    </row>
    <row r="796" spans="1:12" x14ac:dyDescent="0.25">
      <c r="A796" t="str">
        <f>B796&amp;K796</f>
        <v>245567A06</v>
      </c>
      <c r="B796">
        <v>245567</v>
      </c>
      <c r="C796">
        <v>2009</v>
      </c>
      <c r="D796" t="s">
        <v>319</v>
      </c>
      <c r="E796" t="s">
        <v>322</v>
      </c>
      <c r="F796">
        <v>11001</v>
      </c>
      <c r="G796" t="s">
        <v>88</v>
      </c>
      <c r="H796" t="s">
        <v>89</v>
      </c>
      <c r="I796" t="s">
        <v>449</v>
      </c>
      <c r="J796" s="99">
        <v>42618</v>
      </c>
      <c r="K796" s="101" t="s">
        <v>1107</v>
      </c>
      <c r="L796" t="s">
        <v>91</v>
      </c>
    </row>
    <row r="797" spans="1:12" x14ac:dyDescent="0.25">
      <c r="A797" t="str">
        <f>B797&amp;K797</f>
        <v>245666A06</v>
      </c>
      <c r="B797">
        <v>245666</v>
      </c>
      <c r="C797">
        <v>2007</v>
      </c>
      <c r="D797" t="s">
        <v>418</v>
      </c>
      <c r="E797" t="s">
        <v>876</v>
      </c>
      <c r="F797">
        <v>11001</v>
      </c>
      <c r="G797" t="s">
        <v>88</v>
      </c>
      <c r="H797" t="s">
        <v>89</v>
      </c>
      <c r="I797" t="s">
        <v>449</v>
      </c>
      <c r="J797" s="99">
        <v>41886</v>
      </c>
      <c r="K797" s="101" t="s">
        <v>1107</v>
      </c>
      <c r="L797" t="s">
        <v>91</v>
      </c>
    </row>
    <row r="798" spans="1:12" x14ac:dyDescent="0.25">
      <c r="A798" t="str">
        <f>B798&amp;K798</f>
        <v>245709A06</v>
      </c>
      <c r="B798">
        <v>245709</v>
      </c>
      <c r="C798">
        <v>2007</v>
      </c>
      <c r="D798" t="s">
        <v>619</v>
      </c>
      <c r="E798" t="s">
        <v>812</v>
      </c>
      <c r="F798">
        <v>11001</v>
      </c>
      <c r="G798" t="s">
        <v>88</v>
      </c>
      <c r="H798" t="s">
        <v>89</v>
      </c>
      <c r="I798" t="s">
        <v>449</v>
      </c>
      <c r="J798" s="99">
        <v>41886</v>
      </c>
      <c r="K798" s="101" t="s">
        <v>1107</v>
      </c>
      <c r="L798" t="s">
        <v>91</v>
      </c>
    </row>
    <row r="799" spans="1:12" x14ac:dyDescent="0.25">
      <c r="A799" t="str">
        <f>B799&amp;K799</f>
        <v>245967A06</v>
      </c>
      <c r="B799">
        <v>245967</v>
      </c>
      <c r="C799">
        <v>2006</v>
      </c>
      <c r="D799" t="s">
        <v>111</v>
      </c>
      <c r="E799" t="s">
        <v>926</v>
      </c>
      <c r="F799">
        <v>11001</v>
      </c>
      <c r="G799" t="s">
        <v>88</v>
      </c>
      <c r="H799" t="s">
        <v>89</v>
      </c>
      <c r="I799" t="s">
        <v>449</v>
      </c>
      <c r="J799" s="99">
        <v>41578</v>
      </c>
      <c r="K799" s="101" t="s">
        <v>1107</v>
      </c>
      <c r="L799" t="s">
        <v>91</v>
      </c>
    </row>
    <row r="800" spans="1:12" x14ac:dyDescent="0.25">
      <c r="A800" t="str">
        <f>B800&amp;K800</f>
        <v>246007A06</v>
      </c>
      <c r="B800">
        <v>246007</v>
      </c>
      <c r="C800">
        <v>2010</v>
      </c>
      <c r="D800" t="s">
        <v>125</v>
      </c>
      <c r="E800" t="s">
        <v>391</v>
      </c>
      <c r="F800">
        <v>11001</v>
      </c>
      <c r="G800" t="s">
        <v>88</v>
      </c>
      <c r="H800" t="s">
        <v>89</v>
      </c>
      <c r="I800" t="s">
        <v>340</v>
      </c>
      <c r="J800" s="99">
        <v>43321</v>
      </c>
      <c r="K800" s="101" t="s">
        <v>1107</v>
      </c>
      <c r="L800" t="s">
        <v>91</v>
      </c>
    </row>
    <row r="801" spans="1:12" x14ac:dyDescent="0.25">
      <c r="A801" t="str">
        <f>B801&amp;K801</f>
        <v>246244A06</v>
      </c>
      <c r="B801">
        <v>246244</v>
      </c>
      <c r="C801">
        <v>2006</v>
      </c>
      <c r="D801" t="s">
        <v>352</v>
      </c>
      <c r="E801" t="s">
        <v>353</v>
      </c>
      <c r="F801">
        <v>11001</v>
      </c>
      <c r="G801" t="s">
        <v>88</v>
      </c>
      <c r="H801" t="s">
        <v>89</v>
      </c>
      <c r="I801" t="s">
        <v>449</v>
      </c>
      <c r="J801" s="99">
        <v>41555</v>
      </c>
      <c r="K801" s="101" t="s">
        <v>1107</v>
      </c>
      <c r="L801" t="s">
        <v>91</v>
      </c>
    </row>
    <row r="802" spans="1:12" x14ac:dyDescent="0.25">
      <c r="A802" t="str">
        <f>B802&amp;K802</f>
        <v>246364A06</v>
      </c>
      <c r="B802">
        <v>246364</v>
      </c>
      <c r="C802">
        <v>2009</v>
      </c>
      <c r="D802" t="s">
        <v>121</v>
      </c>
      <c r="E802" t="s">
        <v>56</v>
      </c>
      <c r="F802">
        <v>11001</v>
      </c>
      <c r="G802" t="s">
        <v>88</v>
      </c>
      <c r="H802" t="s">
        <v>89</v>
      </c>
      <c r="I802" t="s">
        <v>449</v>
      </c>
      <c r="J802" s="99">
        <v>42633</v>
      </c>
      <c r="K802" s="101" t="s">
        <v>1107</v>
      </c>
      <c r="L802" t="s">
        <v>91</v>
      </c>
    </row>
    <row r="803" spans="1:12" x14ac:dyDescent="0.25">
      <c r="A803" t="str">
        <f>B803&amp;K803</f>
        <v>246606A06</v>
      </c>
      <c r="B803">
        <v>246606</v>
      </c>
      <c r="C803">
        <v>2006</v>
      </c>
      <c r="D803" t="s">
        <v>186</v>
      </c>
      <c r="E803" t="s">
        <v>867</v>
      </c>
      <c r="F803">
        <v>11001</v>
      </c>
      <c r="G803" t="s">
        <v>88</v>
      </c>
      <c r="H803" t="s">
        <v>89</v>
      </c>
      <c r="I803" t="s">
        <v>449</v>
      </c>
      <c r="J803" s="99">
        <v>41563</v>
      </c>
      <c r="K803" s="101" t="s">
        <v>1107</v>
      </c>
      <c r="L803" t="s">
        <v>91</v>
      </c>
    </row>
    <row r="804" spans="1:12" x14ac:dyDescent="0.25">
      <c r="A804" t="str">
        <f>B804&amp;K804</f>
        <v>246610A06</v>
      </c>
      <c r="B804">
        <v>246610</v>
      </c>
      <c r="C804">
        <v>2007</v>
      </c>
      <c r="D804" t="s">
        <v>753</v>
      </c>
      <c r="E804" t="s">
        <v>754</v>
      </c>
      <c r="F804">
        <v>11001</v>
      </c>
      <c r="G804" t="s">
        <v>88</v>
      </c>
      <c r="H804" t="s">
        <v>89</v>
      </c>
      <c r="I804" t="s">
        <v>449</v>
      </c>
      <c r="J804" s="99">
        <v>41898</v>
      </c>
      <c r="K804" s="101" t="s">
        <v>1107</v>
      </c>
      <c r="L804" t="s">
        <v>91</v>
      </c>
    </row>
    <row r="805" spans="1:12" x14ac:dyDescent="0.25">
      <c r="A805" t="str">
        <f>B805&amp;K805</f>
        <v>246893A06</v>
      </c>
      <c r="B805">
        <v>246893</v>
      </c>
      <c r="C805">
        <v>2008</v>
      </c>
      <c r="D805" t="s">
        <v>412</v>
      </c>
      <c r="E805" t="s">
        <v>413</v>
      </c>
      <c r="F805">
        <v>11001</v>
      </c>
      <c r="G805" t="s">
        <v>88</v>
      </c>
      <c r="H805" t="s">
        <v>89</v>
      </c>
      <c r="I805" t="s">
        <v>449</v>
      </c>
      <c r="J805" s="99">
        <v>42287</v>
      </c>
      <c r="K805" s="101" t="s">
        <v>1107</v>
      </c>
      <c r="L805" t="s">
        <v>91</v>
      </c>
    </row>
    <row r="806" spans="1:12" x14ac:dyDescent="0.25">
      <c r="A806" t="str">
        <f>B806&amp;K806</f>
        <v>247020A06</v>
      </c>
      <c r="B806">
        <v>247020</v>
      </c>
      <c r="C806">
        <v>2006</v>
      </c>
      <c r="D806" t="s">
        <v>110</v>
      </c>
      <c r="E806" t="s">
        <v>925</v>
      </c>
      <c r="F806">
        <v>11001</v>
      </c>
      <c r="G806" t="s">
        <v>88</v>
      </c>
      <c r="H806" t="s">
        <v>89</v>
      </c>
      <c r="I806" t="s">
        <v>449</v>
      </c>
      <c r="J806" s="99">
        <v>41586</v>
      </c>
      <c r="K806" s="101" t="s">
        <v>1107</v>
      </c>
      <c r="L806" t="s">
        <v>91</v>
      </c>
    </row>
    <row r="807" spans="1:12" x14ac:dyDescent="0.25">
      <c r="A807" t="str">
        <f>B807&amp;K807</f>
        <v>247363A06</v>
      </c>
      <c r="B807">
        <v>247363</v>
      </c>
      <c r="C807">
        <v>2009</v>
      </c>
      <c r="D807" t="s">
        <v>446</v>
      </c>
      <c r="E807" t="s">
        <v>315</v>
      </c>
      <c r="F807">
        <v>11001</v>
      </c>
      <c r="G807" t="s">
        <v>88</v>
      </c>
      <c r="H807" t="s">
        <v>89</v>
      </c>
      <c r="I807" t="s">
        <v>449</v>
      </c>
      <c r="J807" s="99">
        <v>42625</v>
      </c>
      <c r="K807" s="101" t="s">
        <v>1107</v>
      </c>
      <c r="L807" t="s">
        <v>91</v>
      </c>
    </row>
    <row r="808" spans="1:12" x14ac:dyDescent="0.25">
      <c r="A808" t="str">
        <f>B808&amp;K808</f>
        <v>248187A06</v>
      </c>
      <c r="B808">
        <v>248187</v>
      </c>
      <c r="C808">
        <v>2008</v>
      </c>
      <c r="D808" t="s">
        <v>394</v>
      </c>
      <c r="E808" t="s">
        <v>353</v>
      </c>
      <c r="F808">
        <v>11001</v>
      </c>
      <c r="G808" t="s">
        <v>88</v>
      </c>
      <c r="H808" t="s">
        <v>89</v>
      </c>
      <c r="I808" t="s">
        <v>449</v>
      </c>
      <c r="J808" s="99">
        <v>42260</v>
      </c>
      <c r="K808" s="101" t="s">
        <v>1107</v>
      </c>
      <c r="L808" t="s">
        <v>149</v>
      </c>
    </row>
    <row r="809" spans="1:12" x14ac:dyDescent="0.25">
      <c r="A809" t="str">
        <f>B809&amp;K809</f>
        <v>248477A06</v>
      </c>
      <c r="B809">
        <v>248477</v>
      </c>
      <c r="C809">
        <v>2008</v>
      </c>
      <c r="D809" t="s">
        <v>414</v>
      </c>
      <c r="E809" t="s">
        <v>415</v>
      </c>
      <c r="F809">
        <v>11001</v>
      </c>
      <c r="G809" t="s">
        <v>88</v>
      </c>
      <c r="H809" t="s">
        <v>89</v>
      </c>
      <c r="I809" t="s">
        <v>449</v>
      </c>
      <c r="J809" s="99">
        <v>42256</v>
      </c>
      <c r="K809" s="101" t="s">
        <v>1107</v>
      </c>
      <c r="L809" t="s">
        <v>91</v>
      </c>
    </row>
    <row r="810" spans="1:12" x14ac:dyDescent="0.25">
      <c r="A810" t="str">
        <f>B810&amp;K810</f>
        <v>248789A06</v>
      </c>
      <c r="B810">
        <v>248789</v>
      </c>
      <c r="C810">
        <v>2008</v>
      </c>
      <c r="D810" t="s">
        <v>123</v>
      </c>
      <c r="E810" t="s">
        <v>411</v>
      </c>
      <c r="F810">
        <v>11001</v>
      </c>
      <c r="G810" t="s">
        <v>88</v>
      </c>
      <c r="H810" t="s">
        <v>89</v>
      </c>
      <c r="I810" t="s">
        <v>449</v>
      </c>
      <c r="J810" s="99">
        <v>42263</v>
      </c>
      <c r="K810" s="101" t="s">
        <v>1107</v>
      </c>
      <c r="L810" t="s">
        <v>91</v>
      </c>
    </row>
    <row r="811" spans="1:12" x14ac:dyDescent="0.25">
      <c r="A811" t="str">
        <f>B811&amp;K811</f>
        <v>248971A06</v>
      </c>
      <c r="B811">
        <v>248971</v>
      </c>
      <c r="C811">
        <v>2009</v>
      </c>
      <c r="D811" t="s">
        <v>429</v>
      </c>
      <c r="E811" t="s">
        <v>430</v>
      </c>
      <c r="F811">
        <v>11001</v>
      </c>
      <c r="G811" t="s">
        <v>88</v>
      </c>
      <c r="H811" t="s">
        <v>89</v>
      </c>
      <c r="I811" t="s">
        <v>449</v>
      </c>
      <c r="J811" s="99">
        <v>42616</v>
      </c>
      <c r="K811" s="101" t="s">
        <v>1107</v>
      </c>
      <c r="L811" t="s">
        <v>91</v>
      </c>
    </row>
    <row r="812" spans="1:12" x14ac:dyDescent="0.25">
      <c r="A812" t="str">
        <f>B812&amp;K812</f>
        <v>249193A06</v>
      </c>
      <c r="B812">
        <v>249193</v>
      </c>
      <c r="C812">
        <v>2008</v>
      </c>
      <c r="D812" t="s">
        <v>451</v>
      </c>
      <c r="E812" t="s">
        <v>759</v>
      </c>
      <c r="F812">
        <v>11001</v>
      </c>
      <c r="G812" t="s">
        <v>88</v>
      </c>
      <c r="H812" t="s">
        <v>89</v>
      </c>
      <c r="I812" t="s">
        <v>449</v>
      </c>
      <c r="J812" s="99">
        <v>42263</v>
      </c>
      <c r="K812" s="101" t="s">
        <v>1107</v>
      </c>
      <c r="L812" t="s">
        <v>91</v>
      </c>
    </row>
    <row r="813" spans="1:12" x14ac:dyDescent="0.25">
      <c r="A813" t="str">
        <f>B813&amp;K813</f>
        <v>249447A06</v>
      </c>
      <c r="B813">
        <v>249447</v>
      </c>
      <c r="C813">
        <v>2009</v>
      </c>
      <c r="D813" t="s">
        <v>422</v>
      </c>
      <c r="E813" t="s">
        <v>423</v>
      </c>
      <c r="F813">
        <v>11001</v>
      </c>
      <c r="G813" t="s">
        <v>88</v>
      </c>
      <c r="H813" t="s">
        <v>89</v>
      </c>
      <c r="I813" t="s">
        <v>449</v>
      </c>
      <c r="J813" s="99">
        <v>42616</v>
      </c>
      <c r="K813" s="101" t="s">
        <v>1107</v>
      </c>
      <c r="L813" t="s">
        <v>91</v>
      </c>
    </row>
    <row r="814" spans="1:12" x14ac:dyDescent="0.25">
      <c r="A814" t="str">
        <f>B814&amp;K814</f>
        <v>249456A06</v>
      </c>
      <c r="B814">
        <v>249456</v>
      </c>
      <c r="C814">
        <v>2009</v>
      </c>
      <c r="D814" t="s">
        <v>104</v>
      </c>
      <c r="E814" t="s">
        <v>436</v>
      </c>
      <c r="F814">
        <v>11001</v>
      </c>
      <c r="G814" t="s">
        <v>88</v>
      </c>
      <c r="H814" t="s">
        <v>89</v>
      </c>
      <c r="I814" t="s">
        <v>449</v>
      </c>
      <c r="J814" s="99">
        <v>42619</v>
      </c>
      <c r="K814" s="101" t="s">
        <v>1107</v>
      </c>
      <c r="L814" t="s">
        <v>91</v>
      </c>
    </row>
    <row r="815" spans="1:12" x14ac:dyDescent="0.25">
      <c r="A815" t="str">
        <f>B815&amp;K815</f>
        <v>249722A06</v>
      </c>
      <c r="B815">
        <v>249722</v>
      </c>
      <c r="C815">
        <v>2008</v>
      </c>
      <c r="D815" t="s">
        <v>707</v>
      </c>
      <c r="E815" t="s">
        <v>708</v>
      </c>
      <c r="F815">
        <v>11001</v>
      </c>
      <c r="G815" t="s">
        <v>88</v>
      </c>
      <c r="H815" t="s">
        <v>89</v>
      </c>
      <c r="I815" t="s">
        <v>449</v>
      </c>
      <c r="J815" s="99">
        <v>42320</v>
      </c>
      <c r="K815" s="101" t="s">
        <v>1107</v>
      </c>
      <c r="L815" t="s">
        <v>91</v>
      </c>
    </row>
    <row r="816" spans="1:12" x14ac:dyDescent="0.25">
      <c r="A816" t="str">
        <f>B816&amp;K816</f>
        <v>250552A06</v>
      </c>
      <c r="B816">
        <v>250552</v>
      </c>
      <c r="C816">
        <v>2008</v>
      </c>
      <c r="D816" t="s">
        <v>121</v>
      </c>
      <c r="E816" t="s">
        <v>816</v>
      </c>
      <c r="F816">
        <v>11001</v>
      </c>
      <c r="G816" t="s">
        <v>88</v>
      </c>
      <c r="H816" t="s">
        <v>89</v>
      </c>
      <c r="I816" t="s">
        <v>449</v>
      </c>
      <c r="J816" s="99">
        <v>42256</v>
      </c>
      <c r="K816" s="101" t="s">
        <v>1107</v>
      </c>
      <c r="L816" t="s">
        <v>91</v>
      </c>
    </row>
    <row r="817" spans="1:12" x14ac:dyDescent="0.25">
      <c r="A817" t="str">
        <f>B817&amp;K817</f>
        <v>250602A06</v>
      </c>
      <c r="B817">
        <v>250602</v>
      </c>
      <c r="C817">
        <v>2011</v>
      </c>
      <c r="D817" t="s">
        <v>172</v>
      </c>
      <c r="E817" t="s">
        <v>498</v>
      </c>
      <c r="F817">
        <v>11001</v>
      </c>
      <c r="G817" t="s">
        <v>88</v>
      </c>
      <c r="H817" t="s">
        <v>89</v>
      </c>
      <c r="I817" t="s">
        <v>449</v>
      </c>
      <c r="J817" s="99">
        <v>43321</v>
      </c>
      <c r="K817" s="101" t="s">
        <v>1107</v>
      </c>
      <c r="L817" t="s">
        <v>91</v>
      </c>
    </row>
    <row r="818" spans="1:12" x14ac:dyDescent="0.25">
      <c r="A818" t="str">
        <f>B818&amp;K818</f>
        <v>250605A06</v>
      </c>
      <c r="B818">
        <v>250605</v>
      </c>
      <c r="C818">
        <v>2009</v>
      </c>
      <c r="D818" t="s">
        <v>164</v>
      </c>
      <c r="E818" t="s">
        <v>439</v>
      </c>
      <c r="F818">
        <v>11001</v>
      </c>
      <c r="G818" t="s">
        <v>88</v>
      </c>
      <c r="H818" t="s">
        <v>89</v>
      </c>
      <c r="I818" t="s">
        <v>449</v>
      </c>
      <c r="J818" s="99">
        <v>42625</v>
      </c>
      <c r="K818" s="101" t="s">
        <v>1107</v>
      </c>
      <c r="L818" t="s">
        <v>91</v>
      </c>
    </row>
    <row r="819" spans="1:12" x14ac:dyDescent="0.25">
      <c r="A819" t="str">
        <f>B819&amp;K819</f>
        <v>250681A06</v>
      </c>
      <c r="B819">
        <v>250681</v>
      </c>
      <c r="C819">
        <v>2009</v>
      </c>
      <c r="D819" t="s">
        <v>760</v>
      </c>
      <c r="E819" t="s">
        <v>752</v>
      </c>
      <c r="F819">
        <v>11001</v>
      </c>
      <c r="G819" t="s">
        <v>88</v>
      </c>
      <c r="H819" t="s">
        <v>89</v>
      </c>
      <c r="I819" t="s">
        <v>449</v>
      </c>
      <c r="J819" s="99">
        <v>42650</v>
      </c>
      <c r="K819" s="101" t="s">
        <v>1107</v>
      </c>
      <c r="L819" t="s">
        <v>91</v>
      </c>
    </row>
    <row r="820" spans="1:12" x14ac:dyDescent="0.25">
      <c r="A820" t="str">
        <f>B820&amp;K820</f>
        <v>250682A06</v>
      </c>
      <c r="B820">
        <v>250682</v>
      </c>
      <c r="C820">
        <v>2007</v>
      </c>
      <c r="D820" t="s">
        <v>751</v>
      </c>
      <c r="E820" t="s">
        <v>752</v>
      </c>
      <c r="F820">
        <v>11001</v>
      </c>
      <c r="G820" t="s">
        <v>88</v>
      </c>
      <c r="H820" t="s">
        <v>89</v>
      </c>
      <c r="I820" t="s">
        <v>449</v>
      </c>
      <c r="J820" s="99">
        <v>41936</v>
      </c>
      <c r="K820" s="101" t="s">
        <v>1107</v>
      </c>
      <c r="L820" t="s">
        <v>91</v>
      </c>
    </row>
    <row r="821" spans="1:12" x14ac:dyDescent="0.25">
      <c r="A821" t="str">
        <f>B821&amp;K821</f>
        <v>251159A06</v>
      </c>
      <c r="B821">
        <v>251159</v>
      </c>
      <c r="C821">
        <v>2008</v>
      </c>
      <c r="D821" t="s">
        <v>185</v>
      </c>
      <c r="E821" t="s">
        <v>393</v>
      </c>
      <c r="F821">
        <v>11001</v>
      </c>
      <c r="G821" t="s">
        <v>88</v>
      </c>
      <c r="H821" t="s">
        <v>89</v>
      </c>
      <c r="I821" t="s">
        <v>449</v>
      </c>
      <c r="J821" s="99">
        <v>42249</v>
      </c>
      <c r="K821" s="101" t="s">
        <v>1107</v>
      </c>
      <c r="L821" t="s">
        <v>91</v>
      </c>
    </row>
    <row r="822" spans="1:12" x14ac:dyDescent="0.25">
      <c r="A822" t="str">
        <f>B822&amp;K822</f>
        <v>251160A06</v>
      </c>
      <c r="B822">
        <v>251160</v>
      </c>
      <c r="C822">
        <v>2011</v>
      </c>
      <c r="D822" t="s">
        <v>482</v>
      </c>
      <c r="E822" t="s">
        <v>142</v>
      </c>
      <c r="F822">
        <v>11001</v>
      </c>
      <c r="G822" t="s">
        <v>88</v>
      </c>
      <c r="H822" t="s">
        <v>89</v>
      </c>
      <c r="I822" t="s">
        <v>449</v>
      </c>
      <c r="J822" s="99">
        <v>43346</v>
      </c>
      <c r="K822" s="101" t="s">
        <v>1107</v>
      </c>
      <c r="L822" t="s">
        <v>91</v>
      </c>
    </row>
    <row r="823" spans="1:12" x14ac:dyDescent="0.25">
      <c r="A823" t="str">
        <f>B823&amp;K823</f>
        <v>251290A06</v>
      </c>
      <c r="B823">
        <v>251290</v>
      </c>
      <c r="C823">
        <v>2008</v>
      </c>
      <c r="D823" t="s">
        <v>402</v>
      </c>
      <c r="E823" t="s">
        <v>403</v>
      </c>
      <c r="F823">
        <v>11001</v>
      </c>
      <c r="G823" t="s">
        <v>88</v>
      </c>
      <c r="H823" t="s">
        <v>89</v>
      </c>
      <c r="I823" t="s">
        <v>449</v>
      </c>
      <c r="J823" s="99">
        <v>42264</v>
      </c>
      <c r="K823" s="101" t="s">
        <v>1107</v>
      </c>
      <c r="L823" t="s">
        <v>91</v>
      </c>
    </row>
    <row r="824" spans="1:12" x14ac:dyDescent="0.25">
      <c r="A824" t="str">
        <f>B824&amp;K824</f>
        <v>251453A06</v>
      </c>
      <c r="B824">
        <v>251453</v>
      </c>
      <c r="C824">
        <v>2009</v>
      </c>
      <c r="D824" t="s">
        <v>98</v>
      </c>
      <c r="E824" t="s">
        <v>345</v>
      </c>
      <c r="F824">
        <v>11001</v>
      </c>
      <c r="G824" t="s">
        <v>88</v>
      </c>
      <c r="H824" t="s">
        <v>89</v>
      </c>
      <c r="I824" t="s">
        <v>449</v>
      </c>
      <c r="J824" s="99">
        <v>42633</v>
      </c>
      <c r="K824" s="101" t="s">
        <v>1107</v>
      </c>
      <c r="L824" t="s">
        <v>91</v>
      </c>
    </row>
    <row r="825" spans="1:12" x14ac:dyDescent="0.25">
      <c r="A825" t="str">
        <f>B825&amp;K825</f>
        <v>251613A06</v>
      </c>
      <c r="B825">
        <v>251613</v>
      </c>
      <c r="C825">
        <v>2009</v>
      </c>
      <c r="D825" t="s">
        <v>115</v>
      </c>
      <c r="E825" t="s">
        <v>762</v>
      </c>
      <c r="F825">
        <v>11001</v>
      </c>
      <c r="G825" t="s">
        <v>88</v>
      </c>
      <c r="H825" t="s">
        <v>89</v>
      </c>
      <c r="I825" t="s">
        <v>449</v>
      </c>
      <c r="J825" s="99">
        <v>42633</v>
      </c>
      <c r="K825" s="101" t="s">
        <v>1107</v>
      </c>
      <c r="L825" t="s">
        <v>91</v>
      </c>
    </row>
    <row r="826" spans="1:12" x14ac:dyDescent="0.25">
      <c r="A826" t="str">
        <f>B826&amp;K826</f>
        <v>251615A06</v>
      </c>
      <c r="B826">
        <v>251615</v>
      </c>
      <c r="C826">
        <v>2009</v>
      </c>
      <c r="D826" t="s">
        <v>175</v>
      </c>
      <c r="E826" t="s">
        <v>748</v>
      </c>
      <c r="F826">
        <v>11001</v>
      </c>
      <c r="G826" t="s">
        <v>88</v>
      </c>
      <c r="H826" t="s">
        <v>89</v>
      </c>
      <c r="I826" t="s">
        <v>449</v>
      </c>
      <c r="J826" s="99">
        <v>42619</v>
      </c>
      <c r="K826" s="101" t="s">
        <v>1107</v>
      </c>
      <c r="L826" t="s">
        <v>91</v>
      </c>
    </row>
    <row r="827" spans="1:12" x14ac:dyDescent="0.25">
      <c r="A827" t="str">
        <f>B827&amp;K827</f>
        <v>251920A06</v>
      </c>
      <c r="B827">
        <v>251920</v>
      </c>
      <c r="C827">
        <v>2009</v>
      </c>
      <c r="D827" t="s">
        <v>428</v>
      </c>
      <c r="E827" t="s">
        <v>264</v>
      </c>
      <c r="F827">
        <v>11001</v>
      </c>
      <c r="G827" t="s">
        <v>88</v>
      </c>
      <c r="H827" t="s">
        <v>89</v>
      </c>
      <c r="I827" t="s">
        <v>449</v>
      </c>
      <c r="J827" s="99">
        <v>42630</v>
      </c>
      <c r="K827" s="101" t="s">
        <v>1107</v>
      </c>
      <c r="L827" t="s">
        <v>91</v>
      </c>
    </row>
    <row r="828" spans="1:12" x14ac:dyDescent="0.25">
      <c r="A828" t="str">
        <f>B828&amp;K828</f>
        <v>252409A06</v>
      </c>
      <c r="B828">
        <v>252409</v>
      </c>
      <c r="C828">
        <v>2007</v>
      </c>
      <c r="D828" t="s">
        <v>368</v>
      </c>
      <c r="E828" t="s">
        <v>295</v>
      </c>
      <c r="F828">
        <v>11001</v>
      </c>
      <c r="G828" t="s">
        <v>88</v>
      </c>
      <c r="H828" t="s">
        <v>89</v>
      </c>
      <c r="I828" t="s">
        <v>449</v>
      </c>
      <c r="J828" s="99">
        <v>42046</v>
      </c>
      <c r="K828" s="101" t="s">
        <v>1107</v>
      </c>
      <c r="L828" t="s">
        <v>149</v>
      </c>
    </row>
    <row r="829" spans="1:12" x14ac:dyDescent="0.25">
      <c r="A829" t="str">
        <f>B829&amp;K829</f>
        <v>252410A06</v>
      </c>
      <c r="B829">
        <v>252410</v>
      </c>
      <c r="C829">
        <v>2011</v>
      </c>
      <c r="D829" t="s">
        <v>150</v>
      </c>
      <c r="E829" t="s">
        <v>480</v>
      </c>
      <c r="F829">
        <v>11001</v>
      </c>
      <c r="G829" t="s">
        <v>88</v>
      </c>
      <c r="H829" t="s">
        <v>89</v>
      </c>
      <c r="I829" t="s">
        <v>449</v>
      </c>
      <c r="J829" s="99">
        <v>43352</v>
      </c>
      <c r="K829" s="101" t="s">
        <v>1107</v>
      </c>
      <c r="L829" t="s">
        <v>149</v>
      </c>
    </row>
    <row r="830" spans="1:12" x14ac:dyDescent="0.25">
      <c r="A830" t="str">
        <f>B830&amp;K830</f>
        <v>252413A06</v>
      </c>
      <c r="B830">
        <v>252413</v>
      </c>
      <c r="C830">
        <v>2009</v>
      </c>
      <c r="D830" t="s">
        <v>434</v>
      </c>
      <c r="E830" t="s">
        <v>435</v>
      </c>
      <c r="F830">
        <v>11001</v>
      </c>
      <c r="G830" t="s">
        <v>88</v>
      </c>
      <c r="H830" t="s">
        <v>89</v>
      </c>
      <c r="I830" t="s">
        <v>449</v>
      </c>
      <c r="J830" s="99">
        <v>42626</v>
      </c>
      <c r="K830" s="101" t="s">
        <v>1107</v>
      </c>
      <c r="L830" t="s">
        <v>91</v>
      </c>
    </row>
    <row r="831" spans="1:12" x14ac:dyDescent="0.25">
      <c r="A831" t="str">
        <f>B831&amp;K831</f>
        <v>252461A06</v>
      </c>
      <c r="B831">
        <v>252461</v>
      </c>
      <c r="C831">
        <v>2007</v>
      </c>
      <c r="D831" t="s">
        <v>457</v>
      </c>
      <c r="E831" t="s">
        <v>813</v>
      </c>
      <c r="F831">
        <v>11001</v>
      </c>
      <c r="G831" t="s">
        <v>88</v>
      </c>
      <c r="H831" t="s">
        <v>89</v>
      </c>
      <c r="I831" t="s">
        <v>449</v>
      </c>
      <c r="J831" s="99">
        <v>42041</v>
      </c>
      <c r="K831" s="101" t="s">
        <v>1107</v>
      </c>
      <c r="L831" t="s">
        <v>91</v>
      </c>
    </row>
    <row r="832" spans="1:12" x14ac:dyDescent="0.25">
      <c r="A832" t="str">
        <f>B832&amp;K832</f>
        <v>253289A06</v>
      </c>
      <c r="B832">
        <v>253289</v>
      </c>
      <c r="C832">
        <v>2009</v>
      </c>
      <c r="D832" t="s">
        <v>424</v>
      </c>
      <c r="E832" t="s">
        <v>761</v>
      </c>
      <c r="F832">
        <v>11001</v>
      </c>
      <c r="G832" t="s">
        <v>88</v>
      </c>
      <c r="H832" t="s">
        <v>89</v>
      </c>
      <c r="I832" t="s">
        <v>449</v>
      </c>
      <c r="J832" s="99">
        <v>42619</v>
      </c>
      <c r="K832" s="101" t="s">
        <v>1107</v>
      </c>
      <c r="L832" t="s">
        <v>91</v>
      </c>
    </row>
    <row r="833" spans="1:12" x14ac:dyDescent="0.25">
      <c r="A833" t="str">
        <f>B833&amp;K833</f>
        <v>253601A06</v>
      </c>
      <c r="B833">
        <v>253601</v>
      </c>
      <c r="C833">
        <v>2008</v>
      </c>
      <c r="D833" t="s">
        <v>384</v>
      </c>
      <c r="E833" t="s">
        <v>385</v>
      </c>
      <c r="F833">
        <v>11001</v>
      </c>
      <c r="G833" t="s">
        <v>88</v>
      </c>
      <c r="H833" t="s">
        <v>89</v>
      </c>
      <c r="I833" t="s">
        <v>449</v>
      </c>
      <c r="J833" s="99">
        <v>42260</v>
      </c>
      <c r="K833" s="101" t="s">
        <v>1107</v>
      </c>
      <c r="L833" t="s">
        <v>91</v>
      </c>
    </row>
    <row r="834" spans="1:12" x14ac:dyDescent="0.25">
      <c r="A834" t="str">
        <f>B834&amp;K834</f>
        <v>253602A06</v>
      </c>
      <c r="B834">
        <v>253602</v>
      </c>
      <c r="C834">
        <v>2008</v>
      </c>
      <c r="D834" t="s">
        <v>133</v>
      </c>
      <c r="E834" t="s">
        <v>575</v>
      </c>
      <c r="F834">
        <v>11001</v>
      </c>
      <c r="G834" t="s">
        <v>88</v>
      </c>
      <c r="H834" t="s">
        <v>89</v>
      </c>
      <c r="I834" t="s">
        <v>449</v>
      </c>
      <c r="J834" s="99">
        <v>42260</v>
      </c>
      <c r="K834" s="101" t="s">
        <v>1107</v>
      </c>
      <c r="L834" t="s">
        <v>91</v>
      </c>
    </row>
    <row r="835" spans="1:12" x14ac:dyDescent="0.25">
      <c r="A835" t="str">
        <f>B835&amp;K835</f>
        <v>253604A06</v>
      </c>
      <c r="B835">
        <v>253604</v>
      </c>
      <c r="C835">
        <v>2010</v>
      </c>
      <c r="D835" t="s">
        <v>459</v>
      </c>
      <c r="E835" t="s">
        <v>353</v>
      </c>
      <c r="F835">
        <v>11001</v>
      </c>
      <c r="G835" t="s">
        <v>88</v>
      </c>
      <c r="H835" t="s">
        <v>89</v>
      </c>
      <c r="I835" t="s">
        <v>340</v>
      </c>
      <c r="J835" s="99">
        <v>43344</v>
      </c>
      <c r="K835" s="101" t="s">
        <v>1107</v>
      </c>
      <c r="L835" t="s">
        <v>91</v>
      </c>
    </row>
    <row r="836" spans="1:12" x14ac:dyDescent="0.25">
      <c r="A836" t="str">
        <f>B836&amp;K836</f>
        <v>253607A06</v>
      </c>
      <c r="B836">
        <v>253607</v>
      </c>
      <c r="C836">
        <v>2011</v>
      </c>
      <c r="D836" t="s">
        <v>483</v>
      </c>
      <c r="E836" t="s">
        <v>484</v>
      </c>
      <c r="F836">
        <v>11001</v>
      </c>
      <c r="G836" t="s">
        <v>88</v>
      </c>
      <c r="H836" t="s">
        <v>89</v>
      </c>
      <c r="I836" t="s">
        <v>449</v>
      </c>
      <c r="J836" s="99">
        <v>43346</v>
      </c>
      <c r="K836" s="101" t="s">
        <v>1107</v>
      </c>
      <c r="L836" t="s">
        <v>91</v>
      </c>
    </row>
    <row r="837" spans="1:12" x14ac:dyDescent="0.25">
      <c r="A837" t="str">
        <f>B837&amp;K837</f>
        <v>253608A06</v>
      </c>
      <c r="B837">
        <v>253608</v>
      </c>
      <c r="C837">
        <v>2008</v>
      </c>
      <c r="D837" t="s">
        <v>118</v>
      </c>
      <c r="E837" t="s">
        <v>758</v>
      </c>
      <c r="F837">
        <v>11001</v>
      </c>
      <c r="G837" t="s">
        <v>88</v>
      </c>
      <c r="H837" t="s">
        <v>89</v>
      </c>
      <c r="I837" t="s">
        <v>449</v>
      </c>
      <c r="J837" s="99">
        <v>42260</v>
      </c>
      <c r="K837" s="101" t="s">
        <v>1107</v>
      </c>
      <c r="L837" t="s">
        <v>91</v>
      </c>
    </row>
    <row r="838" spans="1:12" x14ac:dyDescent="0.25">
      <c r="A838" t="str">
        <f>B838&amp;K838</f>
        <v>253822A06</v>
      </c>
      <c r="B838">
        <v>253822</v>
      </c>
      <c r="C838">
        <v>2009</v>
      </c>
      <c r="D838" t="s">
        <v>455</v>
      </c>
      <c r="E838" t="s">
        <v>456</v>
      </c>
      <c r="F838">
        <v>11001</v>
      </c>
      <c r="G838" t="s">
        <v>88</v>
      </c>
      <c r="H838" t="s">
        <v>89</v>
      </c>
      <c r="I838" t="s">
        <v>449</v>
      </c>
      <c r="J838" s="99">
        <v>42642</v>
      </c>
      <c r="K838" s="101" t="s">
        <v>1107</v>
      </c>
      <c r="L838" t="s">
        <v>91</v>
      </c>
    </row>
    <row r="839" spans="1:12" x14ac:dyDescent="0.25">
      <c r="A839" t="str">
        <f>B839&amp;K839</f>
        <v>253823A06</v>
      </c>
      <c r="B839">
        <v>253823</v>
      </c>
      <c r="C839">
        <v>2009</v>
      </c>
      <c r="D839" t="s">
        <v>319</v>
      </c>
      <c r="E839" t="s">
        <v>456</v>
      </c>
      <c r="F839">
        <v>11001</v>
      </c>
      <c r="G839" t="s">
        <v>88</v>
      </c>
      <c r="H839" t="s">
        <v>89</v>
      </c>
      <c r="I839" t="s">
        <v>449</v>
      </c>
      <c r="J839" s="99">
        <v>42642</v>
      </c>
      <c r="K839" s="101" t="s">
        <v>1107</v>
      </c>
      <c r="L839" t="s">
        <v>91</v>
      </c>
    </row>
    <row r="840" spans="1:12" x14ac:dyDescent="0.25">
      <c r="A840" t="str">
        <f>B840&amp;K840</f>
        <v>254795A06</v>
      </c>
      <c r="B840">
        <v>254795</v>
      </c>
      <c r="C840">
        <v>2008</v>
      </c>
      <c r="D840" t="s">
        <v>324</v>
      </c>
      <c r="E840" t="s">
        <v>817</v>
      </c>
      <c r="F840">
        <v>11001</v>
      </c>
      <c r="G840" t="s">
        <v>88</v>
      </c>
      <c r="H840" t="s">
        <v>89</v>
      </c>
      <c r="I840" t="s">
        <v>449</v>
      </c>
      <c r="J840" s="99">
        <v>42280</v>
      </c>
      <c r="K840" s="101" t="s">
        <v>1107</v>
      </c>
      <c r="L840" t="s">
        <v>91</v>
      </c>
    </row>
    <row r="841" spans="1:12" x14ac:dyDescent="0.25">
      <c r="A841" t="str">
        <f>B841&amp;K841</f>
        <v>254798A06</v>
      </c>
      <c r="B841">
        <v>254798</v>
      </c>
      <c r="C841">
        <v>2009</v>
      </c>
      <c r="D841" t="s">
        <v>451</v>
      </c>
      <c r="E841" t="s">
        <v>452</v>
      </c>
      <c r="F841">
        <v>11001</v>
      </c>
      <c r="G841" t="s">
        <v>88</v>
      </c>
      <c r="H841" t="s">
        <v>89</v>
      </c>
      <c r="I841" t="s">
        <v>449</v>
      </c>
      <c r="J841" s="99">
        <v>42619</v>
      </c>
      <c r="K841" s="101" t="s">
        <v>1107</v>
      </c>
      <c r="L841" t="s">
        <v>91</v>
      </c>
    </row>
    <row r="842" spans="1:12" x14ac:dyDescent="0.25">
      <c r="A842" t="str">
        <f>B842&amp;K842</f>
        <v>254806A06</v>
      </c>
      <c r="B842">
        <v>254806</v>
      </c>
      <c r="C842">
        <v>2009</v>
      </c>
      <c r="D842" t="s">
        <v>711</v>
      </c>
      <c r="E842" t="s">
        <v>712</v>
      </c>
      <c r="F842">
        <v>11001</v>
      </c>
      <c r="G842" t="s">
        <v>88</v>
      </c>
      <c r="H842" t="s">
        <v>89</v>
      </c>
      <c r="I842" t="s">
        <v>449</v>
      </c>
      <c r="J842" s="99">
        <v>42616</v>
      </c>
      <c r="K842" s="101" t="s">
        <v>1107</v>
      </c>
      <c r="L842" t="s">
        <v>91</v>
      </c>
    </row>
    <row r="843" spans="1:12" x14ac:dyDescent="0.25">
      <c r="A843" t="str">
        <f>B843&amp;K843</f>
        <v>255202A06</v>
      </c>
      <c r="B843">
        <v>255202</v>
      </c>
      <c r="C843">
        <v>2008</v>
      </c>
      <c r="D843" t="s">
        <v>116</v>
      </c>
      <c r="E843" t="s">
        <v>755</v>
      </c>
      <c r="F843">
        <v>11001</v>
      </c>
      <c r="G843" t="s">
        <v>88</v>
      </c>
      <c r="H843" t="s">
        <v>89</v>
      </c>
      <c r="I843" t="s">
        <v>449</v>
      </c>
      <c r="J843" s="99">
        <v>42287</v>
      </c>
      <c r="K843" s="101" t="s">
        <v>1107</v>
      </c>
      <c r="L843" t="s">
        <v>91</v>
      </c>
    </row>
    <row r="844" spans="1:12" x14ac:dyDescent="0.25">
      <c r="A844" t="str">
        <f>B844&amp;K844</f>
        <v>255205A06</v>
      </c>
      <c r="B844">
        <v>255205</v>
      </c>
      <c r="C844">
        <v>2010</v>
      </c>
      <c r="D844" t="s">
        <v>128</v>
      </c>
      <c r="E844" t="s">
        <v>464</v>
      </c>
      <c r="F844">
        <v>11001</v>
      </c>
      <c r="G844" t="s">
        <v>88</v>
      </c>
      <c r="H844" t="s">
        <v>89</v>
      </c>
      <c r="I844" t="s">
        <v>340</v>
      </c>
      <c r="J844" s="99">
        <v>43352</v>
      </c>
      <c r="K844" s="101" t="s">
        <v>1107</v>
      </c>
      <c r="L844" t="s">
        <v>91</v>
      </c>
    </row>
    <row r="845" spans="1:12" x14ac:dyDescent="0.25">
      <c r="A845" t="str">
        <f>B845&amp;K845</f>
        <v>255262A06</v>
      </c>
      <c r="B845">
        <v>255262</v>
      </c>
      <c r="C845">
        <v>2009</v>
      </c>
      <c r="D845" t="s">
        <v>437</v>
      </c>
      <c r="E845" t="s">
        <v>438</v>
      </c>
      <c r="F845">
        <v>11001</v>
      </c>
      <c r="G845" t="s">
        <v>88</v>
      </c>
      <c r="H845" t="s">
        <v>89</v>
      </c>
      <c r="I845" t="s">
        <v>449</v>
      </c>
      <c r="J845" s="99">
        <v>42616</v>
      </c>
      <c r="K845" s="101" t="s">
        <v>1107</v>
      </c>
      <c r="L845" t="s">
        <v>91</v>
      </c>
    </row>
    <row r="846" spans="1:12" x14ac:dyDescent="0.25">
      <c r="A846" t="str">
        <f>B846&amp;K846</f>
        <v>255538A06</v>
      </c>
      <c r="B846">
        <v>255538</v>
      </c>
      <c r="C846">
        <v>2008</v>
      </c>
      <c r="D846" t="s">
        <v>123</v>
      </c>
      <c r="E846" t="s">
        <v>674</v>
      </c>
      <c r="F846">
        <v>11001</v>
      </c>
      <c r="G846" t="s">
        <v>88</v>
      </c>
      <c r="H846" t="s">
        <v>89</v>
      </c>
      <c r="I846" t="s">
        <v>449</v>
      </c>
      <c r="J846" s="99">
        <v>42296</v>
      </c>
      <c r="K846" s="101" t="s">
        <v>1107</v>
      </c>
      <c r="L846" t="s">
        <v>91</v>
      </c>
    </row>
    <row r="847" spans="1:12" x14ac:dyDescent="0.25">
      <c r="A847" t="str">
        <f>B847&amp;K847</f>
        <v>255829A06</v>
      </c>
      <c r="B847">
        <v>255829</v>
      </c>
      <c r="C847">
        <v>2009</v>
      </c>
      <c r="D847" t="s">
        <v>457</v>
      </c>
      <c r="E847" t="s">
        <v>458</v>
      </c>
      <c r="F847">
        <v>11001</v>
      </c>
      <c r="G847" t="s">
        <v>88</v>
      </c>
      <c r="H847" t="s">
        <v>89</v>
      </c>
      <c r="I847" t="s">
        <v>449</v>
      </c>
      <c r="J847" s="99">
        <v>42650</v>
      </c>
      <c r="K847" s="101" t="s">
        <v>1107</v>
      </c>
      <c r="L847" t="s">
        <v>91</v>
      </c>
    </row>
    <row r="848" spans="1:12" x14ac:dyDescent="0.25">
      <c r="A848" t="str">
        <f>B848&amp;K848</f>
        <v>256411A06</v>
      </c>
      <c r="B848">
        <v>256411</v>
      </c>
      <c r="C848">
        <v>2008</v>
      </c>
      <c r="D848" t="s">
        <v>416</v>
      </c>
      <c r="E848" t="s">
        <v>417</v>
      </c>
      <c r="F848">
        <v>11001</v>
      </c>
      <c r="G848" t="s">
        <v>88</v>
      </c>
      <c r="H848" t="s">
        <v>89</v>
      </c>
      <c r="I848" t="s">
        <v>449</v>
      </c>
      <c r="J848" s="99">
        <v>42338</v>
      </c>
      <c r="K848" s="101" t="s">
        <v>1107</v>
      </c>
      <c r="L848" t="s">
        <v>91</v>
      </c>
    </row>
    <row r="849" spans="1:12" x14ac:dyDescent="0.25">
      <c r="A849" t="str">
        <f>B849&amp;K849</f>
        <v>256671A06</v>
      </c>
      <c r="B849">
        <v>256671</v>
      </c>
      <c r="C849">
        <v>2008</v>
      </c>
      <c r="D849" t="s">
        <v>818</v>
      </c>
      <c r="E849" t="s">
        <v>692</v>
      </c>
      <c r="F849">
        <v>11001</v>
      </c>
      <c r="G849" t="s">
        <v>88</v>
      </c>
      <c r="H849" t="s">
        <v>89</v>
      </c>
      <c r="I849" t="s">
        <v>449</v>
      </c>
      <c r="J849" s="99">
        <v>42366</v>
      </c>
      <c r="K849" s="101" t="s">
        <v>1107</v>
      </c>
      <c r="L849" t="s">
        <v>91</v>
      </c>
    </row>
    <row r="850" spans="1:12" x14ac:dyDescent="0.25">
      <c r="A850" t="str">
        <f>B850&amp;K850</f>
        <v>256672A06</v>
      </c>
      <c r="B850">
        <v>256672</v>
      </c>
      <c r="C850">
        <v>2010</v>
      </c>
      <c r="D850" t="s">
        <v>382</v>
      </c>
      <c r="E850" t="s">
        <v>463</v>
      </c>
      <c r="F850">
        <v>11001</v>
      </c>
      <c r="G850" t="s">
        <v>88</v>
      </c>
      <c r="H850" t="s">
        <v>89</v>
      </c>
      <c r="I850" t="s">
        <v>340</v>
      </c>
      <c r="J850" s="99">
        <v>43321</v>
      </c>
      <c r="K850" s="101" t="s">
        <v>1107</v>
      </c>
      <c r="L850" t="s">
        <v>91</v>
      </c>
    </row>
    <row r="851" spans="1:12" x14ac:dyDescent="0.25">
      <c r="A851" t="str">
        <f>B851&amp;K851</f>
        <v>257199A06</v>
      </c>
      <c r="B851">
        <v>257199</v>
      </c>
      <c r="C851">
        <v>2011</v>
      </c>
      <c r="D851" t="s">
        <v>505</v>
      </c>
      <c r="E851" t="s">
        <v>106</v>
      </c>
      <c r="F851">
        <v>11001</v>
      </c>
      <c r="G851" t="s">
        <v>88</v>
      </c>
      <c r="H851" t="s">
        <v>89</v>
      </c>
      <c r="I851" t="s">
        <v>449</v>
      </c>
      <c r="J851" s="99">
        <v>43371</v>
      </c>
      <c r="K851" s="101" t="s">
        <v>1107</v>
      </c>
      <c r="L851" t="s">
        <v>91</v>
      </c>
    </row>
    <row r="852" spans="1:12" x14ac:dyDescent="0.25">
      <c r="A852" t="str">
        <f>B852&amp;K852</f>
        <v>257351A06</v>
      </c>
      <c r="B852">
        <v>257351</v>
      </c>
      <c r="C852">
        <v>2009</v>
      </c>
      <c r="D852" t="s">
        <v>442</v>
      </c>
      <c r="E852" t="s">
        <v>443</v>
      </c>
      <c r="F852">
        <v>11001</v>
      </c>
      <c r="G852" t="s">
        <v>88</v>
      </c>
      <c r="H852" t="s">
        <v>89</v>
      </c>
      <c r="I852" t="s">
        <v>449</v>
      </c>
      <c r="J852" s="99">
        <v>42643</v>
      </c>
      <c r="K852" s="101" t="s">
        <v>1107</v>
      </c>
      <c r="L852" t="s">
        <v>91</v>
      </c>
    </row>
    <row r="853" spans="1:12" x14ac:dyDescent="0.25">
      <c r="A853" t="str">
        <f>B853&amp;K853</f>
        <v>257415A06</v>
      </c>
      <c r="B853">
        <v>257415</v>
      </c>
      <c r="C853">
        <v>2011</v>
      </c>
      <c r="D853" t="s">
        <v>489</v>
      </c>
      <c r="E853" t="s">
        <v>490</v>
      </c>
      <c r="F853">
        <v>11001</v>
      </c>
      <c r="G853" t="s">
        <v>88</v>
      </c>
      <c r="H853" t="s">
        <v>89</v>
      </c>
      <c r="I853" t="s">
        <v>449</v>
      </c>
      <c r="J853" s="99">
        <v>43321</v>
      </c>
      <c r="K853" s="101" t="s">
        <v>1107</v>
      </c>
      <c r="L853" t="s">
        <v>91</v>
      </c>
    </row>
    <row r="854" spans="1:12" x14ac:dyDescent="0.25">
      <c r="A854" t="str">
        <f>B854&amp;K854</f>
        <v>257416A06</v>
      </c>
      <c r="B854">
        <v>257416</v>
      </c>
      <c r="C854">
        <v>2009</v>
      </c>
      <c r="D854" t="s">
        <v>447</v>
      </c>
      <c r="E854" t="s">
        <v>448</v>
      </c>
      <c r="F854">
        <v>11001</v>
      </c>
      <c r="G854" t="s">
        <v>88</v>
      </c>
      <c r="H854" t="s">
        <v>89</v>
      </c>
      <c r="I854" t="s">
        <v>449</v>
      </c>
      <c r="J854" s="99">
        <v>42621</v>
      </c>
      <c r="K854" s="101" t="s">
        <v>1107</v>
      </c>
      <c r="L854" t="s">
        <v>91</v>
      </c>
    </row>
    <row r="855" spans="1:12" x14ac:dyDescent="0.25">
      <c r="A855" t="str">
        <f>B855&amp;K855</f>
        <v>257961A06</v>
      </c>
      <c r="B855">
        <v>257961</v>
      </c>
      <c r="C855">
        <v>2009</v>
      </c>
      <c r="D855" t="s">
        <v>209</v>
      </c>
      <c r="E855" t="s">
        <v>763</v>
      </c>
      <c r="F855">
        <v>11001</v>
      </c>
      <c r="G855" t="s">
        <v>88</v>
      </c>
      <c r="H855" t="s">
        <v>89</v>
      </c>
      <c r="I855" t="s">
        <v>449</v>
      </c>
      <c r="J855" s="99">
        <v>42621</v>
      </c>
      <c r="K855" s="101" t="s">
        <v>1107</v>
      </c>
      <c r="L855" t="s">
        <v>91</v>
      </c>
    </row>
    <row r="856" spans="1:12" x14ac:dyDescent="0.25">
      <c r="A856" t="str">
        <f>B856&amp;K856</f>
        <v>258065A06</v>
      </c>
      <c r="B856">
        <v>258065</v>
      </c>
      <c r="C856">
        <v>2011</v>
      </c>
      <c r="D856" t="s">
        <v>100</v>
      </c>
      <c r="E856" t="s">
        <v>493</v>
      </c>
      <c r="F856">
        <v>11001</v>
      </c>
      <c r="G856" t="s">
        <v>88</v>
      </c>
      <c r="H856" t="s">
        <v>89</v>
      </c>
      <c r="I856" t="s">
        <v>449</v>
      </c>
      <c r="J856" s="99">
        <v>43352</v>
      </c>
      <c r="K856" s="101" t="s">
        <v>1107</v>
      </c>
      <c r="L856" t="s">
        <v>91</v>
      </c>
    </row>
    <row r="857" spans="1:12" x14ac:dyDescent="0.25">
      <c r="A857" t="str">
        <f>B857&amp;K857</f>
        <v>258476A06</v>
      </c>
      <c r="B857">
        <v>258476</v>
      </c>
      <c r="C857">
        <v>2011</v>
      </c>
      <c r="D857" t="s">
        <v>496</v>
      </c>
      <c r="E857" t="s">
        <v>497</v>
      </c>
      <c r="F857">
        <v>11001</v>
      </c>
      <c r="G857" t="s">
        <v>88</v>
      </c>
      <c r="H857" t="s">
        <v>89</v>
      </c>
      <c r="I857" t="s">
        <v>449</v>
      </c>
      <c r="J857" s="99">
        <v>43318</v>
      </c>
      <c r="K857" s="101" t="s">
        <v>1107</v>
      </c>
      <c r="L857" t="s">
        <v>91</v>
      </c>
    </row>
    <row r="858" spans="1:12" x14ac:dyDescent="0.25">
      <c r="A858" t="str">
        <f>B858&amp;K858</f>
        <v>258602A06</v>
      </c>
      <c r="B858">
        <v>258602</v>
      </c>
      <c r="C858">
        <v>2009</v>
      </c>
      <c r="D858" t="s">
        <v>131</v>
      </c>
      <c r="E858" t="s">
        <v>349</v>
      </c>
      <c r="F858">
        <v>11001</v>
      </c>
      <c r="G858" t="s">
        <v>88</v>
      </c>
      <c r="H858" t="s">
        <v>89</v>
      </c>
      <c r="I858" t="s">
        <v>449</v>
      </c>
      <c r="J858" s="99">
        <v>42635</v>
      </c>
      <c r="K858" s="101" t="s">
        <v>1107</v>
      </c>
      <c r="L858" t="s">
        <v>91</v>
      </c>
    </row>
    <row r="859" spans="1:12" x14ac:dyDescent="0.25">
      <c r="A859" t="str">
        <f>B859&amp;K859</f>
        <v>258724A06</v>
      </c>
      <c r="B859">
        <v>258724</v>
      </c>
      <c r="C859">
        <v>2009</v>
      </c>
      <c r="D859" t="s">
        <v>646</v>
      </c>
      <c r="E859" t="s">
        <v>765</v>
      </c>
      <c r="F859">
        <v>11001</v>
      </c>
      <c r="G859" t="s">
        <v>88</v>
      </c>
      <c r="H859" t="s">
        <v>89</v>
      </c>
      <c r="I859" t="s">
        <v>449</v>
      </c>
      <c r="J859" s="99">
        <v>42637</v>
      </c>
      <c r="K859" s="101" t="s">
        <v>1107</v>
      </c>
      <c r="L859" t="s">
        <v>91</v>
      </c>
    </row>
    <row r="860" spans="1:12" x14ac:dyDescent="0.25">
      <c r="A860" t="str">
        <f>B860&amp;K860</f>
        <v>258725A06</v>
      </c>
      <c r="B860">
        <v>258725</v>
      </c>
      <c r="C860">
        <v>2010</v>
      </c>
      <c r="D860" t="s">
        <v>233</v>
      </c>
      <c r="E860" t="s">
        <v>460</v>
      </c>
      <c r="F860">
        <v>11001</v>
      </c>
      <c r="G860" t="s">
        <v>88</v>
      </c>
      <c r="H860" t="s">
        <v>89</v>
      </c>
      <c r="I860" t="s">
        <v>340</v>
      </c>
      <c r="J860" s="99">
        <v>43321</v>
      </c>
      <c r="K860" s="101" t="s">
        <v>1107</v>
      </c>
      <c r="L860" t="s">
        <v>91</v>
      </c>
    </row>
    <row r="861" spans="1:12" x14ac:dyDescent="0.25">
      <c r="A861" t="str">
        <f>B861&amp;K861</f>
        <v>259182A06</v>
      </c>
      <c r="B861">
        <v>259182</v>
      </c>
      <c r="C861">
        <v>2011</v>
      </c>
      <c r="D861" t="s">
        <v>494</v>
      </c>
      <c r="E861" t="s">
        <v>495</v>
      </c>
      <c r="F861">
        <v>11001</v>
      </c>
      <c r="G861" t="s">
        <v>88</v>
      </c>
      <c r="H861" t="s">
        <v>89</v>
      </c>
      <c r="I861" t="s">
        <v>449</v>
      </c>
      <c r="J861" s="99">
        <v>43320</v>
      </c>
      <c r="K861" s="101" t="s">
        <v>1107</v>
      </c>
      <c r="L861" t="s">
        <v>91</v>
      </c>
    </row>
    <row r="862" spans="1:12" x14ac:dyDescent="0.25">
      <c r="A862" t="str">
        <f>B862&amp;K862</f>
        <v>259304A06</v>
      </c>
      <c r="B862">
        <v>259304</v>
      </c>
      <c r="C862">
        <v>2009</v>
      </c>
      <c r="D862" t="s">
        <v>124</v>
      </c>
      <c r="E862" t="s">
        <v>764</v>
      </c>
      <c r="F862">
        <v>11001</v>
      </c>
      <c r="G862" t="s">
        <v>88</v>
      </c>
      <c r="H862" t="s">
        <v>89</v>
      </c>
      <c r="I862" t="s">
        <v>449</v>
      </c>
      <c r="J862" s="99">
        <v>42647</v>
      </c>
      <c r="K862" s="101" t="s">
        <v>1107</v>
      </c>
      <c r="L862" t="s">
        <v>91</v>
      </c>
    </row>
    <row r="863" spans="1:12" x14ac:dyDescent="0.25">
      <c r="A863" t="str">
        <f>B863&amp;K863</f>
        <v>259550A06</v>
      </c>
      <c r="B863">
        <v>259550</v>
      </c>
      <c r="C863">
        <v>2010</v>
      </c>
      <c r="D863" t="s">
        <v>474</v>
      </c>
      <c r="E863" t="s">
        <v>475</v>
      </c>
      <c r="F863">
        <v>11001</v>
      </c>
      <c r="G863" t="s">
        <v>88</v>
      </c>
      <c r="H863" t="s">
        <v>89</v>
      </c>
      <c r="I863" t="s">
        <v>340</v>
      </c>
      <c r="J863" s="99">
        <v>43372</v>
      </c>
      <c r="K863" s="101" t="s">
        <v>1107</v>
      </c>
      <c r="L863" t="s">
        <v>91</v>
      </c>
    </row>
    <row r="864" spans="1:12" x14ac:dyDescent="0.25">
      <c r="A864" t="str">
        <f>B864&amp;K864</f>
        <v>259711A06</v>
      </c>
      <c r="B864">
        <v>259711</v>
      </c>
      <c r="C864">
        <v>2011</v>
      </c>
      <c r="D864" t="s">
        <v>487</v>
      </c>
      <c r="E864" t="s">
        <v>488</v>
      </c>
      <c r="F864">
        <v>11001</v>
      </c>
      <c r="G864" t="s">
        <v>88</v>
      </c>
      <c r="H864" t="s">
        <v>89</v>
      </c>
      <c r="I864" t="s">
        <v>449</v>
      </c>
      <c r="J864" s="99">
        <v>43346</v>
      </c>
      <c r="K864" s="101" t="s">
        <v>1107</v>
      </c>
      <c r="L864" t="s">
        <v>91</v>
      </c>
    </row>
    <row r="865" spans="1:12" x14ac:dyDescent="0.25">
      <c r="A865" t="str">
        <f>B865&amp;K865</f>
        <v>261620A06</v>
      </c>
      <c r="B865">
        <v>261620</v>
      </c>
      <c r="C865">
        <v>2010</v>
      </c>
      <c r="D865" t="s">
        <v>131</v>
      </c>
      <c r="E865" t="s">
        <v>465</v>
      </c>
      <c r="F865">
        <v>11001</v>
      </c>
      <c r="G865" t="s">
        <v>88</v>
      </c>
      <c r="H865" t="s">
        <v>89</v>
      </c>
      <c r="I865" t="s">
        <v>340</v>
      </c>
      <c r="J865" s="99">
        <v>43370</v>
      </c>
      <c r="K865" s="101" t="s">
        <v>1107</v>
      </c>
      <c r="L865" t="s">
        <v>91</v>
      </c>
    </row>
    <row r="866" spans="1:12" x14ac:dyDescent="0.25">
      <c r="A866" t="str">
        <f>B866&amp;K866</f>
        <v>262055A06</v>
      </c>
      <c r="B866">
        <v>262055</v>
      </c>
      <c r="C866">
        <v>2011</v>
      </c>
      <c r="D866" t="s">
        <v>503</v>
      </c>
      <c r="E866" t="s">
        <v>504</v>
      </c>
      <c r="F866">
        <v>11001</v>
      </c>
      <c r="G866" t="s">
        <v>88</v>
      </c>
      <c r="H866" t="s">
        <v>89</v>
      </c>
      <c r="I866" t="s">
        <v>449</v>
      </c>
      <c r="J866" s="99">
        <v>43320</v>
      </c>
      <c r="K866" s="101" t="s">
        <v>1107</v>
      </c>
      <c r="L866" t="s">
        <v>91</v>
      </c>
    </row>
    <row r="867" spans="1:12" x14ac:dyDescent="0.25">
      <c r="A867" t="str">
        <f>B867&amp;K867</f>
        <v>262280A06</v>
      </c>
      <c r="B867">
        <v>262280</v>
      </c>
      <c r="C867">
        <v>2011</v>
      </c>
      <c r="D867" t="s">
        <v>134</v>
      </c>
      <c r="E867" t="s">
        <v>380</v>
      </c>
      <c r="F867">
        <v>11001</v>
      </c>
      <c r="G867" t="s">
        <v>88</v>
      </c>
      <c r="H867" t="s">
        <v>89</v>
      </c>
      <c r="I867" t="s">
        <v>449</v>
      </c>
      <c r="J867" s="99">
        <v>43352</v>
      </c>
      <c r="K867" s="101" t="s">
        <v>1107</v>
      </c>
      <c r="L867" t="s">
        <v>91</v>
      </c>
    </row>
    <row r="868" spans="1:12" x14ac:dyDescent="0.25">
      <c r="A868" t="str">
        <f>B868&amp;K868</f>
        <v>262352A06</v>
      </c>
      <c r="B868">
        <v>262352</v>
      </c>
      <c r="C868">
        <v>2011</v>
      </c>
      <c r="D868" t="s">
        <v>150</v>
      </c>
      <c r="E868" t="s">
        <v>441</v>
      </c>
      <c r="F868">
        <v>11001</v>
      </c>
      <c r="G868" t="s">
        <v>88</v>
      </c>
      <c r="H868" t="s">
        <v>89</v>
      </c>
      <c r="I868" t="s">
        <v>449</v>
      </c>
      <c r="J868" s="99">
        <v>43352</v>
      </c>
      <c r="K868" s="101" t="s">
        <v>1107</v>
      </c>
      <c r="L868" t="s">
        <v>91</v>
      </c>
    </row>
    <row r="869" spans="1:12" x14ac:dyDescent="0.25">
      <c r="A869" t="str">
        <f>B869&amp;K869</f>
        <v>262491A06</v>
      </c>
      <c r="B869">
        <v>262491</v>
      </c>
      <c r="C869">
        <v>2011</v>
      </c>
      <c r="D869" t="s">
        <v>156</v>
      </c>
      <c r="E869" t="s">
        <v>506</v>
      </c>
      <c r="F869">
        <v>11001</v>
      </c>
      <c r="G869" t="s">
        <v>88</v>
      </c>
      <c r="H869" t="s">
        <v>89</v>
      </c>
      <c r="I869" t="s">
        <v>449</v>
      </c>
      <c r="J869" s="99">
        <v>43320</v>
      </c>
      <c r="K869" s="101" t="s">
        <v>1107</v>
      </c>
      <c r="L869" t="s">
        <v>91</v>
      </c>
    </row>
    <row r="870" spans="1:12" x14ac:dyDescent="0.25">
      <c r="A870" t="str">
        <f>B870&amp;K870</f>
        <v>262615A06</v>
      </c>
      <c r="B870">
        <v>262615</v>
      </c>
      <c r="C870">
        <v>2010</v>
      </c>
      <c r="D870" t="s">
        <v>469</v>
      </c>
      <c r="E870" t="s">
        <v>470</v>
      </c>
      <c r="F870">
        <v>11001</v>
      </c>
      <c r="G870" t="s">
        <v>88</v>
      </c>
      <c r="H870" t="s">
        <v>89</v>
      </c>
      <c r="I870" t="s">
        <v>340</v>
      </c>
      <c r="J870" s="99">
        <v>43351</v>
      </c>
      <c r="K870" s="101" t="s">
        <v>1107</v>
      </c>
      <c r="L870" t="s">
        <v>91</v>
      </c>
    </row>
    <row r="871" spans="1:12" x14ac:dyDescent="0.25">
      <c r="A871" t="str">
        <f>B871&amp;K871</f>
        <v>262763A06</v>
      </c>
      <c r="B871">
        <v>262763</v>
      </c>
      <c r="C871">
        <v>2011</v>
      </c>
      <c r="D871" t="s">
        <v>108</v>
      </c>
      <c r="E871" t="s">
        <v>479</v>
      </c>
      <c r="F871">
        <v>11001</v>
      </c>
      <c r="G871" t="s">
        <v>88</v>
      </c>
      <c r="H871" t="s">
        <v>89</v>
      </c>
      <c r="I871" t="s">
        <v>449</v>
      </c>
      <c r="J871" s="99">
        <v>43371</v>
      </c>
      <c r="K871" s="101" t="s">
        <v>1107</v>
      </c>
      <c r="L871" t="s">
        <v>91</v>
      </c>
    </row>
    <row r="872" spans="1:12" x14ac:dyDescent="0.25">
      <c r="A872" t="str">
        <f>B872&amp;K872</f>
        <v>263363A06</v>
      </c>
      <c r="B872">
        <v>263363</v>
      </c>
      <c r="C872">
        <v>2011</v>
      </c>
      <c r="D872" t="s">
        <v>108</v>
      </c>
      <c r="E872" t="s">
        <v>478</v>
      </c>
      <c r="F872">
        <v>11001</v>
      </c>
      <c r="G872" t="s">
        <v>88</v>
      </c>
      <c r="H872" t="s">
        <v>89</v>
      </c>
      <c r="I872" t="s">
        <v>449</v>
      </c>
      <c r="J872" s="99">
        <v>43344</v>
      </c>
      <c r="K872" s="101" t="s">
        <v>1107</v>
      </c>
      <c r="L872" t="s">
        <v>91</v>
      </c>
    </row>
    <row r="873" spans="1:12" x14ac:dyDescent="0.25">
      <c r="A873" t="str">
        <f>B873&amp;K873</f>
        <v>263579A06</v>
      </c>
      <c r="B873">
        <v>263579</v>
      </c>
      <c r="C873">
        <v>2011</v>
      </c>
      <c r="D873" t="s">
        <v>499</v>
      </c>
      <c r="E873" t="s">
        <v>500</v>
      </c>
      <c r="F873">
        <v>11001</v>
      </c>
      <c r="G873" t="s">
        <v>88</v>
      </c>
      <c r="H873" t="s">
        <v>89</v>
      </c>
      <c r="I873" t="s">
        <v>449</v>
      </c>
      <c r="J873" s="99">
        <v>43345</v>
      </c>
      <c r="K873" s="101" t="s">
        <v>1107</v>
      </c>
      <c r="L873" t="s">
        <v>149</v>
      </c>
    </row>
    <row r="874" spans="1:12" x14ac:dyDescent="0.25">
      <c r="A874" t="str">
        <f>B874&amp;K874</f>
        <v>264543A06</v>
      </c>
      <c r="B874">
        <v>264543</v>
      </c>
      <c r="C874">
        <v>2010</v>
      </c>
      <c r="D874" t="s">
        <v>467</v>
      </c>
      <c r="E874" t="s">
        <v>468</v>
      </c>
      <c r="F874">
        <v>11001</v>
      </c>
      <c r="G874" t="s">
        <v>88</v>
      </c>
      <c r="H874" t="s">
        <v>89</v>
      </c>
      <c r="I874" t="s">
        <v>340</v>
      </c>
      <c r="J874" s="99">
        <v>43435</v>
      </c>
      <c r="K874" s="101" t="s">
        <v>1107</v>
      </c>
      <c r="L874" t="s">
        <v>91</v>
      </c>
    </row>
    <row r="875" spans="1:12" x14ac:dyDescent="0.25">
      <c r="A875" t="str">
        <f>B875&amp;K875</f>
        <v>264733A06</v>
      </c>
      <c r="B875">
        <v>264733</v>
      </c>
      <c r="C875">
        <v>2011</v>
      </c>
      <c r="D875" t="s">
        <v>117</v>
      </c>
      <c r="E875" t="s">
        <v>485</v>
      </c>
      <c r="F875">
        <v>11001</v>
      </c>
      <c r="G875" t="s">
        <v>88</v>
      </c>
      <c r="H875" t="s">
        <v>89</v>
      </c>
      <c r="I875" t="s">
        <v>449</v>
      </c>
      <c r="J875" s="99">
        <v>43346</v>
      </c>
      <c r="K875" s="101" t="s">
        <v>1107</v>
      </c>
      <c r="L875" t="s">
        <v>91</v>
      </c>
    </row>
    <row r="876" spans="1:12" x14ac:dyDescent="0.25">
      <c r="A876" t="str">
        <f>B876&amp;K876</f>
        <v>264734A06</v>
      </c>
      <c r="B876">
        <v>264734</v>
      </c>
      <c r="C876">
        <v>2011</v>
      </c>
      <c r="D876" t="s">
        <v>486</v>
      </c>
      <c r="E876" t="s">
        <v>485</v>
      </c>
      <c r="F876">
        <v>11001</v>
      </c>
      <c r="G876" t="s">
        <v>88</v>
      </c>
      <c r="H876" t="s">
        <v>89</v>
      </c>
      <c r="I876" t="s">
        <v>449</v>
      </c>
      <c r="J876" s="99">
        <v>43346</v>
      </c>
      <c r="K876" s="101" t="s">
        <v>1107</v>
      </c>
      <c r="L876" t="s">
        <v>91</v>
      </c>
    </row>
    <row r="877" spans="1:12" x14ac:dyDescent="0.25">
      <c r="A877" t="str">
        <f>B877&amp;K877</f>
        <v>266749A06</v>
      </c>
      <c r="B877">
        <v>266749</v>
      </c>
      <c r="C877">
        <v>2011</v>
      </c>
      <c r="D877" t="s">
        <v>92</v>
      </c>
      <c r="E877" t="s">
        <v>291</v>
      </c>
      <c r="F877">
        <v>11001</v>
      </c>
      <c r="G877" t="s">
        <v>88</v>
      </c>
      <c r="H877" t="s">
        <v>89</v>
      </c>
      <c r="I877" t="s">
        <v>449</v>
      </c>
      <c r="J877" s="99">
        <v>43361</v>
      </c>
      <c r="K877" s="101" t="s">
        <v>1107</v>
      </c>
      <c r="L877" t="s">
        <v>91</v>
      </c>
    </row>
    <row r="878" spans="1:12" x14ac:dyDescent="0.25">
      <c r="A878" t="str">
        <f>B878&amp;K878</f>
        <v>266998A06</v>
      </c>
      <c r="B878">
        <v>266998</v>
      </c>
      <c r="C878">
        <v>2011</v>
      </c>
      <c r="D878" t="s">
        <v>501</v>
      </c>
      <c r="E878" t="s">
        <v>502</v>
      </c>
      <c r="F878">
        <v>11001</v>
      </c>
      <c r="G878" t="s">
        <v>88</v>
      </c>
      <c r="H878" t="s">
        <v>89</v>
      </c>
      <c r="I878" t="s">
        <v>449</v>
      </c>
      <c r="J878" s="99">
        <v>43371</v>
      </c>
      <c r="K878" s="101" t="s">
        <v>1107</v>
      </c>
      <c r="L878" t="s">
        <v>91</v>
      </c>
    </row>
    <row r="879" spans="1:12" x14ac:dyDescent="0.25">
      <c r="A879" t="str">
        <f>B879&amp;K879</f>
        <v>267319A06</v>
      </c>
      <c r="B879">
        <v>267319</v>
      </c>
      <c r="C879">
        <v>2010</v>
      </c>
      <c r="D879" t="s">
        <v>156</v>
      </c>
      <c r="E879" t="s">
        <v>398</v>
      </c>
      <c r="F879">
        <v>11001</v>
      </c>
      <c r="G879" t="s">
        <v>88</v>
      </c>
      <c r="H879" t="s">
        <v>89</v>
      </c>
      <c r="I879" t="s">
        <v>340</v>
      </c>
      <c r="J879" s="99">
        <v>43371</v>
      </c>
      <c r="K879" s="101" t="s">
        <v>1107</v>
      </c>
      <c r="L879" t="s">
        <v>91</v>
      </c>
    </row>
    <row r="880" spans="1:12" x14ac:dyDescent="0.25">
      <c r="A880" t="str">
        <f>B880&amp;K880</f>
        <v>268734A06</v>
      </c>
      <c r="B880">
        <v>268734</v>
      </c>
      <c r="C880">
        <v>2011</v>
      </c>
      <c r="D880" t="s">
        <v>121</v>
      </c>
      <c r="E880" t="s">
        <v>46</v>
      </c>
      <c r="F880">
        <v>11001</v>
      </c>
      <c r="G880" t="s">
        <v>88</v>
      </c>
      <c r="H880" t="s">
        <v>89</v>
      </c>
      <c r="I880" t="s">
        <v>449</v>
      </c>
      <c r="J880" s="99">
        <v>43416</v>
      </c>
      <c r="K880" s="101" t="s">
        <v>1107</v>
      </c>
      <c r="L880" t="s">
        <v>91</v>
      </c>
    </row>
    <row r="881" spans="1:12" x14ac:dyDescent="0.25">
      <c r="A881" t="str">
        <f>B881&amp;K881</f>
        <v>269790A06</v>
      </c>
      <c r="B881">
        <v>269790</v>
      </c>
      <c r="C881">
        <v>2011</v>
      </c>
      <c r="D881" t="s">
        <v>481</v>
      </c>
      <c r="E881" t="s">
        <v>401</v>
      </c>
      <c r="F881">
        <v>11001</v>
      </c>
      <c r="G881" t="s">
        <v>88</v>
      </c>
      <c r="H881" t="s">
        <v>89</v>
      </c>
      <c r="I881" t="s">
        <v>449</v>
      </c>
      <c r="J881" s="99">
        <v>43556</v>
      </c>
      <c r="K881" s="101" t="s">
        <v>1107</v>
      </c>
      <c r="L881" t="s">
        <v>149</v>
      </c>
    </row>
    <row r="882" spans="1:12" x14ac:dyDescent="0.25">
      <c r="A882" t="str">
        <f>B882&amp;K882</f>
        <v>269800A06</v>
      </c>
      <c r="B882">
        <v>269800</v>
      </c>
      <c r="C882">
        <v>2011</v>
      </c>
      <c r="D882" t="s">
        <v>491</v>
      </c>
      <c r="E882" t="s">
        <v>492</v>
      </c>
      <c r="F882">
        <v>11001</v>
      </c>
      <c r="G882" t="s">
        <v>88</v>
      </c>
      <c r="H882" t="s">
        <v>89</v>
      </c>
      <c r="I882" t="s">
        <v>449</v>
      </c>
      <c r="J882" s="99">
        <v>43570</v>
      </c>
      <c r="K882" s="101" t="s">
        <v>1107</v>
      </c>
      <c r="L882" t="s">
        <v>91</v>
      </c>
    </row>
    <row r="883" spans="1:12" x14ac:dyDescent="0.25">
      <c r="A883" t="str">
        <f>B883&amp;K883</f>
        <v>177707A07</v>
      </c>
      <c r="B883">
        <v>177707</v>
      </c>
      <c r="C883">
        <v>1998</v>
      </c>
      <c r="D883" t="s">
        <v>212</v>
      </c>
      <c r="E883" t="s">
        <v>42</v>
      </c>
      <c r="F883">
        <v>11001</v>
      </c>
      <c r="G883" t="s">
        <v>88</v>
      </c>
      <c r="H883" t="s">
        <v>89</v>
      </c>
      <c r="I883" t="s">
        <v>1089</v>
      </c>
      <c r="J883" s="99">
        <v>38993</v>
      </c>
      <c r="K883" s="101" t="s">
        <v>1108</v>
      </c>
      <c r="L883" t="s">
        <v>91</v>
      </c>
    </row>
    <row r="884" spans="1:12" x14ac:dyDescent="0.25">
      <c r="A884" t="str">
        <f>B884&amp;K884</f>
        <v>177722A07</v>
      </c>
      <c r="B884">
        <v>177722</v>
      </c>
      <c r="C884">
        <v>1998</v>
      </c>
      <c r="D884" t="s">
        <v>214</v>
      </c>
      <c r="E884" t="s">
        <v>215</v>
      </c>
      <c r="F884">
        <v>11001</v>
      </c>
      <c r="G884" t="s">
        <v>88</v>
      </c>
      <c r="H884" t="s">
        <v>89</v>
      </c>
      <c r="I884" t="s">
        <v>1089</v>
      </c>
      <c r="J884" s="99">
        <v>39021</v>
      </c>
      <c r="K884" s="101" t="s">
        <v>1108</v>
      </c>
      <c r="L884" t="s">
        <v>91</v>
      </c>
    </row>
    <row r="885" spans="1:12" x14ac:dyDescent="0.25">
      <c r="A885" t="str">
        <f>B885&amp;K885</f>
        <v>178294A07</v>
      </c>
      <c r="B885">
        <v>178294</v>
      </c>
      <c r="C885">
        <v>1999</v>
      </c>
      <c r="D885" t="s">
        <v>235</v>
      </c>
      <c r="E885" t="s">
        <v>148</v>
      </c>
      <c r="F885">
        <v>11001</v>
      </c>
      <c r="G885" t="s">
        <v>88</v>
      </c>
      <c r="H885" t="s">
        <v>89</v>
      </c>
      <c r="I885" t="s">
        <v>1056</v>
      </c>
      <c r="J885" s="99">
        <v>39337</v>
      </c>
      <c r="K885" s="101" t="s">
        <v>1108</v>
      </c>
      <c r="L885" t="s">
        <v>91</v>
      </c>
    </row>
    <row r="886" spans="1:12" x14ac:dyDescent="0.25">
      <c r="A886" t="str">
        <f>B886&amp;K886</f>
        <v>178297A07</v>
      </c>
      <c r="B886">
        <v>178297</v>
      </c>
      <c r="C886">
        <v>1999</v>
      </c>
      <c r="D886" t="s">
        <v>127</v>
      </c>
      <c r="E886" t="s">
        <v>180</v>
      </c>
      <c r="F886">
        <v>11001</v>
      </c>
      <c r="G886" t="s">
        <v>88</v>
      </c>
      <c r="H886" t="s">
        <v>89</v>
      </c>
      <c r="I886" t="s">
        <v>1056</v>
      </c>
      <c r="J886" s="99">
        <v>39330</v>
      </c>
      <c r="K886" s="101" t="s">
        <v>1108</v>
      </c>
      <c r="L886" t="s">
        <v>91</v>
      </c>
    </row>
    <row r="887" spans="1:12" x14ac:dyDescent="0.25">
      <c r="A887" t="str">
        <f>B887&amp;K887</f>
        <v>178739A07</v>
      </c>
      <c r="B887">
        <v>178739</v>
      </c>
      <c r="C887">
        <v>1999</v>
      </c>
      <c r="D887" t="s">
        <v>186</v>
      </c>
      <c r="E887" t="s">
        <v>136</v>
      </c>
      <c r="F887">
        <v>11001</v>
      </c>
      <c r="G887" t="s">
        <v>88</v>
      </c>
      <c r="H887" t="s">
        <v>89</v>
      </c>
      <c r="I887" t="s">
        <v>1056</v>
      </c>
      <c r="J887" s="99">
        <v>39334</v>
      </c>
      <c r="K887" s="101" t="s">
        <v>1108</v>
      </c>
      <c r="L887" t="s">
        <v>91</v>
      </c>
    </row>
    <row r="888" spans="1:12" x14ac:dyDescent="0.25">
      <c r="A888" t="str">
        <f>B888&amp;K888</f>
        <v>180548A07</v>
      </c>
      <c r="B888">
        <v>180548</v>
      </c>
      <c r="C888">
        <v>1999</v>
      </c>
      <c r="D888" t="s">
        <v>124</v>
      </c>
      <c r="E888" t="s">
        <v>241</v>
      </c>
      <c r="F888">
        <v>11001</v>
      </c>
      <c r="G888" t="s">
        <v>88</v>
      </c>
      <c r="H888" t="s">
        <v>89</v>
      </c>
      <c r="I888" t="s">
        <v>1056</v>
      </c>
      <c r="J888" s="99">
        <v>39330</v>
      </c>
      <c r="K888" s="101" t="s">
        <v>1108</v>
      </c>
      <c r="L888" t="s">
        <v>91</v>
      </c>
    </row>
    <row r="889" spans="1:12" x14ac:dyDescent="0.25">
      <c r="A889" t="str">
        <f>B889&amp;K889</f>
        <v>183841A07</v>
      </c>
      <c r="B889">
        <v>183841</v>
      </c>
      <c r="C889">
        <v>2000</v>
      </c>
      <c r="D889" t="s">
        <v>600</v>
      </c>
      <c r="E889" t="s">
        <v>335</v>
      </c>
      <c r="F889">
        <v>11001</v>
      </c>
      <c r="G889" t="s">
        <v>88</v>
      </c>
      <c r="H889" t="s">
        <v>89</v>
      </c>
      <c r="I889" t="s">
        <v>1056</v>
      </c>
      <c r="J889" s="99">
        <v>39704</v>
      </c>
      <c r="K889" s="101" t="s">
        <v>1108</v>
      </c>
      <c r="L889" t="s">
        <v>91</v>
      </c>
    </row>
    <row r="890" spans="1:12" x14ac:dyDescent="0.25">
      <c r="A890" t="str">
        <f>B890&amp;K890</f>
        <v>184318A07</v>
      </c>
      <c r="B890">
        <v>184318</v>
      </c>
      <c r="C890">
        <v>1998</v>
      </c>
      <c r="D890" t="s">
        <v>121</v>
      </c>
      <c r="E890" t="s">
        <v>211</v>
      </c>
      <c r="F890">
        <v>11001</v>
      </c>
      <c r="G890" t="s">
        <v>88</v>
      </c>
      <c r="H890" t="s">
        <v>89</v>
      </c>
      <c r="I890" t="s">
        <v>1089</v>
      </c>
      <c r="J890" s="99">
        <v>38982</v>
      </c>
      <c r="K890" s="101" t="s">
        <v>1108</v>
      </c>
      <c r="L890" t="s">
        <v>91</v>
      </c>
    </row>
    <row r="891" spans="1:12" x14ac:dyDescent="0.25">
      <c r="A891" t="str">
        <f>B891&amp;K891</f>
        <v>186229A07</v>
      </c>
      <c r="B891">
        <v>186229</v>
      </c>
      <c r="C891">
        <v>2000</v>
      </c>
      <c r="D891" t="s">
        <v>131</v>
      </c>
      <c r="E891" t="s">
        <v>97</v>
      </c>
      <c r="F891">
        <v>11001</v>
      </c>
      <c r="G891" t="s">
        <v>88</v>
      </c>
      <c r="H891" t="s">
        <v>89</v>
      </c>
      <c r="I891" t="s">
        <v>1056</v>
      </c>
      <c r="J891" s="99">
        <v>39698</v>
      </c>
      <c r="K891" s="101" t="s">
        <v>1108</v>
      </c>
      <c r="L891" t="s">
        <v>91</v>
      </c>
    </row>
    <row r="892" spans="1:12" x14ac:dyDescent="0.25">
      <c r="A892" t="str">
        <f>B892&amp;K892</f>
        <v>186230A07</v>
      </c>
      <c r="B892">
        <v>186230</v>
      </c>
      <c r="C892">
        <v>2000</v>
      </c>
      <c r="D892" t="s">
        <v>125</v>
      </c>
      <c r="E892" t="s">
        <v>152</v>
      </c>
      <c r="F892">
        <v>11001</v>
      </c>
      <c r="G892" t="s">
        <v>88</v>
      </c>
      <c r="H892" t="s">
        <v>89</v>
      </c>
      <c r="I892" t="s">
        <v>1056</v>
      </c>
      <c r="J892" s="99">
        <v>39712</v>
      </c>
      <c r="K892" s="101" t="s">
        <v>1108</v>
      </c>
      <c r="L892" t="s">
        <v>91</v>
      </c>
    </row>
    <row r="893" spans="1:12" x14ac:dyDescent="0.25">
      <c r="A893" t="str">
        <f>B893&amp;K893</f>
        <v>186374A07</v>
      </c>
      <c r="B893">
        <v>186374</v>
      </c>
      <c r="C893">
        <v>1998</v>
      </c>
      <c r="D893" t="s">
        <v>130</v>
      </c>
      <c r="E893" t="s">
        <v>183</v>
      </c>
      <c r="F893">
        <v>11001</v>
      </c>
      <c r="G893" t="s">
        <v>88</v>
      </c>
      <c r="H893" t="s">
        <v>89</v>
      </c>
      <c r="I893" t="s">
        <v>1089</v>
      </c>
      <c r="J893" s="99">
        <v>38993</v>
      </c>
      <c r="K893" s="101" t="s">
        <v>1108</v>
      </c>
      <c r="L893" t="s">
        <v>91</v>
      </c>
    </row>
    <row r="894" spans="1:12" x14ac:dyDescent="0.25">
      <c r="A894" t="str">
        <f>B894&amp;K894</f>
        <v>186673A07</v>
      </c>
      <c r="B894">
        <v>186673</v>
      </c>
      <c r="C894">
        <v>1998</v>
      </c>
      <c r="D894" t="s">
        <v>209</v>
      </c>
      <c r="E894" t="s">
        <v>210</v>
      </c>
      <c r="F894">
        <v>11001</v>
      </c>
      <c r="G894" t="s">
        <v>88</v>
      </c>
      <c r="H894" t="s">
        <v>89</v>
      </c>
      <c r="I894" t="s">
        <v>1089</v>
      </c>
      <c r="J894" s="99">
        <v>39009</v>
      </c>
      <c r="K894" s="101" t="s">
        <v>1108</v>
      </c>
      <c r="L894" t="s">
        <v>91</v>
      </c>
    </row>
    <row r="895" spans="1:12" x14ac:dyDescent="0.25">
      <c r="A895" t="str">
        <f>B895&amp;K895</f>
        <v>186674A07</v>
      </c>
      <c r="B895">
        <v>186674</v>
      </c>
      <c r="C895">
        <v>1998</v>
      </c>
      <c r="D895" t="s">
        <v>125</v>
      </c>
      <c r="E895" t="s">
        <v>190</v>
      </c>
      <c r="F895">
        <v>11001</v>
      </c>
      <c r="G895" t="s">
        <v>88</v>
      </c>
      <c r="H895" t="s">
        <v>89</v>
      </c>
      <c r="I895" t="s">
        <v>1089</v>
      </c>
      <c r="J895" s="99">
        <v>39010</v>
      </c>
      <c r="K895" s="101" t="s">
        <v>1108</v>
      </c>
      <c r="L895" t="s">
        <v>91</v>
      </c>
    </row>
    <row r="896" spans="1:12" x14ac:dyDescent="0.25">
      <c r="A896" t="str">
        <f>B896&amp;K896</f>
        <v>186675A07</v>
      </c>
      <c r="B896">
        <v>186675</v>
      </c>
      <c r="C896">
        <v>2000</v>
      </c>
      <c r="D896" t="s">
        <v>121</v>
      </c>
      <c r="E896" t="s">
        <v>190</v>
      </c>
      <c r="F896">
        <v>11001</v>
      </c>
      <c r="G896" t="s">
        <v>88</v>
      </c>
      <c r="H896" t="s">
        <v>89</v>
      </c>
      <c r="I896" t="s">
        <v>1067</v>
      </c>
      <c r="J896" s="99">
        <v>39707</v>
      </c>
      <c r="K896" s="101" t="s">
        <v>1108</v>
      </c>
      <c r="L896" t="s">
        <v>91</v>
      </c>
    </row>
    <row r="897" spans="1:12" x14ac:dyDescent="0.25">
      <c r="A897" t="str">
        <f>B897&amp;K897</f>
        <v>187435A07</v>
      </c>
      <c r="B897">
        <v>187435</v>
      </c>
      <c r="C897">
        <v>2000</v>
      </c>
      <c r="D897" t="s">
        <v>121</v>
      </c>
      <c r="E897" t="s">
        <v>260</v>
      </c>
      <c r="F897">
        <v>11001</v>
      </c>
      <c r="G897" t="s">
        <v>88</v>
      </c>
      <c r="H897" t="s">
        <v>89</v>
      </c>
      <c r="I897" t="s">
        <v>1056</v>
      </c>
      <c r="J897" s="99">
        <v>39707</v>
      </c>
      <c r="K897" s="101" t="s">
        <v>1108</v>
      </c>
      <c r="L897" t="s">
        <v>91</v>
      </c>
    </row>
    <row r="898" spans="1:12" x14ac:dyDescent="0.25">
      <c r="A898" t="str">
        <f>B898&amp;K898</f>
        <v>187436A07</v>
      </c>
      <c r="B898">
        <v>187436</v>
      </c>
      <c r="C898">
        <v>2000</v>
      </c>
      <c r="D898" t="s">
        <v>259</v>
      </c>
      <c r="E898" t="s">
        <v>260</v>
      </c>
      <c r="F898">
        <v>11001</v>
      </c>
      <c r="G898" t="s">
        <v>88</v>
      </c>
      <c r="H898" t="s">
        <v>89</v>
      </c>
      <c r="I898" t="s">
        <v>1056</v>
      </c>
      <c r="J898" s="99">
        <v>39707</v>
      </c>
      <c r="K898" s="101" t="s">
        <v>1108</v>
      </c>
      <c r="L898" t="s">
        <v>91</v>
      </c>
    </row>
    <row r="899" spans="1:12" x14ac:dyDescent="0.25">
      <c r="A899" t="str">
        <f>B899&amp;K899</f>
        <v>191193A07</v>
      </c>
      <c r="B899">
        <v>191193</v>
      </c>
      <c r="C899">
        <v>1999</v>
      </c>
      <c r="D899" t="s">
        <v>228</v>
      </c>
      <c r="E899" t="s">
        <v>229</v>
      </c>
      <c r="F899">
        <v>11001</v>
      </c>
      <c r="G899" t="s">
        <v>88</v>
      </c>
      <c r="H899" t="s">
        <v>89</v>
      </c>
      <c r="I899" t="s">
        <v>1067</v>
      </c>
      <c r="J899" s="99">
        <v>39340</v>
      </c>
      <c r="K899" s="101" t="s">
        <v>1108</v>
      </c>
      <c r="L899" t="s">
        <v>91</v>
      </c>
    </row>
    <row r="900" spans="1:12" x14ac:dyDescent="0.25">
      <c r="A900" t="str">
        <f>B900&amp;K900</f>
        <v>197198A07</v>
      </c>
      <c r="B900">
        <v>197198</v>
      </c>
      <c r="C900">
        <v>1998</v>
      </c>
      <c r="D900" t="s">
        <v>204</v>
      </c>
      <c r="E900" t="s">
        <v>205</v>
      </c>
      <c r="F900">
        <v>11001</v>
      </c>
      <c r="G900" t="s">
        <v>88</v>
      </c>
      <c r="H900" t="s">
        <v>89</v>
      </c>
      <c r="I900" t="s">
        <v>1089</v>
      </c>
      <c r="J900" s="99">
        <v>38982</v>
      </c>
      <c r="K900" s="101" t="s">
        <v>1108</v>
      </c>
      <c r="L900" t="s">
        <v>91</v>
      </c>
    </row>
    <row r="901" spans="1:12" x14ac:dyDescent="0.25">
      <c r="A901" t="str">
        <f>B901&amp;K901</f>
        <v>197261A07</v>
      </c>
      <c r="B901">
        <v>197261</v>
      </c>
      <c r="C901">
        <v>2000</v>
      </c>
      <c r="D901" t="s">
        <v>262</v>
      </c>
      <c r="E901" t="s">
        <v>215</v>
      </c>
      <c r="F901">
        <v>11001</v>
      </c>
      <c r="G901" t="s">
        <v>88</v>
      </c>
      <c r="H901" t="s">
        <v>89</v>
      </c>
      <c r="I901" t="s">
        <v>1067</v>
      </c>
      <c r="J901" s="99">
        <v>39707</v>
      </c>
      <c r="K901" s="101" t="s">
        <v>1108</v>
      </c>
      <c r="L901" t="s">
        <v>91</v>
      </c>
    </row>
    <row r="902" spans="1:12" x14ac:dyDescent="0.25">
      <c r="A902" t="str">
        <f>B902&amp;K902</f>
        <v>197263A07</v>
      </c>
      <c r="B902">
        <v>197263</v>
      </c>
      <c r="C902">
        <v>2000</v>
      </c>
      <c r="D902" t="s">
        <v>265</v>
      </c>
      <c r="E902" t="s">
        <v>180</v>
      </c>
      <c r="F902">
        <v>11001</v>
      </c>
      <c r="G902" t="s">
        <v>88</v>
      </c>
      <c r="H902" t="s">
        <v>89</v>
      </c>
      <c r="I902" t="s">
        <v>1056</v>
      </c>
      <c r="J902" s="99">
        <v>39707</v>
      </c>
      <c r="K902" s="101" t="s">
        <v>1108</v>
      </c>
      <c r="L902" t="s">
        <v>149</v>
      </c>
    </row>
    <row r="903" spans="1:12" x14ac:dyDescent="0.25">
      <c r="A903" t="str">
        <f>B903&amp;K903</f>
        <v>197806A07</v>
      </c>
      <c r="B903">
        <v>197806</v>
      </c>
      <c r="C903">
        <v>1999</v>
      </c>
      <c r="D903" t="s">
        <v>239</v>
      </c>
      <c r="E903" t="s">
        <v>240</v>
      </c>
      <c r="F903">
        <v>11001</v>
      </c>
      <c r="G903" t="s">
        <v>88</v>
      </c>
      <c r="H903" t="s">
        <v>89</v>
      </c>
      <c r="I903" t="s">
        <v>1067</v>
      </c>
      <c r="J903" s="99">
        <v>39334</v>
      </c>
      <c r="K903" s="101" t="s">
        <v>1108</v>
      </c>
      <c r="L903" t="s">
        <v>91</v>
      </c>
    </row>
    <row r="904" spans="1:12" x14ac:dyDescent="0.25">
      <c r="A904" t="str">
        <f>B904&amp;K904</f>
        <v>197812A07</v>
      </c>
      <c r="B904">
        <v>197812</v>
      </c>
      <c r="C904">
        <v>1998</v>
      </c>
      <c r="D904" t="s">
        <v>164</v>
      </c>
      <c r="E904" t="s">
        <v>218</v>
      </c>
      <c r="F904">
        <v>11001</v>
      </c>
      <c r="G904" t="s">
        <v>88</v>
      </c>
      <c r="H904" t="s">
        <v>89</v>
      </c>
      <c r="I904" t="s">
        <v>1089</v>
      </c>
      <c r="J904" s="99">
        <v>38993</v>
      </c>
      <c r="K904" s="101" t="s">
        <v>1108</v>
      </c>
      <c r="L904" t="s">
        <v>91</v>
      </c>
    </row>
    <row r="905" spans="1:12" x14ac:dyDescent="0.25">
      <c r="A905" t="str">
        <f>B905&amp;K905</f>
        <v>197841A07</v>
      </c>
      <c r="B905">
        <v>197841</v>
      </c>
      <c r="C905">
        <v>1999</v>
      </c>
      <c r="D905" t="s">
        <v>223</v>
      </c>
      <c r="E905" t="s">
        <v>224</v>
      </c>
      <c r="F905">
        <v>11001</v>
      </c>
      <c r="G905" t="s">
        <v>88</v>
      </c>
      <c r="H905" t="s">
        <v>89</v>
      </c>
      <c r="I905" t="s">
        <v>1067</v>
      </c>
      <c r="J905" s="99">
        <v>39334</v>
      </c>
      <c r="K905" s="101" t="s">
        <v>1108</v>
      </c>
      <c r="L905" t="s">
        <v>91</v>
      </c>
    </row>
    <row r="906" spans="1:12" x14ac:dyDescent="0.25">
      <c r="A906" t="str">
        <f>B906&amp;K906</f>
        <v>197960A07</v>
      </c>
      <c r="B906">
        <v>197960</v>
      </c>
      <c r="C906">
        <v>1998</v>
      </c>
      <c r="D906" t="s">
        <v>110</v>
      </c>
      <c r="E906" t="s">
        <v>196</v>
      </c>
      <c r="F906">
        <v>11001</v>
      </c>
      <c r="G906" t="s">
        <v>88</v>
      </c>
      <c r="H906" t="s">
        <v>89</v>
      </c>
      <c r="I906" t="s">
        <v>1089</v>
      </c>
      <c r="J906" s="99">
        <v>38982</v>
      </c>
      <c r="K906" s="101" t="s">
        <v>1108</v>
      </c>
      <c r="L906" t="s">
        <v>91</v>
      </c>
    </row>
    <row r="907" spans="1:12" x14ac:dyDescent="0.25">
      <c r="A907" t="str">
        <f>B907&amp;K907</f>
        <v>199345A07</v>
      </c>
      <c r="B907">
        <v>199345</v>
      </c>
      <c r="C907">
        <v>1999</v>
      </c>
      <c r="D907" t="s">
        <v>104</v>
      </c>
      <c r="E907" t="s">
        <v>247</v>
      </c>
      <c r="F907">
        <v>11001</v>
      </c>
      <c r="G907" t="s">
        <v>88</v>
      </c>
      <c r="H907" t="s">
        <v>89</v>
      </c>
      <c r="I907" t="s">
        <v>1067</v>
      </c>
      <c r="J907" s="99">
        <v>39340</v>
      </c>
      <c r="K907" s="101" t="s">
        <v>1108</v>
      </c>
      <c r="L907" t="s">
        <v>91</v>
      </c>
    </row>
    <row r="908" spans="1:12" x14ac:dyDescent="0.25">
      <c r="A908" t="str">
        <f>B908&amp;K908</f>
        <v>199597A07</v>
      </c>
      <c r="B908">
        <v>199597</v>
      </c>
      <c r="C908">
        <v>1998</v>
      </c>
      <c r="D908" t="s">
        <v>206</v>
      </c>
      <c r="E908" t="s">
        <v>207</v>
      </c>
      <c r="F908">
        <v>11001</v>
      </c>
      <c r="G908" t="s">
        <v>88</v>
      </c>
      <c r="H908" t="s">
        <v>89</v>
      </c>
      <c r="I908" t="s">
        <v>1089</v>
      </c>
      <c r="J908" s="99">
        <v>38982</v>
      </c>
      <c r="K908" s="101" t="s">
        <v>1108</v>
      </c>
      <c r="L908" t="s">
        <v>91</v>
      </c>
    </row>
    <row r="909" spans="1:12" x14ac:dyDescent="0.25">
      <c r="A909" t="str">
        <f>B909&amp;K909</f>
        <v>202909A07</v>
      </c>
      <c r="B909">
        <v>202909</v>
      </c>
      <c r="C909">
        <v>2000</v>
      </c>
      <c r="D909" t="s">
        <v>124</v>
      </c>
      <c r="E909" t="s">
        <v>61</v>
      </c>
      <c r="F909">
        <v>11001</v>
      </c>
      <c r="G909" t="s">
        <v>88</v>
      </c>
      <c r="H909" t="s">
        <v>89</v>
      </c>
      <c r="I909" t="s">
        <v>1067</v>
      </c>
      <c r="J909" s="99">
        <v>39717</v>
      </c>
      <c r="K909" s="101" t="s">
        <v>1108</v>
      </c>
      <c r="L909" t="s">
        <v>91</v>
      </c>
    </row>
    <row r="910" spans="1:12" x14ac:dyDescent="0.25">
      <c r="A910" t="str">
        <f>B910&amp;K910</f>
        <v>204013A07</v>
      </c>
      <c r="B910">
        <v>204013</v>
      </c>
      <c r="C910">
        <v>1999</v>
      </c>
      <c r="D910" t="s">
        <v>123</v>
      </c>
      <c r="E910" t="s">
        <v>225</v>
      </c>
      <c r="F910">
        <v>11001</v>
      </c>
      <c r="G910" t="s">
        <v>88</v>
      </c>
      <c r="H910" t="s">
        <v>89</v>
      </c>
      <c r="I910" t="s">
        <v>1056</v>
      </c>
      <c r="J910" s="99">
        <v>39332</v>
      </c>
      <c r="K910" s="101" t="s">
        <v>1108</v>
      </c>
      <c r="L910" t="s">
        <v>91</v>
      </c>
    </row>
    <row r="911" spans="1:12" x14ac:dyDescent="0.25">
      <c r="A911" t="str">
        <f>B911&amp;K911</f>
        <v>205886A07</v>
      </c>
      <c r="B911">
        <v>205886</v>
      </c>
      <c r="C911">
        <v>2000</v>
      </c>
      <c r="D911" t="s">
        <v>182</v>
      </c>
      <c r="E911" t="s">
        <v>1031</v>
      </c>
      <c r="F911">
        <v>11001</v>
      </c>
      <c r="G911" t="s">
        <v>88</v>
      </c>
      <c r="H911" t="s">
        <v>89</v>
      </c>
      <c r="I911" t="s">
        <v>1056</v>
      </c>
      <c r="J911" s="99">
        <v>39717</v>
      </c>
      <c r="K911" s="101" t="s">
        <v>1108</v>
      </c>
      <c r="L911" t="s">
        <v>91</v>
      </c>
    </row>
    <row r="912" spans="1:12" x14ac:dyDescent="0.25">
      <c r="A912" t="str">
        <f>B912&amp;K912</f>
        <v>206691A07</v>
      </c>
      <c r="B912">
        <v>206691</v>
      </c>
      <c r="C912">
        <v>1998</v>
      </c>
      <c r="D912" t="s">
        <v>118</v>
      </c>
      <c r="E912" t="s">
        <v>680</v>
      </c>
      <c r="F912">
        <v>11001</v>
      </c>
      <c r="G912" t="s">
        <v>88</v>
      </c>
      <c r="H912" t="s">
        <v>89</v>
      </c>
      <c r="I912" t="s">
        <v>1089</v>
      </c>
      <c r="J912" s="99">
        <v>38965</v>
      </c>
      <c r="K912" s="101" t="s">
        <v>1108</v>
      </c>
      <c r="L912" t="s">
        <v>91</v>
      </c>
    </row>
    <row r="913" spans="1:12" x14ac:dyDescent="0.25">
      <c r="A913" t="str">
        <f>B913&amp;K913</f>
        <v>208514A07</v>
      </c>
      <c r="B913">
        <v>208514</v>
      </c>
      <c r="C913">
        <v>2000</v>
      </c>
      <c r="D913" t="s">
        <v>134</v>
      </c>
      <c r="E913" t="s">
        <v>71</v>
      </c>
      <c r="F913">
        <v>11001</v>
      </c>
      <c r="G913" t="s">
        <v>88</v>
      </c>
      <c r="H913" t="s">
        <v>89</v>
      </c>
      <c r="I913" t="s">
        <v>1056</v>
      </c>
      <c r="J913" s="99">
        <v>39698</v>
      </c>
      <c r="K913" s="101" t="s">
        <v>1108</v>
      </c>
      <c r="L913" t="s">
        <v>91</v>
      </c>
    </row>
    <row r="914" spans="1:12" x14ac:dyDescent="0.25">
      <c r="A914" t="str">
        <f>B914&amp;K914</f>
        <v>208515A07</v>
      </c>
      <c r="B914">
        <v>208515</v>
      </c>
      <c r="C914">
        <v>2000</v>
      </c>
      <c r="D914" t="s">
        <v>228</v>
      </c>
      <c r="E914" t="s">
        <v>1030</v>
      </c>
      <c r="F914">
        <v>11001</v>
      </c>
      <c r="G914" t="s">
        <v>88</v>
      </c>
      <c r="H914" t="s">
        <v>89</v>
      </c>
      <c r="I914" t="s">
        <v>1056</v>
      </c>
      <c r="J914" s="99">
        <v>39698</v>
      </c>
      <c r="K914" s="101" t="s">
        <v>1108</v>
      </c>
      <c r="L914" t="s">
        <v>91</v>
      </c>
    </row>
    <row r="915" spans="1:12" x14ac:dyDescent="0.25">
      <c r="A915" t="str">
        <f>B915&amp;K915</f>
        <v>208519A07</v>
      </c>
      <c r="B915">
        <v>208519</v>
      </c>
      <c r="C915">
        <v>1998</v>
      </c>
      <c r="D915" t="s">
        <v>404</v>
      </c>
      <c r="E915" t="s">
        <v>101</v>
      </c>
      <c r="F915">
        <v>11001</v>
      </c>
      <c r="G915" t="s">
        <v>88</v>
      </c>
      <c r="H915" t="s">
        <v>89</v>
      </c>
      <c r="I915" t="s">
        <v>1089</v>
      </c>
      <c r="J915" s="99">
        <v>39010</v>
      </c>
      <c r="K915" s="101" t="s">
        <v>1108</v>
      </c>
      <c r="L915" t="s">
        <v>91</v>
      </c>
    </row>
    <row r="916" spans="1:12" x14ac:dyDescent="0.25">
      <c r="A916" t="str">
        <f>B916&amp;K916</f>
        <v>208520A07</v>
      </c>
      <c r="B916">
        <v>208520</v>
      </c>
      <c r="C916">
        <v>1999</v>
      </c>
      <c r="D916" t="s">
        <v>94</v>
      </c>
      <c r="E916" t="s">
        <v>43</v>
      </c>
      <c r="F916">
        <v>11001</v>
      </c>
      <c r="G916" t="s">
        <v>88</v>
      </c>
      <c r="H916" t="s">
        <v>89</v>
      </c>
      <c r="I916" t="s">
        <v>1067</v>
      </c>
      <c r="J916" s="99">
        <v>39340</v>
      </c>
      <c r="K916" s="101" t="s">
        <v>1108</v>
      </c>
      <c r="L916" t="s">
        <v>91</v>
      </c>
    </row>
    <row r="917" spans="1:12" x14ac:dyDescent="0.25">
      <c r="A917" t="str">
        <f>B917&amp;K917</f>
        <v>208534A07</v>
      </c>
      <c r="B917">
        <v>208534</v>
      </c>
      <c r="C917">
        <v>1998</v>
      </c>
      <c r="D917" t="s">
        <v>107</v>
      </c>
      <c r="E917" t="s">
        <v>1057</v>
      </c>
      <c r="F917">
        <v>11001</v>
      </c>
      <c r="G917" t="s">
        <v>88</v>
      </c>
      <c r="H917" t="s">
        <v>89</v>
      </c>
      <c r="I917" t="s">
        <v>1089</v>
      </c>
      <c r="J917" s="99">
        <v>39021</v>
      </c>
      <c r="K917" s="101" t="s">
        <v>1108</v>
      </c>
      <c r="L917" t="s">
        <v>91</v>
      </c>
    </row>
    <row r="918" spans="1:12" x14ac:dyDescent="0.25">
      <c r="A918" t="str">
        <f>B918&amp;K918</f>
        <v>208535A07</v>
      </c>
      <c r="B918">
        <v>208535</v>
      </c>
      <c r="C918">
        <v>1999</v>
      </c>
      <c r="D918" t="s">
        <v>126</v>
      </c>
      <c r="E918" t="s">
        <v>1081</v>
      </c>
      <c r="F918">
        <v>11001</v>
      </c>
      <c r="G918" t="s">
        <v>88</v>
      </c>
      <c r="H918" t="s">
        <v>89</v>
      </c>
      <c r="I918" t="s">
        <v>1067</v>
      </c>
      <c r="J918" s="99">
        <v>39422</v>
      </c>
      <c r="K918" s="101" t="s">
        <v>1108</v>
      </c>
      <c r="L918" t="s">
        <v>91</v>
      </c>
    </row>
    <row r="919" spans="1:12" x14ac:dyDescent="0.25">
      <c r="A919" t="str">
        <f>B919&amp;K919</f>
        <v>208538A07</v>
      </c>
      <c r="B919">
        <v>208538</v>
      </c>
      <c r="C919">
        <v>2001</v>
      </c>
      <c r="D919" t="s">
        <v>582</v>
      </c>
      <c r="E919" t="s">
        <v>1035</v>
      </c>
      <c r="F919">
        <v>11001</v>
      </c>
      <c r="G919" t="s">
        <v>88</v>
      </c>
      <c r="H919" t="s">
        <v>89</v>
      </c>
      <c r="I919" t="s">
        <v>990</v>
      </c>
      <c r="J919" s="99">
        <v>40067</v>
      </c>
      <c r="K919" s="101" t="s">
        <v>1108</v>
      </c>
      <c r="L919" t="s">
        <v>91</v>
      </c>
    </row>
    <row r="920" spans="1:12" x14ac:dyDescent="0.25">
      <c r="A920" t="str">
        <f>B920&amp;K920</f>
        <v>208540A07</v>
      </c>
      <c r="B920">
        <v>208540</v>
      </c>
      <c r="C920">
        <v>2001</v>
      </c>
      <c r="D920" t="s">
        <v>664</v>
      </c>
      <c r="E920" t="s">
        <v>740</v>
      </c>
      <c r="F920">
        <v>11001</v>
      </c>
      <c r="G920" t="s">
        <v>88</v>
      </c>
      <c r="H920" t="s">
        <v>89</v>
      </c>
      <c r="I920" t="s">
        <v>990</v>
      </c>
      <c r="J920" s="99">
        <v>40060</v>
      </c>
      <c r="K920" s="101" t="s">
        <v>1108</v>
      </c>
      <c r="L920" t="s">
        <v>91</v>
      </c>
    </row>
    <row r="921" spans="1:12" x14ac:dyDescent="0.25">
      <c r="A921" t="str">
        <f>B921&amp;K921</f>
        <v>208843A07</v>
      </c>
      <c r="B921">
        <v>208843</v>
      </c>
      <c r="C921">
        <v>1999</v>
      </c>
      <c r="D921" t="s">
        <v>177</v>
      </c>
      <c r="E921" t="s">
        <v>1060</v>
      </c>
      <c r="F921">
        <v>11001</v>
      </c>
      <c r="G921" t="s">
        <v>88</v>
      </c>
      <c r="H921" t="s">
        <v>89</v>
      </c>
      <c r="I921" t="s">
        <v>1056</v>
      </c>
      <c r="J921" s="99">
        <v>39330</v>
      </c>
      <c r="K921" s="101" t="s">
        <v>1108</v>
      </c>
      <c r="L921" t="s">
        <v>91</v>
      </c>
    </row>
    <row r="922" spans="1:12" x14ac:dyDescent="0.25">
      <c r="A922" t="str">
        <f>B922&amp;K922</f>
        <v>208847A07</v>
      </c>
      <c r="B922">
        <v>208847</v>
      </c>
      <c r="C922">
        <v>1998</v>
      </c>
      <c r="D922" t="s">
        <v>321</v>
      </c>
      <c r="E922" t="s">
        <v>1093</v>
      </c>
      <c r="F922">
        <v>11001</v>
      </c>
      <c r="G922" t="s">
        <v>88</v>
      </c>
      <c r="H922" t="s">
        <v>89</v>
      </c>
      <c r="I922" t="s">
        <v>1089</v>
      </c>
      <c r="J922" s="99">
        <v>39021</v>
      </c>
      <c r="K922" s="101" t="s">
        <v>1108</v>
      </c>
      <c r="L922" t="s">
        <v>91</v>
      </c>
    </row>
    <row r="923" spans="1:12" x14ac:dyDescent="0.25">
      <c r="A923" t="str">
        <f>B923&amp;K923</f>
        <v>208853A07</v>
      </c>
      <c r="B923">
        <v>208853</v>
      </c>
      <c r="C923">
        <v>2000</v>
      </c>
      <c r="D923" t="s">
        <v>124</v>
      </c>
      <c r="E923" t="s">
        <v>1071</v>
      </c>
      <c r="F923">
        <v>11001</v>
      </c>
      <c r="G923" t="s">
        <v>88</v>
      </c>
      <c r="H923" t="s">
        <v>89</v>
      </c>
      <c r="I923" t="s">
        <v>1056</v>
      </c>
      <c r="J923" s="99">
        <v>39704</v>
      </c>
      <c r="K923" s="101" t="s">
        <v>1108</v>
      </c>
      <c r="L923" t="s">
        <v>91</v>
      </c>
    </row>
    <row r="924" spans="1:12" x14ac:dyDescent="0.25">
      <c r="A924" t="str">
        <f>B924&amp;K924</f>
        <v>208855A07</v>
      </c>
      <c r="B924">
        <v>208855</v>
      </c>
      <c r="C924">
        <v>2000</v>
      </c>
      <c r="D924" t="s">
        <v>611</v>
      </c>
      <c r="E924" t="s">
        <v>1058</v>
      </c>
      <c r="F924">
        <v>11001</v>
      </c>
      <c r="G924" t="s">
        <v>88</v>
      </c>
      <c r="H924" t="s">
        <v>89</v>
      </c>
      <c r="I924" t="s">
        <v>1056</v>
      </c>
      <c r="J924" s="99">
        <v>39709</v>
      </c>
      <c r="K924" s="101" t="s">
        <v>1108</v>
      </c>
      <c r="L924" t="s">
        <v>149</v>
      </c>
    </row>
    <row r="925" spans="1:12" x14ac:dyDescent="0.25">
      <c r="A925" t="str">
        <f>B925&amp;K925</f>
        <v>208856A07</v>
      </c>
      <c r="B925">
        <v>208856</v>
      </c>
      <c r="C925">
        <v>2000</v>
      </c>
      <c r="D925" t="s">
        <v>640</v>
      </c>
      <c r="E925" t="s">
        <v>1058</v>
      </c>
      <c r="F925">
        <v>11001</v>
      </c>
      <c r="G925" t="s">
        <v>88</v>
      </c>
      <c r="H925" t="s">
        <v>89</v>
      </c>
      <c r="I925" t="s">
        <v>1056</v>
      </c>
      <c r="J925" s="99">
        <v>39709</v>
      </c>
      <c r="K925" s="101" t="s">
        <v>1108</v>
      </c>
      <c r="L925" t="s">
        <v>91</v>
      </c>
    </row>
    <row r="926" spans="1:12" x14ac:dyDescent="0.25">
      <c r="A926" t="str">
        <f>B926&amp;K926</f>
        <v>208857A07</v>
      </c>
      <c r="B926">
        <v>208857</v>
      </c>
      <c r="C926">
        <v>1998</v>
      </c>
      <c r="D926" t="s">
        <v>590</v>
      </c>
      <c r="E926" t="s">
        <v>1058</v>
      </c>
      <c r="F926">
        <v>11001</v>
      </c>
      <c r="G926" t="s">
        <v>88</v>
      </c>
      <c r="H926" t="s">
        <v>89</v>
      </c>
      <c r="I926" t="s">
        <v>1089</v>
      </c>
      <c r="J926" s="99">
        <v>39035</v>
      </c>
      <c r="K926" s="101" t="s">
        <v>1108</v>
      </c>
      <c r="L926" t="s">
        <v>91</v>
      </c>
    </row>
    <row r="927" spans="1:12" x14ac:dyDescent="0.25">
      <c r="A927" t="str">
        <f>B927&amp;K927</f>
        <v>209014A07</v>
      </c>
      <c r="B927">
        <v>209014</v>
      </c>
      <c r="C927">
        <v>1998</v>
      </c>
      <c r="D927" t="s">
        <v>731</v>
      </c>
      <c r="E927" t="s">
        <v>790</v>
      </c>
      <c r="F927">
        <v>11001</v>
      </c>
      <c r="G927" t="s">
        <v>88</v>
      </c>
      <c r="H927" t="s">
        <v>89</v>
      </c>
      <c r="I927" t="s">
        <v>1089</v>
      </c>
      <c r="J927" s="99">
        <v>39029</v>
      </c>
      <c r="K927" s="101" t="s">
        <v>1108</v>
      </c>
      <c r="L927" t="s">
        <v>149</v>
      </c>
    </row>
    <row r="928" spans="1:12" x14ac:dyDescent="0.25">
      <c r="A928" t="str">
        <f>B928&amp;K928</f>
        <v>209015A07</v>
      </c>
      <c r="B928">
        <v>209015</v>
      </c>
      <c r="C928">
        <v>1998</v>
      </c>
      <c r="D928" t="s">
        <v>96</v>
      </c>
      <c r="E928" t="s">
        <v>1095</v>
      </c>
      <c r="F928">
        <v>11001</v>
      </c>
      <c r="G928" t="s">
        <v>88</v>
      </c>
      <c r="H928" t="s">
        <v>89</v>
      </c>
      <c r="I928" t="s">
        <v>1089</v>
      </c>
      <c r="J928" s="99">
        <v>39029</v>
      </c>
      <c r="K928" s="101" t="s">
        <v>1108</v>
      </c>
      <c r="L928" t="s">
        <v>91</v>
      </c>
    </row>
    <row r="929" spans="1:12" x14ac:dyDescent="0.25">
      <c r="A929" t="str">
        <f>B929&amp;K929</f>
        <v>209022A07</v>
      </c>
      <c r="B929">
        <v>209022</v>
      </c>
      <c r="C929">
        <v>2001</v>
      </c>
      <c r="D929" t="s">
        <v>265</v>
      </c>
      <c r="E929" t="s">
        <v>779</v>
      </c>
      <c r="F929">
        <v>11001</v>
      </c>
      <c r="G929" t="s">
        <v>88</v>
      </c>
      <c r="H929" t="s">
        <v>89</v>
      </c>
      <c r="I929" t="s">
        <v>990</v>
      </c>
      <c r="J929" s="99">
        <v>40060</v>
      </c>
      <c r="K929" s="101" t="s">
        <v>1108</v>
      </c>
      <c r="L929" t="s">
        <v>149</v>
      </c>
    </row>
    <row r="930" spans="1:12" x14ac:dyDescent="0.25">
      <c r="A930" t="str">
        <f>B930&amp;K930</f>
        <v>209026A07</v>
      </c>
      <c r="B930">
        <v>209026</v>
      </c>
      <c r="C930">
        <v>2000</v>
      </c>
      <c r="D930" t="s">
        <v>733</v>
      </c>
      <c r="E930" t="s">
        <v>838</v>
      </c>
      <c r="F930">
        <v>11001</v>
      </c>
      <c r="G930" t="s">
        <v>88</v>
      </c>
      <c r="H930" t="s">
        <v>89</v>
      </c>
      <c r="I930" t="s">
        <v>1067</v>
      </c>
      <c r="J930" s="99">
        <v>39730</v>
      </c>
      <c r="K930" s="101" t="s">
        <v>1108</v>
      </c>
      <c r="L930" t="s">
        <v>91</v>
      </c>
    </row>
    <row r="931" spans="1:12" x14ac:dyDescent="0.25">
      <c r="A931" t="str">
        <f>B931&amp;K931</f>
        <v>209371A07</v>
      </c>
      <c r="B931">
        <v>209371</v>
      </c>
      <c r="C931">
        <v>2000</v>
      </c>
      <c r="D931" t="s">
        <v>660</v>
      </c>
      <c r="E931" t="s">
        <v>1034</v>
      </c>
      <c r="F931">
        <v>11001</v>
      </c>
      <c r="G931" t="s">
        <v>88</v>
      </c>
      <c r="H931" t="s">
        <v>89</v>
      </c>
      <c r="I931" t="s">
        <v>1067</v>
      </c>
      <c r="J931" s="99">
        <v>39712</v>
      </c>
      <c r="K931" s="101" t="s">
        <v>1108</v>
      </c>
      <c r="L931" t="s">
        <v>91</v>
      </c>
    </row>
    <row r="932" spans="1:12" x14ac:dyDescent="0.25">
      <c r="A932" t="str">
        <f>B932&amp;K932</f>
        <v>209373A07</v>
      </c>
      <c r="B932">
        <v>209373</v>
      </c>
      <c r="C932">
        <v>2000</v>
      </c>
      <c r="D932" t="s">
        <v>102</v>
      </c>
      <c r="E932" t="s">
        <v>989</v>
      </c>
      <c r="F932">
        <v>11001</v>
      </c>
      <c r="G932" t="s">
        <v>88</v>
      </c>
      <c r="H932" t="s">
        <v>89</v>
      </c>
      <c r="I932" t="s">
        <v>1056</v>
      </c>
      <c r="J932" s="99">
        <v>39698</v>
      </c>
      <c r="K932" s="101" t="s">
        <v>1108</v>
      </c>
      <c r="L932" t="s">
        <v>91</v>
      </c>
    </row>
    <row r="933" spans="1:12" x14ac:dyDescent="0.25">
      <c r="A933" t="str">
        <f>B933&amp;K933</f>
        <v>209374A07</v>
      </c>
      <c r="B933">
        <v>209374</v>
      </c>
      <c r="C933">
        <v>1998</v>
      </c>
      <c r="D933" t="s">
        <v>129</v>
      </c>
      <c r="E933" t="s">
        <v>1079</v>
      </c>
      <c r="F933">
        <v>11001</v>
      </c>
      <c r="G933" t="s">
        <v>88</v>
      </c>
      <c r="H933" t="s">
        <v>89</v>
      </c>
      <c r="I933" t="s">
        <v>1089</v>
      </c>
      <c r="J933" s="99">
        <v>39070</v>
      </c>
      <c r="K933" s="101" t="s">
        <v>1108</v>
      </c>
      <c r="L933" t="s">
        <v>91</v>
      </c>
    </row>
    <row r="934" spans="1:12" x14ac:dyDescent="0.25">
      <c r="A934" t="str">
        <f>B934&amp;K934</f>
        <v>209457A07</v>
      </c>
      <c r="B934">
        <v>209457</v>
      </c>
      <c r="C934">
        <v>2001</v>
      </c>
      <c r="D934" t="s">
        <v>133</v>
      </c>
      <c r="E934" t="s">
        <v>679</v>
      </c>
      <c r="F934">
        <v>11001</v>
      </c>
      <c r="G934" t="s">
        <v>88</v>
      </c>
      <c r="H934" t="s">
        <v>89</v>
      </c>
      <c r="I934" t="s">
        <v>1036</v>
      </c>
      <c r="J934" s="99">
        <v>40064</v>
      </c>
      <c r="K934" s="101" t="s">
        <v>1108</v>
      </c>
      <c r="L934" t="s">
        <v>91</v>
      </c>
    </row>
    <row r="935" spans="1:12" x14ac:dyDescent="0.25">
      <c r="A935" t="str">
        <f>B935&amp;K935</f>
        <v>210103A07</v>
      </c>
      <c r="B935">
        <v>210103</v>
      </c>
      <c r="C935">
        <v>1999</v>
      </c>
      <c r="D935" t="s">
        <v>110</v>
      </c>
      <c r="E935" t="s">
        <v>1063</v>
      </c>
      <c r="F935">
        <v>11001</v>
      </c>
      <c r="G935" t="s">
        <v>88</v>
      </c>
      <c r="H935" t="s">
        <v>89</v>
      </c>
      <c r="I935" t="s">
        <v>1067</v>
      </c>
      <c r="J935" s="99">
        <v>39332</v>
      </c>
      <c r="K935" s="101" t="s">
        <v>1108</v>
      </c>
      <c r="L935" t="s">
        <v>91</v>
      </c>
    </row>
    <row r="936" spans="1:12" x14ac:dyDescent="0.25">
      <c r="A936" t="str">
        <f>B936&amp;K936</f>
        <v>210624A07</v>
      </c>
      <c r="B936">
        <v>210624</v>
      </c>
      <c r="C936">
        <v>2001</v>
      </c>
      <c r="D936" t="s">
        <v>243</v>
      </c>
      <c r="E936" t="s">
        <v>95</v>
      </c>
      <c r="F936">
        <v>11001</v>
      </c>
      <c r="G936" t="s">
        <v>88</v>
      </c>
      <c r="H936" t="s">
        <v>89</v>
      </c>
      <c r="I936" t="s">
        <v>990</v>
      </c>
      <c r="J936" s="99">
        <v>40067</v>
      </c>
      <c r="K936" s="101" t="s">
        <v>1108</v>
      </c>
      <c r="L936" t="s">
        <v>91</v>
      </c>
    </row>
    <row r="937" spans="1:12" x14ac:dyDescent="0.25">
      <c r="A937" t="str">
        <f>B937&amp;K937</f>
        <v>210625A07</v>
      </c>
      <c r="B937">
        <v>210625</v>
      </c>
      <c r="C937">
        <v>2003</v>
      </c>
      <c r="D937" t="s">
        <v>574</v>
      </c>
      <c r="E937" t="s">
        <v>112</v>
      </c>
      <c r="F937">
        <v>11001</v>
      </c>
      <c r="G937" t="s">
        <v>88</v>
      </c>
      <c r="H937" t="s">
        <v>89</v>
      </c>
      <c r="I937" t="s">
        <v>340</v>
      </c>
      <c r="J937" s="99">
        <v>40786</v>
      </c>
      <c r="K937" s="101" t="s">
        <v>1108</v>
      </c>
      <c r="L937" t="s">
        <v>91</v>
      </c>
    </row>
    <row r="938" spans="1:12" x14ac:dyDescent="0.25">
      <c r="A938" t="str">
        <f>B938&amp;K938</f>
        <v>210626A07</v>
      </c>
      <c r="B938">
        <v>210626</v>
      </c>
      <c r="C938">
        <v>1999</v>
      </c>
      <c r="D938" t="s">
        <v>131</v>
      </c>
      <c r="E938" t="s">
        <v>739</v>
      </c>
      <c r="F938">
        <v>11001</v>
      </c>
      <c r="G938" t="s">
        <v>88</v>
      </c>
      <c r="H938" t="s">
        <v>89</v>
      </c>
      <c r="I938" t="s">
        <v>1067</v>
      </c>
      <c r="J938" s="99">
        <v>39332</v>
      </c>
      <c r="K938" s="101" t="s">
        <v>1108</v>
      </c>
      <c r="L938" t="s">
        <v>91</v>
      </c>
    </row>
    <row r="939" spans="1:12" x14ac:dyDescent="0.25">
      <c r="A939" t="str">
        <f>B939&amp;K939</f>
        <v>220192A07</v>
      </c>
      <c r="B939">
        <v>220192</v>
      </c>
      <c r="C939">
        <v>2002</v>
      </c>
      <c r="D939" t="s">
        <v>133</v>
      </c>
      <c r="E939" t="s">
        <v>161</v>
      </c>
      <c r="F939">
        <v>11001</v>
      </c>
      <c r="G939" t="s">
        <v>88</v>
      </c>
      <c r="H939" t="s">
        <v>89</v>
      </c>
      <c r="I939" t="s">
        <v>990</v>
      </c>
      <c r="J939" s="99">
        <v>40435</v>
      </c>
      <c r="K939" s="101" t="s">
        <v>1108</v>
      </c>
      <c r="L939" t="s">
        <v>91</v>
      </c>
    </row>
    <row r="940" spans="1:12" x14ac:dyDescent="0.25">
      <c r="A940" t="str">
        <f>B940&amp;K940</f>
        <v>220199A07</v>
      </c>
      <c r="B940">
        <v>220199</v>
      </c>
      <c r="C940">
        <v>2002</v>
      </c>
      <c r="D940" t="s">
        <v>276</v>
      </c>
      <c r="E940" t="s">
        <v>269</v>
      </c>
      <c r="F940">
        <v>11001</v>
      </c>
      <c r="G940" t="s">
        <v>88</v>
      </c>
      <c r="H940" t="s">
        <v>89</v>
      </c>
      <c r="I940" t="s">
        <v>449</v>
      </c>
      <c r="J940" s="99">
        <v>40422</v>
      </c>
      <c r="K940" s="101" t="s">
        <v>1108</v>
      </c>
      <c r="L940" t="s">
        <v>91</v>
      </c>
    </row>
    <row r="941" spans="1:12" x14ac:dyDescent="0.25">
      <c r="A941" t="str">
        <f>B941&amp;K941</f>
        <v>220464A07</v>
      </c>
      <c r="B941">
        <v>220464</v>
      </c>
      <c r="C941">
        <v>2000</v>
      </c>
      <c r="D941" t="s">
        <v>121</v>
      </c>
      <c r="E941" t="s">
        <v>648</v>
      </c>
      <c r="F941">
        <v>11001</v>
      </c>
      <c r="G941" t="s">
        <v>88</v>
      </c>
      <c r="H941" t="s">
        <v>89</v>
      </c>
      <c r="I941" t="s">
        <v>1067</v>
      </c>
      <c r="J941" s="99">
        <v>39707</v>
      </c>
      <c r="K941" s="101" t="s">
        <v>1108</v>
      </c>
      <c r="L941" t="s">
        <v>91</v>
      </c>
    </row>
    <row r="942" spans="1:12" x14ac:dyDescent="0.25">
      <c r="A942" t="str">
        <f>B942&amp;K942</f>
        <v>220496A07</v>
      </c>
      <c r="B942">
        <v>220496</v>
      </c>
      <c r="C942">
        <v>2000</v>
      </c>
      <c r="D942" t="s">
        <v>909</v>
      </c>
      <c r="E942" t="s">
        <v>910</v>
      </c>
      <c r="F942">
        <v>11001</v>
      </c>
      <c r="G942" t="s">
        <v>88</v>
      </c>
      <c r="H942" t="s">
        <v>89</v>
      </c>
      <c r="I942" t="s">
        <v>1067</v>
      </c>
      <c r="J942" s="99">
        <v>39698</v>
      </c>
      <c r="K942" s="101" t="s">
        <v>1108</v>
      </c>
      <c r="L942" t="s">
        <v>91</v>
      </c>
    </row>
    <row r="943" spans="1:12" x14ac:dyDescent="0.25">
      <c r="A943" t="str">
        <f>B943&amp;K943</f>
        <v>220497A07</v>
      </c>
      <c r="B943">
        <v>220497</v>
      </c>
      <c r="C943">
        <v>2001</v>
      </c>
      <c r="D943" t="s">
        <v>486</v>
      </c>
      <c r="E943" t="s">
        <v>967</v>
      </c>
      <c r="F943">
        <v>11001</v>
      </c>
      <c r="G943" t="s">
        <v>88</v>
      </c>
      <c r="H943" t="s">
        <v>89</v>
      </c>
      <c r="I943" t="s">
        <v>990</v>
      </c>
      <c r="J943" s="99">
        <v>40073</v>
      </c>
      <c r="K943" s="101" t="s">
        <v>1108</v>
      </c>
      <c r="L943" t="s">
        <v>91</v>
      </c>
    </row>
    <row r="944" spans="1:12" x14ac:dyDescent="0.25">
      <c r="A944" t="str">
        <f>B944&amp;K944</f>
        <v>220631A07</v>
      </c>
      <c r="B944">
        <v>220631</v>
      </c>
      <c r="C944">
        <v>2000</v>
      </c>
      <c r="D944" t="s">
        <v>263</v>
      </c>
      <c r="E944" t="s">
        <v>264</v>
      </c>
      <c r="F944">
        <v>11001</v>
      </c>
      <c r="G944" t="s">
        <v>88</v>
      </c>
      <c r="H944" t="s">
        <v>89</v>
      </c>
      <c r="I944" t="s">
        <v>1056</v>
      </c>
      <c r="J944" s="99">
        <v>39698</v>
      </c>
      <c r="K944" s="101" t="s">
        <v>1108</v>
      </c>
      <c r="L944" t="s">
        <v>91</v>
      </c>
    </row>
    <row r="945" spans="1:12" x14ac:dyDescent="0.25">
      <c r="A945" t="str">
        <f>B945&amp;K945</f>
        <v>220632A07</v>
      </c>
      <c r="B945">
        <v>220632</v>
      </c>
      <c r="C945">
        <v>2000</v>
      </c>
      <c r="D945" t="s">
        <v>1069</v>
      </c>
      <c r="E945" t="s">
        <v>1070</v>
      </c>
      <c r="F945">
        <v>11001</v>
      </c>
      <c r="G945" t="s">
        <v>88</v>
      </c>
      <c r="H945" t="s">
        <v>89</v>
      </c>
      <c r="I945" t="s">
        <v>1067</v>
      </c>
      <c r="J945" s="99">
        <v>39785</v>
      </c>
      <c r="K945" s="101" t="s">
        <v>1108</v>
      </c>
      <c r="L945" t="s">
        <v>91</v>
      </c>
    </row>
    <row r="946" spans="1:12" x14ac:dyDescent="0.25">
      <c r="A946" t="str">
        <f>B946&amp;K946</f>
        <v>221143A07</v>
      </c>
      <c r="B946">
        <v>221143</v>
      </c>
      <c r="C946">
        <v>2002</v>
      </c>
      <c r="D946" t="s">
        <v>98</v>
      </c>
      <c r="E946" t="s">
        <v>63</v>
      </c>
      <c r="F946">
        <v>11001</v>
      </c>
      <c r="G946" t="s">
        <v>88</v>
      </c>
      <c r="H946" t="s">
        <v>89</v>
      </c>
      <c r="I946" t="s">
        <v>990</v>
      </c>
      <c r="J946" s="99">
        <v>40435</v>
      </c>
      <c r="K946" s="101" t="s">
        <v>1108</v>
      </c>
      <c r="L946" t="s">
        <v>91</v>
      </c>
    </row>
    <row r="947" spans="1:12" x14ac:dyDescent="0.25">
      <c r="A947" t="str">
        <f>B947&amp;K947</f>
        <v>221260A07</v>
      </c>
      <c r="B947">
        <v>221260</v>
      </c>
      <c r="C947">
        <v>2000</v>
      </c>
      <c r="D947" t="s">
        <v>698</v>
      </c>
      <c r="E947" t="s">
        <v>943</v>
      </c>
      <c r="F947">
        <v>11001</v>
      </c>
      <c r="G947" t="s">
        <v>88</v>
      </c>
      <c r="H947" t="s">
        <v>89</v>
      </c>
      <c r="I947" t="s">
        <v>1056</v>
      </c>
      <c r="J947" s="99">
        <v>39704</v>
      </c>
      <c r="K947" s="101" t="s">
        <v>1108</v>
      </c>
      <c r="L947" t="s">
        <v>91</v>
      </c>
    </row>
    <row r="948" spans="1:12" x14ac:dyDescent="0.25">
      <c r="A948" t="str">
        <f>B948&amp;K948</f>
        <v>221826A07</v>
      </c>
      <c r="B948">
        <v>221826</v>
      </c>
      <c r="C948">
        <v>2000</v>
      </c>
      <c r="D948" t="s">
        <v>654</v>
      </c>
      <c r="E948" t="s">
        <v>732</v>
      </c>
      <c r="F948">
        <v>11001</v>
      </c>
      <c r="G948" t="s">
        <v>88</v>
      </c>
      <c r="H948" t="s">
        <v>89</v>
      </c>
      <c r="I948" t="s">
        <v>1056</v>
      </c>
      <c r="J948" s="99">
        <v>39704</v>
      </c>
      <c r="K948" s="101" t="s">
        <v>1108</v>
      </c>
      <c r="L948" t="s">
        <v>91</v>
      </c>
    </row>
    <row r="949" spans="1:12" x14ac:dyDescent="0.25">
      <c r="A949" t="str">
        <f>B949&amp;K949</f>
        <v>221900A07</v>
      </c>
      <c r="B949">
        <v>221900</v>
      </c>
      <c r="C949">
        <v>2001</v>
      </c>
      <c r="D949" t="s">
        <v>134</v>
      </c>
      <c r="E949" t="s">
        <v>966</v>
      </c>
      <c r="F949">
        <v>11001</v>
      </c>
      <c r="G949" t="s">
        <v>88</v>
      </c>
      <c r="H949" t="s">
        <v>89</v>
      </c>
      <c r="I949" t="s">
        <v>990</v>
      </c>
      <c r="J949" s="99">
        <v>40069</v>
      </c>
      <c r="K949" s="101" t="s">
        <v>1108</v>
      </c>
      <c r="L949" t="s">
        <v>91</v>
      </c>
    </row>
    <row r="950" spans="1:12" x14ac:dyDescent="0.25">
      <c r="A950" t="str">
        <f>B950&amp;K950</f>
        <v>222093A07</v>
      </c>
      <c r="B950">
        <v>222093</v>
      </c>
      <c r="C950">
        <v>2003</v>
      </c>
      <c r="D950" t="s">
        <v>108</v>
      </c>
      <c r="E950" t="s">
        <v>56</v>
      </c>
      <c r="F950">
        <v>11001</v>
      </c>
      <c r="G950" t="s">
        <v>88</v>
      </c>
      <c r="H950" t="s">
        <v>89</v>
      </c>
      <c r="I950" t="s">
        <v>340</v>
      </c>
      <c r="J950" s="99">
        <v>40806</v>
      </c>
      <c r="K950" s="101" t="s">
        <v>1108</v>
      </c>
      <c r="L950" t="s">
        <v>91</v>
      </c>
    </row>
    <row r="951" spans="1:12" x14ac:dyDescent="0.25">
      <c r="A951" t="str">
        <f>B951&amp;K951</f>
        <v>222101A07</v>
      </c>
      <c r="B951">
        <v>222101</v>
      </c>
      <c r="C951">
        <v>2001</v>
      </c>
      <c r="D951" t="s">
        <v>127</v>
      </c>
      <c r="E951" t="s">
        <v>1002</v>
      </c>
      <c r="F951">
        <v>11001</v>
      </c>
      <c r="G951" t="s">
        <v>88</v>
      </c>
      <c r="H951" t="s">
        <v>89</v>
      </c>
      <c r="I951" t="s">
        <v>990</v>
      </c>
      <c r="J951" s="99">
        <v>40089</v>
      </c>
      <c r="K951" s="101" t="s">
        <v>1108</v>
      </c>
      <c r="L951" t="s">
        <v>91</v>
      </c>
    </row>
    <row r="952" spans="1:12" x14ac:dyDescent="0.25">
      <c r="A952" t="str">
        <f>B952&amp;K952</f>
        <v>222533A07</v>
      </c>
      <c r="B952">
        <v>222533</v>
      </c>
      <c r="C952">
        <v>2001</v>
      </c>
      <c r="D952" t="s">
        <v>634</v>
      </c>
      <c r="E952" t="s">
        <v>631</v>
      </c>
      <c r="F952">
        <v>11001</v>
      </c>
      <c r="G952" t="s">
        <v>88</v>
      </c>
      <c r="H952" t="s">
        <v>89</v>
      </c>
      <c r="I952" t="s">
        <v>1036</v>
      </c>
      <c r="J952" s="99">
        <v>40060</v>
      </c>
      <c r="K952" s="101" t="s">
        <v>1108</v>
      </c>
      <c r="L952" t="s">
        <v>91</v>
      </c>
    </row>
    <row r="953" spans="1:12" x14ac:dyDescent="0.25">
      <c r="A953" t="str">
        <f>B953&amp;K953</f>
        <v>222534A07</v>
      </c>
      <c r="B953">
        <v>222534</v>
      </c>
      <c r="C953">
        <v>2003</v>
      </c>
      <c r="D953" t="s">
        <v>786</v>
      </c>
      <c r="E953" t="s">
        <v>678</v>
      </c>
      <c r="F953">
        <v>11001</v>
      </c>
      <c r="G953" t="s">
        <v>88</v>
      </c>
      <c r="H953" t="s">
        <v>89</v>
      </c>
      <c r="I953" t="s">
        <v>340</v>
      </c>
      <c r="J953" s="99">
        <v>40801</v>
      </c>
      <c r="K953" s="101" t="s">
        <v>1108</v>
      </c>
      <c r="L953" t="s">
        <v>91</v>
      </c>
    </row>
    <row r="954" spans="1:12" x14ac:dyDescent="0.25">
      <c r="A954" t="str">
        <f>B954&amp;K954</f>
        <v>222535A07</v>
      </c>
      <c r="B954">
        <v>222535</v>
      </c>
      <c r="C954">
        <v>1999</v>
      </c>
      <c r="D954" t="s">
        <v>1080</v>
      </c>
      <c r="E954" t="s">
        <v>678</v>
      </c>
      <c r="F954">
        <v>11001</v>
      </c>
      <c r="G954" t="s">
        <v>88</v>
      </c>
      <c r="H954" t="s">
        <v>89</v>
      </c>
      <c r="I954" t="s">
        <v>1067</v>
      </c>
      <c r="J954" s="99">
        <v>39422</v>
      </c>
      <c r="K954" s="101" t="s">
        <v>1108</v>
      </c>
      <c r="L954" t="s">
        <v>91</v>
      </c>
    </row>
    <row r="955" spans="1:12" x14ac:dyDescent="0.25">
      <c r="A955" t="str">
        <f>B955&amp;K955</f>
        <v>222536A07</v>
      </c>
      <c r="B955">
        <v>222536</v>
      </c>
      <c r="C955">
        <v>2000</v>
      </c>
      <c r="D955" t="s">
        <v>159</v>
      </c>
      <c r="E955" t="s">
        <v>964</v>
      </c>
      <c r="F955">
        <v>11001</v>
      </c>
      <c r="G955" t="s">
        <v>88</v>
      </c>
      <c r="H955" t="s">
        <v>89</v>
      </c>
      <c r="I955" t="s">
        <v>1056</v>
      </c>
      <c r="J955" s="99">
        <v>39704</v>
      </c>
      <c r="K955" s="101" t="s">
        <v>1108</v>
      </c>
      <c r="L955" t="s">
        <v>91</v>
      </c>
    </row>
    <row r="956" spans="1:12" x14ac:dyDescent="0.25">
      <c r="A956" t="str">
        <f>B956&amp;K956</f>
        <v>223214A07</v>
      </c>
      <c r="B956">
        <v>223214</v>
      </c>
      <c r="C956">
        <v>2003</v>
      </c>
      <c r="D956" t="s">
        <v>912</v>
      </c>
      <c r="E956" t="s">
        <v>667</v>
      </c>
      <c r="F956">
        <v>11001</v>
      </c>
      <c r="G956" t="s">
        <v>88</v>
      </c>
      <c r="H956" t="s">
        <v>89</v>
      </c>
      <c r="I956" t="s">
        <v>340</v>
      </c>
      <c r="J956" s="99">
        <v>41002</v>
      </c>
      <c r="K956" s="101" t="s">
        <v>1108</v>
      </c>
      <c r="L956" t="s">
        <v>91</v>
      </c>
    </row>
    <row r="957" spans="1:12" x14ac:dyDescent="0.25">
      <c r="A957" t="str">
        <f>B957&amp;K957</f>
        <v>223221A07</v>
      </c>
      <c r="B957">
        <v>223221</v>
      </c>
      <c r="C957">
        <v>2002</v>
      </c>
      <c r="D957" t="s">
        <v>1004</v>
      </c>
      <c r="E957" t="s">
        <v>993</v>
      </c>
      <c r="F957">
        <v>11001</v>
      </c>
      <c r="G957" t="s">
        <v>88</v>
      </c>
      <c r="H957" t="s">
        <v>89</v>
      </c>
      <c r="I957" t="s">
        <v>990</v>
      </c>
      <c r="J957" s="99">
        <v>40423</v>
      </c>
      <c r="K957" s="101" t="s">
        <v>1108</v>
      </c>
      <c r="L957" t="s">
        <v>91</v>
      </c>
    </row>
    <row r="958" spans="1:12" x14ac:dyDescent="0.25">
      <c r="A958" t="str">
        <f>B958&amp;K958</f>
        <v>223574A07</v>
      </c>
      <c r="B958">
        <v>223574</v>
      </c>
      <c r="C958">
        <v>2004</v>
      </c>
      <c r="D958" t="s">
        <v>305</v>
      </c>
      <c r="E958" t="s">
        <v>306</v>
      </c>
      <c r="F958">
        <v>11001</v>
      </c>
      <c r="G958" t="s">
        <v>88</v>
      </c>
      <c r="H958" t="s">
        <v>89</v>
      </c>
      <c r="I958" t="s">
        <v>340</v>
      </c>
      <c r="J958" s="99">
        <v>41523</v>
      </c>
      <c r="K958" s="101" t="s">
        <v>1108</v>
      </c>
      <c r="L958" t="s">
        <v>91</v>
      </c>
    </row>
    <row r="959" spans="1:12" x14ac:dyDescent="0.25">
      <c r="A959" t="str">
        <f>B959&amp;K959</f>
        <v>224042A07</v>
      </c>
      <c r="B959">
        <v>224042</v>
      </c>
      <c r="C959">
        <v>2001</v>
      </c>
      <c r="D959" t="s">
        <v>392</v>
      </c>
      <c r="E959" t="s">
        <v>748</v>
      </c>
      <c r="F959">
        <v>11001</v>
      </c>
      <c r="G959" t="s">
        <v>88</v>
      </c>
      <c r="H959" t="s">
        <v>89</v>
      </c>
      <c r="I959" t="s">
        <v>990</v>
      </c>
      <c r="J959" s="99">
        <v>40082</v>
      </c>
      <c r="K959" s="101" t="s">
        <v>1108</v>
      </c>
      <c r="L959" t="s">
        <v>91</v>
      </c>
    </row>
    <row r="960" spans="1:12" x14ac:dyDescent="0.25">
      <c r="A960" t="str">
        <f>B960&amp;K960</f>
        <v>224697A07</v>
      </c>
      <c r="B960">
        <v>224697</v>
      </c>
      <c r="C960">
        <v>2002</v>
      </c>
      <c r="D960" t="s">
        <v>605</v>
      </c>
      <c r="E960" t="s">
        <v>1006</v>
      </c>
      <c r="F960">
        <v>11001</v>
      </c>
      <c r="G960" t="s">
        <v>88</v>
      </c>
      <c r="H960" t="s">
        <v>89</v>
      </c>
      <c r="I960" t="s">
        <v>990</v>
      </c>
      <c r="J960" s="99">
        <v>40429</v>
      </c>
      <c r="K960" s="101" t="s">
        <v>1108</v>
      </c>
      <c r="L960" t="s">
        <v>91</v>
      </c>
    </row>
    <row r="961" spans="1:12" x14ac:dyDescent="0.25">
      <c r="A961" t="str">
        <f>B961&amp;K961</f>
        <v>224698A07</v>
      </c>
      <c r="B961">
        <v>224698</v>
      </c>
      <c r="C961">
        <v>2001</v>
      </c>
      <c r="D961" t="s">
        <v>392</v>
      </c>
      <c r="E961" t="s">
        <v>848</v>
      </c>
      <c r="F961">
        <v>11001</v>
      </c>
      <c r="G961" t="s">
        <v>88</v>
      </c>
      <c r="H961" t="s">
        <v>89</v>
      </c>
      <c r="I961" t="s">
        <v>990</v>
      </c>
      <c r="J961" s="99">
        <v>40064</v>
      </c>
      <c r="K961" s="101" t="s">
        <v>1108</v>
      </c>
      <c r="L961" t="s">
        <v>91</v>
      </c>
    </row>
    <row r="962" spans="1:12" x14ac:dyDescent="0.25">
      <c r="A962" t="str">
        <f>B962&amp;K962</f>
        <v>224701A07</v>
      </c>
      <c r="B962">
        <v>224701</v>
      </c>
      <c r="C962">
        <v>2004</v>
      </c>
      <c r="D962" t="s">
        <v>745</v>
      </c>
      <c r="E962" t="s">
        <v>740</v>
      </c>
      <c r="F962">
        <v>11001</v>
      </c>
      <c r="G962" t="s">
        <v>88</v>
      </c>
      <c r="H962" t="s">
        <v>89</v>
      </c>
      <c r="I962" t="s">
        <v>340</v>
      </c>
      <c r="J962" s="99">
        <v>41522</v>
      </c>
      <c r="K962" s="101" t="s">
        <v>1108</v>
      </c>
      <c r="L962" t="s">
        <v>91</v>
      </c>
    </row>
    <row r="963" spans="1:12" x14ac:dyDescent="0.25">
      <c r="A963" t="str">
        <f>B963&amp;K963</f>
        <v>224702A07</v>
      </c>
      <c r="B963">
        <v>224702</v>
      </c>
      <c r="C963">
        <v>2001</v>
      </c>
      <c r="D963" t="s">
        <v>105</v>
      </c>
      <c r="E963" t="s">
        <v>1037</v>
      </c>
      <c r="F963">
        <v>11001</v>
      </c>
      <c r="G963" t="s">
        <v>88</v>
      </c>
      <c r="H963" t="s">
        <v>89</v>
      </c>
      <c r="I963" t="s">
        <v>1036</v>
      </c>
      <c r="J963" s="99">
        <v>40069</v>
      </c>
      <c r="K963" s="101" t="s">
        <v>1108</v>
      </c>
      <c r="L963" t="s">
        <v>91</v>
      </c>
    </row>
    <row r="964" spans="1:12" x14ac:dyDescent="0.25">
      <c r="A964" t="str">
        <f>B964&amp;K964</f>
        <v>224704A07</v>
      </c>
      <c r="B964">
        <v>224704</v>
      </c>
      <c r="C964">
        <v>2002</v>
      </c>
      <c r="D964" t="s">
        <v>122</v>
      </c>
      <c r="E964" t="s">
        <v>579</v>
      </c>
      <c r="F964">
        <v>11001</v>
      </c>
      <c r="G964" t="s">
        <v>88</v>
      </c>
      <c r="H964" t="s">
        <v>89</v>
      </c>
      <c r="I964" t="s">
        <v>990</v>
      </c>
      <c r="J964" s="99">
        <v>40421</v>
      </c>
      <c r="K964" s="101" t="s">
        <v>1108</v>
      </c>
      <c r="L964" t="s">
        <v>91</v>
      </c>
    </row>
    <row r="965" spans="1:12" x14ac:dyDescent="0.25">
      <c r="A965" t="str">
        <f>B965&amp;K965</f>
        <v>224705A07</v>
      </c>
      <c r="B965">
        <v>224705</v>
      </c>
      <c r="C965">
        <v>2000</v>
      </c>
      <c r="D965" t="s">
        <v>734</v>
      </c>
      <c r="E965" t="s">
        <v>1068</v>
      </c>
      <c r="F965">
        <v>11001</v>
      </c>
      <c r="G965" t="s">
        <v>88</v>
      </c>
      <c r="H965" t="s">
        <v>89</v>
      </c>
      <c r="I965" t="s">
        <v>1067</v>
      </c>
      <c r="J965" s="99">
        <v>39784</v>
      </c>
      <c r="K965" s="101" t="s">
        <v>1108</v>
      </c>
      <c r="L965" t="s">
        <v>91</v>
      </c>
    </row>
    <row r="966" spans="1:12" x14ac:dyDescent="0.25">
      <c r="A966" t="str">
        <f>B966&amp;K966</f>
        <v>224747A07</v>
      </c>
      <c r="B966">
        <v>224747</v>
      </c>
      <c r="C966">
        <v>2002</v>
      </c>
      <c r="D966" t="s">
        <v>440</v>
      </c>
      <c r="E966" t="s">
        <v>742</v>
      </c>
      <c r="F966">
        <v>11001</v>
      </c>
      <c r="G966" t="s">
        <v>88</v>
      </c>
      <c r="H966" t="s">
        <v>89</v>
      </c>
      <c r="I966" t="s">
        <v>990</v>
      </c>
      <c r="J966" s="99">
        <v>40421</v>
      </c>
      <c r="K966" s="101" t="s">
        <v>1108</v>
      </c>
      <c r="L966" t="s">
        <v>91</v>
      </c>
    </row>
    <row r="967" spans="1:12" x14ac:dyDescent="0.25">
      <c r="A967" t="str">
        <f>B967&amp;K967</f>
        <v>224749A07</v>
      </c>
      <c r="B967">
        <v>224749</v>
      </c>
      <c r="C967">
        <v>2000</v>
      </c>
      <c r="D967" t="s">
        <v>1065</v>
      </c>
      <c r="E967" t="s">
        <v>1066</v>
      </c>
      <c r="F967">
        <v>11001</v>
      </c>
      <c r="G967" t="s">
        <v>88</v>
      </c>
      <c r="H967" t="s">
        <v>89</v>
      </c>
      <c r="I967" t="s">
        <v>1067</v>
      </c>
      <c r="J967" s="99">
        <v>39727</v>
      </c>
      <c r="K967" s="101" t="s">
        <v>1108</v>
      </c>
      <c r="L967" t="s">
        <v>91</v>
      </c>
    </row>
    <row r="968" spans="1:12" x14ac:dyDescent="0.25">
      <c r="A968" t="str">
        <f>B968&amp;K968</f>
        <v>224753A07</v>
      </c>
      <c r="B968">
        <v>224753</v>
      </c>
      <c r="C968">
        <v>2000</v>
      </c>
      <c r="D968" t="s">
        <v>1032</v>
      </c>
      <c r="E968" t="s">
        <v>1033</v>
      </c>
      <c r="F968">
        <v>11001</v>
      </c>
      <c r="G968" t="s">
        <v>88</v>
      </c>
      <c r="H968" t="s">
        <v>89</v>
      </c>
      <c r="I968" t="s">
        <v>1067</v>
      </c>
      <c r="J968" s="99">
        <v>39725</v>
      </c>
      <c r="K968" s="101" t="s">
        <v>1108</v>
      </c>
      <c r="L968" t="s">
        <v>91</v>
      </c>
    </row>
    <row r="969" spans="1:12" x14ac:dyDescent="0.25">
      <c r="A969" t="str">
        <f>B969&amp;K969</f>
        <v>224814A07</v>
      </c>
      <c r="B969">
        <v>224814</v>
      </c>
      <c r="C969">
        <v>2004</v>
      </c>
      <c r="D969" t="s">
        <v>310</v>
      </c>
      <c r="E969" t="s">
        <v>311</v>
      </c>
      <c r="F969">
        <v>11001</v>
      </c>
      <c r="G969" t="s">
        <v>88</v>
      </c>
      <c r="H969" t="s">
        <v>89</v>
      </c>
      <c r="I969" t="s">
        <v>340</v>
      </c>
      <c r="J969" s="99">
        <v>41520</v>
      </c>
      <c r="K969" s="101" t="s">
        <v>1108</v>
      </c>
      <c r="L969" t="s">
        <v>91</v>
      </c>
    </row>
    <row r="970" spans="1:12" x14ac:dyDescent="0.25">
      <c r="A970" t="str">
        <f>B970&amp;K970</f>
        <v>225171A07</v>
      </c>
      <c r="B970">
        <v>225171</v>
      </c>
      <c r="C970">
        <v>2004</v>
      </c>
      <c r="D970" t="s">
        <v>123</v>
      </c>
      <c r="E970" t="s">
        <v>112</v>
      </c>
      <c r="F970">
        <v>11001</v>
      </c>
      <c r="G970" t="s">
        <v>88</v>
      </c>
      <c r="H970" t="s">
        <v>89</v>
      </c>
      <c r="I970" t="s">
        <v>340</v>
      </c>
      <c r="J970" s="99">
        <v>41535</v>
      </c>
      <c r="K970" s="101" t="s">
        <v>1108</v>
      </c>
      <c r="L970" t="s">
        <v>91</v>
      </c>
    </row>
    <row r="971" spans="1:12" x14ac:dyDescent="0.25">
      <c r="A971" t="str">
        <f>B971&amp;K971</f>
        <v>225174A07</v>
      </c>
      <c r="B971">
        <v>225174</v>
      </c>
      <c r="C971">
        <v>2002</v>
      </c>
      <c r="D971" t="s">
        <v>282</v>
      </c>
      <c r="E971" t="s">
        <v>942</v>
      </c>
      <c r="F971">
        <v>11001</v>
      </c>
      <c r="G971" t="s">
        <v>88</v>
      </c>
      <c r="H971" t="s">
        <v>89</v>
      </c>
      <c r="I971" t="s">
        <v>990</v>
      </c>
      <c r="J971" s="99">
        <v>40465</v>
      </c>
      <c r="K971" s="101" t="s">
        <v>1108</v>
      </c>
      <c r="L971" t="s">
        <v>91</v>
      </c>
    </row>
    <row r="972" spans="1:12" x14ac:dyDescent="0.25">
      <c r="A972" t="str">
        <f>B972&amp;K972</f>
        <v>225175A07</v>
      </c>
      <c r="B972">
        <v>225175</v>
      </c>
      <c r="C972">
        <v>2000</v>
      </c>
      <c r="D972" t="s">
        <v>683</v>
      </c>
      <c r="E972" t="s">
        <v>942</v>
      </c>
      <c r="F972">
        <v>11001</v>
      </c>
      <c r="G972" t="s">
        <v>88</v>
      </c>
      <c r="H972" t="s">
        <v>89</v>
      </c>
      <c r="I972" t="s">
        <v>1067</v>
      </c>
      <c r="J972" s="99">
        <v>39736</v>
      </c>
      <c r="K972" s="101" t="s">
        <v>1108</v>
      </c>
      <c r="L972" t="s">
        <v>91</v>
      </c>
    </row>
    <row r="973" spans="1:12" x14ac:dyDescent="0.25">
      <c r="A973" t="str">
        <f>B973&amp;K973</f>
        <v>225337A07</v>
      </c>
      <c r="B973">
        <v>225337</v>
      </c>
      <c r="C973">
        <v>2002</v>
      </c>
      <c r="D973" t="s">
        <v>164</v>
      </c>
      <c r="E973" t="s">
        <v>943</v>
      </c>
      <c r="F973">
        <v>11001</v>
      </c>
      <c r="G973" t="s">
        <v>88</v>
      </c>
      <c r="H973" t="s">
        <v>89</v>
      </c>
      <c r="I973" t="s">
        <v>990</v>
      </c>
      <c r="J973" s="99">
        <v>40421</v>
      </c>
      <c r="K973" s="101" t="s">
        <v>1108</v>
      </c>
      <c r="L973" t="s">
        <v>91</v>
      </c>
    </row>
    <row r="974" spans="1:12" x14ac:dyDescent="0.25">
      <c r="A974" t="str">
        <f>B974&amp;K974</f>
        <v>225490A07</v>
      </c>
      <c r="B974">
        <v>225490</v>
      </c>
      <c r="C974">
        <v>2003</v>
      </c>
      <c r="D974" t="s">
        <v>266</v>
      </c>
      <c r="E974" t="s">
        <v>973</v>
      </c>
      <c r="F974">
        <v>11001</v>
      </c>
      <c r="G974" t="s">
        <v>88</v>
      </c>
      <c r="H974" t="s">
        <v>89</v>
      </c>
      <c r="I974" t="s">
        <v>340</v>
      </c>
      <c r="J974" s="99">
        <v>40806</v>
      </c>
      <c r="K974" s="101" t="s">
        <v>1108</v>
      </c>
      <c r="L974" t="s">
        <v>91</v>
      </c>
    </row>
    <row r="975" spans="1:12" x14ac:dyDescent="0.25">
      <c r="A975" t="str">
        <f>B975&amp;K975</f>
        <v>225493A07</v>
      </c>
      <c r="B975">
        <v>225493</v>
      </c>
      <c r="C975">
        <v>2000</v>
      </c>
      <c r="D975" t="s">
        <v>104</v>
      </c>
      <c r="E975" t="s">
        <v>264</v>
      </c>
      <c r="F975">
        <v>11001</v>
      </c>
      <c r="G975" t="s">
        <v>88</v>
      </c>
      <c r="H975" t="s">
        <v>89</v>
      </c>
      <c r="I975" t="s">
        <v>1067</v>
      </c>
      <c r="J975" s="99">
        <v>39745</v>
      </c>
      <c r="K975" s="101" t="s">
        <v>1108</v>
      </c>
      <c r="L975" t="s">
        <v>91</v>
      </c>
    </row>
    <row r="976" spans="1:12" x14ac:dyDescent="0.25">
      <c r="A976" t="str">
        <f>B976&amp;K976</f>
        <v>225606A07</v>
      </c>
      <c r="B976">
        <v>225606</v>
      </c>
      <c r="C976">
        <v>2003</v>
      </c>
      <c r="D976" t="s">
        <v>593</v>
      </c>
      <c r="E976" t="s">
        <v>686</v>
      </c>
      <c r="F976">
        <v>11001</v>
      </c>
      <c r="G976" t="s">
        <v>88</v>
      </c>
      <c r="H976" t="s">
        <v>89</v>
      </c>
      <c r="I976" t="s">
        <v>340</v>
      </c>
      <c r="J976" s="99">
        <v>40814</v>
      </c>
      <c r="K976" s="101" t="s">
        <v>1108</v>
      </c>
      <c r="L976" t="s">
        <v>91</v>
      </c>
    </row>
    <row r="977" spans="1:12" x14ac:dyDescent="0.25">
      <c r="A977" t="str">
        <f>B977&amp;K977</f>
        <v>225672A07</v>
      </c>
      <c r="B977">
        <v>225672</v>
      </c>
      <c r="C977">
        <v>2004</v>
      </c>
      <c r="D977" t="s">
        <v>138</v>
      </c>
      <c r="E977" t="s">
        <v>316</v>
      </c>
      <c r="F977">
        <v>11001</v>
      </c>
      <c r="G977" t="s">
        <v>88</v>
      </c>
      <c r="H977" t="s">
        <v>89</v>
      </c>
      <c r="I977" t="s">
        <v>340</v>
      </c>
      <c r="J977" s="99">
        <v>41520</v>
      </c>
      <c r="K977" s="101" t="s">
        <v>1108</v>
      </c>
      <c r="L977" t="s">
        <v>91</v>
      </c>
    </row>
    <row r="978" spans="1:12" x14ac:dyDescent="0.25">
      <c r="A978" t="str">
        <f>B978&amp;K978</f>
        <v>225673A07</v>
      </c>
      <c r="B978">
        <v>225673</v>
      </c>
      <c r="C978">
        <v>2002</v>
      </c>
      <c r="D978" t="s">
        <v>170</v>
      </c>
      <c r="E978" t="s">
        <v>970</v>
      </c>
      <c r="F978">
        <v>11001</v>
      </c>
      <c r="G978" t="s">
        <v>88</v>
      </c>
      <c r="H978" t="s">
        <v>89</v>
      </c>
      <c r="I978" t="s">
        <v>990</v>
      </c>
      <c r="J978" s="99">
        <v>40421</v>
      </c>
      <c r="K978" s="101" t="s">
        <v>1108</v>
      </c>
      <c r="L978" t="s">
        <v>91</v>
      </c>
    </row>
    <row r="979" spans="1:12" x14ac:dyDescent="0.25">
      <c r="A979" t="str">
        <f>B979&amp;K979</f>
        <v>226830A07</v>
      </c>
      <c r="B979">
        <v>226830</v>
      </c>
      <c r="C979">
        <v>2001</v>
      </c>
      <c r="D979" t="s">
        <v>968</v>
      </c>
      <c r="E979" t="s">
        <v>624</v>
      </c>
      <c r="F979">
        <v>11001</v>
      </c>
      <c r="G979" t="s">
        <v>88</v>
      </c>
      <c r="H979" t="s">
        <v>89</v>
      </c>
      <c r="I979" t="s">
        <v>990</v>
      </c>
      <c r="J979" s="99">
        <v>40064</v>
      </c>
      <c r="K979" s="101" t="s">
        <v>1108</v>
      </c>
      <c r="L979" t="s">
        <v>91</v>
      </c>
    </row>
    <row r="980" spans="1:12" x14ac:dyDescent="0.25">
      <c r="A980" t="str">
        <f>B980&amp;K980</f>
        <v>226848A07</v>
      </c>
      <c r="B980">
        <v>226848</v>
      </c>
      <c r="C980">
        <v>2000</v>
      </c>
      <c r="D980" t="s">
        <v>598</v>
      </c>
      <c r="E980" t="s">
        <v>844</v>
      </c>
      <c r="F980">
        <v>11001</v>
      </c>
      <c r="G980" t="s">
        <v>88</v>
      </c>
      <c r="H980" t="s">
        <v>89</v>
      </c>
      <c r="I980" t="s">
        <v>1067</v>
      </c>
      <c r="J980" s="99">
        <v>39897</v>
      </c>
      <c r="K980" s="101" t="s">
        <v>1108</v>
      </c>
      <c r="L980" t="s">
        <v>91</v>
      </c>
    </row>
    <row r="981" spans="1:12" x14ac:dyDescent="0.25">
      <c r="A981" t="str">
        <f>B981&amp;K981</f>
        <v>226854A07</v>
      </c>
      <c r="B981">
        <v>226854</v>
      </c>
      <c r="C981">
        <v>2003</v>
      </c>
      <c r="D981" t="s">
        <v>276</v>
      </c>
      <c r="E981" t="s">
        <v>296</v>
      </c>
      <c r="F981">
        <v>11001</v>
      </c>
      <c r="G981" t="s">
        <v>88</v>
      </c>
      <c r="H981" t="s">
        <v>89</v>
      </c>
      <c r="I981" t="s">
        <v>340</v>
      </c>
      <c r="J981" s="99">
        <v>40798</v>
      </c>
      <c r="K981" s="101" t="s">
        <v>1108</v>
      </c>
      <c r="L981" t="s">
        <v>91</v>
      </c>
    </row>
    <row r="982" spans="1:12" x14ac:dyDescent="0.25">
      <c r="A982" t="str">
        <f>B982&amp;K982</f>
        <v>226857A07</v>
      </c>
      <c r="B982">
        <v>226857</v>
      </c>
      <c r="C982">
        <v>2000</v>
      </c>
      <c r="D982" t="s">
        <v>788</v>
      </c>
      <c r="E982" t="s">
        <v>997</v>
      </c>
      <c r="F982">
        <v>11001</v>
      </c>
      <c r="G982" t="s">
        <v>88</v>
      </c>
      <c r="H982" t="s">
        <v>89</v>
      </c>
      <c r="I982" t="s">
        <v>1067</v>
      </c>
      <c r="J982" s="99">
        <v>39899</v>
      </c>
      <c r="K982" s="101" t="s">
        <v>1108</v>
      </c>
      <c r="L982" t="s">
        <v>91</v>
      </c>
    </row>
    <row r="983" spans="1:12" x14ac:dyDescent="0.25">
      <c r="A983" t="str">
        <f>B983&amp;K983</f>
        <v>227259A07</v>
      </c>
      <c r="B983">
        <v>227259</v>
      </c>
      <c r="C983">
        <v>2002</v>
      </c>
      <c r="D983" t="s">
        <v>126</v>
      </c>
      <c r="E983" t="s">
        <v>797</v>
      </c>
      <c r="F983">
        <v>11001</v>
      </c>
      <c r="G983" t="s">
        <v>88</v>
      </c>
      <c r="H983" t="s">
        <v>89</v>
      </c>
      <c r="I983" t="s">
        <v>990</v>
      </c>
      <c r="J983" s="99">
        <v>40423</v>
      </c>
      <c r="K983" s="101" t="s">
        <v>1108</v>
      </c>
      <c r="L983" t="s">
        <v>91</v>
      </c>
    </row>
    <row r="984" spans="1:12" x14ac:dyDescent="0.25">
      <c r="A984" t="str">
        <f>B984&amp;K984</f>
        <v>227366A07</v>
      </c>
      <c r="B984">
        <v>227366</v>
      </c>
      <c r="C984">
        <v>2003</v>
      </c>
      <c r="D984" t="s">
        <v>422</v>
      </c>
      <c r="E984" t="s">
        <v>972</v>
      </c>
      <c r="F984">
        <v>11001</v>
      </c>
      <c r="G984" t="s">
        <v>88</v>
      </c>
      <c r="H984" t="s">
        <v>89</v>
      </c>
      <c r="I984" t="s">
        <v>340</v>
      </c>
      <c r="J984" s="99">
        <v>40806</v>
      </c>
      <c r="K984" s="101" t="s">
        <v>1108</v>
      </c>
      <c r="L984" t="s">
        <v>91</v>
      </c>
    </row>
    <row r="985" spans="1:12" x14ac:dyDescent="0.25">
      <c r="A985" t="str">
        <f>B985&amp;K985</f>
        <v>227795A07</v>
      </c>
      <c r="B985">
        <v>227795</v>
      </c>
      <c r="C985">
        <v>2004</v>
      </c>
      <c r="D985" t="s">
        <v>319</v>
      </c>
      <c r="E985" t="s">
        <v>801</v>
      </c>
      <c r="F985">
        <v>11001</v>
      </c>
      <c r="G985" t="s">
        <v>88</v>
      </c>
      <c r="H985" t="s">
        <v>89</v>
      </c>
      <c r="I985" t="s">
        <v>340</v>
      </c>
      <c r="J985" s="99">
        <v>41529</v>
      </c>
      <c r="K985" s="101" t="s">
        <v>1108</v>
      </c>
      <c r="L985" t="s">
        <v>91</v>
      </c>
    </row>
    <row r="986" spans="1:12" x14ac:dyDescent="0.25">
      <c r="A986" t="str">
        <f>B986&amp;K986</f>
        <v>228232A07</v>
      </c>
      <c r="B986">
        <v>228232</v>
      </c>
      <c r="C986">
        <v>2003</v>
      </c>
      <c r="D986" t="s">
        <v>319</v>
      </c>
      <c r="E986" t="s">
        <v>948</v>
      </c>
      <c r="F986">
        <v>11001</v>
      </c>
      <c r="G986" t="s">
        <v>88</v>
      </c>
      <c r="H986" t="s">
        <v>89</v>
      </c>
      <c r="I986" t="s">
        <v>340</v>
      </c>
      <c r="J986" s="99">
        <v>40814</v>
      </c>
      <c r="K986" s="101" t="s">
        <v>1108</v>
      </c>
      <c r="L986" t="s">
        <v>91</v>
      </c>
    </row>
    <row r="987" spans="1:12" x14ac:dyDescent="0.25">
      <c r="A987" t="str">
        <f>B987&amp;K987</f>
        <v>228239A07</v>
      </c>
      <c r="B987">
        <v>228239</v>
      </c>
      <c r="C987">
        <v>2002</v>
      </c>
      <c r="D987" t="s">
        <v>145</v>
      </c>
      <c r="E987" t="s">
        <v>715</v>
      </c>
      <c r="F987">
        <v>11001</v>
      </c>
      <c r="G987" t="s">
        <v>88</v>
      </c>
      <c r="H987" t="s">
        <v>89</v>
      </c>
      <c r="I987" t="s">
        <v>990</v>
      </c>
      <c r="J987" s="99">
        <v>40421</v>
      </c>
      <c r="K987" s="101" t="s">
        <v>1108</v>
      </c>
      <c r="L987" t="s">
        <v>91</v>
      </c>
    </row>
    <row r="988" spans="1:12" x14ac:dyDescent="0.25">
      <c r="A988" t="str">
        <f>B988&amp;K988</f>
        <v>228240A07</v>
      </c>
      <c r="B988">
        <v>228240</v>
      </c>
      <c r="C988">
        <v>2004</v>
      </c>
      <c r="D988" t="s">
        <v>110</v>
      </c>
      <c r="E988" t="s">
        <v>917</v>
      </c>
      <c r="F988">
        <v>11001</v>
      </c>
      <c r="G988" t="s">
        <v>88</v>
      </c>
      <c r="H988" t="s">
        <v>89</v>
      </c>
      <c r="I988" t="s">
        <v>340</v>
      </c>
      <c r="J988" s="99">
        <v>41517</v>
      </c>
      <c r="K988" s="101" t="s">
        <v>1108</v>
      </c>
      <c r="L988" t="s">
        <v>91</v>
      </c>
    </row>
    <row r="989" spans="1:12" x14ac:dyDescent="0.25">
      <c r="A989" t="str">
        <f>B989&amp;K989</f>
        <v>228242A07</v>
      </c>
      <c r="B989">
        <v>228242</v>
      </c>
      <c r="C989">
        <v>2001</v>
      </c>
      <c r="D989" t="s">
        <v>660</v>
      </c>
      <c r="E989" t="s">
        <v>599</v>
      </c>
      <c r="F989">
        <v>11001</v>
      </c>
      <c r="G989" t="s">
        <v>88</v>
      </c>
      <c r="H989" t="s">
        <v>89</v>
      </c>
      <c r="I989" t="s">
        <v>1036</v>
      </c>
      <c r="J989" s="99">
        <v>40084</v>
      </c>
      <c r="K989" s="101" t="s">
        <v>1108</v>
      </c>
      <c r="L989" t="s">
        <v>91</v>
      </c>
    </row>
    <row r="990" spans="1:12" x14ac:dyDescent="0.25">
      <c r="A990" t="str">
        <f>B990&amp;K990</f>
        <v>228243A07</v>
      </c>
      <c r="B990">
        <v>228243</v>
      </c>
      <c r="C990">
        <v>2003</v>
      </c>
      <c r="D990" t="s">
        <v>132</v>
      </c>
      <c r="E990" t="s">
        <v>294</v>
      </c>
      <c r="F990">
        <v>11001</v>
      </c>
      <c r="G990" t="s">
        <v>88</v>
      </c>
      <c r="H990" t="s">
        <v>89</v>
      </c>
      <c r="I990" t="s">
        <v>340</v>
      </c>
      <c r="J990" s="99">
        <v>40806</v>
      </c>
      <c r="K990" s="101" t="s">
        <v>1108</v>
      </c>
      <c r="L990" t="s">
        <v>91</v>
      </c>
    </row>
    <row r="991" spans="1:12" x14ac:dyDescent="0.25">
      <c r="A991" t="str">
        <f>B991&amp;K991</f>
        <v>228244A07</v>
      </c>
      <c r="B991">
        <v>228244</v>
      </c>
      <c r="C991">
        <v>2004</v>
      </c>
      <c r="D991" t="s">
        <v>494</v>
      </c>
      <c r="E991" t="s">
        <v>919</v>
      </c>
      <c r="F991">
        <v>11001</v>
      </c>
      <c r="G991" t="s">
        <v>88</v>
      </c>
      <c r="H991" t="s">
        <v>89</v>
      </c>
      <c r="I991" t="s">
        <v>340</v>
      </c>
      <c r="J991" s="99">
        <v>41542</v>
      </c>
      <c r="K991" s="101" t="s">
        <v>1108</v>
      </c>
      <c r="L991" t="s">
        <v>91</v>
      </c>
    </row>
    <row r="992" spans="1:12" x14ac:dyDescent="0.25">
      <c r="A992" t="str">
        <f>B992&amp;K992</f>
        <v>228246A07</v>
      </c>
      <c r="B992">
        <v>228246</v>
      </c>
      <c r="C992">
        <v>2004</v>
      </c>
      <c r="D992" t="s">
        <v>131</v>
      </c>
      <c r="E992" t="s">
        <v>922</v>
      </c>
      <c r="F992">
        <v>11001</v>
      </c>
      <c r="G992" t="s">
        <v>88</v>
      </c>
      <c r="H992" t="s">
        <v>89</v>
      </c>
      <c r="I992" t="s">
        <v>340</v>
      </c>
      <c r="J992" s="99">
        <v>41542</v>
      </c>
      <c r="K992" s="101" t="s">
        <v>1108</v>
      </c>
      <c r="L992" t="s">
        <v>91</v>
      </c>
    </row>
    <row r="993" spans="1:12" x14ac:dyDescent="0.25">
      <c r="A993" t="str">
        <f>B993&amp;K993</f>
        <v>228314A07</v>
      </c>
      <c r="B993">
        <v>228314</v>
      </c>
      <c r="C993">
        <v>2002</v>
      </c>
      <c r="D993" t="s">
        <v>125</v>
      </c>
      <c r="E993" t="s">
        <v>969</v>
      </c>
      <c r="F993">
        <v>11001</v>
      </c>
      <c r="G993" t="s">
        <v>88</v>
      </c>
      <c r="H993" t="s">
        <v>89</v>
      </c>
      <c r="I993" t="s">
        <v>449</v>
      </c>
      <c r="J993" s="99">
        <v>40425</v>
      </c>
      <c r="K993" s="101" t="s">
        <v>1108</v>
      </c>
      <c r="L993" t="s">
        <v>91</v>
      </c>
    </row>
    <row r="994" spans="1:12" x14ac:dyDescent="0.25">
      <c r="A994" t="str">
        <f>B994&amp;K994</f>
        <v>228465A07</v>
      </c>
      <c r="B994">
        <v>228465</v>
      </c>
      <c r="C994">
        <v>2004</v>
      </c>
      <c r="D994" t="s">
        <v>321</v>
      </c>
      <c r="E994" t="s">
        <v>322</v>
      </c>
      <c r="F994">
        <v>11001</v>
      </c>
      <c r="G994" t="s">
        <v>88</v>
      </c>
      <c r="H994" t="s">
        <v>89</v>
      </c>
      <c r="I994" t="s">
        <v>340</v>
      </c>
      <c r="J994" s="99">
        <v>41523</v>
      </c>
      <c r="K994" s="101" t="s">
        <v>1108</v>
      </c>
      <c r="L994" t="s">
        <v>91</v>
      </c>
    </row>
    <row r="995" spans="1:12" x14ac:dyDescent="0.25">
      <c r="A995" t="str">
        <f>B995&amp;K995</f>
        <v>228720A07</v>
      </c>
      <c r="B995">
        <v>228720</v>
      </c>
      <c r="C995">
        <v>2005</v>
      </c>
      <c r="D995" t="s">
        <v>128</v>
      </c>
      <c r="E995" t="s">
        <v>662</v>
      </c>
      <c r="F995">
        <v>11001</v>
      </c>
      <c r="G995" t="s">
        <v>88</v>
      </c>
      <c r="H995" t="s">
        <v>89</v>
      </c>
      <c r="I995" t="s">
        <v>449</v>
      </c>
      <c r="J995" s="99">
        <v>41523</v>
      </c>
      <c r="K995" s="101" t="s">
        <v>1108</v>
      </c>
      <c r="L995" t="s">
        <v>91</v>
      </c>
    </row>
    <row r="996" spans="1:12" x14ac:dyDescent="0.25">
      <c r="A996" t="str">
        <f>B996&amp;K996</f>
        <v>228721A07</v>
      </c>
      <c r="B996">
        <v>228721</v>
      </c>
      <c r="C996">
        <v>2004</v>
      </c>
      <c r="D996" t="s">
        <v>802</v>
      </c>
      <c r="E996" t="s">
        <v>803</v>
      </c>
      <c r="F996">
        <v>11001</v>
      </c>
      <c r="G996" t="s">
        <v>88</v>
      </c>
      <c r="H996" t="s">
        <v>89</v>
      </c>
      <c r="I996" t="s">
        <v>340</v>
      </c>
      <c r="J996" s="99">
        <v>41529</v>
      </c>
      <c r="K996" s="101" t="s">
        <v>1108</v>
      </c>
      <c r="L996" t="s">
        <v>91</v>
      </c>
    </row>
    <row r="997" spans="1:12" x14ac:dyDescent="0.25">
      <c r="A997" t="str">
        <f>B997&amp;K997</f>
        <v>228723A07</v>
      </c>
      <c r="B997">
        <v>228723</v>
      </c>
      <c r="C997">
        <v>2004</v>
      </c>
      <c r="D997" t="s">
        <v>303</v>
      </c>
      <c r="E997" t="s">
        <v>304</v>
      </c>
      <c r="F997">
        <v>11001</v>
      </c>
      <c r="G997" t="s">
        <v>88</v>
      </c>
      <c r="H997" t="s">
        <v>89</v>
      </c>
      <c r="I997" t="s">
        <v>340</v>
      </c>
      <c r="J997" s="99">
        <v>41517</v>
      </c>
      <c r="K997" s="101" t="s">
        <v>1108</v>
      </c>
      <c r="L997" t="s">
        <v>91</v>
      </c>
    </row>
    <row r="998" spans="1:12" x14ac:dyDescent="0.25">
      <c r="A998" t="str">
        <f>B998&amp;K998</f>
        <v>229533A07</v>
      </c>
      <c r="B998">
        <v>229533</v>
      </c>
      <c r="C998">
        <v>2002</v>
      </c>
      <c r="D998" t="s">
        <v>132</v>
      </c>
      <c r="E998" t="s">
        <v>288</v>
      </c>
      <c r="F998">
        <v>11001</v>
      </c>
      <c r="G998" t="s">
        <v>88</v>
      </c>
      <c r="H998" t="s">
        <v>89</v>
      </c>
      <c r="I998" t="s">
        <v>990</v>
      </c>
      <c r="J998" s="99">
        <v>40421</v>
      </c>
      <c r="K998" s="101" t="s">
        <v>1108</v>
      </c>
      <c r="L998" t="s">
        <v>91</v>
      </c>
    </row>
    <row r="999" spans="1:12" x14ac:dyDescent="0.25">
      <c r="A999" t="str">
        <f>B999&amp;K999</f>
        <v>229776A07</v>
      </c>
      <c r="B999">
        <v>229776</v>
      </c>
      <c r="C999">
        <v>2003</v>
      </c>
      <c r="D999" t="s">
        <v>719</v>
      </c>
      <c r="E999" t="s">
        <v>853</v>
      </c>
      <c r="F999">
        <v>11001</v>
      </c>
      <c r="G999" t="s">
        <v>88</v>
      </c>
      <c r="H999" t="s">
        <v>89</v>
      </c>
      <c r="I999" t="s">
        <v>340</v>
      </c>
      <c r="J999" s="99">
        <v>40806</v>
      </c>
      <c r="K999" s="101" t="s">
        <v>1108</v>
      </c>
      <c r="L999" t="s">
        <v>91</v>
      </c>
    </row>
    <row r="1000" spans="1:12" x14ac:dyDescent="0.25">
      <c r="A1000" t="str">
        <f>B1000&amp;K1000</f>
        <v>231146A07</v>
      </c>
      <c r="B1000">
        <v>231146</v>
      </c>
      <c r="C1000">
        <v>2001</v>
      </c>
      <c r="D1000" t="s">
        <v>124</v>
      </c>
      <c r="E1000" t="s">
        <v>1001</v>
      </c>
      <c r="F1000">
        <v>11001</v>
      </c>
      <c r="G1000" t="s">
        <v>88</v>
      </c>
      <c r="H1000" t="s">
        <v>89</v>
      </c>
      <c r="I1000" t="s">
        <v>1036</v>
      </c>
      <c r="J1000" s="99">
        <v>40256</v>
      </c>
      <c r="K1000" s="101" t="s">
        <v>1108</v>
      </c>
      <c r="L1000" t="s">
        <v>91</v>
      </c>
    </row>
    <row r="1001" spans="1:12" x14ac:dyDescent="0.25">
      <c r="A1001" t="str">
        <f>B1001&amp;K1001</f>
        <v>231279A07</v>
      </c>
      <c r="B1001">
        <v>231279</v>
      </c>
      <c r="C1001">
        <v>2003</v>
      </c>
      <c r="D1001" t="s">
        <v>854</v>
      </c>
      <c r="E1001" t="s">
        <v>356</v>
      </c>
      <c r="F1001">
        <v>11001</v>
      </c>
      <c r="G1001" t="s">
        <v>88</v>
      </c>
      <c r="H1001" t="s">
        <v>89</v>
      </c>
      <c r="I1001" t="s">
        <v>449</v>
      </c>
      <c r="J1001" s="99">
        <v>40814</v>
      </c>
      <c r="K1001" s="101" t="s">
        <v>1108</v>
      </c>
      <c r="L1001" t="s">
        <v>91</v>
      </c>
    </row>
    <row r="1002" spans="1:12" x14ac:dyDescent="0.25">
      <c r="A1002" t="str">
        <f>B1002&amp;K1002</f>
        <v>231280A07</v>
      </c>
      <c r="B1002">
        <v>231280</v>
      </c>
      <c r="C1002">
        <v>2006</v>
      </c>
      <c r="D1002" t="s">
        <v>355</v>
      </c>
      <c r="E1002" t="s">
        <v>356</v>
      </c>
      <c r="F1002">
        <v>11001</v>
      </c>
      <c r="G1002" t="s">
        <v>88</v>
      </c>
      <c r="H1002" t="s">
        <v>89</v>
      </c>
      <c r="I1002" t="s">
        <v>340</v>
      </c>
      <c r="J1002" s="99">
        <v>41892</v>
      </c>
      <c r="K1002" s="101" t="s">
        <v>1108</v>
      </c>
      <c r="L1002" t="s">
        <v>91</v>
      </c>
    </row>
    <row r="1003" spans="1:12" x14ac:dyDescent="0.25">
      <c r="A1003" t="str">
        <f>B1003&amp;K1003</f>
        <v>231699A07</v>
      </c>
      <c r="B1003">
        <v>231699</v>
      </c>
      <c r="C1003">
        <v>2005</v>
      </c>
      <c r="D1003" t="s">
        <v>603</v>
      </c>
      <c r="E1003" t="s">
        <v>604</v>
      </c>
      <c r="F1003">
        <v>11001</v>
      </c>
      <c r="G1003" t="s">
        <v>88</v>
      </c>
      <c r="H1003" t="s">
        <v>89</v>
      </c>
      <c r="I1003" t="s">
        <v>340</v>
      </c>
      <c r="J1003" s="99">
        <v>41529</v>
      </c>
      <c r="K1003" s="101" t="s">
        <v>1108</v>
      </c>
      <c r="L1003" t="s">
        <v>91</v>
      </c>
    </row>
    <row r="1004" spans="1:12" x14ac:dyDescent="0.25">
      <c r="A1004" t="str">
        <f>B1004&amp;K1004</f>
        <v>231732A07</v>
      </c>
      <c r="B1004">
        <v>231732</v>
      </c>
      <c r="C1004">
        <v>2006</v>
      </c>
      <c r="D1004" t="s">
        <v>623</v>
      </c>
      <c r="E1004" t="s">
        <v>748</v>
      </c>
      <c r="F1004">
        <v>11001</v>
      </c>
      <c r="G1004" t="s">
        <v>88</v>
      </c>
      <c r="H1004" t="s">
        <v>89</v>
      </c>
      <c r="I1004" t="s">
        <v>340</v>
      </c>
      <c r="J1004" s="99">
        <v>41892</v>
      </c>
      <c r="K1004" s="101" t="s">
        <v>1108</v>
      </c>
      <c r="L1004" t="s">
        <v>91</v>
      </c>
    </row>
    <row r="1005" spans="1:12" x14ac:dyDescent="0.25">
      <c r="A1005" t="str">
        <f>B1005&amp;K1005</f>
        <v>231888A07</v>
      </c>
      <c r="B1005">
        <v>231888</v>
      </c>
      <c r="C1005">
        <v>2004</v>
      </c>
      <c r="D1005" t="s">
        <v>616</v>
      </c>
      <c r="E1005" t="s">
        <v>920</v>
      </c>
      <c r="F1005">
        <v>11001</v>
      </c>
      <c r="G1005" t="s">
        <v>88</v>
      </c>
      <c r="H1005" t="s">
        <v>89</v>
      </c>
      <c r="I1005" t="s">
        <v>340</v>
      </c>
      <c r="J1005" s="99">
        <v>41600</v>
      </c>
      <c r="K1005" s="101" t="s">
        <v>1108</v>
      </c>
      <c r="L1005" t="s">
        <v>91</v>
      </c>
    </row>
    <row r="1006" spans="1:12" x14ac:dyDescent="0.25">
      <c r="A1006" t="str">
        <f>B1006&amp;K1006</f>
        <v>231978A07</v>
      </c>
      <c r="B1006">
        <v>231978</v>
      </c>
      <c r="C1006">
        <v>2004</v>
      </c>
      <c r="D1006" t="s">
        <v>172</v>
      </c>
      <c r="E1006" t="s">
        <v>272</v>
      </c>
      <c r="F1006">
        <v>11001</v>
      </c>
      <c r="G1006" t="s">
        <v>88</v>
      </c>
      <c r="H1006" t="s">
        <v>89</v>
      </c>
      <c r="I1006" t="s">
        <v>340</v>
      </c>
      <c r="J1006" s="99">
        <v>41527</v>
      </c>
      <c r="K1006" s="101" t="s">
        <v>1108</v>
      </c>
      <c r="L1006" t="s">
        <v>91</v>
      </c>
    </row>
    <row r="1007" spans="1:12" x14ac:dyDescent="0.25">
      <c r="A1007" t="str">
        <f>B1007&amp;K1007</f>
        <v>232053A07</v>
      </c>
      <c r="B1007">
        <v>232053</v>
      </c>
      <c r="C1007">
        <v>2005</v>
      </c>
      <c r="D1007" t="s">
        <v>326</v>
      </c>
      <c r="E1007" t="s">
        <v>327</v>
      </c>
      <c r="F1007">
        <v>11001</v>
      </c>
      <c r="G1007" t="s">
        <v>88</v>
      </c>
      <c r="H1007" t="s">
        <v>89</v>
      </c>
      <c r="I1007" t="s">
        <v>340</v>
      </c>
      <c r="J1007" s="99">
        <v>41520</v>
      </c>
      <c r="K1007" s="101" t="s">
        <v>1108</v>
      </c>
      <c r="L1007" t="s">
        <v>91</v>
      </c>
    </row>
    <row r="1008" spans="1:12" x14ac:dyDescent="0.25">
      <c r="A1008" t="str">
        <f>B1008&amp;K1008</f>
        <v>232059A07</v>
      </c>
      <c r="B1008">
        <v>232059</v>
      </c>
      <c r="C1008">
        <v>2003</v>
      </c>
      <c r="D1008" t="s">
        <v>326</v>
      </c>
      <c r="E1008" t="s">
        <v>701</v>
      </c>
      <c r="F1008">
        <v>11001</v>
      </c>
      <c r="G1008" t="s">
        <v>88</v>
      </c>
      <c r="H1008" t="s">
        <v>89</v>
      </c>
      <c r="I1008" t="s">
        <v>340</v>
      </c>
      <c r="J1008" s="99">
        <v>40792</v>
      </c>
      <c r="K1008" s="101" t="s">
        <v>1108</v>
      </c>
      <c r="L1008" t="s">
        <v>91</v>
      </c>
    </row>
    <row r="1009" spans="1:12" x14ac:dyDescent="0.25">
      <c r="A1009" t="str">
        <f>B1009&amp;K1009</f>
        <v>232061A07</v>
      </c>
      <c r="B1009">
        <v>232061</v>
      </c>
      <c r="C1009">
        <v>2005</v>
      </c>
      <c r="D1009" t="s">
        <v>98</v>
      </c>
      <c r="E1009" t="s">
        <v>703</v>
      </c>
      <c r="F1009">
        <v>11001</v>
      </c>
      <c r="G1009" t="s">
        <v>88</v>
      </c>
      <c r="H1009" t="s">
        <v>89</v>
      </c>
      <c r="I1009" t="s">
        <v>340</v>
      </c>
      <c r="J1009" s="99">
        <v>41529</v>
      </c>
      <c r="K1009" s="101" t="s">
        <v>1108</v>
      </c>
      <c r="L1009" t="s">
        <v>91</v>
      </c>
    </row>
    <row r="1010" spans="1:12" x14ac:dyDescent="0.25">
      <c r="A1010" t="str">
        <f>B1010&amp;K1010</f>
        <v>232205A07</v>
      </c>
      <c r="B1010">
        <v>232205</v>
      </c>
      <c r="C1010">
        <v>2003</v>
      </c>
      <c r="D1010" t="s">
        <v>116</v>
      </c>
      <c r="E1010" t="s">
        <v>945</v>
      </c>
      <c r="F1010">
        <v>11001</v>
      </c>
      <c r="G1010" t="s">
        <v>88</v>
      </c>
      <c r="H1010" t="s">
        <v>89</v>
      </c>
      <c r="I1010" t="s">
        <v>340</v>
      </c>
      <c r="J1010" s="99">
        <v>40814</v>
      </c>
      <c r="K1010" s="101" t="s">
        <v>1108</v>
      </c>
      <c r="L1010" t="s">
        <v>91</v>
      </c>
    </row>
    <row r="1011" spans="1:12" x14ac:dyDescent="0.25">
      <c r="A1011" t="str">
        <f>B1011&amp;K1011</f>
        <v>232376A07</v>
      </c>
      <c r="B1011">
        <v>232376</v>
      </c>
      <c r="C1011">
        <v>2003</v>
      </c>
      <c r="D1011" t="s">
        <v>689</v>
      </c>
      <c r="E1011" t="s">
        <v>947</v>
      </c>
      <c r="F1011">
        <v>11001</v>
      </c>
      <c r="G1011" t="s">
        <v>88</v>
      </c>
      <c r="H1011" t="s">
        <v>89</v>
      </c>
      <c r="I1011" t="s">
        <v>340</v>
      </c>
      <c r="J1011" s="99">
        <v>40801</v>
      </c>
      <c r="K1011" s="101" t="s">
        <v>1108</v>
      </c>
      <c r="L1011" t="s">
        <v>91</v>
      </c>
    </row>
    <row r="1012" spans="1:12" x14ac:dyDescent="0.25">
      <c r="A1012" t="str">
        <f>B1012&amp;K1012</f>
        <v>232392A07</v>
      </c>
      <c r="B1012">
        <v>232392</v>
      </c>
      <c r="C1012">
        <v>2003</v>
      </c>
      <c r="D1012" t="s">
        <v>299</v>
      </c>
      <c r="E1012" t="s">
        <v>300</v>
      </c>
      <c r="F1012">
        <v>11001</v>
      </c>
      <c r="G1012" t="s">
        <v>88</v>
      </c>
      <c r="H1012" t="s">
        <v>89</v>
      </c>
      <c r="I1012" t="s">
        <v>340</v>
      </c>
      <c r="J1012" s="99">
        <v>40814</v>
      </c>
      <c r="K1012" s="101" t="s">
        <v>1108</v>
      </c>
      <c r="L1012" t="s">
        <v>91</v>
      </c>
    </row>
    <row r="1013" spans="1:12" x14ac:dyDescent="0.25">
      <c r="A1013" t="str">
        <f>B1013&amp;K1013</f>
        <v>232812A07</v>
      </c>
      <c r="B1013">
        <v>232812</v>
      </c>
      <c r="C1013">
        <v>2006</v>
      </c>
      <c r="D1013" t="s">
        <v>108</v>
      </c>
      <c r="E1013" t="s">
        <v>851</v>
      </c>
      <c r="F1013">
        <v>11001</v>
      </c>
      <c r="G1013" t="s">
        <v>88</v>
      </c>
      <c r="H1013" t="s">
        <v>89</v>
      </c>
      <c r="I1013" t="s">
        <v>340</v>
      </c>
      <c r="J1013" s="99">
        <v>41878</v>
      </c>
      <c r="K1013" s="101" t="s">
        <v>1108</v>
      </c>
      <c r="L1013" t="s">
        <v>91</v>
      </c>
    </row>
    <row r="1014" spans="1:12" x14ac:dyDescent="0.25">
      <c r="A1014" t="str">
        <f>B1014&amp;K1014</f>
        <v>233331A07</v>
      </c>
      <c r="B1014">
        <v>233331</v>
      </c>
      <c r="C1014">
        <v>2004</v>
      </c>
      <c r="D1014" t="s">
        <v>580</v>
      </c>
      <c r="E1014" t="s">
        <v>347</v>
      </c>
      <c r="F1014">
        <v>11001</v>
      </c>
      <c r="G1014" t="s">
        <v>88</v>
      </c>
      <c r="H1014" t="s">
        <v>89</v>
      </c>
      <c r="I1014" t="s">
        <v>340</v>
      </c>
      <c r="J1014" s="99">
        <v>41524</v>
      </c>
      <c r="K1014" s="101" t="s">
        <v>1108</v>
      </c>
      <c r="L1014" t="s">
        <v>91</v>
      </c>
    </row>
    <row r="1015" spans="1:12" x14ac:dyDescent="0.25">
      <c r="A1015" t="str">
        <f>B1015&amp;K1015</f>
        <v>234170A07</v>
      </c>
      <c r="B1015">
        <v>234170</v>
      </c>
      <c r="C1015">
        <v>2002</v>
      </c>
      <c r="D1015" t="s">
        <v>638</v>
      </c>
      <c r="E1015" t="s">
        <v>1003</v>
      </c>
      <c r="F1015">
        <v>11001</v>
      </c>
      <c r="G1015" t="s">
        <v>88</v>
      </c>
      <c r="H1015" t="s">
        <v>89</v>
      </c>
      <c r="I1015" t="s">
        <v>449</v>
      </c>
      <c r="J1015" s="99">
        <v>40492</v>
      </c>
      <c r="K1015" s="101" t="s">
        <v>1108</v>
      </c>
      <c r="L1015" t="s">
        <v>91</v>
      </c>
    </row>
    <row r="1016" spans="1:12" x14ac:dyDescent="0.25">
      <c r="A1016" t="str">
        <f>B1016&amp;K1016</f>
        <v>234446A07</v>
      </c>
      <c r="B1016">
        <v>234446</v>
      </c>
      <c r="C1016">
        <v>2002</v>
      </c>
      <c r="D1016" t="s">
        <v>109</v>
      </c>
      <c r="E1016" t="s">
        <v>1005</v>
      </c>
      <c r="F1016">
        <v>11001</v>
      </c>
      <c r="G1016" t="s">
        <v>88</v>
      </c>
      <c r="H1016" t="s">
        <v>89</v>
      </c>
      <c r="I1016" t="s">
        <v>449</v>
      </c>
      <c r="J1016" s="99">
        <v>40525</v>
      </c>
      <c r="K1016" s="101" t="s">
        <v>1108</v>
      </c>
      <c r="L1016" t="s">
        <v>91</v>
      </c>
    </row>
    <row r="1017" spans="1:12" x14ac:dyDescent="0.25">
      <c r="A1017" t="str">
        <f>B1017&amp;K1017</f>
        <v>235500A07</v>
      </c>
      <c r="B1017">
        <v>235500</v>
      </c>
      <c r="C1017">
        <v>2008</v>
      </c>
      <c r="D1017" t="s">
        <v>123</v>
      </c>
      <c r="E1017" t="s">
        <v>381</v>
      </c>
      <c r="F1017">
        <v>11001</v>
      </c>
      <c r="G1017" t="s">
        <v>88</v>
      </c>
      <c r="H1017" t="s">
        <v>89</v>
      </c>
      <c r="I1017" t="s">
        <v>340</v>
      </c>
      <c r="J1017" s="99">
        <v>42633</v>
      </c>
      <c r="K1017" s="101" t="s">
        <v>1108</v>
      </c>
      <c r="L1017" t="s">
        <v>91</v>
      </c>
    </row>
    <row r="1018" spans="1:12" x14ac:dyDescent="0.25">
      <c r="A1018" t="str">
        <f>B1018&amp;K1018</f>
        <v>235505A07</v>
      </c>
      <c r="B1018">
        <v>235505</v>
      </c>
      <c r="C1018">
        <v>2002</v>
      </c>
      <c r="D1018" t="s">
        <v>276</v>
      </c>
      <c r="E1018" t="s">
        <v>277</v>
      </c>
      <c r="F1018">
        <v>11001</v>
      </c>
      <c r="G1018" t="s">
        <v>88</v>
      </c>
      <c r="H1018" t="s">
        <v>89</v>
      </c>
      <c r="I1018" t="s">
        <v>449</v>
      </c>
      <c r="J1018" s="99">
        <v>40630</v>
      </c>
      <c r="K1018" s="101" t="s">
        <v>1108</v>
      </c>
      <c r="L1018" t="s">
        <v>91</v>
      </c>
    </row>
    <row r="1019" spans="1:12" x14ac:dyDescent="0.25">
      <c r="A1019" t="str">
        <f>B1019&amp;K1019</f>
        <v>235629A07</v>
      </c>
      <c r="B1019">
        <v>235629</v>
      </c>
      <c r="C1019">
        <v>2004</v>
      </c>
      <c r="D1019" t="s">
        <v>317</v>
      </c>
      <c r="E1019" t="s">
        <v>318</v>
      </c>
      <c r="F1019">
        <v>11001</v>
      </c>
      <c r="G1019" t="s">
        <v>88</v>
      </c>
      <c r="H1019" t="s">
        <v>89</v>
      </c>
      <c r="I1019" t="s">
        <v>340</v>
      </c>
      <c r="J1019" s="99">
        <v>41523</v>
      </c>
      <c r="K1019" s="101" t="s">
        <v>1108</v>
      </c>
      <c r="L1019" t="s">
        <v>91</v>
      </c>
    </row>
    <row r="1020" spans="1:12" x14ac:dyDescent="0.25">
      <c r="A1020" t="str">
        <f>B1020&amp;K1020</f>
        <v>235666A07</v>
      </c>
      <c r="B1020">
        <v>235666</v>
      </c>
      <c r="C1020">
        <v>2008</v>
      </c>
      <c r="D1020" t="s">
        <v>390</v>
      </c>
      <c r="E1020" t="s">
        <v>391</v>
      </c>
      <c r="F1020">
        <v>11001</v>
      </c>
      <c r="G1020" t="s">
        <v>88</v>
      </c>
      <c r="H1020" t="s">
        <v>89</v>
      </c>
      <c r="I1020" t="s">
        <v>340</v>
      </c>
      <c r="J1020" s="99">
        <v>42630</v>
      </c>
      <c r="K1020" s="101" t="s">
        <v>1108</v>
      </c>
      <c r="L1020" t="s">
        <v>91</v>
      </c>
    </row>
    <row r="1021" spans="1:12" x14ac:dyDescent="0.25">
      <c r="A1021" t="str">
        <f>B1021&amp;K1021</f>
        <v>235667A07</v>
      </c>
      <c r="B1021">
        <v>235667</v>
      </c>
      <c r="C1021">
        <v>2005</v>
      </c>
      <c r="D1021" t="s">
        <v>100</v>
      </c>
      <c r="E1021" t="s">
        <v>652</v>
      </c>
      <c r="F1021">
        <v>11001</v>
      </c>
      <c r="G1021" t="s">
        <v>88</v>
      </c>
      <c r="H1021" t="s">
        <v>89</v>
      </c>
      <c r="I1021" t="s">
        <v>340</v>
      </c>
      <c r="J1021" s="99">
        <v>41524</v>
      </c>
      <c r="K1021" s="101" t="s">
        <v>1108</v>
      </c>
      <c r="L1021" t="s">
        <v>91</v>
      </c>
    </row>
    <row r="1022" spans="1:12" x14ac:dyDescent="0.25">
      <c r="A1022" t="str">
        <f>B1022&amp;K1022</f>
        <v>236557A07</v>
      </c>
      <c r="B1022">
        <v>236557</v>
      </c>
      <c r="C1022">
        <v>2003</v>
      </c>
      <c r="D1022" t="s">
        <v>140</v>
      </c>
      <c r="E1022" t="s">
        <v>946</v>
      </c>
      <c r="F1022">
        <v>11001</v>
      </c>
      <c r="G1022" t="s">
        <v>88</v>
      </c>
      <c r="H1022" t="s">
        <v>89</v>
      </c>
      <c r="I1022" t="s">
        <v>340</v>
      </c>
      <c r="J1022" s="99">
        <v>40801</v>
      </c>
      <c r="K1022" s="101" t="s">
        <v>1108</v>
      </c>
      <c r="L1022" t="s">
        <v>91</v>
      </c>
    </row>
    <row r="1023" spans="1:12" x14ac:dyDescent="0.25">
      <c r="A1023" t="str">
        <f>B1023&amp;K1023</f>
        <v>237236A07</v>
      </c>
      <c r="B1023">
        <v>237236</v>
      </c>
      <c r="C1023">
        <v>2006</v>
      </c>
      <c r="D1023" t="s">
        <v>346</v>
      </c>
      <c r="E1023" t="s">
        <v>347</v>
      </c>
      <c r="F1023">
        <v>11001</v>
      </c>
      <c r="G1023" t="s">
        <v>88</v>
      </c>
      <c r="H1023" t="s">
        <v>89</v>
      </c>
      <c r="I1023" t="s">
        <v>340</v>
      </c>
      <c r="J1023" s="99">
        <v>41900</v>
      </c>
      <c r="K1023" s="101" t="s">
        <v>1108</v>
      </c>
      <c r="L1023" t="s">
        <v>91</v>
      </c>
    </row>
    <row r="1024" spans="1:12" x14ac:dyDescent="0.25">
      <c r="A1024" t="str">
        <f>B1024&amp;K1024</f>
        <v>237375A07</v>
      </c>
      <c r="B1024">
        <v>237375</v>
      </c>
      <c r="C1024">
        <v>2004</v>
      </c>
      <c r="D1024" t="s">
        <v>173</v>
      </c>
      <c r="E1024" t="s">
        <v>855</v>
      </c>
      <c r="F1024">
        <v>11001</v>
      </c>
      <c r="G1024" t="s">
        <v>88</v>
      </c>
      <c r="H1024" t="s">
        <v>89</v>
      </c>
      <c r="I1024" t="s">
        <v>340</v>
      </c>
      <c r="J1024" s="99">
        <v>41531</v>
      </c>
      <c r="K1024" s="101" t="s">
        <v>1108</v>
      </c>
      <c r="L1024" t="s">
        <v>91</v>
      </c>
    </row>
    <row r="1025" spans="1:12" x14ac:dyDescent="0.25">
      <c r="A1025" t="str">
        <f>B1025&amp;K1025</f>
        <v>237650A07</v>
      </c>
      <c r="B1025">
        <v>237650</v>
      </c>
      <c r="C1025">
        <v>2007</v>
      </c>
      <c r="D1025" t="s">
        <v>117</v>
      </c>
      <c r="E1025" t="s">
        <v>367</v>
      </c>
      <c r="F1025">
        <v>11001</v>
      </c>
      <c r="G1025" t="s">
        <v>88</v>
      </c>
      <c r="H1025" t="s">
        <v>89</v>
      </c>
      <c r="I1025" t="s">
        <v>340</v>
      </c>
      <c r="J1025" s="99">
        <v>42264</v>
      </c>
      <c r="K1025" s="101" t="s">
        <v>1108</v>
      </c>
      <c r="L1025" t="s">
        <v>91</v>
      </c>
    </row>
    <row r="1026" spans="1:12" x14ac:dyDescent="0.25">
      <c r="A1026" t="str">
        <f>B1026&amp;K1026</f>
        <v>237679A07</v>
      </c>
      <c r="B1026">
        <v>237679</v>
      </c>
      <c r="C1026">
        <v>2005</v>
      </c>
      <c r="D1026" t="s">
        <v>524</v>
      </c>
      <c r="E1026" t="s">
        <v>594</v>
      </c>
      <c r="F1026">
        <v>11001</v>
      </c>
      <c r="G1026" t="s">
        <v>88</v>
      </c>
      <c r="H1026" t="s">
        <v>89</v>
      </c>
      <c r="I1026" t="s">
        <v>340</v>
      </c>
      <c r="J1026" s="99">
        <v>41538</v>
      </c>
      <c r="K1026" s="101" t="s">
        <v>1108</v>
      </c>
      <c r="L1026" t="s">
        <v>91</v>
      </c>
    </row>
    <row r="1027" spans="1:12" x14ac:dyDescent="0.25">
      <c r="A1027" t="str">
        <f>B1027&amp;K1027</f>
        <v>238170A07</v>
      </c>
      <c r="B1027">
        <v>238170</v>
      </c>
      <c r="C1027">
        <v>2007</v>
      </c>
      <c r="D1027" t="s">
        <v>361</v>
      </c>
      <c r="E1027" t="s">
        <v>362</v>
      </c>
      <c r="F1027">
        <v>11001</v>
      </c>
      <c r="G1027" t="s">
        <v>88</v>
      </c>
      <c r="H1027" t="s">
        <v>89</v>
      </c>
      <c r="I1027" t="s">
        <v>340</v>
      </c>
      <c r="J1027" s="99">
        <v>42260</v>
      </c>
      <c r="K1027" s="101" t="s">
        <v>1108</v>
      </c>
      <c r="L1027" t="s">
        <v>91</v>
      </c>
    </row>
    <row r="1028" spans="1:12" x14ac:dyDescent="0.25">
      <c r="A1028" t="str">
        <f>B1028&amp;K1028</f>
        <v>238179A07</v>
      </c>
      <c r="B1028">
        <v>238179</v>
      </c>
      <c r="C1028">
        <v>2005</v>
      </c>
      <c r="D1028" t="s">
        <v>175</v>
      </c>
      <c r="E1028" t="s">
        <v>333</v>
      </c>
      <c r="F1028">
        <v>11001</v>
      </c>
      <c r="G1028" t="s">
        <v>88</v>
      </c>
      <c r="H1028" t="s">
        <v>89</v>
      </c>
      <c r="I1028" t="s">
        <v>340</v>
      </c>
      <c r="J1028" s="99">
        <v>41531</v>
      </c>
      <c r="K1028" s="101" t="s">
        <v>1108</v>
      </c>
      <c r="L1028" t="s">
        <v>91</v>
      </c>
    </row>
    <row r="1029" spans="1:12" x14ac:dyDescent="0.25">
      <c r="A1029" t="str">
        <f>B1029&amp;K1029</f>
        <v>238180A07</v>
      </c>
      <c r="B1029">
        <v>238180</v>
      </c>
      <c r="C1029">
        <v>2006</v>
      </c>
      <c r="D1029" t="s">
        <v>124</v>
      </c>
      <c r="E1029" t="s">
        <v>333</v>
      </c>
      <c r="F1029">
        <v>11001</v>
      </c>
      <c r="G1029" t="s">
        <v>88</v>
      </c>
      <c r="H1029" t="s">
        <v>89</v>
      </c>
      <c r="I1029" t="s">
        <v>340</v>
      </c>
      <c r="J1029" s="99">
        <v>41887</v>
      </c>
      <c r="K1029" s="101" t="s">
        <v>1108</v>
      </c>
      <c r="L1029" t="s">
        <v>91</v>
      </c>
    </row>
    <row r="1030" spans="1:12" x14ac:dyDescent="0.25">
      <c r="A1030" t="str">
        <f>B1030&amp;K1030</f>
        <v>238590A07</v>
      </c>
      <c r="B1030">
        <v>238590</v>
      </c>
      <c r="C1030">
        <v>2006</v>
      </c>
      <c r="D1030" t="s">
        <v>868</v>
      </c>
      <c r="E1030" t="s">
        <v>869</v>
      </c>
      <c r="F1030">
        <v>11001</v>
      </c>
      <c r="G1030" t="s">
        <v>88</v>
      </c>
      <c r="H1030" t="s">
        <v>89</v>
      </c>
      <c r="I1030" t="s">
        <v>340</v>
      </c>
      <c r="J1030" s="99">
        <v>41886</v>
      </c>
      <c r="K1030" s="101" t="s">
        <v>1108</v>
      </c>
      <c r="L1030" t="s">
        <v>91</v>
      </c>
    </row>
    <row r="1031" spans="1:12" x14ac:dyDescent="0.25">
      <c r="A1031" t="str">
        <f>B1031&amp;K1031</f>
        <v>238591A07</v>
      </c>
      <c r="B1031">
        <v>238591</v>
      </c>
      <c r="C1031">
        <v>2006</v>
      </c>
      <c r="D1031" t="s">
        <v>131</v>
      </c>
      <c r="E1031" t="s">
        <v>807</v>
      </c>
      <c r="F1031">
        <v>11001</v>
      </c>
      <c r="G1031" t="s">
        <v>88</v>
      </c>
      <c r="H1031" t="s">
        <v>89</v>
      </c>
      <c r="I1031" t="s">
        <v>340</v>
      </c>
      <c r="J1031" s="99">
        <v>41881</v>
      </c>
      <c r="K1031" s="101" t="s">
        <v>1108</v>
      </c>
      <c r="L1031" t="s">
        <v>91</v>
      </c>
    </row>
    <row r="1032" spans="1:12" x14ac:dyDescent="0.25">
      <c r="A1032" t="str">
        <f>B1032&amp;K1032</f>
        <v>239166A07</v>
      </c>
      <c r="B1032">
        <v>239166</v>
      </c>
      <c r="C1032">
        <v>2006</v>
      </c>
      <c r="D1032" t="s">
        <v>131</v>
      </c>
      <c r="E1032" t="s">
        <v>345</v>
      </c>
      <c r="F1032">
        <v>11001</v>
      </c>
      <c r="G1032" t="s">
        <v>88</v>
      </c>
      <c r="H1032" t="s">
        <v>89</v>
      </c>
      <c r="I1032" t="s">
        <v>340</v>
      </c>
      <c r="J1032" s="99">
        <v>41949</v>
      </c>
      <c r="K1032" s="101" t="s">
        <v>1108</v>
      </c>
      <c r="L1032" t="s">
        <v>91</v>
      </c>
    </row>
    <row r="1033" spans="1:12" x14ac:dyDescent="0.25">
      <c r="A1033" t="str">
        <f>B1033&amp;K1033</f>
        <v>239964A07</v>
      </c>
      <c r="B1033">
        <v>239964</v>
      </c>
      <c r="C1033">
        <v>2005</v>
      </c>
      <c r="D1033" t="s">
        <v>110</v>
      </c>
      <c r="E1033" t="s">
        <v>323</v>
      </c>
      <c r="F1033">
        <v>11001</v>
      </c>
      <c r="G1033" t="s">
        <v>88</v>
      </c>
      <c r="H1033" t="s">
        <v>89</v>
      </c>
      <c r="I1033" t="s">
        <v>340</v>
      </c>
      <c r="J1033" s="99">
        <v>41520</v>
      </c>
      <c r="K1033" s="101" t="s">
        <v>1108</v>
      </c>
      <c r="L1033" t="s">
        <v>91</v>
      </c>
    </row>
    <row r="1034" spans="1:12" x14ac:dyDescent="0.25">
      <c r="A1034" t="str">
        <f>B1034&amp;K1034</f>
        <v>239974A07</v>
      </c>
      <c r="B1034">
        <v>239974</v>
      </c>
      <c r="C1034">
        <v>2004</v>
      </c>
      <c r="D1034" t="s">
        <v>677</v>
      </c>
      <c r="E1034" t="s">
        <v>800</v>
      </c>
      <c r="F1034">
        <v>11001</v>
      </c>
      <c r="G1034" t="s">
        <v>88</v>
      </c>
      <c r="H1034" t="s">
        <v>89</v>
      </c>
      <c r="I1034" t="s">
        <v>340</v>
      </c>
      <c r="J1034" s="99">
        <v>41535</v>
      </c>
      <c r="K1034" s="101" t="s">
        <v>1108</v>
      </c>
      <c r="L1034" t="s">
        <v>91</v>
      </c>
    </row>
    <row r="1035" spans="1:12" x14ac:dyDescent="0.25">
      <c r="A1035" t="str">
        <f>B1035&amp;K1035</f>
        <v>240177A07</v>
      </c>
      <c r="B1035">
        <v>240177</v>
      </c>
      <c r="C1035">
        <v>2005</v>
      </c>
      <c r="D1035" t="s">
        <v>924</v>
      </c>
      <c r="E1035" t="s">
        <v>667</v>
      </c>
      <c r="F1035">
        <v>11001</v>
      </c>
      <c r="G1035" t="s">
        <v>88</v>
      </c>
      <c r="H1035" t="s">
        <v>89</v>
      </c>
      <c r="I1035" t="s">
        <v>340</v>
      </c>
      <c r="J1035" s="99">
        <v>41527</v>
      </c>
      <c r="K1035" s="101" t="s">
        <v>1108</v>
      </c>
      <c r="L1035" t="s">
        <v>91</v>
      </c>
    </row>
    <row r="1036" spans="1:12" x14ac:dyDescent="0.25">
      <c r="A1036" t="str">
        <f>B1036&amp;K1036</f>
        <v>240827A07</v>
      </c>
      <c r="B1036">
        <v>240827</v>
      </c>
      <c r="C1036">
        <v>2004</v>
      </c>
      <c r="D1036" t="s">
        <v>276</v>
      </c>
      <c r="E1036" t="s">
        <v>921</v>
      </c>
      <c r="F1036">
        <v>11001</v>
      </c>
      <c r="G1036" t="s">
        <v>88</v>
      </c>
      <c r="H1036" t="s">
        <v>89</v>
      </c>
      <c r="I1036" t="s">
        <v>340</v>
      </c>
      <c r="J1036" s="99">
        <v>41520</v>
      </c>
      <c r="K1036" s="101" t="s">
        <v>1108</v>
      </c>
      <c r="L1036" t="s">
        <v>91</v>
      </c>
    </row>
    <row r="1037" spans="1:12" x14ac:dyDescent="0.25">
      <c r="A1037" t="str">
        <f>B1037&amp;K1037</f>
        <v>241696A07</v>
      </c>
      <c r="B1037">
        <v>241696</v>
      </c>
      <c r="C1037">
        <v>2007</v>
      </c>
      <c r="D1037" t="s">
        <v>672</v>
      </c>
      <c r="E1037" t="s">
        <v>814</v>
      </c>
      <c r="F1037">
        <v>11001</v>
      </c>
      <c r="G1037" t="s">
        <v>88</v>
      </c>
      <c r="H1037" t="s">
        <v>89</v>
      </c>
      <c r="I1037" t="s">
        <v>449</v>
      </c>
      <c r="J1037" s="99">
        <v>42256</v>
      </c>
      <c r="K1037" s="101" t="s">
        <v>1108</v>
      </c>
      <c r="L1037" t="s">
        <v>91</v>
      </c>
    </row>
    <row r="1038" spans="1:12" x14ac:dyDescent="0.25">
      <c r="A1038" t="str">
        <f>B1038&amp;K1038</f>
        <v>241701A07</v>
      </c>
      <c r="B1038">
        <v>241701</v>
      </c>
      <c r="C1038">
        <v>2006</v>
      </c>
      <c r="D1038" t="s">
        <v>870</v>
      </c>
      <c r="E1038" t="s">
        <v>871</v>
      </c>
      <c r="F1038">
        <v>11001</v>
      </c>
      <c r="G1038" t="s">
        <v>88</v>
      </c>
      <c r="H1038" t="s">
        <v>89</v>
      </c>
      <c r="I1038" t="s">
        <v>449</v>
      </c>
      <c r="J1038" s="99">
        <v>41905</v>
      </c>
      <c r="K1038" s="101" t="s">
        <v>1108</v>
      </c>
      <c r="L1038" t="s">
        <v>91</v>
      </c>
    </row>
    <row r="1039" spans="1:12" x14ac:dyDescent="0.25">
      <c r="A1039" t="str">
        <f>B1039&amp;K1039</f>
        <v>242341A07</v>
      </c>
      <c r="B1039">
        <v>242341</v>
      </c>
      <c r="C1039">
        <v>2008</v>
      </c>
      <c r="D1039" t="s">
        <v>388</v>
      </c>
      <c r="E1039" t="s">
        <v>389</v>
      </c>
      <c r="F1039">
        <v>11001</v>
      </c>
      <c r="G1039" t="s">
        <v>88</v>
      </c>
      <c r="H1039" t="s">
        <v>89</v>
      </c>
      <c r="I1039" t="s">
        <v>340</v>
      </c>
      <c r="J1039" s="99">
        <v>42616</v>
      </c>
      <c r="K1039" s="101" t="s">
        <v>1108</v>
      </c>
      <c r="L1039" t="s">
        <v>91</v>
      </c>
    </row>
    <row r="1040" spans="1:12" x14ac:dyDescent="0.25">
      <c r="A1040" t="str">
        <f>B1040&amp;K1040</f>
        <v>243181A07</v>
      </c>
      <c r="B1040">
        <v>243181</v>
      </c>
      <c r="C1040">
        <v>2005</v>
      </c>
      <c r="D1040" t="s">
        <v>658</v>
      </c>
      <c r="E1040" t="s">
        <v>865</v>
      </c>
      <c r="F1040">
        <v>11001</v>
      </c>
      <c r="G1040" t="s">
        <v>88</v>
      </c>
      <c r="H1040" t="s">
        <v>89</v>
      </c>
      <c r="I1040" t="s">
        <v>340</v>
      </c>
      <c r="J1040" s="99">
        <v>41523</v>
      </c>
      <c r="K1040" s="101" t="s">
        <v>1108</v>
      </c>
      <c r="L1040" t="s">
        <v>91</v>
      </c>
    </row>
    <row r="1041" spans="1:12" x14ac:dyDescent="0.25">
      <c r="A1041" t="str">
        <f>B1041&amp;K1041</f>
        <v>243686A07</v>
      </c>
      <c r="B1041">
        <v>243686</v>
      </c>
      <c r="C1041">
        <v>2006</v>
      </c>
      <c r="D1041" t="s">
        <v>131</v>
      </c>
      <c r="E1041" t="s">
        <v>875</v>
      </c>
      <c r="F1041">
        <v>11001</v>
      </c>
      <c r="G1041" t="s">
        <v>88</v>
      </c>
      <c r="H1041" t="s">
        <v>89</v>
      </c>
      <c r="I1041" t="s">
        <v>449</v>
      </c>
      <c r="J1041" s="99">
        <v>41930</v>
      </c>
      <c r="K1041" s="101" t="s">
        <v>1108</v>
      </c>
      <c r="L1041" t="s">
        <v>91</v>
      </c>
    </row>
    <row r="1042" spans="1:12" x14ac:dyDescent="0.25">
      <c r="A1042" t="str">
        <f>B1042&amp;K1042</f>
        <v>243729A07</v>
      </c>
      <c r="B1042">
        <v>243729</v>
      </c>
      <c r="C1042">
        <v>2004</v>
      </c>
      <c r="D1042" t="s">
        <v>713</v>
      </c>
      <c r="E1042" t="s">
        <v>857</v>
      </c>
      <c r="F1042">
        <v>11001</v>
      </c>
      <c r="G1042" t="s">
        <v>88</v>
      </c>
      <c r="H1042" t="s">
        <v>89</v>
      </c>
      <c r="I1042" t="s">
        <v>340</v>
      </c>
      <c r="J1042" s="99">
        <v>41549</v>
      </c>
      <c r="K1042" s="101" t="s">
        <v>1108</v>
      </c>
      <c r="L1042" t="s">
        <v>91</v>
      </c>
    </row>
    <row r="1043" spans="1:12" x14ac:dyDescent="0.25">
      <c r="A1043" t="str">
        <f>B1043&amp;K1043</f>
        <v>243829A07</v>
      </c>
      <c r="B1043">
        <v>243829</v>
      </c>
      <c r="C1043">
        <v>2005</v>
      </c>
      <c r="D1043" t="s">
        <v>233</v>
      </c>
      <c r="E1043" t="s">
        <v>330</v>
      </c>
      <c r="F1043">
        <v>11001</v>
      </c>
      <c r="G1043" t="s">
        <v>88</v>
      </c>
      <c r="H1043" t="s">
        <v>89</v>
      </c>
      <c r="I1043" t="s">
        <v>340</v>
      </c>
      <c r="J1043" s="99">
        <v>41517</v>
      </c>
      <c r="K1043" s="101" t="s">
        <v>1108</v>
      </c>
      <c r="L1043" t="s">
        <v>91</v>
      </c>
    </row>
    <row r="1044" spans="1:12" x14ac:dyDescent="0.25">
      <c r="A1044" t="str">
        <f>B1044&amp;K1044</f>
        <v>244225A07</v>
      </c>
      <c r="B1044">
        <v>244225</v>
      </c>
      <c r="C1044">
        <v>2004</v>
      </c>
      <c r="D1044" t="s">
        <v>915</v>
      </c>
      <c r="E1044" t="s">
        <v>916</v>
      </c>
      <c r="F1044">
        <v>11001</v>
      </c>
      <c r="G1044" t="s">
        <v>88</v>
      </c>
      <c r="H1044" t="s">
        <v>89</v>
      </c>
      <c r="I1044" t="s">
        <v>340</v>
      </c>
      <c r="J1044" s="99">
        <v>41527</v>
      </c>
      <c r="K1044" s="101" t="s">
        <v>1108</v>
      </c>
      <c r="L1044" t="s">
        <v>91</v>
      </c>
    </row>
    <row r="1045" spans="1:12" x14ac:dyDescent="0.25">
      <c r="A1045" t="str">
        <f>B1045&amp;K1045</f>
        <v>244289A07</v>
      </c>
      <c r="B1045">
        <v>244289</v>
      </c>
      <c r="C1045">
        <v>2006</v>
      </c>
      <c r="D1045" t="s">
        <v>569</v>
      </c>
      <c r="E1045" t="s">
        <v>810</v>
      </c>
      <c r="F1045">
        <v>11001</v>
      </c>
      <c r="G1045" t="s">
        <v>88</v>
      </c>
      <c r="H1045" t="s">
        <v>89</v>
      </c>
      <c r="I1045" t="s">
        <v>449</v>
      </c>
      <c r="J1045" s="99">
        <v>41926</v>
      </c>
      <c r="K1045" s="101" t="s">
        <v>1108</v>
      </c>
      <c r="L1045" t="s">
        <v>91</v>
      </c>
    </row>
    <row r="1046" spans="1:12" x14ac:dyDescent="0.25">
      <c r="A1046" t="str">
        <f>B1046&amp;K1046</f>
        <v>244555A07</v>
      </c>
      <c r="B1046">
        <v>244555</v>
      </c>
      <c r="C1046">
        <v>2005</v>
      </c>
      <c r="D1046" t="s">
        <v>143</v>
      </c>
      <c r="E1046" t="s">
        <v>849</v>
      </c>
      <c r="F1046">
        <v>11001</v>
      </c>
      <c r="G1046" t="s">
        <v>88</v>
      </c>
      <c r="H1046" t="s">
        <v>89</v>
      </c>
      <c r="I1046" t="s">
        <v>340</v>
      </c>
      <c r="J1046" s="99">
        <v>41530</v>
      </c>
      <c r="K1046" s="101" t="s">
        <v>1108</v>
      </c>
      <c r="L1046" t="s">
        <v>91</v>
      </c>
    </row>
    <row r="1047" spans="1:12" x14ac:dyDescent="0.25">
      <c r="A1047" t="str">
        <f>B1047&amp;K1047</f>
        <v>244659A07</v>
      </c>
      <c r="B1047">
        <v>244659</v>
      </c>
      <c r="C1047">
        <v>2007</v>
      </c>
      <c r="D1047" t="s">
        <v>360</v>
      </c>
      <c r="E1047" t="s">
        <v>323</v>
      </c>
      <c r="F1047">
        <v>11001</v>
      </c>
      <c r="G1047" t="s">
        <v>88</v>
      </c>
      <c r="H1047" t="s">
        <v>89</v>
      </c>
      <c r="I1047" t="s">
        <v>340</v>
      </c>
      <c r="J1047" s="99">
        <v>42252</v>
      </c>
      <c r="K1047" s="101" t="s">
        <v>1108</v>
      </c>
      <c r="L1047" t="s">
        <v>91</v>
      </c>
    </row>
    <row r="1048" spans="1:12" x14ac:dyDescent="0.25">
      <c r="A1048" t="str">
        <f>B1048&amp;K1048</f>
        <v>245204A07</v>
      </c>
      <c r="B1048">
        <v>245204</v>
      </c>
      <c r="C1048">
        <v>2005</v>
      </c>
      <c r="D1048" t="s">
        <v>117</v>
      </c>
      <c r="E1048" t="s">
        <v>923</v>
      </c>
      <c r="F1048">
        <v>11001</v>
      </c>
      <c r="G1048" t="s">
        <v>88</v>
      </c>
      <c r="H1048" t="s">
        <v>89</v>
      </c>
      <c r="I1048" t="s">
        <v>449</v>
      </c>
      <c r="J1048" s="99">
        <v>41535</v>
      </c>
      <c r="K1048" s="101" t="s">
        <v>1108</v>
      </c>
      <c r="L1048" t="s">
        <v>91</v>
      </c>
    </row>
    <row r="1049" spans="1:12" x14ac:dyDescent="0.25">
      <c r="A1049" t="str">
        <f>B1049&amp;K1049</f>
        <v>245340A07</v>
      </c>
      <c r="B1049">
        <v>245340</v>
      </c>
      <c r="C1049">
        <v>2008</v>
      </c>
      <c r="D1049" t="s">
        <v>181</v>
      </c>
      <c r="E1049" t="s">
        <v>408</v>
      </c>
      <c r="F1049">
        <v>11001</v>
      </c>
      <c r="G1049" t="s">
        <v>88</v>
      </c>
      <c r="H1049" t="s">
        <v>89</v>
      </c>
      <c r="I1049" t="s">
        <v>340</v>
      </c>
      <c r="J1049" s="99">
        <v>42630</v>
      </c>
      <c r="K1049" s="101" t="s">
        <v>1108</v>
      </c>
      <c r="L1049" t="s">
        <v>91</v>
      </c>
    </row>
    <row r="1050" spans="1:12" x14ac:dyDescent="0.25">
      <c r="A1050" t="str">
        <f>B1050&amp;K1050</f>
        <v>245343A07</v>
      </c>
      <c r="B1050">
        <v>245343</v>
      </c>
      <c r="C1050">
        <v>2004</v>
      </c>
      <c r="D1050" t="s">
        <v>138</v>
      </c>
      <c r="E1050" t="s">
        <v>617</v>
      </c>
      <c r="F1050">
        <v>11001</v>
      </c>
      <c r="G1050" t="s">
        <v>88</v>
      </c>
      <c r="H1050" t="s">
        <v>89</v>
      </c>
      <c r="I1050" t="s">
        <v>340</v>
      </c>
      <c r="J1050" s="99">
        <v>41537</v>
      </c>
      <c r="K1050" s="101" t="s">
        <v>1108</v>
      </c>
      <c r="L1050" t="s">
        <v>91</v>
      </c>
    </row>
    <row r="1051" spans="1:12" x14ac:dyDescent="0.25">
      <c r="A1051" t="str">
        <f>B1051&amp;K1051</f>
        <v>245562A07</v>
      </c>
      <c r="B1051">
        <v>245562</v>
      </c>
      <c r="C1051">
        <v>2005</v>
      </c>
      <c r="D1051" t="s">
        <v>324</v>
      </c>
      <c r="E1051" t="s">
        <v>325</v>
      </c>
      <c r="F1051">
        <v>11001</v>
      </c>
      <c r="G1051" t="s">
        <v>88</v>
      </c>
      <c r="H1051" t="s">
        <v>89</v>
      </c>
      <c r="I1051" t="s">
        <v>449</v>
      </c>
      <c r="J1051" s="99">
        <v>41542</v>
      </c>
      <c r="K1051" s="101" t="s">
        <v>1108</v>
      </c>
      <c r="L1051" t="s">
        <v>91</v>
      </c>
    </row>
    <row r="1052" spans="1:12" x14ac:dyDescent="0.25">
      <c r="A1052" t="str">
        <f>B1052&amp;K1052</f>
        <v>245565A07</v>
      </c>
      <c r="B1052">
        <v>245565</v>
      </c>
      <c r="C1052">
        <v>2009</v>
      </c>
      <c r="D1052" t="s">
        <v>163</v>
      </c>
      <c r="E1052" t="s">
        <v>431</v>
      </c>
      <c r="F1052">
        <v>11001</v>
      </c>
      <c r="G1052" t="s">
        <v>88</v>
      </c>
      <c r="H1052" t="s">
        <v>89</v>
      </c>
      <c r="I1052" t="s">
        <v>340</v>
      </c>
      <c r="J1052" s="99">
        <v>42975</v>
      </c>
      <c r="K1052" s="101" t="s">
        <v>1108</v>
      </c>
      <c r="L1052" t="s">
        <v>91</v>
      </c>
    </row>
    <row r="1053" spans="1:12" x14ac:dyDescent="0.25">
      <c r="A1053" t="str">
        <f>B1053&amp;K1053</f>
        <v>245567A07</v>
      </c>
      <c r="B1053">
        <v>245567</v>
      </c>
      <c r="C1053">
        <v>2009</v>
      </c>
      <c r="D1053" t="s">
        <v>319</v>
      </c>
      <c r="E1053" t="s">
        <v>322</v>
      </c>
      <c r="F1053">
        <v>11001</v>
      </c>
      <c r="G1053" t="s">
        <v>88</v>
      </c>
      <c r="H1053" t="s">
        <v>89</v>
      </c>
      <c r="I1053" t="s">
        <v>340</v>
      </c>
      <c r="J1053" s="99">
        <v>42970</v>
      </c>
      <c r="K1053" s="101" t="s">
        <v>1108</v>
      </c>
      <c r="L1053" t="s">
        <v>91</v>
      </c>
    </row>
    <row r="1054" spans="1:12" x14ac:dyDescent="0.25">
      <c r="A1054" t="str">
        <f>B1054&amp;K1054</f>
        <v>245709A07</v>
      </c>
      <c r="B1054">
        <v>245709</v>
      </c>
      <c r="C1054">
        <v>2007</v>
      </c>
      <c r="D1054" t="s">
        <v>619</v>
      </c>
      <c r="E1054" t="s">
        <v>812</v>
      </c>
      <c r="F1054">
        <v>11001</v>
      </c>
      <c r="G1054" t="s">
        <v>88</v>
      </c>
      <c r="H1054" t="s">
        <v>89</v>
      </c>
      <c r="I1054" t="s">
        <v>340</v>
      </c>
      <c r="J1054" s="99">
        <v>42256</v>
      </c>
      <c r="K1054" s="101" t="s">
        <v>1108</v>
      </c>
      <c r="L1054" t="s">
        <v>91</v>
      </c>
    </row>
    <row r="1055" spans="1:12" x14ac:dyDescent="0.25">
      <c r="A1055" t="str">
        <f>B1055&amp;K1055</f>
        <v>246012A07</v>
      </c>
      <c r="B1055">
        <v>246012</v>
      </c>
      <c r="C1055">
        <v>2004</v>
      </c>
      <c r="D1055" t="s">
        <v>308</v>
      </c>
      <c r="E1055" t="s">
        <v>309</v>
      </c>
      <c r="F1055">
        <v>11001</v>
      </c>
      <c r="G1055" t="s">
        <v>88</v>
      </c>
      <c r="H1055" t="s">
        <v>89</v>
      </c>
      <c r="I1055" t="s">
        <v>340</v>
      </c>
      <c r="J1055" s="99">
        <v>41550</v>
      </c>
      <c r="K1055" s="101" t="s">
        <v>1108</v>
      </c>
      <c r="L1055" t="s">
        <v>91</v>
      </c>
    </row>
    <row r="1056" spans="1:12" x14ac:dyDescent="0.25">
      <c r="A1056" t="str">
        <f>B1056&amp;K1056</f>
        <v>246013A07</v>
      </c>
      <c r="B1056">
        <v>246013</v>
      </c>
      <c r="C1056">
        <v>2004</v>
      </c>
      <c r="D1056" t="s">
        <v>243</v>
      </c>
      <c r="E1056" t="s">
        <v>918</v>
      </c>
      <c r="F1056">
        <v>11001</v>
      </c>
      <c r="G1056" t="s">
        <v>88</v>
      </c>
      <c r="H1056" t="s">
        <v>89</v>
      </c>
      <c r="I1056" t="s">
        <v>340</v>
      </c>
      <c r="J1056" s="99">
        <v>41550</v>
      </c>
      <c r="K1056" s="101" t="s">
        <v>1108</v>
      </c>
      <c r="L1056" t="s">
        <v>91</v>
      </c>
    </row>
    <row r="1057" spans="1:12" x14ac:dyDescent="0.25">
      <c r="A1057" t="str">
        <f>B1057&amp;K1057</f>
        <v>246244A07</v>
      </c>
      <c r="B1057">
        <v>246244</v>
      </c>
      <c r="C1057">
        <v>2006</v>
      </c>
      <c r="D1057" t="s">
        <v>352</v>
      </c>
      <c r="E1057" t="s">
        <v>353</v>
      </c>
      <c r="F1057">
        <v>11001</v>
      </c>
      <c r="G1057" t="s">
        <v>88</v>
      </c>
      <c r="H1057" t="s">
        <v>89</v>
      </c>
      <c r="I1057" t="s">
        <v>340</v>
      </c>
      <c r="J1057" s="99">
        <v>41892</v>
      </c>
      <c r="K1057" s="101" t="s">
        <v>1108</v>
      </c>
      <c r="L1057" t="s">
        <v>91</v>
      </c>
    </row>
    <row r="1058" spans="1:12" x14ac:dyDescent="0.25">
      <c r="A1058" t="str">
        <f>B1058&amp;K1058</f>
        <v>246364A07</v>
      </c>
      <c r="B1058">
        <v>246364</v>
      </c>
      <c r="C1058">
        <v>2009</v>
      </c>
      <c r="D1058" t="s">
        <v>121</v>
      </c>
      <c r="E1058" t="s">
        <v>56</v>
      </c>
      <c r="F1058">
        <v>11001</v>
      </c>
      <c r="G1058" t="s">
        <v>88</v>
      </c>
      <c r="H1058" t="s">
        <v>89</v>
      </c>
      <c r="I1058" t="s">
        <v>340</v>
      </c>
      <c r="J1058" s="99">
        <v>42990</v>
      </c>
      <c r="K1058" s="101" t="s">
        <v>1108</v>
      </c>
      <c r="L1058" t="s">
        <v>91</v>
      </c>
    </row>
    <row r="1059" spans="1:12" x14ac:dyDescent="0.25">
      <c r="A1059" t="str">
        <f>B1059&amp;K1059</f>
        <v>246463A07</v>
      </c>
      <c r="B1059">
        <v>246463</v>
      </c>
      <c r="C1059">
        <v>2009</v>
      </c>
      <c r="D1059" t="s">
        <v>426</v>
      </c>
      <c r="E1059" t="s">
        <v>427</v>
      </c>
      <c r="F1059">
        <v>11001</v>
      </c>
      <c r="G1059" t="s">
        <v>88</v>
      </c>
      <c r="H1059" t="s">
        <v>89</v>
      </c>
      <c r="I1059" t="s">
        <v>340</v>
      </c>
      <c r="J1059" s="99">
        <v>43007</v>
      </c>
      <c r="K1059" s="101" t="s">
        <v>1108</v>
      </c>
      <c r="L1059" t="s">
        <v>91</v>
      </c>
    </row>
    <row r="1060" spans="1:12" x14ac:dyDescent="0.25">
      <c r="A1060" t="str">
        <f>B1060&amp;K1060</f>
        <v>246606A07</v>
      </c>
      <c r="B1060">
        <v>246606</v>
      </c>
      <c r="C1060">
        <v>2006</v>
      </c>
      <c r="D1060" t="s">
        <v>186</v>
      </c>
      <c r="E1060" t="s">
        <v>867</v>
      </c>
      <c r="F1060">
        <v>11001</v>
      </c>
      <c r="G1060" t="s">
        <v>88</v>
      </c>
      <c r="H1060" t="s">
        <v>89</v>
      </c>
      <c r="I1060" t="s">
        <v>340</v>
      </c>
      <c r="J1060" s="99">
        <v>41892</v>
      </c>
      <c r="K1060" s="101" t="s">
        <v>1108</v>
      </c>
      <c r="L1060" t="s">
        <v>91</v>
      </c>
    </row>
    <row r="1061" spans="1:12" x14ac:dyDescent="0.25">
      <c r="A1061" t="str">
        <f>B1061&amp;K1061</f>
        <v>246610A07</v>
      </c>
      <c r="B1061">
        <v>246610</v>
      </c>
      <c r="C1061">
        <v>2007</v>
      </c>
      <c r="D1061" t="s">
        <v>753</v>
      </c>
      <c r="E1061" t="s">
        <v>754</v>
      </c>
      <c r="F1061">
        <v>11001</v>
      </c>
      <c r="G1061" t="s">
        <v>88</v>
      </c>
      <c r="H1061" t="s">
        <v>89</v>
      </c>
      <c r="I1061" t="s">
        <v>449</v>
      </c>
      <c r="J1061" s="99">
        <v>42276</v>
      </c>
      <c r="K1061" s="101" t="s">
        <v>1108</v>
      </c>
      <c r="L1061" t="s">
        <v>91</v>
      </c>
    </row>
    <row r="1062" spans="1:12" x14ac:dyDescent="0.25">
      <c r="A1062" t="str">
        <f>B1062&amp;K1062</f>
        <v>246893A07</v>
      </c>
      <c r="B1062">
        <v>246893</v>
      </c>
      <c r="C1062">
        <v>2008</v>
      </c>
      <c r="D1062" t="s">
        <v>412</v>
      </c>
      <c r="E1062" t="s">
        <v>413</v>
      </c>
      <c r="F1062">
        <v>11001</v>
      </c>
      <c r="G1062" t="s">
        <v>88</v>
      </c>
      <c r="H1062" t="s">
        <v>89</v>
      </c>
      <c r="I1062" t="s">
        <v>340</v>
      </c>
      <c r="J1062" s="99">
        <v>42644</v>
      </c>
      <c r="K1062" s="101" t="s">
        <v>1108</v>
      </c>
      <c r="L1062" t="s">
        <v>91</v>
      </c>
    </row>
    <row r="1063" spans="1:12" x14ac:dyDescent="0.25">
      <c r="A1063" t="str">
        <f>B1063&amp;K1063</f>
        <v>247352A07</v>
      </c>
      <c r="B1063">
        <v>247352</v>
      </c>
      <c r="C1063">
        <v>2005</v>
      </c>
      <c r="D1063" t="s">
        <v>746</v>
      </c>
      <c r="E1063" t="s">
        <v>747</v>
      </c>
      <c r="F1063">
        <v>11001</v>
      </c>
      <c r="G1063" t="s">
        <v>88</v>
      </c>
      <c r="H1063" t="s">
        <v>89</v>
      </c>
      <c r="I1063" t="s">
        <v>340</v>
      </c>
      <c r="J1063" s="99">
        <v>41610</v>
      </c>
      <c r="K1063" s="101" t="s">
        <v>1108</v>
      </c>
      <c r="L1063" t="s">
        <v>91</v>
      </c>
    </row>
    <row r="1064" spans="1:12" x14ac:dyDescent="0.25">
      <c r="A1064" t="str">
        <f>B1064&amp;K1064</f>
        <v>247363A07</v>
      </c>
      <c r="B1064">
        <v>247363</v>
      </c>
      <c r="C1064">
        <v>2009</v>
      </c>
      <c r="D1064" t="s">
        <v>446</v>
      </c>
      <c r="E1064" t="s">
        <v>315</v>
      </c>
      <c r="F1064">
        <v>11001</v>
      </c>
      <c r="G1064" t="s">
        <v>88</v>
      </c>
      <c r="H1064" t="s">
        <v>89</v>
      </c>
      <c r="I1064" t="s">
        <v>340</v>
      </c>
      <c r="J1064" s="99">
        <v>42991</v>
      </c>
      <c r="K1064" s="101" t="s">
        <v>1108</v>
      </c>
      <c r="L1064" t="s">
        <v>91</v>
      </c>
    </row>
    <row r="1065" spans="1:12" x14ac:dyDescent="0.25">
      <c r="A1065" t="str">
        <f>B1065&amp;K1065</f>
        <v>247890A07</v>
      </c>
      <c r="B1065">
        <v>247890</v>
      </c>
      <c r="C1065">
        <v>2005</v>
      </c>
      <c r="D1065" t="s">
        <v>861</v>
      </c>
      <c r="E1065" t="s">
        <v>862</v>
      </c>
      <c r="F1065">
        <v>11001</v>
      </c>
      <c r="G1065" t="s">
        <v>88</v>
      </c>
      <c r="H1065" t="s">
        <v>89</v>
      </c>
      <c r="I1065" t="s">
        <v>340</v>
      </c>
      <c r="J1065" s="99">
        <v>41663</v>
      </c>
      <c r="K1065" s="101" t="s">
        <v>1108</v>
      </c>
      <c r="L1065" t="s">
        <v>91</v>
      </c>
    </row>
    <row r="1066" spans="1:12" x14ac:dyDescent="0.25">
      <c r="A1066" t="str">
        <f>B1066&amp;K1066</f>
        <v>248187A07</v>
      </c>
      <c r="B1066">
        <v>248187</v>
      </c>
      <c r="C1066">
        <v>2008</v>
      </c>
      <c r="D1066" t="s">
        <v>394</v>
      </c>
      <c r="E1066" t="s">
        <v>353</v>
      </c>
      <c r="F1066">
        <v>11001</v>
      </c>
      <c r="G1066" t="s">
        <v>88</v>
      </c>
      <c r="H1066" t="s">
        <v>89</v>
      </c>
      <c r="I1066" t="s">
        <v>340</v>
      </c>
      <c r="J1066" s="99">
        <v>42619</v>
      </c>
      <c r="K1066" s="101" t="s">
        <v>1108</v>
      </c>
      <c r="L1066" t="s">
        <v>149</v>
      </c>
    </row>
    <row r="1067" spans="1:12" x14ac:dyDescent="0.25">
      <c r="A1067" t="str">
        <f>B1067&amp;K1067</f>
        <v>248475A07</v>
      </c>
      <c r="B1067">
        <v>248475</v>
      </c>
      <c r="C1067">
        <v>2005</v>
      </c>
      <c r="D1067" t="s">
        <v>326</v>
      </c>
      <c r="E1067" t="s">
        <v>860</v>
      </c>
      <c r="F1067">
        <v>11001</v>
      </c>
      <c r="G1067" t="s">
        <v>88</v>
      </c>
      <c r="H1067" t="s">
        <v>89</v>
      </c>
      <c r="I1067" t="s">
        <v>449</v>
      </c>
      <c r="J1067" s="99">
        <v>41761</v>
      </c>
      <c r="K1067" s="101" t="s">
        <v>1108</v>
      </c>
      <c r="L1067" t="s">
        <v>91</v>
      </c>
    </row>
    <row r="1068" spans="1:12" x14ac:dyDescent="0.25">
      <c r="A1068" t="str">
        <f>B1068&amp;K1068</f>
        <v>248477A07</v>
      </c>
      <c r="B1068">
        <v>248477</v>
      </c>
      <c r="C1068">
        <v>2008</v>
      </c>
      <c r="D1068" t="s">
        <v>414</v>
      </c>
      <c r="E1068" t="s">
        <v>415</v>
      </c>
      <c r="F1068">
        <v>11001</v>
      </c>
      <c r="G1068" t="s">
        <v>88</v>
      </c>
      <c r="H1068" t="s">
        <v>89</v>
      </c>
      <c r="I1068" t="s">
        <v>340</v>
      </c>
      <c r="J1068" s="99">
        <v>42633</v>
      </c>
      <c r="K1068" s="101" t="s">
        <v>1108</v>
      </c>
      <c r="L1068" t="s">
        <v>91</v>
      </c>
    </row>
    <row r="1069" spans="1:12" x14ac:dyDescent="0.25">
      <c r="A1069" t="str">
        <f>B1069&amp;K1069</f>
        <v>248789A07</v>
      </c>
      <c r="B1069">
        <v>248789</v>
      </c>
      <c r="C1069">
        <v>2008</v>
      </c>
      <c r="D1069" t="s">
        <v>123</v>
      </c>
      <c r="E1069" t="s">
        <v>411</v>
      </c>
      <c r="F1069">
        <v>11001</v>
      </c>
      <c r="G1069" t="s">
        <v>88</v>
      </c>
      <c r="H1069" t="s">
        <v>89</v>
      </c>
      <c r="I1069" t="s">
        <v>340</v>
      </c>
      <c r="J1069" s="99">
        <v>42616</v>
      </c>
      <c r="K1069" s="101" t="s">
        <v>1108</v>
      </c>
      <c r="L1069" t="s">
        <v>91</v>
      </c>
    </row>
    <row r="1070" spans="1:12" x14ac:dyDescent="0.25">
      <c r="A1070" t="str">
        <f>B1070&amp;K1070</f>
        <v>248971A07</v>
      </c>
      <c r="B1070">
        <v>248971</v>
      </c>
      <c r="C1070">
        <v>2009</v>
      </c>
      <c r="D1070" t="s">
        <v>429</v>
      </c>
      <c r="E1070" t="s">
        <v>430</v>
      </c>
      <c r="F1070">
        <v>11001</v>
      </c>
      <c r="G1070" t="s">
        <v>88</v>
      </c>
      <c r="H1070" t="s">
        <v>89</v>
      </c>
      <c r="I1070" t="s">
        <v>340</v>
      </c>
      <c r="J1070" s="99">
        <v>42975</v>
      </c>
      <c r="K1070" s="101" t="s">
        <v>1108</v>
      </c>
      <c r="L1070" t="s">
        <v>91</v>
      </c>
    </row>
    <row r="1071" spans="1:12" x14ac:dyDescent="0.25">
      <c r="A1071" t="str">
        <f>B1071&amp;K1071</f>
        <v>249193A07</v>
      </c>
      <c r="B1071">
        <v>249193</v>
      </c>
      <c r="C1071">
        <v>2008</v>
      </c>
      <c r="D1071" t="s">
        <v>451</v>
      </c>
      <c r="E1071" t="s">
        <v>759</v>
      </c>
      <c r="F1071">
        <v>11001</v>
      </c>
      <c r="G1071" t="s">
        <v>88</v>
      </c>
      <c r="H1071" t="s">
        <v>89</v>
      </c>
      <c r="I1071" t="s">
        <v>340</v>
      </c>
      <c r="J1071" s="99">
        <v>42633</v>
      </c>
      <c r="K1071" s="101" t="s">
        <v>1108</v>
      </c>
      <c r="L1071" t="s">
        <v>91</v>
      </c>
    </row>
    <row r="1072" spans="1:12" x14ac:dyDescent="0.25">
      <c r="A1072" t="str">
        <f>B1072&amp;K1072</f>
        <v>249198A07</v>
      </c>
      <c r="B1072">
        <v>249198</v>
      </c>
      <c r="C1072">
        <v>2006</v>
      </c>
      <c r="D1072" t="s">
        <v>186</v>
      </c>
      <c r="E1072" t="s">
        <v>874</v>
      </c>
      <c r="F1072">
        <v>11001</v>
      </c>
      <c r="G1072" t="s">
        <v>88</v>
      </c>
      <c r="H1072" t="s">
        <v>89</v>
      </c>
      <c r="I1072" t="s">
        <v>340</v>
      </c>
      <c r="J1072" s="99">
        <v>41892</v>
      </c>
      <c r="K1072" s="101" t="s">
        <v>1108</v>
      </c>
      <c r="L1072" t="s">
        <v>91</v>
      </c>
    </row>
    <row r="1073" spans="1:12" x14ac:dyDescent="0.25">
      <c r="A1073" t="str">
        <f>B1073&amp;K1073</f>
        <v>249447A07</v>
      </c>
      <c r="B1073">
        <v>249447</v>
      </c>
      <c r="C1073">
        <v>2009</v>
      </c>
      <c r="D1073" t="s">
        <v>422</v>
      </c>
      <c r="E1073" t="s">
        <v>423</v>
      </c>
      <c r="F1073">
        <v>11001</v>
      </c>
      <c r="G1073" t="s">
        <v>88</v>
      </c>
      <c r="H1073" t="s">
        <v>89</v>
      </c>
      <c r="I1073" t="s">
        <v>340</v>
      </c>
      <c r="J1073" s="99">
        <v>42986</v>
      </c>
      <c r="K1073" s="101" t="s">
        <v>1108</v>
      </c>
      <c r="L1073" t="s">
        <v>91</v>
      </c>
    </row>
    <row r="1074" spans="1:12" x14ac:dyDescent="0.25">
      <c r="A1074" t="str">
        <f>B1074&amp;K1074</f>
        <v>249456A07</v>
      </c>
      <c r="B1074">
        <v>249456</v>
      </c>
      <c r="C1074">
        <v>2009</v>
      </c>
      <c r="D1074" t="s">
        <v>104</v>
      </c>
      <c r="E1074" t="s">
        <v>436</v>
      </c>
      <c r="F1074">
        <v>11001</v>
      </c>
      <c r="G1074" t="s">
        <v>88</v>
      </c>
      <c r="H1074" t="s">
        <v>89</v>
      </c>
      <c r="I1074" t="s">
        <v>340</v>
      </c>
      <c r="J1074" s="99">
        <v>42977</v>
      </c>
      <c r="K1074" s="101" t="s">
        <v>1108</v>
      </c>
      <c r="L1074" t="s">
        <v>91</v>
      </c>
    </row>
    <row r="1075" spans="1:12" x14ac:dyDescent="0.25">
      <c r="A1075" t="str">
        <f>B1075&amp;K1075</f>
        <v>249722A07</v>
      </c>
      <c r="B1075">
        <v>249722</v>
      </c>
      <c r="C1075">
        <v>2008</v>
      </c>
      <c r="D1075" t="s">
        <v>707</v>
      </c>
      <c r="E1075" t="s">
        <v>708</v>
      </c>
      <c r="F1075">
        <v>11001</v>
      </c>
      <c r="G1075" t="s">
        <v>88</v>
      </c>
      <c r="H1075" t="s">
        <v>89</v>
      </c>
      <c r="I1075" t="s">
        <v>340</v>
      </c>
      <c r="J1075" s="99">
        <v>42618</v>
      </c>
      <c r="K1075" s="101" t="s">
        <v>1108</v>
      </c>
      <c r="L1075" t="s">
        <v>91</v>
      </c>
    </row>
    <row r="1076" spans="1:12" x14ac:dyDescent="0.25">
      <c r="A1076" t="str">
        <f>B1076&amp;K1076</f>
        <v>250475A07</v>
      </c>
      <c r="B1076">
        <v>250475</v>
      </c>
      <c r="C1076">
        <v>2006</v>
      </c>
      <c r="D1076" t="s">
        <v>651</v>
      </c>
      <c r="E1076" t="s">
        <v>808</v>
      </c>
      <c r="F1076">
        <v>11001</v>
      </c>
      <c r="G1076" t="s">
        <v>88</v>
      </c>
      <c r="H1076" t="s">
        <v>89</v>
      </c>
      <c r="I1076" t="s">
        <v>340</v>
      </c>
      <c r="J1076" s="99">
        <v>41915</v>
      </c>
      <c r="K1076" s="101" t="s">
        <v>1108</v>
      </c>
      <c r="L1076" t="s">
        <v>91</v>
      </c>
    </row>
    <row r="1077" spans="1:12" x14ac:dyDescent="0.25">
      <c r="A1077" t="str">
        <f>B1077&amp;K1077</f>
        <v>250605A07</v>
      </c>
      <c r="B1077">
        <v>250605</v>
      </c>
      <c r="C1077">
        <v>2009</v>
      </c>
      <c r="D1077" t="s">
        <v>164</v>
      </c>
      <c r="E1077" t="s">
        <v>439</v>
      </c>
      <c r="F1077">
        <v>11001</v>
      </c>
      <c r="G1077" t="s">
        <v>88</v>
      </c>
      <c r="H1077" t="s">
        <v>89</v>
      </c>
      <c r="I1077" t="s">
        <v>340</v>
      </c>
      <c r="J1077" s="99">
        <v>43002</v>
      </c>
      <c r="K1077" s="101" t="s">
        <v>1108</v>
      </c>
      <c r="L1077" t="s">
        <v>91</v>
      </c>
    </row>
    <row r="1078" spans="1:12" x14ac:dyDescent="0.25">
      <c r="A1078" t="str">
        <f>B1078&amp;K1078</f>
        <v>250682A07</v>
      </c>
      <c r="B1078">
        <v>250682</v>
      </c>
      <c r="C1078">
        <v>2007</v>
      </c>
      <c r="D1078" t="s">
        <v>751</v>
      </c>
      <c r="E1078" t="s">
        <v>752</v>
      </c>
      <c r="F1078">
        <v>11001</v>
      </c>
      <c r="G1078" t="s">
        <v>88</v>
      </c>
      <c r="H1078" t="s">
        <v>89</v>
      </c>
      <c r="I1078" t="s">
        <v>340</v>
      </c>
      <c r="J1078" s="99">
        <v>42327</v>
      </c>
      <c r="K1078" s="101" t="s">
        <v>1108</v>
      </c>
      <c r="L1078" t="s">
        <v>91</v>
      </c>
    </row>
    <row r="1079" spans="1:12" x14ac:dyDescent="0.25">
      <c r="A1079" t="str">
        <f>B1079&amp;K1079</f>
        <v>250950A07</v>
      </c>
      <c r="B1079">
        <v>250950</v>
      </c>
      <c r="C1079">
        <v>2009</v>
      </c>
      <c r="D1079" t="s">
        <v>424</v>
      </c>
      <c r="E1079" t="s">
        <v>425</v>
      </c>
      <c r="F1079">
        <v>11001</v>
      </c>
      <c r="G1079" t="s">
        <v>88</v>
      </c>
      <c r="H1079" t="s">
        <v>89</v>
      </c>
      <c r="I1079" t="s">
        <v>340</v>
      </c>
      <c r="J1079" s="99">
        <v>42993</v>
      </c>
      <c r="K1079" s="101" t="s">
        <v>1108</v>
      </c>
      <c r="L1079" t="s">
        <v>91</v>
      </c>
    </row>
    <row r="1080" spans="1:12" x14ac:dyDescent="0.25">
      <c r="A1080" t="str">
        <f>B1080&amp;K1080</f>
        <v>251159A07</v>
      </c>
      <c r="B1080">
        <v>251159</v>
      </c>
      <c r="C1080">
        <v>2008</v>
      </c>
      <c r="D1080" t="s">
        <v>185</v>
      </c>
      <c r="E1080" t="s">
        <v>393</v>
      </c>
      <c r="F1080">
        <v>11001</v>
      </c>
      <c r="G1080" t="s">
        <v>88</v>
      </c>
      <c r="H1080" t="s">
        <v>89</v>
      </c>
      <c r="I1080" t="s">
        <v>340</v>
      </c>
      <c r="J1080" s="99">
        <v>42625</v>
      </c>
      <c r="K1080" s="101" t="s">
        <v>1108</v>
      </c>
      <c r="L1080" t="s">
        <v>91</v>
      </c>
    </row>
    <row r="1081" spans="1:12" x14ac:dyDescent="0.25">
      <c r="A1081" t="str">
        <f>B1081&amp;K1081</f>
        <v>251271A07</v>
      </c>
      <c r="B1081">
        <v>251271</v>
      </c>
      <c r="C1081">
        <v>2009</v>
      </c>
      <c r="D1081" t="s">
        <v>432</v>
      </c>
      <c r="E1081" t="s">
        <v>433</v>
      </c>
      <c r="F1081">
        <v>11001</v>
      </c>
      <c r="G1081" t="s">
        <v>88</v>
      </c>
      <c r="H1081" t="s">
        <v>89</v>
      </c>
      <c r="I1081" t="s">
        <v>340</v>
      </c>
      <c r="J1081" s="99">
        <v>43015</v>
      </c>
      <c r="K1081" s="101" t="s">
        <v>1108</v>
      </c>
      <c r="L1081" t="s">
        <v>91</v>
      </c>
    </row>
    <row r="1082" spans="1:12" x14ac:dyDescent="0.25">
      <c r="A1082" t="str">
        <f>B1082&amp;K1082</f>
        <v>251273A07</v>
      </c>
      <c r="B1082">
        <v>251273</v>
      </c>
      <c r="C1082">
        <v>2006</v>
      </c>
      <c r="D1082" t="s">
        <v>872</v>
      </c>
      <c r="E1082" t="s">
        <v>873</v>
      </c>
      <c r="F1082">
        <v>11001</v>
      </c>
      <c r="G1082" t="s">
        <v>88</v>
      </c>
      <c r="H1082" t="s">
        <v>89</v>
      </c>
      <c r="I1082" t="s">
        <v>449</v>
      </c>
      <c r="J1082" s="99">
        <v>41936</v>
      </c>
      <c r="K1082" s="101" t="s">
        <v>1108</v>
      </c>
      <c r="L1082" t="s">
        <v>91</v>
      </c>
    </row>
    <row r="1083" spans="1:12" x14ac:dyDescent="0.25">
      <c r="A1083" t="str">
        <f>B1083&amp;K1083</f>
        <v>251290A07</v>
      </c>
      <c r="B1083">
        <v>251290</v>
      </c>
      <c r="C1083">
        <v>2008</v>
      </c>
      <c r="D1083" t="s">
        <v>402</v>
      </c>
      <c r="E1083" t="s">
        <v>403</v>
      </c>
      <c r="F1083">
        <v>11001</v>
      </c>
      <c r="G1083" t="s">
        <v>88</v>
      </c>
      <c r="H1083" t="s">
        <v>89</v>
      </c>
      <c r="I1083" t="s">
        <v>340</v>
      </c>
      <c r="J1083" s="99">
        <v>42630</v>
      </c>
      <c r="K1083" s="101" t="s">
        <v>1108</v>
      </c>
      <c r="L1083" t="s">
        <v>91</v>
      </c>
    </row>
    <row r="1084" spans="1:12" x14ac:dyDescent="0.25">
      <c r="A1084" t="str">
        <f>B1084&amp;K1084</f>
        <v>251458A07</v>
      </c>
      <c r="B1084">
        <v>251458</v>
      </c>
      <c r="C1084">
        <v>2006</v>
      </c>
      <c r="D1084" t="s">
        <v>357</v>
      </c>
      <c r="E1084" t="s">
        <v>358</v>
      </c>
      <c r="F1084">
        <v>11001</v>
      </c>
      <c r="G1084" t="s">
        <v>88</v>
      </c>
      <c r="H1084" t="s">
        <v>89</v>
      </c>
      <c r="I1084" t="s">
        <v>449</v>
      </c>
      <c r="J1084" s="99">
        <v>41949</v>
      </c>
      <c r="K1084" s="101" t="s">
        <v>1108</v>
      </c>
      <c r="L1084" t="s">
        <v>91</v>
      </c>
    </row>
    <row r="1085" spans="1:12" x14ac:dyDescent="0.25">
      <c r="A1085" t="str">
        <f>B1085&amp;K1085</f>
        <v>251920A07</v>
      </c>
      <c r="B1085">
        <v>251920</v>
      </c>
      <c r="C1085">
        <v>2009</v>
      </c>
      <c r="D1085" t="s">
        <v>428</v>
      </c>
      <c r="E1085" t="s">
        <v>264</v>
      </c>
      <c r="F1085">
        <v>11001</v>
      </c>
      <c r="G1085" t="s">
        <v>88</v>
      </c>
      <c r="H1085" t="s">
        <v>89</v>
      </c>
      <c r="I1085" t="s">
        <v>340</v>
      </c>
      <c r="J1085" s="99">
        <v>42986</v>
      </c>
      <c r="K1085" s="101" t="s">
        <v>1108</v>
      </c>
      <c r="L1085" t="s">
        <v>91</v>
      </c>
    </row>
    <row r="1086" spans="1:12" x14ac:dyDescent="0.25">
      <c r="A1086" t="str">
        <f>B1086&amp;K1086</f>
        <v>251976A07</v>
      </c>
      <c r="B1086">
        <v>251976</v>
      </c>
      <c r="C1086">
        <v>2006</v>
      </c>
      <c r="D1086" t="s">
        <v>418</v>
      </c>
      <c r="E1086" t="s">
        <v>811</v>
      </c>
      <c r="F1086">
        <v>11001</v>
      </c>
      <c r="G1086" t="s">
        <v>88</v>
      </c>
      <c r="H1086" t="s">
        <v>89</v>
      </c>
      <c r="I1086" t="s">
        <v>449</v>
      </c>
      <c r="J1086" s="99">
        <v>41975</v>
      </c>
      <c r="K1086" s="101" t="s">
        <v>1108</v>
      </c>
      <c r="L1086" t="s">
        <v>91</v>
      </c>
    </row>
    <row r="1087" spans="1:12" x14ac:dyDescent="0.25">
      <c r="A1087" t="str">
        <f>B1087&amp;K1087</f>
        <v>252409A07</v>
      </c>
      <c r="B1087">
        <v>252409</v>
      </c>
      <c r="C1087">
        <v>2007</v>
      </c>
      <c r="D1087" t="s">
        <v>368</v>
      </c>
      <c r="E1087" t="s">
        <v>295</v>
      </c>
      <c r="F1087">
        <v>11001</v>
      </c>
      <c r="G1087" t="s">
        <v>88</v>
      </c>
      <c r="H1087" t="s">
        <v>89</v>
      </c>
      <c r="I1087" t="s">
        <v>449</v>
      </c>
      <c r="J1087" s="99">
        <v>42263</v>
      </c>
      <c r="K1087" s="101" t="s">
        <v>1108</v>
      </c>
      <c r="L1087" t="s">
        <v>149</v>
      </c>
    </row>
    <row r="1088" spans="1:12" x14ac:dyDescent="0.25">
      <c r="A1088" t="str">
        <f>B1088&amp;K1088</f>
        <v>252413A07</v>
      </c>
      <c r="B1088">
        <v>252413</v>
      </c>
      <c r="C1088">
        <v>2009</v>
      </c>
      <c r="D1088" t="s">
        <v>434</v>
      </c>
      <c r="E1088" t="s">
        <v>435</v>
      </c>
      <c r="F1088">
        <v>11001</v>
      </c>
      <c r="G1088" t="s">
        <v>88</v>
      </c>
      <c r="H1088" t="s">
        <v>89</v>
      </c>
      <c r="I1088" t="s">
        <v>340</v>
      </c>
      <c r="J1088" s="99">
        <v>42980</v>
      </c>
      <c r="K1088" s="101" t="s">
        <v>1108</v>
      </c>
      <c r="L1088" t="s">
        <v>91</v>
      </c>
    </row>
    <row r="1089" spans="1:12" x14ac:dyDescent="0.25">
      <c r="A1089" t="str">
        <f>B1089&amp;K1089</f>
        <v>252461A07</v>
      </c>
      <c r="B1089">
        <v>252461</v>
      </c>
      <c r="C1089">
        <v>2007</v>
      </c>
      <c r="D1089" t="s">
        <v>457</v>
      </c>
      <c r="E1089" t="s">
        <v>813</v>
      </c>
      <c r="F1089">
        <v>11001</v>
      </c>
      <c r="G1089" t="s">
        <v>88</v>
      </c>
      <c r="H1089" t="s">
        <v>89</v>
      </c>
      <c r="I1089" t="s">
        <v>340</v>
      </c>
      <c r="J1089" s="99">
        <v>42276</v>
      </c>
      <c r="K1089" s="101" t="s">
        <v>1108</v>
      </c>
      <c r="L1089" t="s">
        <v>91</v>
      </c>
    </row>
    <row r="1090" spans="1:12" x14ac:dyDescent="0.25">
      <c r="A1090" t="str">
        <f>B1090&amp;K1090</f>
        <v>253601A07</v>
      </c>
      <c r="B1090">
        <v>253601</v>
      </c>
      <c r="C1090">
        <v>2008</v>
      </c>
      <c r="D1090" t="s">
        <v>384</v>
      </c>
      <c r="E1090" t="s">
        <v>385</v>
      </c>
      <c r="F1090">
        <v>11001</v>
      </c>
      <c r="G1090" t="s">
        <v>88</v>
      </c>
      <c r="H1090" t="s">
        <v>89</v>
      </c>
      <c r="I1090" t="s">
        <v>449</v>
      </c>
      <c r="J1090" s="99">
        <v>42621</v>
      </c>
      <c r="K1090" s="101" t="s">
        <v>1108</v>
      </c>
      <c r="L1090" t="s">
        <v>91</v>
      </c>
    </row>
    <row r="1091" spans="1:12" x14ac:dyDescent="0.25">
      <c r="A1091" t="str">
        <f>B1091&amp;K1091</f>
        <v>253602A07</v>
      </c>
      <c r="B1091">
        <v>253602</v>
      </c>
      <c r="C1091">
        <v>2008</v>
      </c>
      <c r="D1091" t="s">
        <v>133</v>
      </c>
      <c r="E1091" t="s">
        <v>575</v>
      </c>
      <c r="F1091">
        <v>11001</v>
      </c>
      <c r="G1091" t="s">
        <v>88</v>
      </c>
      <c r="H1091" t="s">
        <v>89</v>
      </c>
      <c r="I1091" t="s">
        <v>340</v>
      </c>
      <c r="J1091" s="99">
        <v>42616</v>
      </c>
      <c r="K1091" s="101" t="s">
        <v>1108</v>
      </c>
      <c r="L1091" t="s">
        <v>91</v>
      </c>
    </row>
    <row r="1092" spans="1:12" x14ac:dyDescent="0.25">
      <c r="A1092" t="str">
        <f>B1092&amp;K1092</f>
        <v>253608A07</v>
      </c>
      <c r="B1092">
        <v>253608</v>
      </c>
      <c r="C1092">
        <v>2008</v>
      </c>
      <c r="D1092" t="s">
        <v>118</v>
      </c>
      <c r="E1092" t="s">
        <v>758</v>
      </c>
      <c r="F1092">
        <v>11001</v>
      </c>
      <c r="G1092" t="s">
        <v>88</v>
      </c>
      <c r="H1092" t="s">
        <v>89</v>
      </c>
      <c r="I1092" t="s">
        <v>340</v>
      </c>
      <c r="J1092" s="99">
        <v>42650</v>
      </c>
      <c r="K1092" s="101" t="s">
        <v>1108</v>
      </c>
      <c r="L1092" t="s">
        <v>91</v>
      </c>
    </row>
    <row r="1093" spans="1:12" x14ac:dyDescent="0.25">
      <c r="A1093" t="str">
        <f>B1093&amp;K1093</f>
        <v>253765A07</v>
      </c>
      <c r="B1093">
        <v>253765</v>
      </c>
      <c r="C1093">
        <v>2007</v>
      </c>
      <c r="D1093" t="s">
        <v>252</v>
      </c>
      <c r="E1093" t="s">
        <v>372</v>
      </c>
      <c r="F1093">
        <v>11001</v>
      </c>
      <c r="G1093" t="s">
        <v>88</v>
      </c>
      <c r="H1093" t="s">
        <v>89</v>
      </c>
      <c r="I1093" t="s">
        <v>340</v>
      </c>
      <c r="J1093" s="99">
        <v>42263</v>
      </c>
      <c r="K1093" s="101" t="s">
        <v>1108</v>
      </c>
      <c r="L1093" t="s">
        <v>91</v>
      </c>
    </row>
    <row r="1094" spans="1:12" x14ac:dyDescent="0.25">
      <c r="A1094" t="str">
        <f>B1094&amp;K1094</f>
        <v>253822A07</v>
      </c>
      <c r="B1094">
        <v>253822</v>
      </c>
      <c r="C1094">
        <v>2009</v>
      </c>
      <c r="D1094" t="s">
        <v>455</v>
      </c>
      <c r="E1094" t="s">
        <v>456</v>
      </c>
      <c r="F1094">
        <v>11001</v>
      </c>
      <c r="G1094" t="s">
        <v>88</v>
      </c>
      <c r="H1094" t="s">
        <v>89</v>
      </c>
      <c r="I1094" t="s">
        <v>340</v>
      </c>
      <c r="J1094" s="99">
        <v>42991</v>
      </c>
      <c r="K1094" s="101" t="s">
        <v>1108</v>
      </c>
      <c r="L1094" t="s">
        <v>91</v>
      </c>
    </row>
    <row r="1095" spans="1:12" x14ac:dyDescent="0.25">
      <c r="A1095" t="str">
        <f>B1095&amp;K1095</f>
        <v>253823A07</v>
      </c>
      <c r="B1095">
        <v>253823</v>
      </c>
      <c r="C1095">
        <v>2009</v>
      </c>
      <c r="D1095" t="s">
        <v>319</v>
      </c>
      <c r="E1095" t="s">
        <v>456</v>
      </c>
      <c r="F1095">
        <v>11001</v>
      </c>
      <c r="G1095" t="s">
        <v>88</v>
      </c>
      <c r="H1095" t="s">
        <v>89</v>
      </c>
      <c r="I1095" t="s">
        <v>340</v>
      </c>
      <c r="J1095" s="99">
        <v>42991</v>
      </c>
      <c r="K1095" s="101" t="s">
        <v>1108</v>
      </c>
      <c r="L1095" t="s">
        <v>91</v>
      </c>
    </row>
    <row r="1096" spans="1:12" x14ac:dyDescent="0.25">
      <c r="A1096" t="str">
        <f>B1096&amp;K1096</f>
        <v>254798A07</v>
      </c>
      <c r="B1096">
        <v>254798</v>
      </c>
      <c r="C1096">
        <v>2009</v>
      </c>
      <c r="D1096" t="s">
        <v>451</v>
      </c>
      <c r="E1096" t="s">
        <v>452</v>
      </c>
      <c r="F1096">
        <v>11001</v>
      </c>
      <c r="G1096" t="s">
        <v>88</v>
      </c>
      <c r="H1096" t="s">
        <v>89</v>
      </c>
      <c r="I1096" t="s">
        <v>340</v>
      </c>
      <c r="J1096" s="99">
        <v>42986</v>
      </c>
      <c r="K1096" s="101" t="s">
        <v>1108</v>
      </c>
      <c r="L1096" t="s">
        <v>91</v>
      </c>
    </row>
    <row r="1097" spans="1:12" x14ac:dyDescent="0.25">
      <c r="A1097" t="str">
        <f>B1097&amp;K1097</f>
        <v>255202A07</v>
      </c>
      <c r="B1097">
        <v>255202</v>
      </c>
      <c r="C1097">
        <v>2008</v>
      </c>
      <c r="D1097" t="s">
        <v>116</v>
      </c>
      <c r="E1097" t="s">
        <v>755</v>
      </c>
      <c r="F1097">
        <v>11001</v>
      </c>
      <c r="G1097" t="s">
        <v>88</v>
      </c>
      <c r="H1097" t="s">
        <v>89</v>
      </c>
      <c r="I1097" t="s">
        <v>449</v>
      </c>
      <c r="J1097" s="99">
        <v>42619</v>
      </c>
      <c r="K1097" s="101" t="s">
        <v>1108</v>
      </c>
      <c r="L1097" t="s">
        <v>91</v>
      </c>
    </row>
    <row r="1098" spans="1:12" x14ac:dyDescent="0.25">
      <c r="A1098" t="str">
        <f>B1098&amp;K1098</f>
        <v>255262A07</v>
      </c>
      <c r="B1098">
        <v>255262</v>
      </c>
      <c r="C1098">
        <v>2009</v>
      </c>
      <c r="D1098" t="s">
        <v>437</v>
      </c>
      <c r="E1098" t="s">
        <v>438</v>
      </c>
      <c r="F1098">
        <v>11001</v>
      </c>
      <c r="G1098" t="s">
        <v>88</v>
      </c>
      <c r="H1098" t="s">
        <v>89</v>
      </c>
      <c r="I1098" t="s">
        <v>340</v>
      </c>
      <c r="J1098" s="99">
        <v>42987</v>
      </c>
      <c r="K1098" s="101" t="s">
        <v>1108</v>
      </c>
      <c r="L1098" t="s">
        <v>91</v>
      </c>
    </row>
    <row r="1099" spans="1:12" x14ac:dyDescent="0.25">
      <c r="A1099" t="str">
        <f>B1099&amp;K1099</f>
        <v>255538A07</v>
      </c>
      <c r="B1099">
        <v>255538</v>
      </c>
      <c r="C1099">
        <v>2008</v>
      </c>
      <c r="D1099" t="s">
        <v>123</v>
      </c>
      <c r="E1099" t="s">
        <v>674</v>
      </c>
      <c r="F1099">
        <v>11001</v>
      </c>
      <c r="G1099" t="s">
        <v>88</v>
      </c>
      <c r="H1099" t="s">
        <v>89</v>
      </c>
      <c r="I1099" t="s">
        <v>340</v>
      </c>
      <c r="J1099" s="99">
        <v>42626</v>
      </c>
      <c r="K1099" s="101" t="s">
        <v>1108</v>
      </c>
      <c r="L1099" t="s">
        <v>91</v>
      </c>
    </row>
    <row r="1100" spans="1:12" x14ac:dyDescent="0.25">
      <c r="A1100" t="str">
        <f>B1100&amp;K1100</f>
        <v>255829A07</v>
      </c>
      <c r="B1100">
        <v>255829</v>
      </c>
      <c r="C1100">
        <v>2009</v>
      </c>
      <c r="D1100" t="s">
        <v>457</v>
      </c>
      <c r="E1100" t="s">
        <v>458</v>
      </c>
      <c r="F1100">
        <v>11001</v>
      </c>
      <c r="G1100" t="s">
        <v>88</v>
      </c>
      <c r="H1100" t="s">
        <v>89</v>
      </c>
      <c r="I1100" t="s">
        <v>340</v>
      </c>
      <c r="J1100" s="99">
        <v>43030</v>
      </c>
      <c r="K1100" s="101" t="s">
        <v>1108</v>
      </c>
      <c r="L1100" t="s">
        <v>91</v>
      </c>
    </row>
    <row r="1101" spans="1:12" x14ac:dyDescent="0.25">
      <c r="A1101" t="str">
        <f>B1101&amp;K1101</f>
        <v>256411A07</v>
      </c>
      <c r="B1101">
        <v>256411</v>
      </c>
      <c r="C1101">
        <v>2008</v>
      </c>
      <c r="D1101" t="s">
        <v>416</v>
      </c>
      <c r="E1101" t="s">
        <v>417</v>
      </c>
      <c r="F1101">
        <v>11001</v>
      </c>
      <c r="G1101" t="s">
        <v>88</v>
      </c>
      <c r="H1101" t="s">
        <v>89</v>
      </c>
      <c r="I1101" t="s">
        <v>340</v>
      </c>
      <c r="J1101" s="99">
        <v>42619</v>
      </c>
      <c r="K1101" s="101" t="s">
        <v>1108</v>
      </c>
      <c r="L1101" t="s">
        <v>91</v>
      </c>
    </row>
    <row r="1102" spans="1:12" x14ac:dyDescent="0.25">
      <c r="A1102" t="str">
        <f>B1102&amp;K1102</f>
        <v>257125A07</v>
      </c>
      <c r="B1102">
        <v>257125</v>
      </c>
      <c r="C1102">
        <v>2007</v>
      </c>
      <c r="D1102" t="s">
        <v>130</v>
      </c>
      <c r="E1102" t="s">
        <v>815</v>
      </c>
      <c r="F1102">
        <v>11001</v>
      </c>
      <c r="G1102" t="s">
        <v>88</v>
      </c>
      <c r="H1102" t="s">
        <v>89</v>
      </c>
      <c r="I1102" t="s">
        <v>449</v>
      </c>
      <c r="J1102" s="99">
        <v>42435</v>
      </c>
      <c r="K1102" s="101" t="s">
        <v>1108</v>
      </c>
      <c r="L1102" t="s">
        <v>91</v>
      </c>
    </row>
    <row r="1103" spans="1:12" x14ac:dyDescent="0.25">
      <c r="A1103" t="str">
        <f>B1103&amp;K1103</f>
        <v>257351A07</v>
      </c>
      <c r="B1103">
        <v>257351</v>
      </c>
      <c r="C1103">
        <v>2009</v>
      </c>
      <c r="D1103" t="s">
        <v>442</v>
      </c>
      <c r="E1103" t="s">
        <v>443</v>
      </c>
      <c r="F1103">
        <v>11001</v>
      </c>
      <c r="G1103" t="s">
        <v>88</v>
      </c>
      <c r="H1103" t="s">
        <v>89</v>
      </c>
      <c r="I1103" t="s">
        <v>340</v>
      </c>
      <c r="J1103" s="99">
        <v>43010</v>
      </c>
      <c r="K1103" s="101" t="s">
        <v>1108</v>
      </c>
      <c r="L1103" t="s">
        <v>91</v>
      </c>
    </row>
    <row r="1104" spans="1:12" x14ac:dyDescent="0.25">
      <c r="A1104" t="str">
        <f>B1104&amp;K1104</f>
        <v>257404A07</v>
      </c>
      <c r="B1104">
        <v>257404</v>
      </c>
      <c r="C1104">
        <v>2008</v>
      </c>
      <c r="D1104" t="s">
        <v>756</v>
      </c>
      <c r="E1104" t="s">
        <v>757</v>
      </c>
      <c r="F1104">
        <v>11001</v>
      </c>
      <c r="G1104" t="s">
        <v>88</v>
      </c>
      <c r="H1104" t="s">
        <v>89</v>
      </c>
      <c r="I1104" t="s">
        <v>340</v>
      </c>
      <c r="J1104" s="99">
        <v>42651</v>
      </c>
      <c r="K1104" s="101" t="s">
        <v>1108</v>
      </c>
      <c r="L1104" t="s">
        <v>149</v>
      </c>
    </row>
    <row r="1105" spans="1:12" x14ac:dyDescent="0.25">
      <c r="A1105" t="str">
        <f>B1105&amp;K1105</f>
        <v>257416A07</v>
      </c>
      <c r="B1105">
        <v>257416</v>
      </c>
      <c r="C1105">
        <v>2009</v>
      </c>
      <c r="D1105" t="s">
        <v>447</v>
      </c>
      <c r="E1105" t="s">
        <v>448</v>
      </c>
      <c r="F1105">
        <v>11001</v>
      </c>
      <c r="G1105" t="s">
        <v>88</v>
      </c>
      <c r="H1105" t="s">
        <v>89</v>
      </c>
      <c r="I1105" t="s">
        <v>449</v>
      </c>
      <c r="J1105" s="99">
        <v>43204</v>
      </c>
      <c r="K1105" s="101" t="s">
        <v>1108</v>
      </c>
      <c r="L1105" t="s">
        <v>91</v>
      </c>
    </row>
    <row r="1106" spans="1:12" x14ac:dyDescent="0.25">
      <c r="A1106" t="str">
        <f>B1106&amp;K1106</f>
        <v>258602A07</v>
      </c>
      <c r="B1106">
        <v>258602</v>
      </c>
      <c r="C1106">
        <v>2009</v>
      </c>
      <c r="D1106" t="s">
        <v>131</v>
      </c>
      <c r="E1106" t="s">
        <v>349</v>
      </c>
      <c r="F1106">
        <v>11001</v>
      </c>
      <c r="G1106" t="s">
        <v>88</v>
      </c>
      <c r="H1106" t="s">
        <v>89</v>
      </c>
      <c r="I1106" t="s">
        <v>340</v>
      </c>
      <c r="J1106" s="99">
        <v>42970</v>
      </c>
      <c r="K1106" s="101" t="s">
        <v>1108</v>
      </c>
      <c r="L1106" t="s">
        <v>91</v>
      </c>
    </row>
    <row r="1107" spans="1:12" x14ac:dyDescent="0.25">
      <c r="A1107" t="str">
        <f>B1107&amp;K1107</f>
        <v>259528A07</v>
      </c>
      <c r="B1107">
        <v>259528</v>
      </c>
      <c r="C1107">
        <v>2008</v>
      </c>
      <c r="D1107" t="s">
        <v>379</v>
      </c>
      <c r="E1107" t="s">
        <v>380</v>
      </c>
      <c r="F1107">
        <v>11001</v>
      </c>
      <c r="G1107" t="s">
        <v>88</v>
      </c>
      <c r="H1107" t="s">
        <v>89</v>
      </c>
      <c r="I1107" t="s">
        <v>449</v>
      </c>
      <c r="J1107" s="99">
        <v>42650</v>
      </c>
      <c r="K1107" s="101" t="s">
        <v>1108</v>
      </c>
      <c r="L1107" t="s">
        <v>91</v>
      </c>
    </row>
    <row r="1108" spans="1:12" x14ac:dyDescent="0.25">
      <c r="A1108" t="str">
        <f>B1108&amp;K1108</f>
        <v>262350A07</v>
      </c>
      <c r="B1108">
        <v>262350</v>
      </c>
      <c r="C1108">
        <v>2009</v>
      </c>
      <c r="D1108" t="s">
        <v>440</v>
      </c>
      <c r="E1108" t="s">
        <v>441</v>
      </c>
      <c r="F1108">
        <v>11001</v>
      </c>
      <c r="G1108" t="s">
        <v>88</v>
      </c>
      <c r="H1108" t="s">
        <v>89</v>
      </c>
      <c r="I1108" t="s">
        <v>340</v>
      </c>
      <c r="J1108" s="99">
        <v>42991</v>
      </c>
      <c r="K1108" s="101" t="s">
        <v>1108</v>
      </c>
      <c r="L1108" t="s">
        <v>91</v>
      </c>
    </row>
    <row r="1109" spans="1:12" x14ac:dyDescent="0.25">
      <c r="A1109" t="str">
        <f>B1109&amp;K1109</f>
        <v>262903A07</v>
      </c>
      <c r="B1109">
        <v>262903</v>
      </c>
      <c r="C1109">
        <v>2009</v>
      </c>
      <c r="D1109" t="s">
        <v>444</v>
      </c>
      <c r="E1109" t="s">
        <v>445</v>
      </c>
      <c r="F1109">
        <v>11001</v>
      </c>
      <c r="G1109" t="s">
        <v>88</v>
      </c>
      <c r="H1109" t="s">
        <v>89</v>
      </c>
      <c r="I1109" t="s">
        <v>340</v>
      </c>
      <c r="J1109" s="99">
        <v>43020</v>
      </c>
      <c r="K1109" s="101" t="s">
        <v>1108</v>
      </c>
      <c r="L1109" t="s">
        <v>149</v>
      </c>
    </row>
    <row r="1110" spans="1:12" x14ac:dyDescent="0.25">
      <c r="A1110" t="str">
        <f>B1110&amp;K1110</f>
        <v>263578A07</v>
      </c>
      <c r="B1110">
        <v>263578</v>
      </c>
      <c r="C1110">
        <v>2009</v>
      </c>
      <c r="D1110" t="s">
        <v>453</v>
      </c>
      <c r="E1110" t="s">
        <v>454</v>
      </c>
      <c r="F1110">
        <v>11001</v>
      </c>
      <c r="G1110" t="s">
        <v>88</v>
      </c>
      <c r="H1110" t="s">
        <v>89</v>
      </c>
      <c r="I1110" t="s">
        <v>449</v>
      </c>
      <c r="J1110" s="99">
        <v>43013</v>
      </c>
      <c r="K1110" s="101" t="s">
        <v>1108</v>
      </c>
      <c r="L1110" t="s">
        <v>149</v>
      </c>
    </row>
    <row r="1111" spans="1:12" x14ac:dyDescent="0.25">
      <c r="A1111" t="str">
        <f>B1111&amp;K1111</f>
        <v>264848A07</v>
      </c>
      <c r="B1111">
        <v>264848</v>
      </c>
      <c r="C1111">
        <v>2009</v>
      </c>
      <c r="D1111" t="s">
        <v>186</v>
      </c>
      <c r="E1111" t="s">
        <v>450</v>
      </c>
      <c r="F1111">
        <v>11001</v>
      </c>
      <c r="G1111" t="s">
        <v>88</v>
      </c>
      <c r="H1111" t="s">
        <v>89</v>
      </c>
      <c r="I1111" t="s">
        <v>340</v>
      </c>
      <c r="J1111" s="99">
        <v>43057</v>
      </c>
      <c r="K1111" s="101" t="s">
        <v>1108</v>
      </c>
      <c r="L1111" t="s">
        <v>91</v>
      </c>
    </row>
    <row r="1112" spans="1:12" x14ac:dyDescent="0.25">
      <c r="A1112" t="str">
        <f>B1112&amp;K1112</f>
        <v>177707A08</v>
      </c>
      <c r="B1112">
        <v>177707</v>
      </c>
      <c r="C1112">
        <v>1998</v>
      </c>
      <c r="D1112" t="s">
        <v>212</v>
      </c>
      <c r="E1112" t="s">
        <v>42</v>
      </c>
      <c r="F1112">
        <v>11001</v>
      </c>
      <c r="G1112" t="s">
        <v>88</v>
      </c>
      <c r="H1112" t="s">
        <v>89</v>
      </c>
      <c r="I1112" t="s">
        <v>1056</v>
      </c>
      <c r="J1112" s="99">
        <v>39346</v>
      </c>
      <c r="K1112" s="101" t="s">
        <v>1109</v>
      </c>
      <c r="L1112" t="s">
        <v>91</v>
      </c>
    </row>
    <row r="1113" spans="1:12" x14ac:dyDescent="0.25">
      <c r="A1113" t="str">
        <f>B1113&amp;K1113</f>
        <v>177722A08</v>
      </c>
      <c r="B1113">
        <v>177722</v>
      </c>
      <c r="C1113">
        <v>1998</v>
      </c>
      <c r="D1113" t="s">
        <v>214</v>
      </c>
      <c r="E1113" t="s">
        <v>215</v>
      </c>
      <c r="F1113">
        <v>11001</v>
      </c>
      <c r="G1113" t="s">
        <v>88</v>
      </c>
      <c r="H1113" t="s">
        <v>89</v>
      </c>
      <c r="I1113" t="s">
        <v>1056</v>
      </c>
      <c r="J1113" s="99">
        <v>39334</v>
      </c>
      <c r="K1113" s="101" t="s">
        <v>1109</v>
      </c>
      <c r="L1113" t="s">
        <v>91</v>
      </c>
    </row>
    <row r="1114" spans="1:12" x14ac:dyDescent="0.25">
      <c r="A1114" t="str">
        <f>B1114&amp;K1114</f>
        <v>178294A08</v>
      </c>
      <c r="B1114">
        <v>178294</v>
      </c>
      <c r="C1114">
        <v>1999</v>
      </c>
      <c r="D1114" t="s">
        <v>235</v>
      </c>
      <c r="E1114" t="s">
        <v>148</v>
      </c>
      <c r="F1114">
        <v>11001</v>
      </c>
      <c r="G1114" t="s">
        <v>88</v>
      </c>
      <c r="H1114" t="s">
        <v>89</v>
      </c>
      <c r="I1114" t="s">
        <v>1056</v>
      </c>
      <c r="J1114" s="99">
        <v>39712</v>
      </c>
      <c r="K1114" s="101" t="s">
        <v>1109</v>
      </c>
      <c r="L1114" t="s">
        <v>91</v>
      </c>
    </row>
    <row r="1115" spans="1:12" x14ac:dyDescent="0.25">
      <c r="A1115" t="str">
        <f>B1115&amp;K1115</f>
        <v>178297A08</v>
      </c>
      <c r="B1115">
        <v>178297</v>
      </c>
      <c r="C1115">
        <v>1999</v>
      </c>
      <c r="D1115" t="s">
        <v>127</v>
      </c>
      <c r="E1115" t="s">
        <v>180</v>
      </c>
      <c r="F1115">
        <v>11001</v>
      </c>
      <c r="G1115" t="s">
        <v>88</v>
      </c>
      <c r="H1115" t="s">
        <v>89</v>
      </c>
      <c r="I1115" t="s">
        <v>1056</v>
      </c>
      <c r="J1115" s="99">
        <v>39707</v>
      </c>
      <c r="K1115" s="101" t="s">
        <v>1109</v>
      </c>
      <c r="L1115" t="s">
        <v>91</v>
      </c>
    </row>
    <row r="1116" spans="1:12" x14ac:dyDescent="0.25">
      <c r="A1116" t="str">
        <f>B1116&amp;K1116</f>
        <v>178739A08</v>
      </c>
      <c r="B1116">
        <v>178739</v>
      </c>
      <c r="C1116">
        <v>1999</v>
      </c>
      <c r="D1116" t="s">
        <v>186</v>
      </c>
      <c r="E1116" t="s">
        <v>136</v>
      </c>
      <c r="F1116">
        <v>11001</v>
      </c>
      <c r="G1116" t="s">
        <v>88</v>
      </c>
      <c r="H1116" t="s">
        <v>89</v>
      </c>
      <c r="I1116" t="s">
        <v>1056</v>
      </c>
      <c r="J1116" s="99">
        <v>39702</v>
      </c>
      <c r="K1116" s="101" t="s">
        <v>1109</v>
      </c>
      <c r="L1116" t="s">
        <v>91</v>
      </c>
    </row>
    <row r="1117" spans="1:12" x14ac:dyDescent="0.25">
      <c r="A1117" t="str">
        <f>B1117&amp;K1117</f>
        <v>180548A08</v>
      </c>
      <c r="B1117">
        <v>180548</v>
      </c>
      <c r="C1117">
        <v>1999</v>
      </c>
      <c r="D1117" t="s">
        <v>124</v>
      </c>
      <c r="E1117" t="s">
        <v>241</v>
      </c>
      <c r="F1117">
        <v>11001</v>
      </c>
      <c r="G1117" t="s">
        <v>88</v>
      </c>
      <c r="H1117" t="s">
        <v>89</v>
      </c>
      <c r="I1117" t="s">
        <v>1056</v>
      </c>
      <c r="J1117" s="99">
        <v>39702</v>
      </c>
      <c r="K1117" s="101" t="s">
        <v>1109</v>
      </c>
      <c r="L1117" t="s">
        <v>91</v>
      </c>
    </row>
    <row r="1118" spans="1:12" x14ac:dyDescent="0.25">
      <c r="A1118" t="str">
        <f>B1118&amp;K1118</f>
        <v>183841A08</v>
      </c>
      <c r="B1118">
        <v>183841</v>
      </c>
      <c r="C1118">
        <v>2000</v>
      </c>
      <c r="D1118" t="s">
        <v>600</v>
      </c>
      <c r="E1118" t="s">
        <v>335</v>
      </c>
      <c r="F1118">
        <v>11001</v>
      </c>
      <c r="G1118" t="s">
        <v>88</v>
      </c>
      <c r="H1118" t="s">
        <v>89</v>
      </c>
      <c r="I1118" t="s">
        <v>990</v>
      </c>
      <c r="J1118" s="99">
        <v>40073</v>
      </c>
      <c r="K1118" s="101" t="s">
        <v>1109</v>
      </c>
      <c r="L1118" t="s">
        <v>91</v>
      </c>
    </row>
    <row r="1119" spans="1:12" x14ac:dyDescent="0.25">
      <c r="A1119" t="str">
        <f>B1119&amp;K1119</f>
        <v>184318A08</v>
      </c>
      <c r="B1119">
        <v>184318</v>
      </c>
      <c r="C1119">
        <v>1998</v>
      </c>
      <c r="D1119" t="s">
        <v>121</v>
      </c>
      <c r="E1119" t="s">
        <v>211</v>
      </c>
      <c r="F1119">
        <v>11001</v>
      </c>
      <c r="G1119" t="s">
        <v>88</v>
      </c>
      <c r="H1119" t="s">
        <v>89</v>
      </c>
      <c r="I1119" t="s">
        <v>1056</v>
      </c>
      <c r="J1119" s="99">
        <v>39330</v>
      </c>
      <c r="K1119" s="101" t="s">
        <v>1109</v>
      </c>
      <c r="L1119" t="s">
        <v>91</v>
      </c>
    </row>
    <row r="1120" spans="1:12" x14ac:dyDescent="0.25">
      <c r="A1120" t="str">
        <f>B1120&amp;K1120</f>
        <v>186229A08</v>
      </c>
      <c r="B1120">
        <v>186229</v>
      </c>
      <c r="C1120">
        <v>2000</v>
      </c>
      <c r="D1120" t="s">
        <v>131</v>
      </c>
      <c r="E1120" t="s">
        <v>97</v>
      </c>
      <c r="F1120">
        <v>11001</v>
      </c>
      <c r="G1120" t="s">
        <v>88</v>
      </c>
      <c r="H1120" t="s">
        <v>89</v>
      </c>
      <c r="I1120" t="s">
        <v>990</v>
      </c>
      <c r="J1120" s="99">
        <v>40060</v>
      </c>
      <c r="K1120" s="101" t="s">
        <v>1109</v>
      </c>
      <c r="L1120" t="s">
        <v>91</v>
      </c>
    </row>
    <row r="1121" spans="1:12" x14ac:dyDescent="0.25">
      <c r="A1121" t="str">
        <f>B1121&amp;K1121</f>
        <v>186230A08</v>
      </c>
      <c r="B1121">
        <v>186230</v>
      </c>
      <c r="C1121">
        <v>2000</v>
      </c>
      <c r="D1121" t="s">
        <v>125</v>
      </c>
      <c r="E1121" t="s">
        <v>152</v>
      </c>
      <c r="F1121">
        <v>11001</v>
      </c>
      <c r="G1121" t="s">
        <v>88</v>
      </c>
      <c r="H1121" t="s">
        <v>89</v>
      </c>
      <c r="I1121" t="s">
        <v>990</v>
      </c>
      <c r="J1121" s="99">
        <v>40064</v>
      </c>
      <c r="K1121" s="101" t="s">
        <v>1109</v>
      </c>
      <c r="L1121" t="s">
        <v>91</v>
      </c>
    </row>
    <row r="1122" spans="1:12" x14ac:dyDescent="0.25">
      <c r="A1122" t="str">
        <f>B1122&amp;K1122</f>
        <v>186374A08</v>
      </c>
      <c r="B1122">
        <v>186374</v>
      </c>
      <c r="C1122">
        <v>1998</v>
      </c>
      <c r="D1122" t="s">
        <v>130</v>
      </c>
      <c r="E1122" t="s">
        <v>183</v>
      </c>
      <c r="F1122">
        <v>11001</v>
      </c>
      <c r="G1122" t="s">
        <v>88</v>
      </c>
      <c r="H1122" t="s">
        <v>89</v>
      </c>
      <c r="I1122" t="s">
        <v>1056</v>
      </c>
      <c r="J1122" s="99">
        <v>39346</v>
      </c>
      <c r="K1122" s="101" t="s">
        <v>1109</v>
      </c>
      <c r="L1122" t="s">
        <v>91</v>
      </c>
    </row>
    <row r="1123" spans="1:12" x14ac:dyDescent="0.25">
      <c r="A1123" t="str">
        <f>B1123&amp;K1123</f>
        <v>186674A08</v>
      </c>
      <c r="B1123">
        <v>186674</v>
      </c>
      <c r="C1123">
        <v>1998</v>
      </c>
      <c r="D1123" t="s">
        <v>125</v>
      </c>
      <c r="E1123" t="s">
        <v>190</v>
      </c>
      <c r="F1123">
        <v>11001</v>
      </c>
      <c r="G1123" t="s">
        <v>88</v>
      </c>
      <c r="H1123" t="s">
        <v>89</v>
      </c>
      <c r="I1123" t="s">
        <v>1056</v>
      </c>
      <c r="J1123" s="99">
        <v>39335</v>
      </c>
      <c r="K1123" s="101" t="s">
        <v>1109</v>
      </c>
      <c r="L1123" t="s">
        <v>91</v>
      </c>
    </row>
    <row r="1124" spans="1:12" x14ac:dyDescent="0.25">
      <c r="A1124" t="str">
        <f>B1124&amp;K1124</f>
        <v>186675A08</v>
      </c>
      <c r="B1124">
        <v>186675</v>
      </c>
      <c r="C1124">
        <v>2000</v>
      </c>
      <c r="D1124" t="s">
        <v>121</v>
      </c>
      <c r="E1124" t="s">
        <v>190</v>
      </c>
      <c r="F1124">
        <v>11001</v>
      </c>
      <c r="G1124" t="s">
        <v>88</v>
      </c>
      <c r="H1124" t="s">
        <v>89</v>
      </c>
      <c r="I1124" t="s">
        <v>990</v>
      </c>
      <c r="J1124" s="99">
        <v>40064</v>
      </c>
      <c r="K1124" s="101" t="s">
        <v>1109</v>
      </c>
      <c r="L1124" t="s">
        <v>91</v>
      </c>
    </row>
    <row r="1125" spans="1:12" x14ac:dyDescent="0.25">
      <c r="A1125" t="str">
        <f>B1125&amp;K1125</f>
        <v>187435A08</v>
      </c>
      <c r="B1125">
        <v>187435</v>
      </c>
      <c r="C1125">
        <v>2000</v>
      </c>
      <c r="D1125" t="s">
        <v>121</v>
      </c>
      <c r="E1125" t="s">
        <v>260</v>
      </c>
      <c r="F1125">
        <v>11001</v>
      </c>
      <c r="G1125" t="s">
        <v>88</v>
      </c>
      <c r="H1125" t="s">
        <v>89</v>
      </c>
      <c r="I1125" t="s">
        <v>990</v>
      </c>
      <c r="J1125" s="99">
        <v>40066</v>
      </c>
      <c r="K1125" s="101" t="s">
        <v>1109</v>
      </c>
      <c r="L1125" t="s">
        <v>91</v>
      </c>
    </row>
    <row r="1126" spans="1:12" x14ac:dyDescent="0.25">
      <c r="A1126" t="str">
        <f>B1126&amp;K1126</f>
        <v>187436A08</v>
      </c>
      <c r="B1126">
        <v>187436</v>
      </c>
      <c r="C1126">
        <v>2000</v>
      </c>
      <c r="D1126" t="s">
        <v>259</v>
      </c>
      <c r="E1126" t="s">
        <v>260</v>
      </c>
      <c r="F1126">
        <v>11001</v>
      </c>
      <c r="G1126" t="s">
        <v>88</v>
      </c>
      <c r="H1126" t="s">
        <v>89</v>
      </c>
      <c r="I1126" t="s">
        <v>990</v>
      </c>
      <c r="J1126" s="99">
        <v>40066</v>
      </c>
      <c r="K1126" s="101" t="s">
        <v>1109</v>
      </c>
      <c r="L1126" t="s">
        <v>91</v>
      </c>
    </row>
    <row r="1127" spans="1:12" x14ac:dyDescent="0.25">
      <c r="A1127" t="str">
        <f>B1127&amp;K1127</f>
        <v>189288A08</v>
      </c>
      <c r="B1127">
        <v>189288</v>
      </c>
      <c r="C1127">
        <v>1999</v>
      </c>
      <c r="D1127" t="s">
        <v>123</v>
      </c>
      <c r="E1127" t="s">
        <v>246</v>
      </c>
      <c r="F1127">
        <v>11001</v>
      </c>
      <c r="G1127" t="s">
        <v>88</v>
      </c>
      <c r="H1127" t="s">
        <v>89</v>
      </c>
      <c r="I1127" t="s">
        <v>1056</v>
      </c>
      <c r="J1127" s="99">
        <v>39360</v>
      </c>
      <c r="K1127" s="101" t="s">
        <v>1109</v>
      </c>
      <c r="L1127" t="s">
        <v>91</v>
      </c>
    </row>
    <row r="1128" spans="1:12" x14ac:dyDescent="0.25">
      <c r="A1128" t="str">
        <f>B1128&amp;K1128</f>
        <v>189288A08</v>
      </c>
      <c r="B1128">
        <v>189288</v>
      </c>
      <c r="C1128">
        <v>1999</v>
      </c>
      <c r="D1128" t="s">
        <v>123</v>
      </c>
      <c r="E1128" t="s">
        <v>246</v>
      </c>
      <c r="F1128">
        <v>11001</v>
      </c>
      <c r="G1128" t="s">
        <v>88</v>
      </c>
      <c r="H1128" t="s">
        <v>89</v>
      </c>
      <c r="I1128" t="s">
        <v>1056</v>
      </c>
      <c r="J1128" s="99">
        <v>39712</v>
      </c>
      <c r="K1128" s="101" t="s">
        <v>1109</v>
      </c>
      <c r="L1128" t="s">
        <v>91</v>
      </c>
    </row>
    <row r="1129" spans="1:12" x14ac:dyDescent="0.25">
      <c r="A1129" t="str">
        <f>B1129&amp;K1129</f>
        <v>191193A08</v>
      </c>
      <c r="B1129">
        <v>191193</v>
      </c>
      <c r="C1129">
        <v>1999</v>
      </c>
      <c r="D1129" t="s">
        <v>228</v>
      </c>
      <c r="E1129" t="s">
        <v>229</v>
      </c>
      <c r="F1129">
        <v>11001</v>
      </c>
      <c r="G1129" t="s">
        <v>88</v>
      </c>
      <c r="H1129" t="s">
        <v>89</v>
      </c>
      <c r="I1129" t="s">
        <v>1056</v>
      </c>
      <c r="J1129" s="99">
        <v>39712</v>
      </c>
      <c r="K1129" s="101" t="s">
        <v>1109</v>
      </c>
      <c r="L1129" t="s">
        <v>91</v>
      </c>
    </row>
    <row r="1130" spans="1:12" x14ac:dyDescent="0.25">
      <c r="A1130" t="str">
        <f>B1130&amp;K1130</f>
        <v>197198A08</v>
      </c>
      <c r="B1130">
        <v>197198</v>
      </c>
      <c r="C1130">
        <v>1998</v>
      </c>
      <c r="D1130" t="s">
        <v>204</v>
      </c>
      <c r="E1130" t="s">
        <v>205</v>
      </c>
      <c r="F1130">
        <v>11001</v>
      </c>
      <c r="G1130" t="s">
        <v>88</v>
      </c>
      <c r="H1130" t="s">
        <v>89</v>
      </c>
      <c r="I1130" t="s">
        <v>1056</v>
      </c>
      <c r="J1130" s="99">
        <v>39332</v>
      </c>
      <c r="K1130" s="101" t="s">
        <v>1109</v>
      </c>
      <c r="L1130" t="s">
        <v>91</v>
      </c>
    </row>
    <row r="1131" spans="1:12" x14ac:dyDescent="0.25">
      <c r="A1131" t="str">
        <f>B1131&amp;K1131</f>
        <v>197261A08</v>
      </c>
      <c r="B1131">
        <v>197261</v>
      </c>
      <c r="C1131">
        <v>2000</v>
      </c>
      <c r="D1131" t="s">
        <v>262</v>
      </c>
      <c r="E1131" t="s">
        <v>215</v>
      </c>
      <c r="F1131">
        <v>11001</v>
      </c>
      <c r="G1131" t="s">
        <v>88</v>
      </c>
      <c r="H1131" t="s">
        <v>89</v>
      </c>
      <c r="I1131" t="s">
        <v>990</v>
      </c>
      <c r="J1131" s="99">
        <v>40060</v>
      </c>
      <c r="K1131" s="101" t="s">
        <v>1109</v>
      </c>
      <c r="L1131" t="s">
        <v>91</v>
      </c>
    </row>
    <row r="1132" spans="1:12" x14ac:dyDescent="0.25">
      <c r="A1132" t="str">
        <f>B1132&amp;K1132</f>
        <v>197806A08</v>
      </c>
      <c r="B1132">
        <v>197806</v>
      </c>
      <c r="C1132">
        <v>1999</v>
      </c>
      <c r="D1132" t="s">
        <v>239</v>
      </c>
      <c r="E1132" t="s">
        <v>240</v>
      </c>
      <c r="F1132">
        <v>11001</v>
      </c>
      <c r="G1132" t="s">
        <v>88</v>
      </c>
      <c r="H1132" t="s">
        <v>89</v>
      </c>
      <c r="I1132" t="s">
        <v>1056</v>
      </c>
      <c r="J1132" s="99">
        <v>39707</v>
      </c>
      <c r="K1132" s="101" t="s">
        <v>1109</v>
      </c>
      <c r="L1132" t="s">
        <v>91</v>
      </c>
    </row>
    <row r="1133" spans="1:12" x14ac:dyDescent="0.25">
      <c r="A1133" t="str">
        <f>B1133&amp;K1133</f>
        <v>197812A08</v>
      </c>
      <c r="B1133">
        <v>197812</v>
      </c>
      <c r="C1133">
        <v>1998</v>
      </c>
      <c r="D1133" t="s">
        <v>164</v>
      </c>
      <c r="E1133" t="s">
        <v>218</v>
      </c>
      <c r="F1133">
        <v>11001</v>
      </c>
      <c r="G1133" t="s">
        <v>88</v>
      </c>
      <c r="H1133" t="s">
        <v>89</v>
      </c>
      <c r="I1133" t="s">
        <v>1056</v>
      </c>
      <c r="J1133" s="99">
        <v>39337</v>
      </c>
      <c r="K1133" s="101" t="s">
        <v>1109</v>
      </c>
      <c r="L1133" t="s">
        <v>91</v>
      </c>
    </row>
    <row r="1134" spans="1:12" x14ac:dyDescent="0.25">
      <c r="A1134" t="str">
        <f>B1134&amp;K1134</f>
        <v>197840A08</v>
      </c>
      <c r="B1134">
        <v>197840</v>
      </c>
      <c r="C1134">
        <v>2000</v>
      </c>
      <c r="D1134" t="s">
        <v>268</v>
      </c>
      <c r="E1134" t="s">
        <v>224</v>
      </c>
      <c r="F1134">
        <v>11001</v>
      </c>
      <c r="G1134" t="s">
        <v>88</v>
      </c>
      <c r="H1134" t="s">
        <v>89</v>
      </c>
      <c r="I1134" t="s">
        <v>990</v>
      </c>
      <c r="J1134" s="99">
        <v>40071</v>
      </c>
      <c r="K1134" s="101" t="s">
        <v>1109</v>
      </c>
      <c r="L1134" t="s">
        <v>91</v>
      </c>
    </row>
    <row r="1135" spans="1:12" x14ac:dyDescent="0.25">
      <c r="A1135" t="str">
        <f>B1135&amp;K1135</f>
        <v>197841A08</v>
      </c>
      <c r="B1135">
        <v>197841</v>
      </c>
      <c r="C1135">
        <v>1999</v>
      </c>
      <c r="D1135" t="s">
        <v>223</v>
      </c>
      <c r="E1135" t="s">
        <v>224</v>
      </c>
      <c r="F1135">
        <v>11001</v>
      </c>
      <c r="G1135" t="s">
        <v>88</v>
      </c>
      <c r="H1135" t="s">
        <v>89</v>
      </c>
      <c r="I1135" t="s">
        <v>1056</v>
      </c>
      <c r="J1135" s="99">
        <v>39699</v>
      </c>
      <c r="K1135" s="101" t="s">
        <v>1109</v>
      </c>
      <c r="L1135" t="s">
        <v>91</v>
      </c>
    </row>
    <row r="1136" spans="1:12" x14ac:dyDescent="0.25">
      <c r="A1136" t="str">
        <f>B1136&amp;K1136</f>
        <v>197960A08</v>
      </c>
      <c r="B1136">
        <v>197960</v>
      </c>
      <c r="C1136">
        <v>1998</v>
      </c>
      <c r="D1136" t="s">
        <v>110</v>
      </c>
      <c r="E1136" t="s">
        <v>196</v>
      </c>
      <c r="F1136">
        <v>11001</v>
      </c>
      <c r="G1136" t="s">
        <v>88</v>
      </c>
      <c r="H1136" t="s">
        <v>89</v>
      </c>
      <c r="I1136" t="s">
        <v>1056</v>
      </c>
      <c r="J1136" s="99">
        <v>39332</v>
      </c>
      <c r="K1136" s="101" t="s">
        <v>1109</v>
      </c>
      <c r="L1136" t="s">
        <v>91</v>
      </c>
    </row>
    <row r="1137" spans="1:12" x14ac:dyDescent="0.25">
      <c r="A1137" t="str">
        <f>B1137&amp;K1137</f>
        <v>199345A08</v>
      </c>
      <c r="B1137">
        <v>199345</v>
      </c>
      <c r="C1137">
        <v>1999</v>
      </c>
      <c r="D1137" t="s">
        <v>104</v>
      </c>
      <c r="E1137" t="s">
        <v>247</v>
      </c>
      <c r="F1137">
        <v>11001</v>
      </c>
      <c r="G1137" t="s">
        <v>88</v>
      </c>
      <c r="H1137" t="s">
        <v>89</v>
      </c>
      <c r="I1137" t="s">
        <v>1056</v>
      </c>
      <c r="J1137" s="99">
        <v>39702</v>
      </c>
      <c r="K1137" s="101" t="s">
        <v>1109</v>
      </c>
      <c r="L1137" t="s">
        <v>91</v>
      </c>
    </row>
    <row r="1138" spans="1:12" x14ac:dyDescent="0.25">
      <c r="A1138" t="str">
        <f>B1138&amp;K1138</f>
        <v>199597A08</v>
      </c>
      <c r="B1138">
        <v>199597</v>
      </c>
      <c r="C1138">
        <v>1998</v>
      </c>
      <c r="D1138" t="s">
        <v>206</v>
      </c>
      <c r="E1138" t="s">
        <v>207</v>
      </c>
      <c r="F1138">
        <v>11001</v>
      </c>
      <c r="G1138" t="s">
        <v>88</v>
      </c>
      <c r="H1138" t="s">
        <v>89</v>
      </c>
      <c r="I1138" t="s">
        <v>1056</v>
      </c>
      <c r="J1138" s="99">
        <v>39346</v>
      </c>
      <c r="K1138" s="101" t="s">
        <v>1109</v>
      </c>
      <c r="L1138" t="s">
        <v>91</v>
      </c>
    </row>
    <row r="1139" spans="1:12" x14ac:dyDescent="0.25">
      <c r="A1139" t="str">
        <f>B1139&amp;K1139</f>
        <v>202466A08</v>
      </c>
      <c r="B1139">
        <v>202466</v>
      </c>
      <c r="C1139">
        <v>1999</v>
      </c>
      <c r="D1139" t="s">
        <v>121</v>
      </c>
      <c r="E1139" t="s">
        <v>994</v>
      </c>
      <c r="F1139">
        <v>11001</v>
      </c>
      <c r="G1139" t="s">
        <v>88</v>
      </c>
      <c r="H1139" t="s">
        <v>89</v>
      </c>
      <c r="I1139" t="s">
        <v>1067</v>
      </c>
      <c r="J1139" s="99">
        <v>39365</v>
      </c>
      <c r="K1139" s="101" t="s">
        <v>1109</v>
      </c>
      <c r="L1139" t="s">
        <v>91</v>
      </c>
    </row>
    <row r="1140" spans="1:12" x14ac:dyDescent="0.25">
      <c r="A1140" t="str">
        <f>B1140&amp;K1140</f>
        <v>202466A08</v>
      </c>
      <c r="B1140">
        <v>202466</v>
      </c>
      <c r="C1140">
        <v>1999</v>
      </c>
      <c r="D1140" t="s">
        <v>121</v>
      </c>
      <c r="E1140" t="s">
        <v>994</v>
      </c>
      <c r="F1140">
        <v>11001</v>
      </c>
      <c r="G1140" t="s">
        <v>88</v>
      </c>
      <c r="H1140" t="s">
        <v>89</v>
      </c>
      <c r="I1140" t="s">
        <v>1056</v>
      </c>
      <c r="J1140" s="99">
        <v>39707</v>
      </c>
      <c r="K1140" s="101" t="s">
        <v>1109</v>
      </c>
      <c r="L1140" t="s">
        <v>91</v>
      </c>
    </row>
    <row r="1141" spans="1:12" x14ac:dyDescent="0.25">
      <c r="A1141" t="str">
        <f>B1141&amp;K1141</f>
        <v>202467A08</v>
      </c>
      <c r="B1141">
        <v>202467</v>
      </c>
      <c r="C1141">
        <v>1998</v>
      </c>
      <c r="D1141" t="s">
        <v>115</v>
      </c>
      <c r="E1141" t="s">
        <v>994</v>
      </c>
      <c r="F1141">
        <v>11001</v>
      </c>
      <c r="G1141" t="s">
        <v>88</v>
      </c>
      <c r="H1141" t="s">
        <v>89</v>
      </c>
      <c r="I1141" t="s">
        <v>1056</v>
      </c>
      <c r="J1141" s="99">
        <v>39365</v>
      </c>
      <c r="K1141" s="101" t="s">
        <v>1109</v>
      </c>
      <c r="L1141" t="s">
        <v>91</v>
      </c>
    </row>
    <row r="1142" spans="1:12" x14ac:dyDescent="0.25">
      <c r="A1142" t="str">
        <f>B1142&amp;K1142</f>
        <v>202909A08</v>
      </c>
      <c r="B1142">
        <v>202909</v>
      </c>
      <c r="C1142">
        <v>2000</v>
      </c>
      <c r="D1142" t="s">
        <v>124</v>
      </c>
      <c r="E1142" t="s">
        <v>61</v>
      </c>
      <c r="F1142">
        <v>11001</v>
      </c>
      <c r="G1142" t="s">
        <v>88</v>
      </c>
      <c r="H1142" t="s">
        <v>89</v>
      </c>
      <c r="I1142" t="s">
        <v>990</v>
      </c>
      <c r="J1142" s="99">
        <v>40064</v>
      </c>
      <c r="K1142" s="101" t="s">
        <v>1109</v>
      </c>
      <c r="L1142" t="s">
        <v>91</v>
      </c>
    </row>
    <row r="1143" spans="1:12" x14ac:dyDescent="0.25">
      <c r="A1143" t="str">
        <f>B1143&amp;K1143</f>
        <v>204013A08</v>
      </c>
      <c r="B1143">
        <v>204013</v>
      </c>
      <c r="C1143">
        <v>1999</v>
      </c>
      <c r="D1143" t="s">
        <v>123</v>
      </c>
      <c r="E1143" t="s">
        <v>225</v>
      </c>
      <c r="F1143">
        <v>11001</v>
      </c>
      <c r="G1143" t="s">
        <v>88</v>
      </c>
      <c r="H1143" t="s">
        <v>89</v>
      </c>
      <c r="I1143" t="s">
        <v>1056</v>
      </c>
      <c r="J1143" s="99">
        <v>39699</v>
      </c>
      <c r="K1143" s="101" t="s">
        <v>1109</v>
      </c>
      <c r="L1143" t="s">
        <v>91</v>
      </c>
    </row>
    <row r="1144" spans="1:12" x14ac:dyDescent="0.25">
      <c r="A1144" t="str">
        <f>B1144&amp;K1144</f>
        <v>205886A08</v>
      </c>
      <c r="B1144">
        <v>205886</v>
      </c>
      <c r="C1144">
        <v>2000</v>
      </c>
      <c r="D1144" t="s">
        <v>182</v>
      </c>
      <c r="E1144" t="s">
        <v>1031</v>
      </c>
      <c r="F1144">
        <v>11001</v>
      </c>
      <c r="G1144" t="s">
        <v>88</v>
      </c>
      <c r="H1144" t="s">
        <v>89</v>
      </c>
      <c r="I1144" t="s">
        <v>990</v>
      </c>
      <c r="J1144" s="99">
        <v>40075</v>
      </c>
      <c r="K1144" s="101" t="s">
        <v>1109</v>
      </c>
      <c r="L1144" t="s">
        <v>91</v>
      </c>
    </row>
    <row r="1145" spans="1:12" x14ac:dyDescent="0.25">
      <c r="A1145" t="str">
        <f>B1145&amp;K1145</f>
        <v>206691A08</v>
      </c>
      <c r="B1145">
        <v>206691</v>
      </c>
      <c r="C1145">
        <v>1998</v>
      </c>
      <c r="D1145" t="s">
        <v>118</v>
      </c>
      <c r="E1145" t="s">
        <v>680</v>
      </c>
      <c r="F1145">
        <v>11001</v>
      </c>
      <c r="G1145" t="s">
        <v>88</v>
      </c>
      <c r="H1145" t="s">
        <v>89</v>
      </c>
      <c r="I1145" t="s">
        <v>1056</v>
      </c>
      <c r="J1145" s="99">
        <v>39330</v>
      </c>
      <c r="K1145" s="101" t="s">
        <v>1109</v>
      </c>
      <c r="L1145" t="s">
        <v>91</v>
      </c>
    </row>
    <row r="1146" spans="1:12" x14ac:dyDescent="0.25">
      <c r="A1146" t="str">
        <f>B1146&amp;K1146</f>
        <v>208514A08</v>
      </c>
      <c r="B1146">
        <v>208514</v>
      </c>
      <c r="C1146">
        <v>2000</v>
      </c>
      <c r="D1146" t="s">
        <v>134</v>
      </c>
      <c r="E1146" t="s">
        <v>71</v>
      </c>
      <c r="F1146">
        <v>11001</v>
      </c>
      <c r="G1146" t="s">
        <v>88</v>
      </c>
      <c r="H1146" t="s">
        <v>89</v>
      </c>
      <c r="I1146" t="s">
        <v>990</v>
      </c>
      <c r="J1146" s="99">
        <v>40060</v>
      </c>
      <c r="K1146" s="101" t="s">
        <v>1109</v>
      </c>
      <c r="L1146" t="s">
        <v>91</v>
      </c>
    </row>
    <row r="1147" spans="1:12" x14ac:dyDescent="0.25">
      <c r="A1147" t="str">
        <f>B1147&amp;K1147</f>
        <v>208515A08</v>
      </c>
      <c r="B1147">
        <v>208515</v>
      </c>
      <c r="C1147">
        <v>2000</v>
      </c>
      <c r="D1147" t="s">
        <v>228</v>
      </c>
      <c r="E1147" t="s">
        <v>1030</v>
      </c>
      <c r="F1147">
        <v>11001</v>
      </c>
      <c r="G1147" t="s">
        <v>88</v>
      </c>
      <c r="H1147" t="s">
        <v>89</v>
      </c>
      <c r="I1147" t="s">
        <v>990</v>
      </c>
      <c r="J1147" s="99">
        <v>40064</v>
      </c>
      <c r="K1147" s="101" t="s">
        <v>1109</v>
      </c>
      <c r="L1147" t="s">
        <v>91</v>
      </c>
    </row>
    <row r="1148" spans="1:12" x14ac:dyDescent="0.25">
      <c r="A1148" t="str">
        <f>B1148&amp;K1148</f>
        <v>208519A08</v>
      </c>
      <c r="B1148">
        <v>208519</v>
      </c>
      <c r="C1148">
        <v>1998</v>
      </c>
      <c r="D1148" t="s">
        <v>404</v>
      </c>
      <c r="E1148" t="s">
        <v>101</v>
      </c>
      <c r="F1148">
        <v>11001</v>
      </c>
      <c r="G1148" t="s">
        <v>88</v>
      </c>
      <c r="H1148" t="s">
        <v>89</v>
      </c>
      <c r="I1148" t="s">
        <v>1056</v>
      </c>
      <c r="J1148" s="99">
        <v>39349</v>
      </c>
      <c r="K1148" s="101" t="s">
        <v>1109</v>
      </c>
      <c r="L1148" t="s">
        <v>91</v>
      </c>
    </row>
    <row r="1149" spans="1:12" x14ac:dyDescent="0.25">
      <c r="A1149" t="str">
        <f>B1149&amp;K1149</f>
        <v>208534A08</v>
      </c>
      <c r="B1149">
        <v>208534</v>
      </c>
      <c r="C1149">
        <v>1998</v>
      </c>
      <c r="D1149" t="s">
        <v>107</v>
      </c>
      <c r="E1149" t="s">
        <v>1057</v>
      </c>
      <c r="F1149">
        <v>11001</v>
      </c>
      <c r="G1149" t="s">
        <v>88</v>
      </c>
      <c r="H1149" t="s">
        <v>89</v>
      </c>
      <c r="I1149" t="s">
        <v>1056</v>
      </c>
      <c r="J1149" s="99">
        <v>39330</v>
      </c>
      <c r="K1149" s="101" t="s">
        <v>1109</v>
      </c>
      <c r="L1149" t="s">
        <v>91</v>
      </c>
    </row>
    <row r="1150" spans="1:12" x14ac:dyDescent="0.25">
      <c r="A1150" t="str">
        <f>B1150&amp;K1150</f>
        <v>208540A08</v>
      </c>
      <c r="B1150">
        <v>208540</v>
      </c>
      <c r="C1150">
        <v>2001</v>
      </c>
      <c r="D1150" t="s">
        <v>664</v>
      </c>
      <c r="E1150" t="s">
        <v>740</v>
      </c>
      <c r="F1150">
        <v>11001</v>
      </c>
      <c r="G1150" t="s">
        <v>88</v>
      </c>
      <c r="H1150" t="s">
        <v>89</v>
      </c>
      <c r="I1150" t="s">
        <v>990</v>
      </c>
      <c r="J1150" s="99">
        <v>40422</v>
      </c>
      <c r="K1150" s="101" t="s">
        <v>1109</v>
      </c>
      <c r="L1150" t="s">
        <v>91</v>
      </c>
    </row>
    <row r="1151" spans="1:12" x14ac:dyDescent="0.25">
      <c r="A1151" t="str">
        <f>B1151&amp;K1151</f>
        <v>208843A08</v>
      </c>
      <c r="B1151">
        <v>208843</v>
      </c>
      <c r="C1151">
        <v>1999</v>
      </c>
      <c r="D1151" t="s">
        <v>177</v>
      </c>
      <c r="E1151" t="s">
        <v>1060</v>
      </c>
      <c r="F1151">
        <v>11001</v>
      </c>
      <c r="G1151" t="s">
        <v>88</v>
      </c>
      <c r="H1151" t="s">
        <v>89</v>
      </c>
      <c r="I1151" t="s">
        <v>1056</v>
      </c>
      <c r="J1151" s="99">
        <v>39702</v>
      </c>
      <c r="K1151" s="101" t="s">
        <v>1109</v>
      </c>
      <c r="L1151" t="s">
        <v>91</v>
      </c>
    </row>
    <row r="1152" spans="1:12" x14ac:dyDescent="0.25">
      <c r="A1152" t="str">
        <f>B1152&amp;K1152</f>
        <v>208857A08</v>
      </c>
      <c r="B1152">
        <v>208857</v>
      </c>
      <c r="C1152">
        <v>1998</v>
      </c>
      <c r="D1152" t="s">
        <v>590</v>
      </c>
      <c r="E1152" t="s">
        <v>1058</v>
      </c>
      <c r="F1152">
        <v>11001</v>
      </c>
      <c r="G1152" t="s">
        <v>88</v>
      </c>
      <c r="H1152" t="s">
        <v>89</v>
      </c>
      <c r="I1152" t="s">
        <v>1056</v>
      </c>
      <c r="J1152" s="99">
        <v>39346</v>
      </c>
      <c r="K1152" s="101" t="s">
        <v>1109</v>
      </c>
      <c r="L1152" t="s">
        <v>91</v>
      </c>
    </row>
    <row r="1153" spans="1:12" x14ac:dyDescent="0.25">
      <c r="A1153" t="str">
        <f>B1153&amp;K1153</f>
        <v>209014A08</v>
      </c>
      <c r="B1153">
        <v>209014</v>
      </c>
      <c r="C1153">
        <v>1998</v>
      </c>
      <c r="D1153" t="s">
        <v>731</v>
      </c>
      <c r="E1153" t="s">
        <v>790</v>
      </c>
      <c r="F1153">
        <v>11001</v>
      </c>
      <c r="G1153" t="s">
        <v>88</v>
      </c>
      <c r="H1153" t="s">
        <v>89</v>
      </c>
      <c r="I1153" t="s">
        <v>1056</v>
      </c>
      <c r="J1153" s="99">
        <v>39330</v>
      </c>
      <c r="K1153" s="101" t="s">
        <v>1109</v>
      </c>
      <c r="L1153" t="s">
        <v>149</v>
      </c>
    </row>
    <row r="1154" spans="1:12" x14ac:dyDescent="0.25">
      <c r="A1154" t="str">
        <f>B1154&amp;K1154</f>
        <v>209022A08</v>
      </c>
      <c r="B1154">
        <v>209022</v>
      </c>
      <c r="C1154">
        <v>2001</v>
      </c>
      <c r="D1154" t="s">
        <v>265</v>
      </c>
      <c r="E1154" t="s">
        <v>779</v>
      </c>
      <c r="F1154">
        <v>11001</v>
      </c>
      <c r="G1154" t="s">
        <v>88</v>
      </c>
      <c r="H1154" t="s">
        <v>89</v>
      </c>
      <c r="I1154" t="s">
        <v>990</v>
      </c>
      <c r="J1154" s="99">
        <v>40421</v>
      </c>
      <c r="K1154" s="101" t="s">
        <v>1109</v>
      </c>
      <c r="L1154" t="s">
        <v>149</v>
      </c>
    </row>
    <row r="1155" spans="1:12" x14ac:dyDescent="0.25">
      <c r="A1155" t="str">
        <f>B1155&amp;K1155</f>
        <v>209371A08</v>
      </c>
      <c r="B1155">
        <v>209371</v>
      </c>
      <c r="C1155">
        <v>2000</v>
      </c>
      <c r="D1155" t="s">
        <v>660</v>
      </c>
      <c r="E1155" t="s">
        <v>1034</v>
      </c>
      <c r="F1155">
        <v>11001</v>
      </c>
      <c r="G1155" t="s">
        <v>88</v>
      </c>
      <c r="H1155" t="s">
        <v>89</v>
      </c>
      <c r="I1155" t="s">
        <v>990</v>
      </c>
      <c r="J1155" s="99">
        <v>40071</v>
      </c>
      <c r="K1155" s="101" t="s">
        <v>1109</v>
      </c>
      <c r="L1155" t="s">
        <v>91</v>
      </c>
    </row>
    <row r="1156" spans="1:12" x14ac:dyDescent="0.25">
      <c r="A1156" t="str">
        <f>B1156&amp;K1156</f>
        <v>209373A08</v>
      </c>
      <c r="B1156">
        <v>209373</v>
      </c>
      <c r="C1156">
        <v>2000</v>
      </c>
      <c r="D1156" t="s">
        <v>102</v>
      </c>
      <c r="E1156" t="s">
        <v>989</v>
      </c>
      <c r="F1156">
        <v>11001</v>
      </c>
      <c r="G1156" t="s">
        <v>88</v>
      </c>
      <c r="H1156" t="s">
        <v>89</v>
      </c>
      <c r="I1156" t="s">
        <v>990</v>
      </c>
      <c r="J1156" s="99">
        <v>40071</v>
      </c>
      <c r="K1156" s="101" t="s">
        <v>1109</v>
      </c>
      <c r="L1156" t="s">
        <v>91</v>
      </c>
    </row>
    <row r="1157" spans="1:12" x14ac:dyDescent="0.25">
      <c r="A1157" t="str">
        <f>B1157&amp;K1157</f>
        <v>209374A08</v>
      </c>
      <c r="B1157">
        <v>209374</v>
      </c>
      <c r="C1157">
        <v>1998</v>
      </c>
      <c r="D1157" t="s">
        <v>129</v>
      </c>
      <c r="E1157" t="s">
        <v>1079</v>
      </c>
      <c r="F1157">
        <v>11001</v>
      </c>
      <c r="G1157" t="s">
        <v>88</v>
      </c>
      <c r="H1157" t="s">
        <v>89</v>
      </c>
      <c r="I1157" t="s">
        <v>1056</v>
      </c>
      <c r="J1157" s="99">
        <v>39346</v>
      </c>
      <c r="K1157" s="101" t="s">
        <v>1109</v>
      </c>
      <c r="L1157" t="s">
        <v>91</v>
      </c>
    </row>
    <row r="1158" spans="1:12" x14ac:dyDescent="0.25">
      <c r="A1158" t="str">
        <f>B1158&amp;K1158</f>
        <v>209457A08</v>
      </c>
      <c r="B1158">
        <v>209457</v>
      </c>
      <c r="C1158">
        <v>2001</v>
      </c>
      <c r="D1158" t="s">
        <v>133</v>
      </c>
      <c r="E1158" t="s">
        <v>679</v>
      </c>
      <c r="F1158">
        <v>11001</v>
      </c>
      <c r="G1158" t="s">
        <v>88</v>
      </c>
      <c r="H1158" t="s">
        <v>89</v>
      </c>
      <c r="I1158" t="s">
        <v>990</v>
      </c>
      <c r="J1158" s="99">
        <v>40423</v>
      </c>
      <c r="K1158" s="101" t="s">
        <v>1109</v>
      </c>
      <c r="L1158" t="s">
        <v>91</v>
      </c>
    </row>
    <row r="1159" spans="1:12" x14ac:dyDescent="0.25">
      <c r="A1159" t="str">
        <f>B1159&amp;K1159</f>
        <v>210103A08</v>
      </c>
      <c r="B1159">
        <v>210103</v>
      </c>
      <c r="C1159">
        <v>1999</v>
      </c>
      <c r="D1159" t="s">
        <v>110</v>
      </c>
      <c r="E1159" t="s">
        <v>1063</v>
      </c>
      <c r="F1159">
        <v>11001</v>
      </c>
      <c r="G1159" t="s">
        <v>88</v>
      </c>
      <c r="H1159" t="s">
        <v>89</v>
      </c>
      <c r="I1159" t="s">
        <v>1056</v>
      </c>
      <c r="J1159" s="99">
        <v>39702</v>
      </c>
      <c r="K1159" s="101" t="s">
        <v>1109</v>
      </c>
      <c r="L1159" t="s">
        <v>91</v>
      </c>
    </row>
    <row r="1160" spans="1:12" x14ac:dyDescent="0.25">
      <c r="A1160" t="str">
        <f>B1160&amp;K1160</f>
        <v>210510A08</v>
      </c>
      <c r="B1160">
        <v>210510</v>
      </c>
      <c r="C1160">
        <v>1999</v>
      </c>
      <c r="D1160" t="s">
        <v>1061</v>
      </c>
      <c r="E1160" t="s">
        <v>1062</v>
      </c>
      <c r="F1160">
        <v>11001</v>
      </c>
      <c r="G1160" t="s">
        <v>88</v>
      </c>
      <c r="H1160" t="s">
        <v>89</v>
      </c>
      <c r="I1160" t="s">
        <v>1056</v>
      </c>
      <c r="J1160" s="99">
        <v>39722</v>
      </c>
      <c r="K1160" s="101" t="s">
        <v>1109</v>
      </c>
      <c r="L1160" t="s">
        <v>91</v>
      </c>
    </row>
    <row r="1161" spans="1:12" x14ac:dyDescent="0.25">
      <c r="A1161" t="str">
        <f>B1161&amp;K1161</f>
        <v>210624A08</v>
      </c>
      <c r="B1161">
        <v>210624</v>
      </c>
      <c r="C1161">
        <v>2001</v>
      </c>
      <c r="D1161" t="s">
        <v>243</v>
      </c>
      <c r="E1161" t="s">
        <v>95</v>
      </c>
      <c r="F1161">
        <v>11001</v>
      </c>
      <c r="G1161" t="s">
        <v>88</v>
      </c>
      <c r="H1161" t="s">
        <v>89</v>
      </c>
      <c r="I1161" t="s">
        <v>990</v>
      </c>
      <c r="J1161" s="99">
        <v>40413</v>
      </c>
      <c r="K1161" s="101" t="s">
        <v>1109</v>
      </c>
      <c r="L1161" t="s">
        <v>91</v>
      </c>
    </row>
    <row r="1162" spans="1:12" x14ac:dyDescent="0.25">
      <c r="A1162" t="str">
        <f>B1162&amp;K1162</f>
        <v>210625A08</v>
      </c>
      <c r="B1162">
        <v>210625</v>
      </c>
      <c r="C1162">
        <v>2003</v>
      </c>
      <c r="D1162" t="s">
        <v>574</v>
      </c>
      <c r="E1162" t="s">
        <v>112</v>
      </c>
      <c r="F1162">
        <v>11001</v>
      </c>
      <c r="G1162" t="s">
        <v>88</v>
      </c>
      <c r="H1162" t="s">
        <v>89</v>
      </c>
      <c r="I1162" t="s">
        <v>340</v>
      </c>
      <c r="J1162" s="99">
        <v>41154</v>
      </c>
      <c r="K1162" s="101" t="s">
        <v>1109</v>
      </c>
      <c r="L1162" t="s">
        <v>91</v>
      </c>
    </row>
    <row r="1163" spans="1:12" x14ac:dyDescent="0.25">
      <c r="A1163" t="str">
        <f>B1163&amp;K1163</f>
        <v>210626A08</v>
      </c>
      <c r="B1163">
        <v>210626</v>
      </c>
      <c r="C1163">
        <v>1999</v>
      </c>
      <c r="D1163" t="s">
        <v>131</v>
      </c>
      <c r="E1163" t="s">
        <v>739</v>
      </c>
      <c r="F1163">
        <v>11001</v>
      </c>
      <c r="G1163" t="s">
        <v>88</v>
      </c>
      <c r="H1163" t="s">
        <v>89</v>
      </c>
      <c r="I1163" t="s">
        <v>1056</v>
      </c>
      <c r="J1163" s="99">
        <v>39702</v>
      </c>
      <c r="K1163" s="101" t="s">
        <v>1109</v>
      </c>
      <c r="L1163" t="s">
        <v>91</v>
      </c>
    </row>
    <row r="1164" spans="1:12" x14ac:dyDescent="0.25">
      <c r="A1164" t="str">
        <f>B1164&amp;K1164</f>
        <v>220192A08</v>
      </c>
      <c r="B1164">
        <v>220192</v>
      </c>
      <c r="C1164">
        <v>2002</v>
      </c>
      <c r="D1164" t="s">
        <v>133</v>
      </c>
      <c r="E1164" t="s">
        <v>161</v>
      </c>
      <c r="F1164">
        <v>11001</v>
      </c>
      <c r="G1164" t="s">
        <v>88</v>
      </c>
      <c r="H1164" t="s">
        <v>89</v>
      </c>
      <c r="I1164" t="s">
        <v>340</v>
      </c>
      <c r="J1164" s="99">
        <v>40799</v>
      </c>
      <c r="K1164" s="101" t="s">
        <v>1109</v>
      </c>
      <c r="L1164" t="s">
        <v>91</v>
      </c>
    </row>
    <row r="1165" spans="1:12" x14ac:dyDescent="0.25">
      <c r="A1165" t="str">
        <f>B1165&amp;K1165</f>
        <v>220496A08</v>
      </c>
      <c r="B1165">
        <v>220496</v>
      </c>
      <c r="C1165">
        <v>2000</v>
      </c>
      <c r="D1165" t="s">
        <v>909</v>
      </c>
      <c r="E1165" t="s">
        <v>910</v>
      </c>
      <c r="F1165">
        <v>11001</v>
      </c>
      <c r="G1165" t="s">
        <v>88</v>
      </c>
      <c r="H1165" t="s">
        <v>89</v>
      </c>
      <c r="I1165" t="s">
        <v>990</v>
      </c>
      <c r="J1165" s="99">
        <v>40060</v>
      </c>
      <c r="K1165" s="101" t="s">
        <v>1109</v>
      </c>
      <c r="L1165" t="s">
        <v>91</v>
      </c>
    </row>
    <row r="1166" spans="1:12" x14ac:dyDescent="0.25">
      <c r="A1166" t="str">
        <f>B1166&amp;K1166</f>
        <v>220497A08</v>
      </c>
      <c r="B1166">
        <v>220497</v>
      </c>
      <c r="C1166">
        <v>2001</v>
      </c>
      <c r="D1166" t="s">
        <v>486</v>
      </c>
      <c r="E1166" t="s">
        <v>967</v>
      </c>
      <c r="F1166">
        <v>11001</v>
      </c>
      <c r="G1166" t="s">
        <v>88</v>
      </c>
      <c r="H1166" t="s">
        <v>89</v>
      </c>
      <c r="I1166" t="s">
        <v>990</v>
      </c>
      <c r="J1166" s="99">
        <v>40437</v>
      </c>
      <c r="K1166" s="101" t="s">
        <v>1109</v>
      </c>
      <c r="L1166" t="s">
        <v>91</v>
      </c>
    </row>
    <row r="1167" spans="1:12" x14ac:dyDescent="0.25">
      <c r="A1167" t="str">
        <f>B1167&amp;K1167</f>
        <v>220631A08</v>
      </c>
      <c r="B1167">
        <v>220631</v>
      </c>
      <c r="C1167">
        <v>2000</v>
      </c>
      <c r="D1167" t="s">
        <v>263</v>
      </c>
      <c r="E1167" t="s">
        <v>264</v>
      </c>
      <c r="F1167">
        <v>11001</v>
      </c>
      <c r="G1167" t="s">
        <v>88</v>
      </c>
      <c r="H1167" t="s">
        <v>89</v>
      </c>
      <c r="I1167" t="s">
        <v>990</v>
      </c>
      <c r="J1167" s="99">
        <v>40064</v>
      </c>
      <c r="K1167" s="101" t="s">
        <v>1109</v>
      </c>
      <c r="L1167" t="s">
        <v>91</v>
      </c>
    </row>
    <row r="1168" spans="1:12" x14ac:dyDescent="0.25">
      <c r="A1168" t="str">
        <f>B1168&amp;K1168</f>
        <v>220648A08</v>
      </c>
      <c r="B1168">
        <v>220648</v>
      </c>
      <c r="C1168">
        <v>1999</v>
      </c>
      <c r="D1168" t="s">
        <v>131</v>
      </c>
      <c r="E1168" t="s">
        <v>665</v>
      </c>
      <c r="F1168">
        <v>11001</v>
      </c>
      <c r="G1168" t="s">
        <v>88</v>
      </c>
      <c r="H1168" t="s">
        <v>89</v>
      </c>
      <c r="I1168" t="s">
        <v>1067</v>
      </c>
      <c r="J1168" s="99">
        <v>39360</v>
      </c>
      <c r="K1168" s="101" t="s">
        <v>1109</v>
      </c>
      <c r="L1168" t="s">
        <v>91</v>
      </c>
    </row>
    <row r="1169" spans="1:12" x14ac:dyDescent="0.25">
      <c r="A1169" t="str">
        <f>B1169&amp;K1169</f>
        <v>221260A08</v>
      </c>
      <c r="B1169">
        <v>221260</v>
      </c>
      <c r="C1169">
        <v>2000</v>
      </c>
      <c r="D1169" t="s">
        <v>698</v>
      </c>
      <c r="E1169" t="s">
        <v>943</v>
      </c>
      <c r="F1169">
        <v>11001</v>
      </c>
      <c r="G1169" t="s">
        <v>88</v>
      </c>
      <c r="H1169" t="s">
        <v>89</v>
      </c>
      <c r="I1169" t="s">
        <v>990</v>
      </c>
      <c r="J1169" s="99">
        <v>40067</v>
      </c>
      <c r="K1169" s="101" t="s">
        <v>1109</v>
      </c>
      <c r="L1169" t="s">
        <v>91</v>
      </c>
    </row>
    <row r="1170" spans="1:12" x14ac:dyDescent="0.25">
      <c r="A1170" t="str">
        <f>B1170&amp;K1170</f>
        <v>221826A08</v>
      </c>
      <c r="B1170">
        <v>221826</v>
      </c>
      <c r="C1170">
        <v>2000</v>
      </c>
      <c r="D1170" t="s">
        <v>654</v>
      </c>
      <c r="E1170" t="s">
        <v>732</v>
      </c>
      <c r="F1170">
        <v>11001</v>
      </c>
      <c r="G1170" t="s">
        <v>88</v>
      </c>
      <c r="H1170" t="s">
        <v>89</v>
      </c>
      <c r="I1170" t="s">
        <v>990</v>
      </c>
      <c r="J1170" s="99">
        <v>40079</v>
      </c>
      <c r="K1170" s="101" t="s">
        <v>1109</v>
      </c>
      <c r="L1170" t="s">
        <v>91</v>
      </c>
    </row>
    <row r="1171" spans="1:12" x14ac:dyDescent="0.25">
      <c r="A1171" t="str">
        <f>B1171&amp;K1171</f>
        <v>221900A08</v>
      </c>
      <c r="B1171">
        <v>221900</v>
      </c>
      <c r="C1171">
        <v>2001</v>
      </c>
      <c r="D1171" t="s">
        <v>134</v>
      </c>
      <c r="E1171" t="s">
        <v>966</v>
      </c>
      <c r="F1171">
        <v>11001</v>
      </c>
      <c r="G1171" t="s">
        <v>88</v>
      </c>
      <c r="H1171" t="s">
        <v>89</v>
      </c>
      <c r="I1171" t="s">
        <v>990</v>
      </c>
      <c r="J1171" s="99">
        <v>40427</v>
      </c>
      <c r="K1171" s="101" t="s">
        <v>1109</v>
      </c>
      <c r="L1171" t="s">
        <v>91</v>
      </c>
    </row>
    <row r="1172" spans="1:12" x14ac:dyDescent="0.25">
      <c r="A1172" t="str">
        <f>B1172&amp;K1172</f>
        <v>222093A08</v>
      </c>
      <c r="B1172">
        <v>222093</v>
      </c>
      <c r="C1172">
        <v>2003</v>
      </c>
      <c r="D1172" t="s">
        <v>108</v>
      </c>
      <c r="E1172" t="s">
        <v>56</v>
      </c>
      <c r="F1172">
        <v>11001</v>
      </c>
      <c r="G1172" t="s">
        <v>88</v>
      </c>
      <c r="H1172" t="s">
        <v>89</v>
      </c>
      <c r="I1172" t="s">
        <v>340</v>
      </c>
      <c r="J1172" s="99">
        <v>41158</v>
      </c>
      <c r="K1172" s="101" t="s">
        <v>1109</v>
      </c>
      <c r="L1172" t="s">
        <v>91</v>
      </c>
    </row>
    <row r="1173" spans="1:12" x14ac:dyDescent="0.25">
      <c r="A1173" t="str">
        <f>B1173&amp;K1173</f>
        <v>222101A08</v>
      </c>
      <c r="B1173">
        <v>222101</v>
      </c>
      <c r="C1173">
        <v>2001</v>
      </c>
      <c r="D1173" t="s">
        <v>127</v>
      </c>
      <c r="E1173" t="s">
        <v>1002</v>
      </c>
      <c r="F1173">
        <v>11001</v>
      </c>
      <c r="G1173" t="s">
        <v>88</v>
      </c>
      <c r="H1173" t="s">
        <v>89</v>
      </c>
      <c r="I1173" t="s">
        <v>990</v>
      </c>
      <c r="J1173" s="99">
        <v>40430</v>
      </c>
      <c r="K1173" s="101" t="s">
        <v>1109</v>
      </c>
      <c r="L1173" t="s">
        <v>91</v>
      </c>
    </row>
    <row r="1174" spans="1:12" x14ac:dyDescent="0.25">
      <c r="A1174" t="str">
        <f>B1174&amp;K1174</f>
        <v>222533A08</v>
      </c>
      <c r="B1174">
        <v>222533</v>
      </c>
      <c r="C1174">
        <v>2001</v>
      </c>
      <c r="D1174" t="s">
        <v>634</v>
      </c>
      <c r="E1174" t="s">
        <v>631</v>
      </c>
      <c r="F1174">
        <v>11001</v>
      </c>
      <c r="G1174" t="s">
        <v>88</v>
      </c>
      <c r="H1174" t="s">
        <v>89</v>
      </c>
      <c r="I1174" t="s">
        <v>990</v>
      </c>
      <c r="J1174" s="99">
        <v>40423</v>
      </c>
      <c r="K1174" s="101" t="s">
        <v>1109</v>
      </c>
      <c r="L1174" t="s">
        <v>91</v>
      </c>
    </row>
    <row r="1175" spans="1:12" x14ac:dyDescent="0.25">
      <c r="A1175" t="str">
        <f>B1175&amp;K1175</f>
        <v>222534A08</v>
      </c>
      <c r="B1175">
        <v>222534</v>
      </c>
      <c r="C1175">
        <v>2003</v>
      </c>
      <c r="D1175" t="s">
        <v>786</v>
      </c>
      <c r="E1175" t="s">
        <v>678</v>
      </c>
      <c r="F1175">
        <v>11001</v>
      </c>
      <c r="G1175" t="s">
        <v>88</v>
      </c>
      <c r="H1175" t="s">
        <v>89</v>
      </c>
      <c r="I1175" t="s">
        <v>340</v>
      </c>
      <c r="J1175" s="99">
        <v>41163</v>
      </c>
      <c r="K1175" s="101" t="s">
        <v>1109</v>
      </c>
      <c r="L1175" t="s">
        <v>91</v>
      </c>
    </row>
    <row r="1176" spans="1:12" x14ac:dyDescent="0.25">
      <c r="A1176" t="str">
        <f>B1176&amp;K1176</f>
        <v>222536A08</v>
      </c>
      <c r="B1176">
        <v>222536</v>
      </c>
      <c r="C1176">
        <v>2000</v>
      </c>
      <c r="D1176" t="s">
        <v>159</v>
      </c>
      <c r="E1176" t="s">
        <v>964</v>
      </c>
      <c r="F1176">
        <v>11001</v>
      </c>
      <c r="G1176" t="s">
        <v>88</v>
      </c>
      <c r="H1176" t="s">
        <v>89</v>
      </c>
      <c r="I1176" t="s">
        <v>990</v>
      </c>
      <c r="J1176" s="99">
        <v>40092</v>
      </c>
      <c r="K1176" s="101" t="s">
        <v>1109</v>
      </c>
      <c r="L1176" t="s">
        <v>91</v>
      </c>
    </row>
    <row r="1177" spans="1:12" x14ac:dyDescent="0.25">
      <c r="A1177" t="str">
        <f>B1177&amp;K1177</f>
        <v>223214A08</v>
      </c>
      <c r="B1177">
        <v>223214</v>
      </c>
      <c r="C1177">
        <v>2003</v>
      </c>
      <c r="D1177" t="s">
        <v>912</v>
      </c>
      <c r="E1177" t="s">
        <v>667</v>
      </c>
      <c r="F1177">
        <v>11001</v>
      </c>
      <c r="G1177" t="s">
        <v>88</v>
      </c>
      <c r="H1177" t="s">
        <v>89</v>
      </c>
      <c r="I1177" t="s">
        <v>340</v>
      </c>
      <c r="J1177" s="99">
        <v>41167</v>
      </c>
      <c r="K1177" s="101" t="s">
        <v>1109</v>
      </c>
      <c r="L1177" t="s">
        <v>91</v>
      </c>
    </row>
    <row r="1178" spans="1:12" x14ac:dyDescent="0.25">
      <c r="A1178" t="str">
        <f>B1178&amp;K1178</f>
        <v>223574A08</v>
      </c>
      <c r="B1178">
        <v>223574</v>
      </c>
      <c r="C1178">
        <v>2004</v>
      </c>
      <c r="D1178" t="s">
        <v>305</v>
      </c>
      <c r="E1178" t="s">
        <v>306</v>
      </c>
      <c r="F1178">
        <v>11001</v>
      </c>
      <c r="G1178" t="s">
        <v>88</v>
      </c>
      <c r="H1178" t="s">
        <v>89</v>
      </c>
      <c r="I1178" t="s">
        <v>340</v>
      </c>
      <c r="J1178" s="99">
        <v>41887</v>
      </c>
      <c r="K1178" s="101" t="s">
        <v>1109</v>
      </c>
      <c r="L1178" t="s">
        <v>91</v>
      </c>
    </row>
    <row r="1179" spans="1:12" x14ac:dyDescent="0.25">
      <c r="A1179" t="str">
        <f>B1179&amp;K1179</f>
        <v>223643A08</v>
      </c>
      <c r="B1179">
        <v>223643</v>
      </c>
      <c r="C1179">
        <v>2001</v>
      </c>
      <c r="D1179" t="s">
        <v>572</v>
      </c>
      <c r="E1179" t="s">
        <v>938</v>
      </c>
      <c r="F1179">
        <v>11001</v>
      </c>
      <c r="G1179" t="s">
        <v>88</v>
      </c>
      <c r="H1179" t="s">
        <v>89</v>
      </c>
      <c r="I1179" t="s">
        <v>990</v>
      </c>
      <c r="J1179" s="99">
        <v>40430</v>
      </c>
      <c r="K1179" s="101" t="s">
        <v>1109</v>
      </c>
      <c r="L1179" t="s">
        <v>91</v>
      </c>
    </row>
    <row r="1180" spans="1:12" x14ac:dyDescent="0.25">
      <c r="A1180" t="str">
        <f>B1180&amp;K1180</f>
        <v>224042A08</v>
      </c>
      <c r="B1180">
        <v>224042</v>
      </c>
      <c r="C1180">
        <v>2001</v>
      </c>
      <c r="D1180" t="s">
        <v>392</v>
      </c>
      <c r="E1180" t="s">
        <v>748</v>
      </c>
      <c r="F1180">
        <v>11001</v>
      </c>
      <c r="G1180" t="s">
        <v>88</v>
      </c>
      <c r="H1180" t="s">
        <v>89</v>
      </c>
      <c r="I1180" t="s">
        <v>990</v>
      </c>
      <c r="J1180" s="99">
        <v>40428</v>
      </c>
      <c r="K1180" s="101" t="s">
        <v>1109</v>
      </c>
      <c r="L1180" t="s">
        <v>91</v>
      </c>
    </row>
    <row r="1181" spans="1:12" x14ac:dyDescent="0.25">
      <c r="A1181" t="str">
        <f>B1181&amp;K1181</f>
        <v>224487A08</v>
      </c>
      <c r="B1181">
        <v>224487</v>
      </c>
      <c r="C1181">
        <v>2002</v>
      </c>
      <c r="D1181" t="s">
        <v>386</v>
      </c>
      <c r="E1181" t="s">
        <v>64</v>
      </c>
      <c r="F1181">
        <v>11001</v>
      </c>
      <c r="G1181" t="s">
        <v>88</v>
      </c>
      <c r="H1181" t="s">
        <v>89</v>
      </c>
      <c r="I1181" t="s">
        <v>340</v>
      </c>
      <c r="J1181" s="99">
        <v>40806</v>
      </c>
      <c r="K1181" s="101" t="s">
        <v>1109</v>
      </c>
      <c r="L1181" t="s">
        <v>149</v>
      </c>
    </row>
    <row r="1182" spans="1:12" x14ac:dyDescent="0.25">
      <c r="A1182" t="str">
        <f>B1182&amp;K1182</f>
        <v>224696A08</v>
      </c>
      <c r="B1182">
        <v>224696</v>
      </c>
      <c r="C1182">
        <v>1999</v>
      </c>
      <c r="D1182" t="s">
        <v>117</v>
      </c>
      <c r="E1182" t="s">
        <v>1064</v>
      </c>
      <c r="F1182">
        <v>11001</v>
      </c>
      <c r="G1182" t="s">
        <v>88</v>
      </c>
      <c r="H1182" t="s">
        <v>89</v>
      </c>
      <c r="I1182" t="s">
        <v>1056</v>
      </c>
      <c r="J1182" s="99">
        <v>39724</v>
      </c>
      <c r="K1182" s="101" t="s">
        <v>1109</v>
      </c>
      <c r="L1182" t="s">
        <v>91</v>
      </c>
    </row>
    <row r="1183" spans="1:12" x14ac:dyDescent="0.25">
      <c r="A1183" t="str">
        <f>B1183&amp;K1183</f>
        <v>224698A08</v>
      </c>
      <c r="B1183">
        <v>224698</v>
      </c>
      <c r="C1183">
        <v>2001</v>
      </c>
      <c r="D1183" t="s">
        <v>392</v>
      </c>
      <c r="E1183" t="s">
        <v>848</v>
      </c>
      <c r="F1183">
        <v>11001</v>
      </c>
      <c r="G1183" t="s">
        <v>88</v>
      </c>
      <c r="H1183" t="s">
        <v>89</v>
      </c>
      <c r="I1183" t="s">
        <v>990</v>
      </c>
      <c r="J1183" s="99">
        <v>40429</v>
      </c>
      <c r="K1183" s="101" t="s">
        <v>1109</v>
      </c>
      <c r="L1183" t="s">
        <v>91</v>
      </c>
    </row>
    <row r="1184" spans="1:12" x14ac:dyDescent="0.25">
      <c r="A1184" t="str">
        <f>B1184&amp;K1184</f>
        <v>224701A08</v>
      </c>
      <c r="B1184">
        <v>224701</v>
      </c>
      <c r="C1184">
        <v>2004</v>
      </c>
      <c r="D1184" t="s">
        <v>745</v>
      </c>
      <c r="E1184" t="s">
        <v>740</v>
      </c>
      <c r="F1184">
        <v>11001</v>
      </c>
      <c r="G1184" t="s">
        <v>88</v>
      </c>
      <c r="H1184" t="s">
        <v>89</v>
      </c>
      <c r="I1184" t="s">
        <v>340</v>
      </c>
      <c r="J1184" s="99">
        <v>41881</v>
      </c>
      <c r="K1184" s="101" t="s">
        <v>1109</v>
      </c>
      <c r="L1184" t="s">
        <v>91</v>
      </c>
    </row>
    <row r="1185" spans="1:12" x14ac:dyDescent="0.25">
      <c r="A1185" t="str">
        <f>B1185&amp;K1185</f>
        <v>224704A08</v>
      </c>
      <c r="B1185">
        <v>224704</v>
      </c>
      <c r="C1185">
        <v>2002</v>
      </c>
      <c r="D1185" t="s">
        <v>122</v>
      </c>
      <c r="E1185" t="s">
        <v>579</v>
      </c>
      <c r="F1185">
        <v>11001</v>
      </c>
      <c r="G1185" t="s">
        <v>88</v>
      </c>
      <c r="H1185" t="s">
        <v>89</v>
      </c>
      <c r="I1185" t="s">
        <v>340</v>
      </c>
      <c r="J1185" s="99">
        <v>40799</v>
      </c>
      <c r="K1185" s="101" t="s">
        <v>1109</v>
      </c>
      <c r="L1185" t="s">
        <v>91</v>
      </c>
    </row>
    <row r="1186" spans="1:12" x14ac:dyDescent="0.25">
      <c r="A1186" t="str">
        <f>B1186&amp;K1186</f>
        <v>224747A08</v>
      </c>
      <c r="B1186">
        <v>224747</v>
      </c>
      <c r="C1186">
        <v>2002</v>
      </c>
      <c r="D1186" t="s">
        <v>440</v>
      </c>
      <c r="E1186" t="s">
        <v>742</v>
      </c>
      <c r="F1186">
        <v>11001</v>
      </c>
      <c r="G1186" t="s">
        <v>88</v>
      </c>
      <c r="H1186" t="s">
        <v>89</v>
      </c>
      <c r="I1186" t="s">
        <v>340</v>
      </c>
      <c r="J1186" s="99">
        <v>40792</v>
      </c>
      <c r="K1186" s="101" t="s">
        <v>1109</v>
      </c>
      <c r="L1186" t="s">
        <v>91</v>
      </c>
    </row>
    <row r="1187" spans="1:12" x14ac:dyDescent="0.25">
      <c r="A1187" t="str">
        <f>B1187&amp;K1187</f>
        <v>224753A08</v>
      </c>
      <c r="B1187">
        <v>224753</v>
      </c>
      <c r="C1187">
        <v>2000</v>
      </c>
      <c r="D1187" t="s">
        <v>1032</v>
      </c>
      <c r="E1187" t="s">
        <v>1033</v>
      </c>
      <c r="F1187">
        <v>11001</v>
      </c>
      <c r="G1187" t="s">
        <v>88</v>
      </c>
      <c r="H1187" t="s">
        <v>89</v>
      </c>
      <c r="I1187" t="s">
        <v>990</v>
      </c>
      <c r="J1187" s="99">
        <v>40064</v>
      </c>
      <c r="K1187" s="101" t="s">
        <v>1109</v>
      </c>
      <c r="L1187" t="s">
        <v>91</v>
      </c>
    </row>
    <row r="1188" spans="1:12" x14ac:dyDescent="0.25">
      <c r="A1188" t="str">
        <f>B1188&amp;K1188</f>
        <v>224814A08</v>
      </c>
      <c r="B1188">
        <v>224814</v>
      </c>
      <c r="C1188">
        <v>2004</v>
      </c>
      <c r="D1188" t="s">
        <v>310</v>
      </c>
      <c r="E1188" t="s">
        <v>311</v>
      </c>
      <c r="F1188">
        <v>11001</v>
      </c>
      <c r="G1188" t="s">
        <v>88</v>
      </c>
      <c r="H1188" t="s">
        <v>89</v>
      </c>
      <c r="I1188" t="s">
        <v>340</v>
      </c>
      <c r="J1188" s="99">
        <v>41886</v>
      </c>
      <c r="K1188" s="101" t="s">
        <v>1109</v>
      </c>
      <c r="L1188" t="s">
        <v>91</v>
      </c>
    </row>
    <row r="1189" spans="1:12" x14ac:dyDescent="0.25">
      <c r="A1189" t="str">
        <f>B1189&amp;K1189</f>
        <v>225171A08</v>
      </c>
      <c r="B1189">
        <v>225171</v>
      </c>
      <c r="C1189">
        <v>2004</v>
      </c>
      <c r="D1189" t="s">
        <v>123</v>
      </c>
      <c r="E1189" t="s">
        <v>112</v>
      </c>
      <c r="F1189">
        <v>11001</v>
      </c>
      <c r="G1189" t="s">
        <v>88</v>
      </c>
      <c r="H1189" t="s">
        <v>89</v>
      </c>
      <c r="I1189" t="s">
        <v>340</v>
      </c>
      <c r="J1189" s="99">
        <v>41886</v>
      </c>
      <c r="K1189" s="101" t="s">
        <v>1109</v>
      </c>
      <c r="L1189" t="s">
        <v>91</v>
      </c>
    </row>
    <row r="1190" spans="1:12" x14ac:dyDescent="0.25">
      <c r="A1190" t="str">
        <f>B1190&amp;K1190</f>
        <v>225174A08</v>
      </c>
      <c r="B1190">
        <v>225174</v>
      </c>
      <c r="C1190">
        <v>2002</v>
      </c>
      <c r="D1190" t="s">
        <v>282</v>
      </c>
      <c r="E1190" t="s">
        <v>942</v>
      </c>
      <c r="F1190">
        <v>11001</v>
      </c>
      <c r="G1190" t="s">
        <v>88</v>
      </c>
      <c r="H1190" t="s">
        <v>89</v>
      </c>
      <c r="I1190" t="s">
        <v>340</v>
      </c>
      <c r="J1190" s="99">
        <v>40798</v>
      </c>
      <c r="K1190" s="101" t="s">
        <v>1109</v>
      </c>
      <c r="L1190" t="s">
        <v>91</v>
      </c>
    </row>
    <row r="1191" spans="1:12" x14ac:dyDescent="0.25">
      <c r="A1191" t="str">
        <f>B1191&amp;K1191</f>
        <v>225175A08</v>
      </c>
      <c r="B1191">
        <v>225175</v>
      </c>
      <c r="C1191">
        <v>2000</v>
      </c>
      <c r="D1191" t="s">
        <v>683</v>
      </c>
      <c r="E1191" t="s">
        <v>942</v>
      </c>
      <c r="F1191">
        <v>11001</v>
      </c>
      <c r="G1191" t="s">
        <v>88</v>
      </c>
      <c r="H1191" t="s">
        <v>89</v>
      </c>
      <c r="I1191" t="s">
        <v>990</v>
      </c>
      <c r="J1191" s="99">
        <v>40100</v>
      </c>
      <c r="K1191" s="101" t="s">
        <v>1109</v>
      </c>
      <c r="L1191" t="s">
        <v>91</v>
      </c>
    </row>
    <row r="1192" spans="1:12" x14ac:dyDescent="0.25">
      <c r="A1192" t="str">
        <f>B1192&amp;K1192</f>
        <v>225337A08</v>
      </c>
      <c r="B1192">
        <v>225337</v>
      </c>
      <c r="C1192">
        <v>2002</v>
      </c>
      <c r="D1192" t="s">
        <v>164</v>
      </c>
      <c r="E1192" t="s">
        <v>943</v>
      </c>
      <c r="F1192">
        <v>11001</v>
      </c>
      <c r="G1192" t="s">
        <v>88</v>
      </c>
      <c r="H1192" t="s">
        <v>89</v>
      </c>
      <c r="I1192" t="s">
        <v>340</v>
      </c>
      <c r="J1192" s="99">
        <v>40798</v>
      </c>
      <c r="K1192" s="101" t="s">
        <v>1109</v>
      </c>
      <c r="L1192" t="s">
        <v>91</v>
      </c>
    </row>
    <row r="1193" spans="1:12" x14ac:dyDescent="0.25">
      <c r="A1193" t="str">
        <f>B1193&amp;K1193</f>
        <v>225672A08</v>
      </c>
      <c r="B1193">
        <v>225672</v>
      </c>
      <c r="C1193">
        <v>2004</v>
      </c>
      <c r="D1193" t="s">
        <v>138</v>
      </c>
      <c r="E1193" t="s">
        <v>316</v>
      </c>
      <c r="F1193">
        <v>11001</v>
      </c>
      <c r="G1193" t="s">
        <v>88</v>
      </c>
      <c r="H1193" t="s">
        <v>89</v>
      </c>
      <c r="I1193" t="s">
        <v>340</v>
      </c>
      <c r="J1193" s="99">
        <v>41878</v>
      </c>
      <c r="K1193" s="101" t="s">
        <v>1109</v>
      </c>
      <c r="L1193" t="s">
        <v>91</v>
      </c>
    </row>
    <row r="1194" spans="1:12" x14ac:dyDescent="0.25">
      <c r="A1194" t="str">
        <f>B1194&amp;K1194</f>
        <v>225673A08</v>
      </c>
      <c r="B1194">
        <v>225673</v>
      </c>
      <c r="C1194">
        <v>2002</v>
      </c>
      <c r="D1194" t="s">
        <v>170</v>
      </c>
      <c r="E1194" t="s">
        <v>970</v>
      </c>
      <c r="F1194">
        <v>11001</v>
      </c>
      <c r="G1194" t="s">
        <v>88</v>
      </c>
      <c r="H1194" t="s">
        <v>89</v>
      </c>
      <c r="I1194" t="s">
        <v>340</v>
      </c>
      <c r="J1194" s="99">
        <v>40807</v>
      </c>
      <c r="K1194" s="101" t="s">
        <v>1109</v>
      </c>
      <c r="L1194" t="s">
        <v>91</v>
      </c>
    </row>
    <row r="1195" spans="1:12" x14ac:dyDescent="0.25">
      <c r="A1195" t="str">
        <f>B1195&amp;K1195</f>
        <v>226830A08</v>
      </c>
      <c r="B1195">
        <v>226830</v>
      </c>
      <c r="C1195">
        <v>2001</v>
      </c>
      <c r="D1195" t="s">
        <v>968</v>
      </c>
      <c r="E1195" t="s">
        <v>624</v>
      </c>
      <c r="F1195">
        <v>11001</v>
      </c>
      <c r="G1195" t="s">
        <v>88</v>
      </c>
      <c r="H1195" t="s">
        <v>89</v>
      </c>
      <c r="I1195" t="s">
        <v>990</v>
      </c>
      <c r="J1195" s="99">
        <v>40421</v>
      </c>
      <c r="K1195" s="101" t="s">
        <v>1109</v>
      </c>
      <c r="L1195" t="s">
        <v>91</v>
      </c>
    </row>
    <row r="1196" spans="1:12" x14ac:dyDescent="0.25">
      <c r="A1196" t="str">
        <f>B1196&amp;K1196</f>
        <v>226848A08</v>
      </c>
      <c r="B1196">
        <v>226848</v>
      </c>
      <c r="C1196">
        <v>2000</v>
      </c>
      <c r="D1196" t="s">
        <v>598</v>
      </c>
      <c r="E1196" t="s">
        <v>844</v>
      </c>
      <c r="F1196">
        <v>11001</v>
      </c>
      <c r="G1196" t="s">
        <v>88</v>
      </c>
      <c r="H1196" t="s">
        <v>89</v>
      </c>
      <c r="I1196" t="s">
        <v>990</v>
      </c>
      <c r="J1196" s="99">
        <v>40064</v>
      </c>
      <c r="K1196" s="101" t="s">
        <v>1109</v>
      </c>
      <c r="L1196" t="s">
        <v>91</v>
      </c>
    </row>
    <row r="1197" spans="1:12" x14ac:dyDescent="0.25">
      <c r="A1197" t="str">
        <f>B1197&amp;K1197</f>
        <v>226854A08</v>
      </c>
      <c r="B1197">
        <v>226854</v>
      </c>
      <c r="C1197">
        <v>2003</v>
      </c>
      <c r="D1197" t="s">
        <v>276</v>
      </c>
      <c r="E1197" t="s">
        <v>296</v>
      </c>
      <c r="F1197">
        <v>11001</v>
      </c>
      <c r="G1197" t="s">
        <v>88</v>
      </c>
      <c r="H1197" t="s">
        <v>89</v>
      </c>
      <c r="I1197" t="s">
        <v>340</v>
      </c>
      <c r="J1197" s="99">
        <v>41158</v>
      </c>
      <c r="K1197" s="101" t="s">
        <v>1109</v>
      </c>
      <c r="L1197" t="s">
        <v>91</v>
      </c>
    </row>
    <row r="1198" spans="1:12" x14ac:dyDescent="0.25">
      <c r="A1198" t="str">
        <f>B1198&amp;K1198</f>
        <v>226857A08</v>
      </c>
      <c r="B1198">
        <v>226857</v>
      </c>
      <c r="C1198">
        <v>2000</v>
      </c>
      <c r="D1198" t="s">
        <v>788</v>
      </c>
      <c r="E1198" t="s">
        <v>997</v>
      </c>
      <c r="F1198">
        <v>11001</v>
      </c>
      <c r="G1198" t="s">
        <v>88</v>
      </c>
      <c r="H1198" t="s">
        <v>89</v>
      </c>
      <c r="I1198" t="s">
        <v>990</v>
      </c>
      <c r="J1198" s="99">
        <v>40069</v>
      </c>
      <c r="K1198" s="101" t="s">
        <v>1109</v>
      </c>
      <c r="L1198" t="s">
        <v>91</v>
      </c>
    </row>
    <row r="1199" spans="1:12" x14ac:dyDescent="0.25">
      <c r="A1199" t="str">
        <f>B1199&amp;K1199</f>
        <v>227259A08</v>
      </c>
      <c r="B1199">
        <v>227259</v>
      </c>
      <c r="C1199">
        <v>2002</v>
      </c>
      <c r="D1199" t="s">
        <v>126</v>
      </c>
      <c r="E1199" t="s">
        <v>797</v>
      </c>
      <c r="F1199">
        <v>11001</v>
      </c>
      <c r="G1199" t="s">
        <v>88</v>
      </c>
      <c r="H1199" t="s">
        <v>89</v>
      </c>
      <c r="I1199" t="s">
        <v>340</v>
      </c>
      <c r="J1199" s="99">
        <v>40798</v>
      </c>
      <c r="K1199" s="101" t="s">
        <v>1109</v>
      </c>
      <c r="L1199" t="s">
        <v>91</v>
      </c>
    </row>
    <row r="1200" spans="1:12" x14ac:dyDescent="0.25">
      <c r="A1200" t="str">
        <f>B1200&amp;K1200</f>
        <v>227632A08</v>
      </c>
      <c r="B1200">
        <v>227632</v>
      </c>
      <c r="C1200">
        <v>2003</v>
      </c>
      <c r="D1200" t="s">
        <v>850</v>
      </c>
      <c r="E1200" t="s">
        <v>851</v>
      </c>
      <c r="F1200">
        <v>11001</v>
      </c>
      <c r="G1200" t="s">
        <v>88</v>
      </c>
      <c r="H1200" t="s">
        <v>89</v>
      </c>
      <c r="I1200" t="s">
        <v>340</v>
      </c>
      <c r="J1200" s="99">
        <v>41157</v>
      </c>
      <c r="K1200" s="101" t="s">
        <v>1109</v>
      </c>
      <c r="L1200" t="s">
        <v>91</v>
      </c>
    </row>
    <row r="1201" spans="1:12" x14ac:dyDescent="0.25">
      <c r="A1201" t="str">
        <f>B1201&amp;K1201</f>
        <v>227795A08</v>
      </c>
      <c r="B1201">
        <v>227795</v>
      </c>
      <c r="C1201">
        <v>2004</v>
      </c>
      <c r="D1201" t="s">
        <v>319</v>
      </c>
      <c r="E1201" t="s">
        <v>801</v>
      </c>
      <c r="F1201">
        <v>11001</v>
      </c>
      <c r="G1201" t="s">
        <v>88</v>
      </c>
      <c r="H1201" t="s">
        <v>89</v>
      </c>
      <c r="I1201" t="s">
        <v>340</v>
      </c>
      <c r="J1201" s="99">
        <v>41900</v>
      </c>
      <c r="K1201" s="101" t="s">
        <v>1109</v>
      </c>
      <c r="L1201" t="s">
        <v>91</v>
      </c>
    </row>
    <row r="1202" spans="1:12" x14ac:dyDescent="0.25">
      <c r="A1202" t="str">
        <f>B1202&amp;K1202</f>
        <v>228232A08</v>
      </c>
      <c r="B1202">
        <v>228232</v>
      </c>
      <c r="C1202">
        <v>2003</v>
      </c>
      <c r="D1202" t="s">
        <v>319</v>
      </c>
      <c r="E1202" t="s">
        <v>948</v>
      </c>
      <c r="F1202">
        <v>11001</v>
      </c>
      <c r="G1202" t="s">
        <v>88</v>
      </c>
      <c r="H1202" t="s">
        <v>89</v>
      </c>
      <c r="I1202" t="s">
        <v>340</v>
      </c>
      <c r="J1202" s="99">
        <v>41180</v>
      </c>
      <c r="K1202" s="101" t="s">
        <v>1109</v>
      </c>
      <c r="L1202" t="s">
        <v>91</v>
      </c>
    </row>
    <row r="1203" spans="1:12" x14ac:dyDescent="0.25">
      <c r="A1203" t="str">
        <f>B1203&amp;K1203</f>
        <v>228238A08</v>
      </c>
      <c r="B1203">
        <v>228238</v>
      </c>
      <c r="C1203">
        <v>2000</v>
      </c>
      <c r="D1203" t="s">
        <v>654</v>
      </c>
      <c r="E1203" t="s">
        <v>965</v>
      </c>
      <c r="F1203">
        <v>11001</v>
      </c>
      <c r="G1203" t="s">
        <v>88</v>
      </c>
      <c r="H1203" t="s">
        <v>89</v>
      </c>
      <c r="I1203" t="s">
        <v>990</v>
      </c>
      <c r="J1203" s="99">
        <v>40084</v>
      </c>
      <c r="K1203" s="101" t="s">
        <v>1109</v>
      </c>
      <c r="L1203" t="s">
        <v>91</v>
      </c>
    </row>
    <row r="1204" spans="1:12" x14ac:dyDescent="0.25">
      <c r="A1204" t="str">
        <f>B1204&amp;K1204</f>
        <v>228239A08</v>
      </c>
      <c r="B1204">
        <v>228239</v>
      </c>
      <c r="C1204">
        <v>2002</v>
      </c>
      <c r="D1204" t="s">
        <v>145</v>
      </c>
      <c r="E1204" t="s">
        <v>715</v>
      </c>
      <c r="F1204">
        <v>11001</v>
      </c>
      <c r="G1204" t="s">
        <v>88</v>
      </c>
      <c r="H1204" t="s">
        <v>89</v>
      </c>
      <c r="I1204" t="s">
        <v>340</v>
      </c>
      <c r="J1204" s="99">
        <v>40795</v>
      </c>
      <c r="K1204" s="101" t="s">
        <v>1109</v>
      </c>
      <c r="L1204" t="s">
        <v>91</v>
      </c>
    </row>
    <row r="1205" spans="1:12" x14ac:dyDescent="0.25">
      <c r="A1205" t="str">
        <f>B1205&amp;K1205</f>
        <v>228242A08</v>
      </c>
      <c r="B1205">
        <v>228242</v>
      </c>
      <c r="C1205">
        <v>2001</v>
      </c>
      <c r="D1205" t="s">
        <v>660</v>
      </c>
      <c r="E1205" t="s">
        <v>599</v>
      </c>
      <c r="F1205">
        <v>11001</v>
      </c>
      <c r="G1205" t="s">
        <v>88</v>
      </c>
      <c r="H1205" t="s">
        <v>89</v>
      </c>
      <c r="I1205" t="s">
        <v>990</v>
      </c>
      <c r="J1205" s="99">
        <v>40422</v>
      </c>
      <c r="K1205" s="101" t="s">
        <v>1109</v>
      </c>
      <c r="L1205" t="s">
        <v>91</v>
      </c>
    </row>
    <row r="1206" spans="1:12" x14ac:dyDescent="0.25">
      <c r="A1206" t="str">
        <f>B1206&amp;K1206</f>
        <v>228243A08</v>
      </c>
      <c r="B1206">
        <v>228243</v>
      </c>
      <c r="C1206">
        <v>2003</v>
      </c>
      <c r="D1206" t="s">
        <v>132</v>
      </c>
      <c r="E1206" t="s">
        <v>294</v>
      </c>
      <c r="F1206">
        <v>11001</v>
      </c>
      <c r="G1206" t="s">
        <v>88</v>
      </c>
      <c r="H1206" t="s">
        <v>89</v>
      </c>
      <c r="I1206" t="s">
        <v>340</v>
      </c>
      <c r="J1206" s="99">
        <v>41158</v>
      </c>
      <c r="K1206" s="101" t="s">
        <v>1109</v>
      </c>
      <c r="L1206" t="s">
        <v>91</v>
      </c>
    </row>
    <row r="1207" spans="1:12" x14ac:dyDescent="0.25">
      <c r="A1207" t="str">
        <f>B1207&amp;K1207</f>
        <v>228314A08</v>
      </c>
      <c r="B1207">
        <v>228314</v>
      </c>
      <c r="C1207">
        <v>2002</v>
      </c>
      <c r="D1207" t="s">
        <v>125</v>
      </c>
      <c r="E1207" t="s">
        <v>969</v>
      </c>
      <c r="F1207">
        <v>11001</v>
      </c>
      <c r="G1207" t="s">
        <v>88</v>
      </c>
      <c r="H1207" t="s">
        <v>89</v>
      </c>
      <c r="I1207" t="s">
        <v>340</v>
      </c>
      <c r="J1207" s="99">
        <v>40798</v>
      </c>
      <c r="K1207" s="101" t="s">
        <v>1109</v>
      </c>
      <c r="L1207" t="s">
        <v>91</v>
      </c>
    </row>
    <row r="1208" spans="1:12" x14ac:dyDescent="0.25">
      <c r="A1208" t="str">
        <f>B1208&amp;K1208</f>
        <v>228465A08</v>
      </c>
      <c r="B1208">
        <v>228465</v>
      </c>
      <c r="C1208">
        <v>2004</v>
      </c>
      <c r="D1208" t="s">
        <v>321</v>
      </c>
      <c r="E1208" t="s">
        <v>322</v>
      </c>
      <c r="F1208">
        <v>11001</v>
      </c>
      <c r="G1208" t="s">
        <v>88</v>
      </c>
      <c r="H1208" t="s">
        <v>89</v>
      </c>
      <c r="I1208" t="s">
        <v>340</v>
      </c>
      <c r="J1208" s="99">
        <v>41886</v>
      </c>
      <c r="K1208" s="101" t="s">
        <v>1109</v>
      </c>
      <c r="L1208" t="s">
        <v>91</v>
      </c>
    </row>
    <row r="1209" spans="1:12" x14ac:dyDescent="0.25">
      <c r="A1209" t="str">
        <f>B1209&amp;K1209</f>
        <v>228720A08</v>
      </c>
      <c r="B1209">
        <v>228720</v>
      </c>
      <c r="C1209">
        <v>2005</v>
      </c>
      <c r="D1209" t="s">
        <v>128</v>
      </c>
      <c r="E1209" t="s">
        <v>662</v>
      </c>
      <c r="F1209">
        <v>11001</v>
      </c>
      <c r="G1209" t="s">
        <v>88</v>
      </c>
      <c r="H1209" t="s">
        <v>89</v>
      </c>
      <c r="I1209" t="s">
        <v>340</v>
      </c>
      <c r="J1209" s="99">
        <v>41881</v>
      </c>
      <c r="K1209" s="101" t="s">
        <v>1109</v>
      </c>
      <c r="L1209" t="s">
        <v>91</v>
      </c>
    </row>
    <row r="1210" spans="1:12" x14ac:dyDescent="0.25">
      <c r="A1210" t="str">
        <f>B1210&amp;K1210</f>
        <v>228721A08</v>
      </c>
      <c r="B1210">
        <v>228721</v>
      </c>
      <c r="C1210">
        <v>2004</v>
      </c>
      <c r="D1210" t="s">
        <v>802</v>
      </c>
      <c r="E1210" t="s">
        <v>803</v>
      </c>
      <c r="F1210">
        <v>11001</v>
      </c>
      <c r="G1210" t="s">
        <v>88</v>
      </c>
      <c r="H1210" t="s">
        <v>89</v>
      </c>
      <c r="I1210" t="s">
        <v>340</v>
      </c>
      <c r="J1210" s="99">
        <v>41881</v>
      </c>
      <c r="K1210" s="101" t="s">
        <v>1109</v>
      </c>
      <c r="L1210" t="s">
        <v>91</v>
      </c>
    </row>
    <row r="1211" spans="1:12" x14ac:dyDescent="0.25">
      <c r="A1211" t="str">
        <f>B1211&amp;K1211</f>
        <v>228723A08</v>
      </c>
      <c r="B1211">
        <v>228723</v>
      </c>
      <c r="C1211">
        <v>2004</v>
      </c>
      <c r="D1211" t="s">
        <v>303</v>
      </c>
      <c r="E1211" t="s">
        <v>304</v>
      </c>
      <c r="F1211">
        <v>11001</v>
      </c>
      <c r="G1211" t="s">
        <v>88</v>
      </c>
      <c r="H1211" t="s">
        <v>89</v>
      </c>
      <c r="I1211" t="s">
        <v>340</v>
      </c>
      <c r="J1211" s="99">
        <v>41886</v>
      </c>
      <c r="K1211" s="101" t="s">
        <v>1109</v>
      </c>
      <c r="L1211" t="s">
        <v>91</v>
      </c>
    </row>
    <row r="1212" spans="1:12" x14ac:dyDescent="0.25">
      <c r="A1212" t="str">
        <f>B1212&amp;K1212</f>
        <v>229362A08</v>
      </c>
      <c r="B1212">
        <v>229362</v>
      </c>
      <c r="C1212">
        <v>2003</v>
      </c>
      <c r="D1212" t="s">
        <v>126</v>
      </c>
      <c r="E1212" t="s">
        <v>691</v>
      </c>
      <c r="F1212">
        <v>11001</v>
      </c>
      <c r="G1212" t="s">
        <v>88</v>
      </c>
      <c r="H1212" t="s">
        <v>89</v>
      </c>
      <c r="I1212" t="s">
        <v>340</v>
      </c>
      <c r="J1212" s="99">
        <v>41165</v>
      </c>
      <c r="K1212" s="101" t="s">
        <v>1109</v>
      </c>
      <c r="L1212" t="s">
        <v>91</v>
      </c>
    </row>
    <row r="1213" spans="1:12" x14ac:dyDescent="0.25">
      <c r="A1213" t="str">
        <f>B1213&amp;K1213</f>
        <v>229533A08</v>
      </c>
      <c r="B1213">
        <v>229533</v>
      </c>
      <c r="C1213">
        <v>2002</v>
      </c>
      <c r="D1213" t="s">
        <v>132</v>
      </c>
      <c r="E1213" t="s">
        <v>288</v>
      </c>
      <c r="F1213">
        <v>11001</v>
      </c>
      <c r="G1213" t="s">
        <v>88</v>
      </c>
      <c r="H1213" t="s">
        <v>89</v>
      </c>
      <c r="I1213" t="s">
        <v>340</v>
      </c>
      <c r="J1213" s="99">
        <v>40798</v>
      </c>
      <c r="K1213" s="101" t="s">
        <v>1109</v>
      </c>
      <c r="L1213" t="s">
        <v>91</v>
      </c>
    </row>
    <row r="1214" spans="1:12" x14ac:dyDescent="0.25">
      <c r="A1214" t="str">
        <f>B1214&amp;K1214</f>
        <v>229776A08</v>
      </c>
      <c r="B1214">
        <v>229776</v>
      </c>
      <c r="C1214">
        <v>2003</v>
      </c>
      <c r="D1214" t="s">
        <v>719</v>
      </c>
      <c r="E1214" t="s">
        <v>853</v>
      </c>
      <c r="F1214">
        <v>11001</v>
      </c>
      <c r="G1214" t="s">
        <v>88</v>
      </c>
      <c r="H1214" t="s">
        <v>89</v>
      </c>
      <c r="I1214" t="s">
        <v>340</v>
      </c>
      <c r="J1214" s="99">
        <v>41157</v>
      </c>
      <c r="K1214" s="101" t="s">
        <v>1109</v>
      </c>
      <c r="L1214" t="s">
        <v>91</v>
      </c>
    </row>
    <row r="1215" spans="1:12" x14ac:dyDescent="0.25">
      <c r="A1215" t="str">
        <f>B1215&amp;K1215</f>
        <v>230754A08</v>
      </c>
      <c r="B1215">
        <v>230754</v>
      </c>
      <c r="C1215">
        <v>2002</v>
      </c>
      <c r="D1215" t="s">
        <v>614</v>
      </c>
      <c r="E1215" t="s">
        <v>648</v>
      </c>
      <c r="F1215">
        <v>11001</v>
      </c>
      <c r="G1215" t="s">
        <v>88</v>
      </c>
      <c r="H1215" t="s">
        <v>89</v>
      </c>
      <c r="I1215" t="s">
        <v>340</v>
      </c>
      <c r="J1215" s="99">
        <v>40814</v>
      </c>
      <c r="K1215" s="101" t="s">
        <v>1109</v>
      </c>
      <c r="L1215" t="s">
        <v>91</v>
      </c>
    </row>
    <row r="1216" spans="1:12" x14ac:dyDescent="0.25">
      <c r="A1216" t="str">
        <f>B1216&amp;K1216</f>
        <v>231146A08</v>
      </c>
      <c r="B1216">
        <v>231146</v>
      </c>
      <c r="C1216">
        <v>2001</v>
      </c>
      <c r="D1216" t="s">
        <v>124</v>
      </c>
      <c r="E1216" t="s">
        <v>1001</v>
      </c>
      <c r="F1216">
        <v>11001</v>
      </c>
      <c r="G1216" t="s">
        <v>88</v>
      </c>
      <c r="H1216" t="s">
        <v>89</v>
      </c>
      <c r="I1216" t="s">
        <v>990</v>
      </c>
      <c r="J1216" s="99">
        <v>40435</v>
      </c>
      <c r="K1216" s="101" t="s">
        <v>1109</v>
      </c>
      <c r="L1216" t="s">
        <v>91</v>
      </c>
    </row>
    <row r="1217" spans="1:12" x14ac:dyDescent="0.25">
      <c r="A1217" t="str">
        <f>B1217&amp;K1217</f>
        <v>231147A08</v>
      </c>
      <c r="B1217">
        <v>231147</v>
      </c>
      <c r="C1217">
        <v>2005</v>
      </c>
      <c r="D1217" t="s">
        <v>607</v>
      </c>
      <c r="E1217" t="s">
        <v>804</v>
      </c>
      <c r="F1217">
        <v>11001</v>
      </c>
      <c r="G1217" t="s">
        <v>88</v>
      </c>
      <c r="H1217" t="s">
        <v>89</v>
      </c>
      <c r="I1217" t="s">
        <v>340</v>
      </c>
      <c r="J1217" s="99">
        <v>41926</v>
      </c>
      <c r="K1217" s="101" t="s">
        <v>1109</v>
      </c>
      <c r="L1217" t="s">
        <v>91</v>
      </c>
    </row>
    <row r="1218" spans="1:12" x14ac:dyDescent="0.25">
      <c r="A1218" t="str">
        <f>B1218&amp;K1218</f>
        <v>231227A08</v>
      </c>
      <c r="B1218">
        <v>231227</v>
      </c>
      <c r="C1218">
        <v>2000</v>
      </c>
      <c r="D1218" t="s">
        <v>729</v>
      </c>
      <c r="E1218" t="s">
        <v>961</v>
      </c>
      <c r="F1218">
        <v>11001</v>
      </c>
      <c r="G1218" t="s">
        <v>88</v>
      </c>
      <c r="H1218" t="s">
        <v>89</v>
      </c>
      <c r="I1218" t="s">
        <v>990</v>
      </c>
      <c r="J1218" s="99">
        <v>40269</v>
      </c>
      <c r="K1218" s="101" t="s">
        <v>1109</v>
      </c>
      <c r="L1218" t="s">
        <v>91</v>
      </c>
    </row>
    <row r="1219" spans="1:12" x14ac:dyDescent="0.25">
      <c r="A1219" t="str">
        <f>B1219&amp;K1219</f>
        <v>231279A08</v>
      </c>
      <c r="B1219">
        <v>231279</v>
      </c>
      <c r="C1219">
        <v>2003</v>
      </c>
      <c r="D1219" t="s">
        <v>854</v>
      </c>
      <c r="E1219" t="s">
        <v>356</v>
      </c>
      <c r="F1219">
        <v>11001</v>
      </c>
      <c r="G1219" t="s">
        <v>88</v>
      </c>
      <c r="H1219" t="s">
        <v>89</v>
      </c>
      <c r="I1219" t="s">
        <v>340</v>
      </c>
      <c r="J1219" s="99">
        <v>41166</v>
      </c>
      <c r="K1219" s="101" t="s">
        <v>1109</v>
      </c>
      <c r="L1219" t="s">
        <v>91</v>
      </c>
    </row>
    <row r="1220" spans="1:12" x14ac:dyDescent="0.25">
      <c r="A1220" t="str">
        <f>B1220&amp;K1220</f>
        <v>231280A08</v>
      </c>
      <c r="B1220">
        <v>231280</v>
      </c>
      <c r="C1220">
        <v>2006</v>
      </c>
      <c r="D1220" t="s">
        <v>355</v>
      </c>
      <c r="E1220" t="s">
        <v>356</v>
      </c>
      <c r="F1220">
        <v>11001</v>
      </c>
      <c r="G1220" t="s">
        <v>88</v>
      </c>
      <c r="H1220" t="s">
        <v>89</v>
      </c>
      <c r="I1220" t="s">
        <v>340</v>
      </c>
      <c r="J1220" s="99">
        <v>42252</v>
      </c>
      <c r="K1220" s="101" t="s">
        <v>1109</v>
      </c>
      <c r="L1220" t="s">
        <v>91</v>
      </c>
    </row>
    <row r="1221" spans="1:12" x14ac:dyDescent="0.25">
      <c r="A1221" t="str">
        <f>B1221&amp;K1221</f>
        <v>231732A08</v>
      </c>
      <c r="B1221">
        <v>231732</v>
      </c>
      <c r="C1221">
        <v>2006</v>
      </c>
      <c r="D1221" t="s">
        <v>623</v>
      </c>
      <c r="E1221" t="s">
        <v>748</v>
      </c>
      <c r="F1221">
        <v>11001</v>
      </c>
      <c r="G1221" t="s">
        <v>88</v>
      </c>
      <c r="H1221" t="s">
        <v>89</v>
      </c>
      <c r="I1221" t="s">
        <v>340</v>
      </c>
      <c r="J1221" s="99">
        <v>42252</v>
      </c>
      <c r="K1221" s="101" t="s">
        <v>1109</v>
      </c>
      <c r="L1221" t="s">
        <v>91</v>
      </c>
    </row>
    <row r="1222" spans="1:12" x14ac:dyDescent="0.25">
      <c r="A1222" t="str">
        <f>B1222&amp;K1222</f>
        <v>231830A08</v>
      </c>
      <c r="B1222">
        <v>231830</v>
      </c>
      <c r="C1222">
        <v>2003</v>
      </c>
      <c r="D1222" t="s">
        <v>633</v>
      </c>
      <c r="E1222" t="s">
        <v>668</v>
      </c>
      <c r="F1222">
        <v>11001</v>
      </c>
      <c r="G1222" t="s">
        <v>88</v>
      </c>
      <c r="H1222" t="s">
        <v>89</v>
      </c>
      <c r="I1222" t="s">
        <v>340</v>
      </c>
      <c r="J1222" s="99">
        <v>41165</v>
      </c>
      <c r="K1222" s="101" t="s">
        <v>1109</v>
      </c>
      <c r="L1222" t="s">
        <v>91</v>
      </c>
    </row>
    <row r="1223" spans="1:12" x14ac:dyDescent="0.25">
      <c r="A1223" t="str">
        <f>B1223&amp;K1223</f>
        <v>231831A08</v>
      </c>
      <c r="B1223">
        <v>231831</v>
      </c>
      <c r="C1223">
        <v>2001</v>
      </c>
      <c r="D1223" t="s">
        <v>117</v>
      </c>
      <c r="E1223" t="s">
        <v>730</v>
      </c>
      <c r="F1223">
        <v>11001</v>
      </c>
      <c r="G1223" t="s">
        <v>88</v>
      </c>
      <c r="H1223" t="s">
        <v>89</v>
      </c>
      <c r="I1223" t="s">
        <v>990</v>
      </c>
      <c r="J1223" s="99">
        <v>40464</v>
      </c>
      <c r="K1223" s="101" t="s">
        <v>1109</v>
      </c>
      <c r="L1223" t="s">
        <v>91</v>
      </c>
    </row>
    <row r="1224" spans="1:12" x14ac:dyDescent="0.25">
      <c r="A1224" t="str">
        <f>B1224&amp;K1224</f>
        <v>231978A08</v>
      </c>
      <c r="B1224">
        <v>231978</v>
      </c>
      <c r="C1224">
        <v>2004</v>
      </c>
      <c r="D1224" t="s">
        <v>172</v>
      </c>
      <c r="E1224" t="s">
        <v>272</v>
      </c>
      <c r="F1224">
        <v>11001</v>
      </c>
      <c r="G1224" t="s">
        <v>88</v>
      </c>
      <c r="H1224" t="s">
        <v>89</v>
      </c>
      <c r="I1224" t="s">
        <v>340</v>
      </c>
      <c r="J1224" s="99">
        <v>41887</v>
      </c>
      <c r="K1224" s="101" t="s">
        <v>1109</v>
      </c>
      <c r="L1224" t="s">
        <v>91</v>
      </c>
    </row>
    <row r="1225" spans="1:12" x14ac:dyDescent="0.25">
      <c r="A1225" t="str">
        <f>B1225&amp;K1225</f>
        <v>232053A08</v>
      </c>
      <c r="B1225">
        <v>232053</v>
      </c>
      <c r="C1225">
        <v>2005</v>
      </c>
      <c r="D1225" t="s">
        <v>326</v>
      </c>
      <c r="E1225" t="s">
        <v>327</v>
      </c>
      <c r="F1225">
        <v>11001</v>
      </c>
      <c r="G1225" t="s">
        <v>88</v>
      </c>
      <c r="H1225" t="s">
        <v>89</v>
      </c>
      <c r="I1225" t="s">
        <v>340</v>
      </c>
      <c r="J1225" s="99">
        <v>41881</v>
      </c>
      <c r="K1225" s="101" t="s">
        <v>1109</v>
      </c>
      <c r="L1225" t="s">
        <v>91</v>
      </c>
    </row>
    <row r="1226" spans="1:12" x14ac:dyDescent="0.25">
      <c r="A1226" t="str">
        <f>B1226&amp;K1226</f>
        <v>232061A08</v>
      </c>
      <c r="B1226">
        <v>232061</v>
      </c>
      <c r="C1226">
        <v>2005</v>
      </c>
      <c r="D1226" t="s">
        <v>98</v>
      </c>
      <c r="E1226" t="s">
        <v>703</v>
      </c>
      <c r="F1226">
        <v>11001</v>
      </c>
      <c r="G1226" t="s">
        <v>88</v>
      </c>
      <c r="H1226" t="s">
        <v>89</v>
      </c>
      <c r="I1226" t="s">
        <v>340</v>
      </c>
      <c r="J1226" s="99">
        <v>41881</v>
      </c>
      <c r="K1226" s="101" t="s">
        <v>1109</v>
      </c>
      <c r="L1226" t="s">
        <v>91</v>
      </c>
    </row>
    <row r="1227" spans="1:12" x14ac:dyDescent="0.25">
      <c r="A1227" t="str">
        <f>B1227&amp;K1227</f>
        <v>232205A08</v>
      </c>
      <c r="B1227">
        <v>232205</v>
      </c>
      <c r="C1227">
        <v>2003</v>
      </c>
      <c r="D1227" t="s">
        <v>116</v>
      </c>
      <c r="E1227" t="s">
        <v>945</v>
      </c>
      <c r="F1227">
        <v>11001</v>
      </c>
      <c r="G1227" t="s">
        <v>88</v>
      </c>
      <c r="H1227" t="s">
        <v>89</v>
      </c>
      <c r="I1227" t="s">
        <v>340</v>
      </c>
      <c r="J1227" s="99">
        <v>41164</v>
      </c>
      <c r="K1227" s="101" t="s">
        <v>1109</v>
      </c>
      <c r="L1227" t="s">
        <v>91</v>
      </c>
    </row>
    <row r="1228" spans="1:12" x14ac:dyDescent="0.25">
      <c r="A1228" t="str">
        <f>B1228&amp;K1228</f>
        <v>232376A08</v>
      </c>
      <c r="B1228">
        <v>232376</v>
      </c>
      <c r="C1228">
        <v>2003</v>
      </c>
      <c r="D1228" t="s">
        <v>689</v>
      </c>
      <c r="E1228" t="s">
        <v>947</v>
      </c>
      <c r="F1228">
        <v>11001</v>
      </c>
      <c r="G1228" t="s">
        <v>88</v>
      </c>
      <c r="H1228" t="s">
        <v>89</v>
      </c>
      <c r="I1228" t="s">
        <v>340</v>
      </c>
      <c r="J1228" s="99">
        <v>41192</v>
      </c>
      <c r="K1228" s="101" t="s">
        <v>1109</v>
      </c>
      <c r="L1228" t="s">
        <v>91</v>
      </c>
    </row>
    <row r="1229" spans="1:12" x14ac:dyDescent="0.25">
      <c r="A1229" t="str">
        <f>B1229&amp;K1229</f>
        <v>232392A08</v>
      </c>
      <c r="B1229">
        <v>232392</v>
      </c>
      <c r="C1229">
        <v>2003</v>
      </c>
      <c r="D1229" t="s">
        <v>299</v>
      </c>
      <c r="E1229" t="s">
        <v>300</v>
      </c>
      <c r="F1229">
        <v>11001</v>
      </c>
      <c r="G1229" t="s">
        <v>88</v>
      </c>
      <c r="H1229" t="s">
        <v>89</v>
      </c>
      <c r="I1229" t="s">
        <v>340</v>
      </c>
      <c r="J1229" s="99">
        <v>41163</v>
      </c>
      <c r="K1229" s="101" t="s">
        <v>1109</v>
      </c>
      <c r="L1229" t="s">
        <v>91</v>
      </c>
    </row>
    <row r="1230" spans="1:12" x14ac:dyDescent="0.25">
      <c r="A1230" t="str">
        <f>B1230&amp;K1230</f>
        <v>232393A08</v>
      </c>
      <c r="B1230">
        <v>232393</v>
      </c>
      <c r="C1230">
        <v>2001</v>
      </c>
      <c r="D1230" t="s">
        <v>710</v>
      </c>
      <c r="E1230" t="s">
        <v>944</v>
      </c>
      <c r="F1230">
        <v>11001</v>
      </c>
      <c r="G1230" t="s">
        <v>88</v>
      </c>
      <c r="H1230" t="s">
        <v>89</v>
      </c>
      <c r="I1230" t="s">
        <v>990</v>
      </c>
      <c r="J1230" s="99">
        <v>40441</v>
      </c>
      <c r="K1230" s="101" t="s">
        <v>1109</v>
      </c>
      <c r="L1230" t="s">
        <v>91</v>
      </c>
    </row>
    <row r="1231" spans="1:12" x14ac:dyDescent="0.25">
      <c r="A1231" t="str">
        <f>B1231&amp;K1231</f>
        <v>232961A08</v>
      </c>
      <c r="B1231">
        <v>232961</v>
      </c>
      <c r="C1231">
        <v>2001</v>
      </c>
      <c r="D1231" t="s">
        <v>637</v>
      </c>
      <c r="E1231" t="s">
        <v>736</v>
      </c>
      <c r="F1231">
        <v>11001</v>
      </c>
      <c r="G1231" t="s">
        <v>88</v>
      </c>
      <c r="H1231" t="s">
        <v>89</v>
      </c>
      <c r="I1231" t="s">
        <v>990</v>
      </c>
      <c r="J1231" s="99">
        <v>40450</v>
      </c>
      <c r="K1231" s="101" t="s">
        <v>1109</v>
      </c>
      <c r="L1231" t="s">
        <v>91</v>
      </c>
    </row>
    <row r="1232" spans="1:12" x14ac:dyDescent="0.25">
      <c r="A1232" t="str">
        <f>B1232&amp;K1232</f>
        <v>233331A08</v>
      </c>
      <c r="B1232">
        <v>233331</v>
      </c>
      <c r="C1232">
        <v>2004</v>
      </c>
      <c r="D1232" t="s">
        <v>580</v>
      </c>
      <c r="E1232" t="s">
        <v>347</v>
      </c>
      <c r="F1232">
        <v>11001</v>
      </c>
      <c r="G1232" t="s">
        <v>88</v>
      </c>
      <c r="H1232" t="s">
        <v>89</v>
      </c>
      <c r="I1232" t="s">
        <v>340</v>
      </c>
      <c r="J1232" s="99">
        <v>41900</v>
      </c>
      <c r="K1232" s="101" t="s">
        <v>1109</v>
      </c>
      <c r="L1232" t="s">
        <v>91</v>
      </c>
    </row>
    <row r="1233" spans="1:12" x14ac:dyDescent="0.25">
      <c r="A1233" t="str">
        <f>B1233&amp;K1233</f>
        <v>234049A08</v>
      </c>
      <c r="B1233">
        <v>234049</v>
      </c>
      <c r="C1233">
        <v>2004</v>
      </c>
      <c r="D1233" t="s">
        <v>173</v>
      </c>
      <c r="E1233" t="s">
        <v>307</v>
      </c>
      <c r="F1233">
        <v>11001</v>
      </c>
      <c r="G1233" t="s">
        <v>88</v>
      </c>
      <c r="H1233" t="s">
        <v>89</v>
      </c>
      <c r="I1233" t="s">
        <v>340</v>
      </c>
      <c r="J1233" s="99">
        <v>41886</v>
      </c>
      <c r="K1233" s="101" t="s">
        <v>1109</v>
      </c>
      <c r="L1233" t="s">
        <v>91</v>
      </c>
    </row>
    <row r="1234" spans="1:12" x14ac:dyDescent="0.25">
      <c r="A1234" t="str">
        <f>B1234&amp;K1234</f>
        <v>234902A08</v>
      </c>
      <c r="B1234">
        <v>234902</v>
      </c>
      <c r="C1234">
        <v>2001</v>
      </c>
      <c r="D1234" t="s">
        <v>688</v>
      </c>
      <c r="E1234" t="s">
        <v>1000</v>
      </c>
      <c r="F1234">
        <v>11001</v>
      </c>
      <c r="G1234" t="s">
        <v>88</v>
      </c>
      <c r="H1234" t="s">
        <v>89</v>
      </c>
      <c r="I1234" t="s">
        <v>990</v>
      </c>
      <c r="J1234" s="99">
        <v>40525</v>
      </c>
      <c r="K1234" s="101" t="s">
        <v>1109</v>
      </c>
      <c r="L1234" t="s">
        <v>91</v>
      </c>
    </row>
    <row r="1235" spans="1:12" x14ac:dyDescent="0.25">
      <c r="A1235" t="str">
        <f>B1235&amp;K1235</f>
        <v>235500A08</v>
      </c>
      <c r="B1235">
        <v>235500</v>
      </c>
      <c r="C1235">
        <v>2008</v>
      </c>
      <c r="D1235" t="s">
        <v>123</v>
      </c>
      <c r="E1235" t="s">
        <v>381</v>
      </c>
      <c r="F1235">
        <v>11001</v>
      </c>
      <c r="G1235" t="s">
        <v>88</v>
      </c>
      <c r="H1235" t="s">
        <v>89</v>
      </c>
      <c r="I1235" t="s">
        <v>340</v>
      </c>
      <c r="J1235" s="99">
        <v>42980</v>
      </c>
      <c r="K1235" s="101" t="s">
        <v>1109</v>
      </c>
      <c r="L1235" t="s">
        <v>91</v>
      </c>
    </row>
    <row r="1236" spans="1:12" x14ac:dyDescent="0.25">
      <c r="A1236" t="str">
        <f>B1236&amp;K1236</f>
        <v>235505A08</v>
      </c>
      <c r="B1236">
        <v>235505</v>
      </c>
      <c r="C1236">
        <v>2002</v>
      </c>
      <c r="D1236" t="s">
        <v>276</v>
      </c>
      <c r="E1236" t="s">
        <v>277</v>
      </c>
      <c r="F1236">
        <v>11001</v>
      </c>
      <c r="G1236" t="s">
        <v>88</v>
      </c>
      <c r="H1236" t="s">
        <v>89</v>
      </c>
      <c r="I1236" t="s">
        <v>340</v>
      </c>
      <c r="J1236" s="99">
        <v>40792</v>
      </c>
      <c r="K1236" s="101" t="s">
        <v>1109</v>
      </c>
      <c r="L1236" t="s">
        <v>91</v>
      </c>
    </row>
    <row r="1237" spans="1:12" x14ac:dyDescent="0.25">
      <c r="A1237" t="str">
        <f>B1237&amp;K1237</f>
        <v>235629A08</v>
      </c>
      <c r="B1237">
        <v>235629</v>
      </c>
      <c r="C1237">
        <v>2004</v>
      </c>
      <c r="D1237" t="s">
        <v>317</v>
      </c>
      <c r="E1237" t="s">
        <v>318</v>
      </c>
      <c r="F1237">
        <v>11001</v>
      </c>
      <c r="G1237" t="s">
        <v>88</v>
      </c>
      <c r="H1237" t="s">
        <v>89</v>
      </c>
      <c r="I1237" t="s">
        <v>340</v>
      </c>
      <c r="J1237" s="99">
        <v>41886</v>
      </c>
      <c r="K1237" s="101" t="s">
        <v>1109</v>
      </c>
      <c r="L1237" t="s">
        <v>91</v>
      </c>
    </row>
    <row r="1238" spans="1:12" x14ac:dyDescent="0.25">
      <c r="A1238" t="str">
        <f>B1238&amp;K1238</f>
        <v>235666A08</v>
      </c>
      <c r="B1238">
        <v>235666</v>
      </c>
      <c r="C1238">
        <v>2008</v>
      </c>
      <c r="D1238" t="s">
        <v>390</v>
      </c>
      <c r="E1238" t="s">
        <v>391</v>
      </c>
      <c r="F1238">
        <v>11001</v>
      </c>
      <c r="G1238" t="s">
        <v>88</v>
      </c>
      <c r="H1238" t="s">
        <v>89</v>
      </c>
      <c r="I1238" t="s">
        <v>340</v>
      </c>
      <c r="J1238" s="99">
        <v>42975</v>
      </c>
      <c r="K1238" s="101" t="s">
        <v>1109</v>
      </c>
      <c r="L1238" t="s">
        <v>91</v>
      </c>
    </row>
    <row r="1239" spans="1:12" x14ac:dyDescent="0.25">
      <c r="A1239" t="str">
        <f>B1239&amp;K1239</f>
        <v>235667A08</v>
      </c>
      <c r="B1239">
        <v>235667</v>
      </c>
      <c r="C1239">
        <v>2005</v>
      </c>
      <c r="D1239" t="s">
        <v>100</v>
      </c>
      <c r="E1239" t="s">
        <v>652</v>
      </c>
      <c r="F1239">
        <v>11001</v>
      </c>
      <c r="G1239" t="s">
        <v>88</v>
      </c>
      <c r="H1239" t="s">
        <v>89</v>
      </c>
      <c r="I1239" t="s">
        <v>340</v>
      </c>
      <c r="J1239" s="99">
        <v>41881</v>
      </c>
      <c r="K1239" s="101" t="s">
        <v>1109</v>
      </c>
      <c r="L1239" t="s">
        <v>91</v>
      </c>
    </row>
    <row r="1240" spans="1:12" x14ac:dyDescent="0.25">
      <c r="A1240" t="str">
        <f>B1240&amp;K1240</f>
        <v>236343A08</v>
      </c>
      <c r="B1240">
        <v>236343</v>
      </c>
      <c r="C1240">
        <v>2002</v>
      </c>
      <c r="D1240" t="s">
        <v>469</v>
      </c>
      <c r="E1240" t="s">
        <v>845</v>
      </c>
      <c r="F1240">
        <v>11001</v>
      </c>
      <c r="G1240" t="s">
        <v>88</v>
      </c>
      <c r="H1240" t="s">
        <v>89</v>
      </c>
      <c r="I1240" t="s">
        <v>340</v>
      </c>
      <c r="J1240" s="99">
        <v>40813</v>
      </c>
      <c r="K1240" s="101" t="s">
        <v>1109</v>
      </c>
      <c r="L1240" t="s">
        <v>91</v>
      </c>
    </row>
    <row r="1241" spans="1:12" x14ac:dyDescent="0.25">
      <c r="A1241" t="str">
        <f>B1241&amp;K1241</f>
        <v>236557A08</v>
      </c>
      <c r="B1241">
        <v>236557</v>
      </c>
      <c r="C1241">
        <v>2003</v>
      </c>
      <c r="D1241" t="s">
        <v>140</v>
      </c>
      <c r="E1241" t="s">
        <v>946</v>
      </c>
      <c r="F1241">
        <v>11001</v>
      </c>
      <c r="G1241" t="s">
        <v>88</v>
      </c>
      <c r="H1241" t="s">
        <v>89</v>
      </c>
      <c r="I1241" t="s">
        <v>340</v>
      </c>
      <c r="J1241" s="99">
        <v>41158</v>
      </c>
      <c r="K1241" s="101" t="s">
        <v>1109</v>
      </c>
      <c r="L1241" t="s">
        <v>91</v>
      </c>
    </row>
    <row r="1242" spans="1:12" x14ac:dyDescent="0.25">
      <c r="A1242" t="str">
        <f>B1242&amp;K1242</f>
        <v>237236A08</v>
      </c>
      <c r="B1242">
        <v>237236</v>
      </c>
      <c r="C1242">
        <v>2006</v>
      </c>
      <c r="D1242" t="s">
        <v>346</v>
      </c>
      <c r="E1242" t="s">
        <v>347</v>
      </c>
      <c r="F1242">
        <v>11001</v>
      </c>
      <c r="G1242" t="s">
        <v>88</v>
      </c>
      <c r="H1242" t="s">
        <v>89</v>
      </c>
      <c r="I1242" t="s">
        <v>340</v>
      </c>
      <c r="J1242" s="99">
        <v>42252</v>
      </c>
      <c r="K1242" s="101" t="s">
        <v>1109</v>
      </c>
      <c r="L1242" t="s">
        <v>91</v>
      </c>
    </row>
    <row r="1243" spans="1:12" x14ac:dyDescent="0.25">
      <c r="A1243" t="str">
        <f>B1243&amp;K1243</f>
        <v>237375A08</v>
      </c>
      <c r="B1243">
        <v>237375</v>
      </c>
      <c r="C1243">
        <v>2004</v>
      </c>
      <c r="D1243" t="s">
        <v>173</v>
      </c>
      <c r="E1243" t="s">
        <v>855</v>
      </c>
      <c r="F1243">
        <v>11001</v>
      </c>
      <c r="G1243" t="s">
        <v>88</v>
      </c>
      <c r="H1243" t="s">
        <v>89</v>
      </c>
      <c r="I1243" t="s">
        <v>340</v>
      </c>
      <c r="J1243" s="99">
        <v>41881</v>
      </c>
      <c r="K1243" s="101" t="s">
        <v>1109</v>
      </c>
      <c r="L1243" t="s">
        <v>91</v>
      </c>
    </row>
    <row r="1244" spans="1:12" x14ac:dyDescent="0.25">
      <c r="A1244" t="str">
        <f>B1244&amp;K1244</f>
        <v>237650A08</v>
      </c>
      <c r="B1244">
        <v>237650</v>
      </c>
      <c r="C1244">
        <v>2007</v>
      </c>
      <c r="D1244" t="s">
        <v>117</v>
      </c>
      <c r="E1244" t="s">
        <v>367</v>
      </c>
      <c r="F1244">
        <v>11001</v>
      </c>
      <c r="G1244" t="s">
        <v>88</v>
      </c>
      <c r="H1244" t="s">
        <v>89</v>
      </c>
      <c r="I1244" t="s">
        <v>340</v>
      </c>
      <c r="J1244" s="99">
        <v>42616</v>
      </c>
      <c r="K1244" s="101" t="s">
        <v>1109</v>
      </c>
      <c r="L1244" t="s">
        <v>91</v>
      </c>
    </row>
    <row r="1245" spans="1:12" x14ac:dyDescent="0.25">
      <c r="A1245" t="str">
        <f>B1245&amp;K1245</f>
        <v>238170A08</v>
      </c>
      <c r="B1245">
        <v>238170</v>
      </c>
      <c r="C1245">
        <v>2007</v>
      </c>
      <c r="D1245" t="s">
        <v>361</v>
      </c>
      <c r="E1245" t="s">
        <v>362</v>
      </c>
      <c r="F1245">
        <v>11001</v>
      </c>
      <c r="G1245" t="s">
        <v>88</v>
      </c>
      <c r="H1245" t="s">
        <v>89</v>
      </c>
      <c r="I1245" t="s">
        <v>340</v>
      </c>
      <c r="J1245" s="99">
        <v>42626</v>
      </c>
      <c r="K1245" s="101" t="s">
        <v>1109</v>
      </c>
      <c r="L1245" t="s">
        <v>91</v>
      </c>
    </row>
    <row r="1246" spans="1:12" x14ac:dyDescent="0.25">
      <c r="A1246" t="str">
        <f>B1246&amp;K1246</f>
        <v>238179A08</v>
      </c>
      <c r="B1246">
        <v>238179</v>
      </c>
      <c r="C1246">
        <v>2005</v>
      </c>
      <c r="D1246" t="s">
        <v>175</v>
      </c>
      <c r="E1246" t="s">
        <v>333</v>
      </c>
      <c r="F1246">
        <v>11001</v>
      </c>
      <c r="G1246" t="s">
        <v>88</v>
      </c>
      <c r="H1246" t="s">
        <v>89</v>
      </c>
      <c r="I1246" t="s">
        <v>340</v>
      </c>
      <c r="J1246" s="99">
        <v>41887</v>
      </c>
      <c r="K1246" s="101" t="s">
        <v>1109</v>
      </c>
      <c r="L1246" t="s">
        <v>91</v>
      </c>
    </row>
    <row r="1247" spans="1:12" x14ac:dyDescent="0.25">
      <c r="A1247" t="str">
        <f>B1247&amp;K1247</f>
        <v>238180A08</v>
      </c>
      <c r="B1247">
        <v>238180</v>
      </c>
      <c r="C1247">
        <v>2006</v>
      </c>
      <c r="D1247" t="s">
        <v>124</v>
      </c>
      <c r="E1247" t="s">
        <v>333</v>
      </c>
      <c r="F1247">
        <v>11001</v>
      </c>
      <c r="G1247" t="s">
        <v>88</v>
      </c>
      <c r="H1247" t="s">
        <v>89</v>
      </c>
      <c r="I1247" t="s">
        <v>340</v>
      </c>
      <c r="J1247" s="99">
        <v>42262</v>
      </c>
      <c r="K1247" s="101" t="s">
        <v>1109</v>
      </c>
      <c r="L1247" t="s">
        <v>91</v>
      </c>
    </row>
    <row r="1248" spans="1:12" x14ac:dyDescent="0.25">
      <c r="A1248" t="str">
        <f>B1248&amp;K1248</f>
        <v>238591A08</v>
      </c>
      <c r="B1248">
        <v>238591</v>
      </c>
      <c r="C1248">
        <v>2006</v>
      </c>
      <c r="D1248" t="s">
        <v>131</v>
      </c>
      <c r="E1248" t="s">
        <v>807</v>
      </c>
      <c r="F1248">
        <v>11001</v>
      </c>
      <c r="G1248" t="s">
        <v>88</v>
      </c>
      <c r="H1248" t="s">
        <v>89</v>
      </c>
      <c r="I1248" t="s">
        <v>340</v>
      </c>
      <c r="J1248" s="99">
        <v>42251</v>
      </c>
      <c r="K1248" s="101" t="s">
        <v>1109</v>
      </c>
      <c r="L1248" t="s">
        <v>91</v>
      </c>
    </row>
    <row r="1249" spans="1:12" x14ac:dyDescent="0.25">
      <c r="A1249" t="str">
        <f>B1249&amp;K1249</f>
        <v>239166A08</v>
      </c>
      <c r="B1249">
        <v>239166</v>
      </c>
      <c r="C1249">
        <v>2006</v>
      </c>
      <c r="D1249" t="s">
        <v>131</v>
      </c>
      <c r="E1249" t="s">
        <v>345</v>
      </c>
      <c r="F1249">
        <v>11001</v>
      </c>
      <c r="G1249" t="s">
        <v>88</v>
      </c>
      <c r="H1249" t="s">
        <v>89</v>
      </c>
      <c r="I1249" t="s">
        <v>340</v>
      </c>
      <c r="J1249" s="99">
        <v>42252</v>
      </c>
      <c r="K1249" s="101" t="s">
        <v>1109</v>
      </c>
      <c r="L1249" t="s">
        <v>91</v>
      </c>
    </row>
    <row r="1250" spans="1:12" x14ac:dyDescent="0.25">
      <c r="A1250" t="str">
        <f>B1250&amp;K1250</f>
        <v>239945A08</v>
      </c>
      <c r="B1250">
        <v>239945</v>
      </c>
      <c r="C1250">
        <v>2002</v>
      </c>
      <c r="D1250" t="s">
        <v>795</v>
      </c>
      <c r="E1250" t="s">
        <v>796</v>
      </c>
      <c r="F1250">
        <v>11001</v>
      </c>
      <c r="G1250" t="s">
        <v>88</v>
      </c>
      <c r="H1250" t="s">
        <v>89</v>
      </c>
      <c r="I1250" t="s">
        <v>340</v>
      </c>
      <c r="J1250" s="99">
        <v>40977</v>
      </c>
      <c r="K1250" s="101" t="s">
        <v>1109</v>
      </c>
      <c r="L1250" t="s">
        <v>91</v>
      </c>
    </row>
    <row r="1251" spans="1:12" x14ac:dyDescent="0.25">
      <c r="A1251" t="str">
        <f>B1251&amp;K1251</f>
        <v>239964A08</v>
      </c>
      <c r="B1251">
        <v>239964</v>
      </c>
      <c r="C1251">
        <v>2005</v>
      </c>
      <c r="D1251" t="s">
        <v>110</v>
      </c>
      <c r="E1251" t="s">
        <v>323</v>
      </c>
      <c r="F1251">
        <v>11001</v>
      </c>
      <c r="G1251" t="s">
        <v>88</v>
      </c>
      <c r="H1251" t="s">
        <v>89</v>
      </c>
      <c r="I1251" t="s">
        <v>340</v>
      </c>
      <c r="J1251" s="99">
        <v>41881</v>
      </c>
      <c r="K1251" s="101" t="s">
        <v>1109</v>
      </c>
      <c r="L1251" t="s">
        <v>91</v>
      </c>
    </row>
    <row r="1252" spans="1:12" x14ac:dyDescent="0.25">
      <c r="A1252" t="str">
        <f>B1252&amp;K1252</f>
        <v>239967A08</v>
      </c>
      <c r="B1252">
        <v>239967</v>
      </c>
      <c r="C1252">
        <v>2002</v>
      </c>
      <c r="D1252" t="s">
        <v>146</v>
      </c>
      <c r="E1252" t="s">
        <v>971</v>
      </c>
      <c r="F1252">
        <v>11001</v>
      </c>
      <c r="G1252" t="s">
        <v>88</v>
      </c>
      <c r="H1252" t="s">
        <v>89</v>
      </c>
      <c r="I1252" t="s">
        <v>340</v>
      </c>
      <c r="J1252" s="99">
        <v>40961</v>
      </c>
      <c r="K1252" s="101" t="s">
        <v>1109</v>
      </c>
      <c r="L1252" t="s">
        <v>91</v>
      </c>
    </row>
    <row r="1253" spans="1:12" x14ac:dyDescent="0.25">
      <c r="A1253" t="str">
        <f>B1253&amp;K1253</f>
        <v>239974A08</v>
      </c>
      <c r="B1253">
        <v>239974</v>
      </c>
      <c r="C1253">
        <v>2004</v>
      </c>
      <c r="D1253" t="s">
        <v>677</v>
      </c>
      <c r="E1253" t="s">
        <v>800</v>
      </c>
      <c r="F1253">
        <v>11001</v>
      </c>
      <c r="G1253" t="s">
        <v>88</v>
      </c>
      <c r="H1253" t="s">
        <v>89</v>
      </c>
      <c r="I1253" t="s">
        <v>340</v>
      </c>
      <c r="J1253" s="99">
        <v>41881</v>
      </c>
      <c r="K1253" s="101" t="s">
        <v>1109</v>
      </c>
      <c r="L1253" t="s">
        <v>91</v>
      </c>
    </row>
    <row r="1254" spans="1:12" x14ac:dyDescent="0.25">
      <c r="A1254" t="str">
        <f>B1254&amp;K1254</f>
        <v>240281A08</v>
      </c>
      <c r="B1254">
        <v>240281</v>
      </c>
      <c r="C1254">
        <v>2004</v>
      </c>
      <c r="D1254" t="s">
        <v>583</v>
      </c>
      <c r="E1254" t="s">
        <v>671</v>
      </c>
      <c r="F1254">
        <v>11001</v>
      </c>
      <c r="G1254" t="s">
        <v>88</v>
      </c>
      <c r="H1254" t="s">
        <v>89</v>
      </c>
      <c r="I1254" t="s">
        <v>340</v>
      </c>
      <c r="J1254" s="99">
        <v>42020</v>
      </c>
      <c r="K1254" s="101" t="s">
        <v>1109</v>
      </c>
      <c r="L1254" t="s">
        <v>91</v>
      </c>
    </row>
    <row r="1255" spans="1:12" x14ac:dyDescent="0.25">
      <c r="A1255" t="str">
        <f>B1255&amp;K1255</f>
        <v>242341A08</v>
      </c>
      <c r="B1255">
        <v>242341</v>
      </c>
      <c r="C1255">
        <v>2008</v>
      </c>
      <c r="D1255" t="s">
        <v>388</v>
      </c>
      <c r="E1255" t="s">
        <v>389</v>
      </c>
      <c r="F1255">
        <v>11001</v>
      </c>
      <c r="G1255" t="s">
        <v>88</v>
      </c>
      <c r="H1255" t="s">
        <v>89</v>
      </c>
      <c r="I1255" t="s">
        <v>340</v>
      </c>
      <c r="J1255" s="99">
        <v>42975</v>
      </c>
      <c r="K1255" s="101" t="s">
        <v>1109</v>
      </c>
      <c r="L1255" t="s">
        <v>91</v>
      </c>
    </row>
    <row r="1256" spans="1:12" x14ac:dyDescent="0.25">
      <c r="A1256" t="str">
        <f>B1256&amp;K1256</f>
        <v>243181A08</v>
      </c>
      <c r="B1256">
        <v>243181</v>
      </c>
      <c r="C1256">
        <v>2005</v>
      </c>
      <c r="D1256" t="s">
        <v>658</v>
      </c>
      <c r="E1256" t="s">
        <v>865</v>
      </c>
      <c r="F1256">
        <v>11001</v>
      </c>
      <c r="G1256" t="s">
        <v>88</v>
      </c>
      <c r="H1256" t="s">
        <v>89</v>
      </c>
      <c r="I1256" t="s">
        <v>340</v>
      </c>
      <c r="J1256" s="99">
        <v>41878</v>
      </c>
      <c r="K1256" s="101" t="s">
        <v>1109</v>
      </c>
      <c r="L1256" t="s">
        <v>91</v>
      </c>
    </row>
    <row r="1257" spans="1:12" x14ac:dyDescent="0.25">
      <c r="A1257" t="str">
        <f>B1257&amp;K1257</f>
        <v>243729A08</v>
      </c>
      <c r="B1257">
        <v>243729</v>
      </c>
      <c r="C1257">
        <v>2004</v>
      </c>
      <c r="D1257" t="s">
        <v>713</v>
      </c>
      <c r="E1257" t="s">
        <v>857</v>
      </c>
      <c r="F1257">
        <v>11001</v>
      </c>
      <c r="G1257" t="s">
        <v>88</v>
      </c>
      <c r="H1257" t="s">
        <v>89</v>
      </c>
      <c r="I1257" t="s">
        <v>340</v>
      </c>
      <c r="J1257" s="99">
        <v>41926</v>
      </c>
      <c r="K1257" s="101" t="s">
        <v>1109</v>
      </c>
      <c r="L1257" t="s">
        <v>91</v>
      </c>
    </row>
    <row r="1258" spans="1:12" x14ac:dyDescent="0.25">
      <c r="A1258" t="str">
        <f>B1258&amp;K1258</f>
        <v>243829A08</v>
      </c>
      <c r="B1258">
        <v>243829</v>
      </c>
      <c r="C1258">
        <v>2005</v>
      </c>
      <c r="D1258" t="s">
        <v>233</v>
      </c>
      <c r="E1258" t="s">
        <v>330</v>
      </c>
      <c r="F1258">
        <v>11001</v>
      </c>
      <c r="G1258" t="s">
        <v>88</v>
      </c>
      <c r="H1258" t="s">
        <v>89</v>
      </c>
      <c r="I1258" t="s">
        <v>340</v>
      </c>
      <c r="J1258" s="99">
        <v>41886</v>
      </c>
      <c r="K1258" s="101" t="s">
        <v>1109</v>
      </c>
      <c r="L1258" t="s">
        <v>91</v>
      </c>
    </row>
    <row r="1259" spans="1:12" x14ac:dyDescent="0.25">
      <c r="A1259" t="str">
        <f>B1259&amp;K1259</f>
        <v>244289A08</v>
      </c>
      <c r="B1259">
        <v>244289</v>
      </c>
      <c r="C1259">
        <v>2006</v>
      </c>
      <c r="D1259" t="s">
        <v>569</v>
      </c>
      <c r="E1259" t="s">
        <v>810</v>
      </c>
      <c r="F1259">
        <v>11001</v>
      </c>
      <c r="G1259" t="s">
        <v>88</v>
      </c>
      <c r="H1259" t="s">
        <v>89</v>
      </c>
      <c r="I1259" t="s">
        <v>340</v>
      </c>
      <c r="J1259" s="99">
        <v>42280</v>
      </c>
      <c r="K1259" s="101" t="s">
        <v>1109</v>
      </c>
      <c r="L1259" t="s">
        <v>91</v>
      </c>
    </row>
    <row r="1260" spans="1:12" x14ac:dyDescent="0.25">
      <c r="A1260" t="str">
        <f>B1260&amp;K1260</f>
        <v>244640A08</v>
      </c>
      <c r="B1260">
        <v>244640</v>
      </c>
      <c r="C1260">
        <v>2008</v>
      </c>
      <c r="D1260" t="s">
        <v>409</v>
      </c>
      <c r="E1260" t="s">
        <v>410</v>
      </c>
      <c r="F1260">
        <v>11001</v>
      </c>
      <c r="G1260" t="s">
        <v>88</v>
      </c>
      <c r="H1260" t="s">
        <v>89</v>
      </c>
      <c r="I1260" t="s">
        <v>340</v>
      </c>
      <c r="J1260" s="99">
        <v>42993</v>
      </c>
      <c r="K1260" s="101" t="s">
        <v>1109</v>
      </c>
      <c r="L1260" t="s">
        <v>91</v>
      </c>
    </row>
    <row r="1261" spans="1:12" x14ac:dyDescent="0.25">
      <c r="A1261" t="str">
        <f>B1261&amp;K1261</f>
        <v>244659A08</v>
      </c>
      <c r="B1261">
        <v>244659</v>
      </c>
      <c r="C1261">
        <v>2007</v>
      </c>
      <c r="D1261" t="s">
        <v>360</v>
      </c>
      <c r="E1261" t="s">
        <v>323</v>
      </c>
      <c r="F1261">
        <v>11001</v>
      </c>
      <c r="G1261" t="s">
        <v>88</v>
      </c>
      <c r="H1261" t="s">
        <v>89</v>
      </c>
      <c r="I1261" t="s">
        <v>340</v>
      </c>
      <c r="J1261" s="99">
        <v>42616</v>
      </c>
      <c r="K1261" s="101" t="s">
        <v>1109</v>
      </c>
      <c r="L1261" t="s">
        <v>91</v>
      </c>
    </row>
    <row r="1262" spans="1:12" x14ac:dyDescent="0.25">
      <c r="A1262" t="str">
        <f>B1262&amp;K1262</f>
        <v>245012A08</v>
      </c>
      <c r="B1262">
        <v>245012</v>
      </c>
      <c r="C1262">
        <v>2005</v>
      </c>
      <c r="D1262" t="s">
        <v>100</v>
      </c>
      <c r="E1262" t="s">
        <v>540</v>
      </c>
      <c r="F1262">
        <v>11001</v>
      </c>
      <c r="G1262" t="s">
        <v>88</v>
      </c>
      <c r="H1262" t="s">
        <v>89</v>
      </c>
      <c r="I1262" t="s">
        <v>340</v>
      </c>
      <c r="J1262" s="99">
        <v>41893</v>
      </c>
      <c r="K1262" s="101" t="s">
        <v>1109</v>
      </c>
      <c r="L1262" t="s">
        <v>91</v>
      </c>
    </row>
    <row r="1263" spans="1:12" x14ac:dyDescent="0.25">
      <c r="A1263" t="str">
        <f>B1263&amp;K1263</f>
        <v>245340A08</v>
      </c>
      <c r="B1263">
        <v>245340</v>
      </c>
      <c r="C1263">
        <v>2008</v>
      </c>
      <c r="D1263" t="s">
        <v>181</v>
      </c>
      <c r="E1263" t="s">
        <v>408</v>
      </c>
      <c r="F1263">
        <v>11001</v>
      </c>
      <c r="G1263" t="s">
        <v>88</v>
      </c>
      <c r="H1263" t="s">
        <v>89</v>
      </c>
      <c r="I1263" t="s">
        <v>340</v>
      </c>
      <c r="J1263" s="99">
        <v>42975</v>
      </c>
      <c r="K1263" s="101" t="s">
        <v>1109</v>
      </c>
      <c r="L1263" t="s">
        <v>91</v>
      </c>
    </row>
    <row r="1264" spans="1:12" x14ac:dyDescent="0.25">
      <c r="A1264" t="str">
        <f>B1264&amp;K1264</f>
        <v>245562A08</v>
      </c>
      <c r="B1264">
        <v>245562</v>
      </c>
      <c r="C1264">
        <v>2005</v>
      </c>
      <c r="D1264" t="s">
        <v>324</v>
      </c>
      <c r="E1264" t="s">
        <v>325</v>
      </c>
      <c r="F1264">
        <v>11001</v>
      </c>
      <c r="G1264" t="s">
        <v>88</v>
      </c>
      <c r="H1264" t="s">
        <v>89</v>
      </c>
      <c r="I1264" t="s">
        <v>340</v>
      </c>
      <c r="J1264" s="99">
        <v>41881</v>
      </c>
      <c r="K1264" s="101" t="s">
        <v>1109</v>
      </c>
      <c r="L1264" t="s">
        <v>91</v>
      </c>
    </row>
    <row r="1265" spans="1:12" x14ac:dyDescent="0.25">
      <c r="A1265" t="str">
        <f>B1265&amp;K1265</f>
        <v>245565A08</v>
      </c>
      <c r="B1265">
        <v>245565</v>
      </c>
      <c r="C1265">
        <v>2009</v>
      </c>
      <c r="D1265" t="s">
        <v>163</v>
      </c>
      <c r="E1265" t="s">
        <v>431</v>
      </c>
      <c r="F1265">
        <v>11001</v>
      </c>
      <c r="G1265" t="s">
        <v>88</v>
      </c>
      <c r="H1265" t="s">
        <v>89</v>
      </c>
      <c r="I1265" t="s">
        <v>340</v>
      </c>
      <c r="J1265" s="99">
        <v>43321</v>
      </c>
      <c r="K1265" s="101" t="s">
        <v>1109</v>
      </c>
      <c r="L1265" t="s">
        <v>91</v>
      </c>
    </row>
    <row r="1266" spans="1:12" x14ac:dyDescent="0.25">
      <c r="A1266" t="str">
        <f>B1266&amp;K1266</f>
        <v>246012A08</v>
      </c>
      <c r="B1266">
        <v>246012</v>
      </c>
      <c r="C1266">
        <v>2004</v>
      </c>
      <c r="D1266" t="s">
        <v>308</v>
      </c>
      <c r="E1266" t="s">
        <v>309</v>
      </c>
      <c r="F1266">
        <v>11001</v>
      </c>
      <c r="G1266" t="s">
        <v>88</v>
      </c>
      <c r="H1266" t="s">
        <v>89</v>
      </c>
      <c r="I1266" t="s">
        <v>340</v>
      </c>
      <c r="J1266" s="99">
        <v>41886</v>
      </c>
      <c r="K1266" s="101" t="s">
        <v>1109</v>
      </c>
      <c r="L1266" t="s">
        <v>91</v>
      </c>
    </row>
    <row r="1267" spans="1:12" x14ac:dyDescent="0.25">
      <c r="A1267" t="str">
        <f>B1267&amp;K1267</f>
        <v>246244A08</v>
      </c>
      <c r="B1267">
        <v>246244</v>
      </c>
      <c r="C1267">
        <v>2006</v>
      </c>
      <c r="D1267" t="s">
        <v>352</v>
      </c>
      <c r="E1267" t="s">
        <v>353</v>
      </c>
      <c r="F1267">
        <v>11001</v>
      </c>
      <c r="G1267" t="s">
        <v>88</v>
      </c>
      <c r="H1267" t="s">
        <v>89</v>
      </c>
      <c r="I1267" t="s">
        <v>340</v>
      </c>
      <c r="J1267" s="99">
        <v>42260</v>
      </c>
      <c r="K1267" s="101" t="s">
        <v>1109</v>
      </c>
      <c r="L1267" t="s">
        <v>91</v>
      </c>
    </row>
    <row r="1268" spans="1:12" x14ac:dyDescent="0.25">
      <c r="A1268" t="str">
        <f>B1268&amp;K1268</f>
        <v>246364A08</v>
      </c>
      <c r="B1268">
        <v>246364</v>
      </c>
      <c r="C1268">
        <v>2009</v>
      </c>
      <c r="D1268" t="s">
        <v>121</v>
      </c>
      <c r="E1268" t="s">
        <v>56</v>
      </c>
      <c r="F1268">
        <v>11001</v>
      </c>
      <c r="G1268" t="s">
        <v>88</v>
      </c>
      <c r="H1268" t="s">
        <v>89</v>
      </c>
      <c r="I1268" t="s">
        <v>340</v>
      </c>
      <c r="J1268" s="99">
        <v>43350</v>
      </c>
      <c r="K1268" s="101" t="s">
        <v>1109</v>
      </c>
      <c r="L1268" t="s">
        <v>91</v>
      </c>
    </row>
    <row r="1269" spans="1:12" x14ac:dyDescent="0.25">
      <c r="A1269" t="str">
        <f>B1269&amp;K1269</f>
        <v>246463A08</v>
      </c>
      <c r="B1269">
        <v>246463</v>
      </c>
      <c r="C1269">
        <v>2009</v>
      </c>
      <c r="D1269" t="s">
        <v>426</v>
      </c>
      <c r="E1269" t="s">
        <v>427</v>
      </c>
      <c r="F1269">
        <v>11001</v>
      </c>
      <c r="G1269" t="s">
        <v>88</v>
      </c>
      <c r="H1269" t="s">
        <v>89</v>
      </c>
      <c r="I1269" t="s">
        <v>340</v>
      </c>
      <c r="J1269" s="99">
        <v>43318</v>
      </c>
      <c r="K1269" s="101" t="s">
        <v>1109</v>
      </c>
      <c r="L1269" t="s">
        <v>91</v>
      </c>
    </row>
    <row r="1270" spans="1:12" x14ac:dyDescent="0.25">
      <c r="A1270" t="str">
        <f>B1270&amp;K1270</f>
        <v>246610A08</v>
      </c>
      <c r="B1270">
        <v>246610</v>
      </c>
      <c r="C1270">
        <v>2007</v>
      </c>
      <c r="D1270" t="s">
        <v>753</v>
      </c>
      <c r="E1270" t="s">
        <v>754</v>
      </c>
      <c r="F1270">
        <v>11001</v>
      </c>
      <c r="G1270" t="s">
        <v>88</v>
      </c>
      <c r="H1270" t="s">
        <v>89</v>
      </c>
      <c r="I1270" t="s">
        <v>340</v>
      </c>
      <c r="J1270" s="99">
        <v>42621</v>
      </c>
      <c r="K1270" s="101" t="s">
        <v>1109</v>
      </c>
      <c r="L1270" t="s">
        <v>91</v>
      </c>
    </row>
    <row r="1271" spans="1:12" x14ac:dyDescent="0.25">
      <c r="A1271" t="str">
        <f>B1271&amp;K1271</f>
        <v>246893A08</v>
      </c>
      <c r="B1271">
        <v>246893</v>
      </c>
      <c r="C1271">
        <v>2008</v>
      </c>
      <c r="D1271" t="s">
        <v>412</v>
      </c>
      <c r="E1271" t="s">
        <v>413</v>
      </c>
      <c r="F1271">
        <v>11001</v>
      </c>
      <c r="G1271" t="s">
        <v>88</v>
      </c>
      <c r="H1271" t="s">
        <v>89</v>
      </c>
      <c r="I1271" t="s">
        <v>340</v>
      </c>
      <c r="J1271" s="99">
        <v>42977</v>
      </c>
      <c r="K1271" s="101" t="s">
        <v>1109</v>
      </c>
      <c r="L1271" t="s">
        <v>91</v>
      </c>
    </row>
    <row r="1272" spans="1:12" x14ac:dyDescent="0.25">
      <c r="A1272" t="str">
        <f>B1272&amp;K1272</f>
        <v>247363A08</v>
      </c>
      <c r="B1272">
        <v>247363</v>
      </c>
      <c r="C1272">
        <v>2009</v>
      </c>
      <c r="D1272" t="s">
        <v>446</v>
      </c>
      <c r="E1272" t="s">
        <v>315</v>
      </c>
      <c r="F1272">
        <v>11001</v>
      </c>
      <c r="G1272" t="s">
        <v>88</v>
      </c>
      <c r="H1272" t="s">
        <v>89</v>
      </c>
      <c r="I1272" t="s">
        <v>340</v>
      </c>
      <c r="J1272" s="99">
        <v>43426</v>
      </c>
      <c r="K1272" s="101" t="s">
        <v>1109</v>
      </c>
      <c r="L1272" t="s">
        <v>91</v>
      </c>
    </row>
    <row r="1273" spans="1:12" x14ac:dyDescent="0.25">
      <c r="A1273" t="str">
        <f>B1273&amp;K1273</f>
        <v>247890A08</v>
      </c>
      <c r="B1273">
        <v>247890</v>
      </c>
      <c r="C1273">
        <v>2005</v>
      </c>
      <c r="D1273" t="s">
        <v>861</v>
      </c>
      <c r="E1273" t="s">
        <v>862</v>
      </c>
      <c r="F1273">
        <v>11001</v>
      </c>
      <c r="G1273" t="s">
        <v>88</v>
      </c>
      <c r="H1273" t="s">
        <v>89</v>
      </c>
      <c r="I1273" t="s">
        <v>340</v>
      </c>
      <c r="J1273" s="99">
        <v>41892</v>
      </c>
      <c r="K1273" s="101" t="s">
        <v>1109</v>
      </c>
      <c r="L1273" t="s">
        <v>91</v>
      </c>
    </row>
    <row r="1274" spans="1:12" x14ac:dyDescent="0.25">
      <c r="A1274" t="str">
        <f>B1274&amp;K1274</f>
        <v>248187A08</v>
      </c>
      <c r="B1274">
        <v>248187</v>
      </c>
      <c r="C1274">
        <v>2008</v>
      </c>
      <c r="D1274" t="s">
        <v>394</v>
      </c>
      <c r="E1274" t="s">
        <v>353</v>
      </c>
      <c r="F1274">
        <v>11001</v>
      </c>
      <c r="G1274" t="s">
        <v>88</v>
      </c>
      <c r="H1274" t="s">
        <v>89</v>
      </c>
      <c r="I1274" t="s">
        <v>340</v>
      </c>
      <c r="J1274" s="99">
        <v>42986</v>
      </c>
      <c r="K1274" s="101" t="s">
        <v>1109</v>
      </c>
      <c r="L1274" t="s">
        <v>149</v>
      </c>
    </row>
    <row r="1275" spans="1:12" x14ac:dyDescent="0.25">
      <c r="A1275" t="str">
        <f>B1275&amp;K1275</f>
        <v>248475A08</v>
      </c>
      <c r="B1275">
        <v>248475</v>
      </c>
      <c r="C1275">
        <v>2005</v>
      </c>
      <c r="D1275" t="s">
        <v>326</v>
      </c>
      <c r="E1275" t="s">
        <v>860</v>
      </c>
      <c r="F1275">
        <v>11001</v>
      </c>
      <c r="G1275" t="s">
        <v>88</v>
      </c>
      <c r="H1275" t="s">
        <v>89</v>
      </c>
      <c r="I1275" t="s">
        <v>340</v>
      </c>
      <c r="J1275" s="99">
        <v>41886</v>
      </c>
      <c r="K1275" s="101" t="s">
        <v>1109</v>
      </c>
      <c r="L1275" t="s">
        <v>91</v>
      </c>
    </row>
    <row r="1276" spans="1:12" x14ac:dyDescent="0.25">
      <c r="A1276" t="str">
        <f>B1276&amp;K1276</f>
        <v>248477A08</v>
      </c>
      <c r="B1276">
        <v>248477</v>
      </c>
      <c r="C1276">
        <v>2008</v>
      </c>
      <c r="D1276" t="s">
        <v>414</v>
      </c>
      <c r="E1276" t="s">
        <v>415</v>
      </c>
      <c r="F1276">
        <v>11001</v>
      </c>
      <c r="G1276" t="s">
        <v>88</v>
      </c>
      <c r="H1276" t="s">
        <v>89</v>
      </c>
      <c r="I1276" t="s">
        <v>340</v>
      </c>
      <c r="J1276" s="99">
        <v>42986</v>
      </c>
      <c r="K1276" s="101" t="s">
        <v>1109</v>
      </c>
      <c r="L1276" t="s">
        <v>91</v>
      </c>
    </row>
    <row r="1277" spans="1:12" x14ac:dyDescent="0.25">
      <c r="A1277" t="str">
        <f>B1277&amp;K1277</f>
        <v>248519A08</v>
      </c>
      <c r="B1277">
        <v>248519</v>
      </c>
      <c r="C1277">
        <v>2004</v>
      </c>
      <c r="D1277" t="s">
        <v>446</v>
      </c>
      <c r="E1277" t="s">
        <v>858</v>
      </c>
      <c r="F1277">
        <v>11001</v>
      </c>
      <c r="G1277" t="s">
        <v>88</v>
      </c>
      <c r="H1277" t="s">
        <v>89</v>
      </c>
      <c r="I1277" t="s">
        <v>340</v>
      </c>
      <c r="J1277" s="99">
        <v>41893</v>
      </c>
      <c r="K1277" s="101" t="s">
        <v>1109</v>
      </c>
      <c r="L1277" t="s">
        <v>91</v>
      </c>
    </row>
    <row r="1278" spans="1:12" x14ac:dyDescent="0.25">
      <c r="A1278" t="str">
        <f>B1278&amp;K1278</f>
        <v>248789A08</v>
      </c>
      <c r="B1278">
        <v>248789</v>
      </c>
      <c r="C1278">
        <v>2008</v>
      </c>
      <c r="D1278" t="s">
        <v>123</v>
      </c>
      <c r="E1278" t="s">
        <v>411</v>
      </c>
      <c r="F1278">
        <v>11001</v>
      </c>
      <c r="G1278" t="s">
        <v>88</v>
      </c>
      <c r="H1278" t="s">
        <v>89</v>
      </c>
      <c r="I1278" t="s">
        <v>340</v>
      </c>
      <c r="J1278" s="99">
        <v>42970</v>
      </c>
      <c r="K1278" s="101" t="s">
        <v>1109</v>
      </c>
      <c r="L1278" t="s">
        <v>91</v>
      </c>
    </row>
    <row r="1279" spans="1:12" x14ac:dyDescent="0.25">
      <c r="A1279" t="str">
        <f>B1279&amp;K1279</f>
        <v>248971A08</v>
      </c>
      <c r="B1279">
        <v>248971</v>
      </c>
      <c r="C1279">
        <v>2009</v>
      </c>
      <c r="D1279" t="s">
        <v>429</v>
      </c>
      <c r="E1279" t="s">
        <v>430</v>
      </c>
      <c r="F1279">
        <v>11001</v>
      </c>
      <c r="G1279" t="s">
        <v>88</v>
      </c>
      <c r="H1279" t="s">
        <v>89</v>
      </c>
      <c r="I1279" t="s">
        <v>340</v>
      </c>
      <c r="J1279" s="99">
        <v>43321</v>
      </c>
      <c r="K1279" s="101" t="s">
        <v>1109</v>
      </c>
      <c r="L1279" t="s">
        <v>91</v>
      </c>
    </row>
    <row r="1280" spans="1:12" x14ac:dyDescent="0.25">
      <c r="A1280" t="str">
        <f>B1280&amp;K1280</f>
        <v>249245A08</v>
      </c>
      <c r="B1280">
        <v>249245</v>
      </c>
      <c r="C1280">
        <v>2008</v>
      </c>
      <c r="D1280" t="s">
        <v>420</v>
      </c>
      <c r="E1280" t="s">
        <v>421</v>
      </c>
      <c r="F1280">
        <v>11001</v>
      </c>
      <c r="G1280" t="s">
        <v>88</v>
      </c>
      <c r="H1280" t="s">
        <v>89</v>
      </c>
      <c r="I1280" t="s">
        <v>340</v>
      </c>
      <c r="J1280" s="99">
        <v>43087</v>
      </c>
      <c r="K1280" s="101" t="s">
        <v>1109</v>
      </c>
      <c r="L1280" t="s">
        <v>91</v>
      </c>
    </row>
    <row r="1281" spans="1:12" x14ac:dyDescent="0.25">
      <c r="A1281" t="str">
        <f>B1281&amp;K1281</f>
        <v>249447A08</v>
      </c>
      <c r="B1281">
        <v>249447</v>
      </c>
      <c r="C1281">
        <v>2009</v>
      </c>
      <c r="D1281" t="s">
        <v>422</v>
      </c>
      <c r="E1281" t="s">
        <v>423</v>
      </c>
      <c r="F1281">
        <v>11001</v>
      </c>
      <c r="G1281" t="s">
        <v>88</v>
      </c>
      <c r="H1281" t="s">
        <v>89</v>
      </c>
      <c r="I1281" t="s">
        <v>340</v>
      </c>
      <c r="J1281" s="99">
        <v>43320</v>
      </c>
      <c r="K1281" s="101" t="s">
        <v>1109</v>
      </c>
      <c r="L1281" t="s">
        <v>91</v>
      </c>
    </row>
    <row r="1282" spans="1:12" x14ac:dyDescent="0.25">
      <c r="A1282" t="str">
        <f>B1282&amp;K1282</f>
        <v>249453A08</v>
      </c>
      <c r="B1282">
        <v>249453</v>
      </c>
      <c r="C1282">
        <v>2005</v>
      </c>
      <c r="D1282" t="s">
        <v>486</v>
      </c>
      <c r="E1282" t="s">
        <v>859</v>
      </c>
      <c r="F1282">
        <v>11001</v>
      </c>
      <c r="G1282" t="s">
        <v>88</v>
      </c>
      <c r="H1282" t="s">
        <v>89</v>
      </c>
      <c r="I1282" t="s">
        <v>340</v>
      </c>
      <c r="J1282" s="99">
        <v>41898</v>
      </c>
      <c r="K1282" s="101" t="s">
        <v>1109</v>
      </c>
      <c r="L1282" t="s">
        <v>91</v>
      </c>
    </row>
    <row r="1283" spans="1:12" x14ac:dyDescent="0.25">
      <c r="A1283" t="str">
        <f>B1283&amp;K1283</f>
        <v>249456A08</v>
      </c>
      <c r="B1283">
        <v>249456</v>
      </c>
      <c r="C1283">
        <v>2009</v>
      </c>
      <c r="D1283" t="s">
        <v>104</v>
      </c>
      <c r="E1283" t="s">
        <v>436</v>
      </c>
      <c r="F1283">
        <v>11001</v>
      </c>
      <c r="G1283" t="s">
        <v>88</v>
      </c>
      <c r="H1283" t="s">
        <v>89</v>
      </c>
      <c r="I1283" t="s">
        <v>340</v>
      </c>
      <c r="J1283" s="99">
        <v>43320</v>
      </c>
      <c r="K1283" s="101" t="s">
        <v>1109</v>
      </c>
      <c r="L1283" t="s">
        <v>91</v>
      </c>
    </row>
    <row r="1284" spans="1:12" x14ac:dyDescent="0.25">
      <c r="A1284" t="str">
        <f>B1284&amp;K1284</f>
        <v>249535A08</v>
      </c>
      <c r="B1284">
        <v>249535</v>
      </c>
      <c r="C1284">
        <v>2004</v>
      </c>
      <c r="D1284" t="s">
        <v>690</v>
      </c>
      <c r="E1284" t="s">
        <v>856</v>
      </c>
      <c r="F1284">
        <v>11001</v>
      </c>
      <c r="G1284" t="s">
        <v>88</v>
      </c>
      <c r="H1284" t="s">
        <v>89</v>
      </c>
      <c r="I1284" t="s">
        <v>340</v>
      </c>
      <c r="J1284" s="99">
        <v>41900</v>
      </c>
      <c r="K1284" s="101" t="s">
        <v>1109</v>
      </c>
      <c r="L1284" t="s">
        <v>91</v>
      </c>
    </row>
    <row r="1285" spans="1:12" x14ac:dyDescent="0.25">
      <c r="A1285" t="str">
        <f>B1285&amp;K1285</f>
        <v>249833A08</v>
      </c>
      <c r="B1285">
        <v>249833</v>
      </c>
      <c r="C1285">
        <v>2005</v>
      </c>
      <c r="D1285" t="s">
        <v>805</v>
      </c>
      <c r="E1285" t="s">
        <v>706</v>
      </c>
      <c r="F1285">
        <v>11001</v>
      </c>
      <c r="G1285" t="s">
        <v>88</v>
      </c>
      <c r="H1285" t="s">
        <v>89</v>
      </c>
      <c r="I1285" t="s">
        <v>340</v>
      </c>
      <c r="J1285" s="99">
        <v>41905</v>
      </c>
      <c r="K1285" s="101" t="s">
        <v>1109</v>
      </c>
      <c r="L1285" t="s">
        <v>149</v>
      </c>
    </row>
    <row r="1286" spans="1:12" x14ac:dyDescent="0.25">
      <c r="A1286" t="str">
        <f>B1286&amp;K1286</f>
        <v>250304A08</v>
      </c>
      <c r="B1286">
        <v>250304</v>
      </c>
      <c r="C1286">
        <v>2005</v>
      </c>
      <c r="D1286" t="s">
        <v>863</v>
      </c>
      <c r="E1286" t="s">
        <v>864</v>
      </c>
      <c r="F1286">
        <v>11001</v>
      </c>
      <c r="G1286" t="s">
        <v>88</v>
      </c>
      <c r="H1286" t="s">
        <v>89</v>
      </c>
      <c r="I1286" t="s">
        <v>340</v>
      </c>
      <c r="J1286" s="99">
        <v>41912</v>
      </c>
      <c r="K1286" s="101" t="s">
        <v>1109</v>
      </c>
      <c r="L1286" t="s">
        <v>149</v>
      </c>
    </row>
    <row r="1287" spans="1:12" x14ac:dyDescent="0.25">
      <c r="A1287" t="str">
        <f>B1287&amp;K1287</f>
        <v>250475A08</v>
      </c>
      <c r="B1287">
        <v>250475</v>
      </c>
      <c r="C1287">
        <v>2006</v>
      </c>
      <c r="D1287" t="s">
        <v>651</v>
      </c>
      <c r="E1287" t="s">
        <v>808</v>
      </c>
      <c r="F1287">
        <v>11001</v>
      </c>
      <c r="G1287" t="s">
        <v>88</v>
      </c>
      <c r="H1287" t="s">
        <v>89</v>
      </c>
      <c r="I1287" t="s">
        <v>340</v>
      </c>
      <c r="J1287" s="99">
        <v>42251</v>
      </c>
      <c r="K1287" s="101" t="s">
        <v>1109</v>
      </c>
      <c r="L1287" t="s">
        <v>91</v>
      </c>
    </row>
    <row r="1288" spans="1:12" x14ac:dyDescent="0.25">
      <c r="A1288" t="str">
        <f>B1288&amp;K1288</f>
        <v>250682A08</v>
      </c>
      <c r="B1288">
        <v>250682</v>
      </c>
      <c r="C1288">
        <v>2007</v>
      </c>
      <c r="D1288" t="s">
        <v>751</v>
      </c>
      <c r="E1288" t="s">
        <v>752</v>
      </c>
      <c r="F1288">
        <v>11001</v>
      </c>
      <c r="G1288" t="s">
        <v>88</v>
      </c>
      <c r="H1288" t="s">
        <v>89</v>
      </c>
      <c r="I1288" t="s">
        <v>340</v>
      </c>
      <c r="J1288" s="99">
        <v>42651</v>
      </c>
      <c r="K1288" s="101" t="s">
        <v>1109</v>
      </c>
      <c r="L1288" t="s">
        <v>91</v>
      </c>
    </row>
    <row r="1289" spans="1:12" x14ac:dyDescent="0.25">
      <c r="A1289" t="str">
        <f>B1289&amp;K1289</f>
        <v>250950A08</v>
      </c>
      <c r="B1289">
        <v>250950</v>
      </c>
      <c r="C1289">
        <v>2009</v>
      </c>
      <c r="D1289" t="s">
        <v>424</v>
      </c>
      <c r="E1289" t="s">
        <v>425</v>
      </c>
      <c r="F1289">
        <v>11001</v>
      </c>
      <c r="G1289" t="s">
        <v>88</v>
      </c>
      <c r="H1289" t="s">
        <v>89</v>
      </c>
      <c r="I1289" t="s">
        <v>340</v>
      </c>
      <c r="J1289" s="99">
        <v>43321</v>
      </c>
      <c r="K1289" s="101" t="s">
        <v>1109</v>
      </c>
      <c r="L1289" t="s">
        <v>91</v>
      </c>
    </row>
    <row r="1290" spans="1:12" x14ac:dyDescent="0.25">
      <c r="A1290" t="str">
        <f>B1290&amp;K1290</f>
        <v>251026A08</v>
      </c>
      <c r="B1290">
        <v>251026</v>
      </c>
      <c r="C1290">
        <v>2005</v>
      </c>
      <c r="D1290" t="s">
        <v>414</v>
      </c>
      <c r="E1290" t="s">
        <v>866</v>
      </c>
      <c r="F1290">
        <v>11001</v>
      </c>
      <c r="G1290" t="s">
        <v>88</v>
      </c>
      <c r="H1290" t="s">
        <v>89</v>
      </c>
      <c r="I1290" t="s">
        <v>340</v>
      </c>
      <c r="J1290" s="99">
        <v>41926</v>
      </c>
      <c r="K1290" s="101" t="s">
        <v>1109</v>
      </c>
      <c r="L1290" t="s">
        <v>91</v>
      </c>
    </row>
    <row r="1291" spans="1:12" x14ac:dyDescent="0.25">
      <c r="A1291" t="str">
        <f>B1291&amp;K1291</f>
        <v>251159A08</v>
      </c>
      <c r="B1291">
        <v>251159</v>
      </c>
      <c r="C1291">
        <v>2008</v>
      </c>
      <c r="D1291" t="s">
        <v>185</v>
      </c>
      <c r="E1291" t="s">
        <v>393</v>
      </c>
      <c r="F1291">
        <v>11001</v>
      </c>
      <c r="G1291" t="s">
        <v>88</v>
      </c>
      <c r="H1291" t="s">
        <v>89</v>
      </c>
      <c r="I1291" t="s">
        <v>340</v>
      </c>
      <c r="J1291" s="99">
        <v>42991</v>
      </c>
      <c r="K1291" s="101" t="s">
        <v>1109</v>
      </c>
      <c r="L1291" t="s">
        <v>91</v>
      </c>
    </row>
    <row r="1292" spans="1:12" x14ac:dyDescent="0.25">
      <c r="A1292" t="str">
        <f>B1292&amp;K1292</f>
        <v>251290A08</v>
      </c>
      <c r="B1292">
        <v>251290</v>
      </c>
      <c r="C1292">
        <v>2008</v>
      </c>
      <c r="D1292" t="s">
        <v>402</v>
      </c>
      <c r="E1292" t="s">
        <v>403</v>
      </c>
      <c r="F1292">
        <v>11001</v>
      </c>
      <c r="G1292" t="s">
        <v>88</v>
      </c>
      <c r="H1292" t="s">
        <v>89</v>
      </c>
      <c r="I1292" t="s">
        <v>340</v>
      </c>
      <c r="J1292" s="99">
        <v>42975</v>
      </c>
      <c r="K1292" s="101" t="s">
        <v>1109</v>
      </c>
      <c r="L1292" t="s">
        <v>91</v>
      </c>
    </row>
    <row r="1293" spans="1:12" x14ac:dyDescent="0.25">
      <c r="A1293" t="str">
        <f>B1293&amp;K1293</f>
        <v>251454A08</v>
      </c>
      <c r="B1293">
        <v>251454</v>
      </c>
      <c r="C1293">
        <v>2004</v>
      </c>
      <c r="D1293" t="s">
        <v>314</v>
      </c>
      <c r="E1293" t="s">
        <v>315</v>
      </c>
      <c r="F1293">
        <v>11001</v>
      </c>
      <c r="G1293" t="s">
        <v>88</v>
      </c>
      <c r="H1293" t="s">
        <v>89</v>
      </c>
      <c r="I1293" t="s">
        <v>340</v>
      </c>
      <c r="J1293" s="99">
        <v>41949</v>
      </c>
      <c r="K1293" s="101" t="s">
        <v>1109</v>
      </c>
      <c r="L1293" t="s">
        <v>149</v>
      </c>
    </row>
    <row r="1294" spans="1:12" x14ac:dyDescent="0.25">
      <c r="A1294" t="str">
        <f>B1294&amp;K1294</f>
        <v>251458A08</v>
      </c>
      <c r="B1294">
        <v>251458</v>
      </c>
      <c r="C1294">
        <v>2006</v>
      </c>
      <c r="D1294" t="s">
        <v>357</v>
      </c>
      <c r="E1294" t="s">
        <v>358</v>
      </c>
      <c r="F1294">
        <v>11001</v>
      </c>
      <c r="G1294" t="s">
        <v>88</v>
      </c>
      <c r="H1294" t="s">
        <v>89</v>
      </c>
      <c r="I1294" t="s">
        <v>340</v>
      </c>
      <c r="J1294" s="99">
        <v>42280</v>
      </c>
      <c r="K1294" s="101" t="s">
        <v>1109</v>
      </c>
      <c r="L1294" t="s">
        <v>91</v>
      </c>
    </row>
    <row r="1295" spans="1:12" x14ac:dyDescent="0.25">
      <c r="A1295" t="str">
        <f>B1295&amp;K1295</f>
        <v>251920A08</v>
      </c>
      <c r="B1295">
        <v>251920</v>
      </c>
      <c r="C1295">
        <v>2009</v>
      </c>
      <c r="D1295" t="s">
        <v>428</v>
      </c>
      <c r="E1295" t="s">
        <v>264</v>
      </c>
      <c r="F1295">
        <v>11001</v>
      </c>
      <c r="G1295" t="s">
        <v>88</v>
      </c>
      <c r="H1295" t="s">
        <v>89</v>
      </c>
      <c r="I1295" t="s">
        <v>340</v>
      </c>
      <c r="J1295" s="99">
        <v>43347</v>
      </c>
      <c r="K1295" s="101" t="s">
        <v>1109</v>
      </c>
      <c r="L1295" t="s">
        <v>91</v>
      </c>
    </row>
    <row r="1296" spans="1:12" x14ac:dyDescent="0.25">
      <c r="A1296" t="str">
        <f>B1296&amp;K1296</f>
        <v>251976A08</v>
      </c>
      <c r="B1296">
        <v>251976</v>
      </c>
      <c r="C1296">
        <v>2006</v>
      </c>
      <c r="D1296" t="s">
        <v>418</v>
      </c>
      <c r="E1296" t="s">
        <v>811</v>
      </c>
      <c r="F1296">
        <v>11001</v>
      </c>
      <c r="G1296" t="s">
        <v>88</v>
      </c>
      <c r="H1296" t="s">
        <v>89</v>
      </c>
      <c r="I1296" t="s">
        <v>340</v>
      </c>
      <c r="J1296" s="99">
        <v>42264</v>
      </c>
      <c r="K1296" s="101" t="s">
        <v>1109</v>
      </c>
      <c r="L1296" t="s">
        <v>91</v>
      </c>
    </row>
    <row r="1297" spans="1:12" x14ac:dyDescent="0.25">
      <c r="A1297" t="str">
        <f>B1297&amp;K1297</f>
        <v>252409A08</v>
      </c>
      <c r="B1297">
        <v>252409</v>
      </c>
      <c r="C1297">
        <v>2007</v>
      </c>
      <c r="D1297" t="s">
        <v>368</v>
      </c>
      <c r="E1297" t="s">
        <v>295</v>
      </c>
      <c r="F1297">
        <v>11001</v>
      </c>
      <c r="G1297" t="s">
        <v>88</v>
      </c>
      <c r="H1297" t="s">
        <v>89</v>
      </c>
      <c r="I1297" t="s">
        <v>340</v>
      </c>
      <c r="J1297" s="99">
        <v>42620</v>
      </c>
      <c r="K1297" s="101" t="s">
        <v>1109</v>
      </c>
      <c r="L1297" t="s">
        <v>149</v>
      </c>
    </row>
    <row r="1298" spans="1:12" x14ac:dyDescent="0.25">
      <c r="A1298" t="str">
        <f>B1298&amp;K1298</f>
        <v>252413A08</v>
      </c>
      <c r="B1298">
        <v>252413</v>
      </c>
      <c r="C1298">
        <v>2009</v>
      </c>
      <c r="D1298" t="s">
        <v>434</v>
      </c>
      <c r="E1298" t="s">
        <v>435</v>
      </c>
      <c r="F1298">
        <v>11001</v>
      </c>
      <c r="G1298" t="s">
        <v>88</v>
      </c>
      <c r="H1298" t="s">
        <v>89</v>
      </c>
      <c r="I1298" t="s">
        <v>340</v>
      </c>
      <c r="J1298" s="99">
        <v>43320</v>
      </c>
      <c r="K1298" s="101" t="s">
        <v>1109</v>
      </c>
      <c r="L1298" t="s">
        <v>91</v>
      </c>
    </row>
    <row r="1299" spans="1:12" x14ac:dyDescent="0.25">
      <c r="A1299" t="str">
        <f>B1299&amp;K1299</f>
        <v>253601A08</v>
      </c>
      <c r="B1299">
        <v>253601</v>
      </c>
      <c r="C1299">
        <v>2008</v>
      </c>
      <c r="D1299" t="s">
        <v>384</v>
      </c>
      <c r="E1299" t="s">
        <v>385</v>
      </c>
      <c r="F1299">
        <v>11001</v>
      </c>
      <c r="G1299" t="s">
        <v>88</v>
      </c>
      <c r="H1299" t="s">
        <v>89</v>
      </c>
      <c r="I1299" t="s">
        <v>340</v>
      </c>
      <c r="J1299" s="99">
        <v>42975</v>
      </c>
      <c r="K1299" s="101" t="s">
        <v>1109</v>
      </c>
      <c r="L1299" t="s">
        <v>91</v>
      </c>
    </row>
    <row r="1300" spans="1:12" x14ac:dyDescent="0.25">
      <c r="A1300" t="str">
        <f>B1300&amp;K1300</f>
        <v>253765A08</v>
      </c>
      <c r="B1300">
        <v>253765</v>
      </c>
      <c r="C1300">
        <v>2007</v>
      </c>
      <c r="D1300" t="s">
        <v>252</v>
      </c>
      <c r="E1300" t="s">
        <v>372</v>
      </c>
      <c r="F1300">
        <v>11001</v>
      </c>
      <c r="G1300" t="s">
        <v>88</v>
      </c>
      <c r="H1300" t="s">
        <v>89</v>
      </c>
      <c r="I1300" t="s">
        <v>340</v>
      </c>
      <c r="J1300" s="99">
        <v>42619</v>
      </c>
      <c r="K1300" s="101" t="s">
        <v>1109</v>
      </c>
      <c r="L1300" t="s">
        <v>91</v>
      </c>
    </row>
    <row r="1301" spans="1:12" x14ac:dyDescent="0.25">
      <c r="A1301" t="str">
        <f>B1301&amp;K1301</f>
        <v>253822A08</v>
      </c>
      <c r="B1301">
        <v>253822</v>
      </c>
      <c r="C1301">
        <v>2009</v>
      </c>
      <c r="D1301" t="s">
        <v>455</v>
      </c>
      <c r="E1301" t="s">
        <v>456</v>
      </c>
      <c r="F1301">
        <v>11001</v>
      </c>
      <c r="G1301" t="s">
        <v>88</v>
      </c>
      <c r="H1301" t="s">
        <v>89</v>
      </c>
      <c r="I1301" t="s">
        <v>340</v>
      </c>
      <c r="J1301" s="99">
        <v>43344</v>
      </c>
      <c r="K1301" s="101" t="s">
        <v>1109</v>
      </c>
      <c r="L1301" t="s">
        <v>91</v>
      </c>
    </row>
    <row r="1302" spans="1:12" x14ac:dyDescent="0.25">
      <c r="A1302" t="str">
        <f>B1302&amp;K1302</f>
        <v>253823A08</v>
      </c>
      <c r="B1302">
        <v>253823</v>
      </c>
      <c r="C1302">
        <v>2009</v>
      </c>
      <c r="D1302" t="s">
        <v>319</v>
      </c>
      <c r="E1302" t="s">
        <v>456</v>
      </c>
      <c r="F1302">
        <v>11001</v>
      </c>
      <c r="G1302" t="s">
        <v>88</v>
      </c>
      <c r="H1302" t="s">
        <v>89</v>
      </c>
      <c r="I1302" t="s">
        <v>340</v>
      </c>
      <c r="J1302" s="99">
        <v>43344</v>
      </c>
      <c r="K1302" s="101" t="s">
        <v>1109</v>
      </c>
      <c r="L1302" t="s">
        <v>91</v>
      </c>
    </row>
    <row r="1303" spans="1:12" x14ac:dyDescent="0.25">
      <c r="A1303" t="str">
        <f>B1303&amp;K1303</f>
        <v>254798A08</v>
      </c>
      <c r="B1303">
        <v>254798</v>
      </c>
      <c r="C1303">
        <v>2009</v>
      </c>
      <c r="D1303" t="s">
        <v>451</v>
      </c>
      <c r="E1303" t="s">
        <v>452</v>
      </c>
      <c r="F1303">
        <v>11001</v>
      </c>
      <c r="G1303" t="s">
        <v>88</v>
      </c>
      <c r="H1303" t="s">
        <v>89</v>
      </c>
      <c r="I1303" t="s">
        <v>340</v>
      </c>
      <c r="J1303" s="99">
        <v>43351</v>
      </c>
      <c r="K1303" s="101" t="s">
        <v>1109</v>
      </c>
      <c r="L1303" t="s">
        <v>91</v>
      </c>
    </row>
    <row r="1304" spans="1:12" x14ac:dyDescent="0.25">
      <c r="A1304" t="str">
        <f>B1304&amp;K1304</f>
        <v>255262A08</v>
      </c>
      <c r="B1304">
        <v>255262</v>
      </c>
      <c r="C1304">
        <v>2009</v>
      </c>
      <c r="D1304" t="s">
        <v>437</v>
      </c>
      <c r="E1304" t="s">
        <v>438</v>
      </c>
      <c r="F1304">
        <v>11001</v>
      </c>
      <c r="G1304" t="s">
        <v>88</v>
      </c>
      <c r="H1304" t="s">
        <v>89</v>
      </c>
      <c r="I1304" t="s">
        <v>340</v>
      </c>
      <c r="J1304" s="99">
        <v>43344</v>
      </c>
      <c r="K1304" s="101" t="s">
        <v>1109</v>
      </c>
      <c r="L1304" t="s">
        <v>91</v>
      </c>
    </row>
    <row r="1305" spans="1:12" x14ac:dyDescent="0.25">
      <c r="A1305" t="str">
        <f>B1305&amp;K1305</f>
        <v>255829A08</v>
      </c>
      <c r="B1305">
        <v>255829</v>
      </c>
      <c r="C1305">
        <v>2009</v>
      </c>
      <c r="D1305" t="s">
        <v>457</v>
      </c>
      <c r="E1305" t="s">
        <v>458</v>
      </c>
      <c r="F1305">
        <v>11001</v>
      </c>
      <c r="G1305" t="s">
        <v>88</v>
      </c>
      <c r="H1305" t="s">
        <v>89</v>
      </c>
      <c r="I1305" t="s">
        <v>340</v>
      </c>
      <c r="J1305" s="99">
        <v>43355</v>
      </c>
      <c r="K1305" s="101" t="s">
        <v>1109</v>
      </c>
      <c r="L1305" t="s">
        <v>91</v>
      </c>
    </row>
    <row r="1306" spans="1:12" x14ac:dyDescent="0.25">
      <c r="A1306" t="str">
        <f>B1306&amp;K1306</f>
        <v>255831A08</v>
      </c>
      <c r="B1306">
        <v>255831</v>
      </c>
      <c r="C1306">
        <v>2006</v>
      </c>
      <c r="D1306" t="s">
        <v>343</v>
      </c>
      <c r="E1306" t="s">
        <v>344</v>
      </c>
      <c r="F1306">
        <v>11001</v>
      </c>
      <c r="G1306" t="s">
        <v>88</v>
      </c>
      <c r="H1306" t="s">
        <v>89</v>
      </c>
      <c r="I1306" t="s">
        <v>340</v>
      </c>
      <c r="J1306" s="99">
        <v>42309</v>
      </c>
      <c r="K1306" s="101" t="s">
        <v>1109</v>
      </c>
      <c r="L1306" t="s">
        <v>91</v>
      </c>
    </row>
    <row r="1307" spans="1:12" x14ac:dyDescent="0.25">
      <c r="A1307" t="str">
        <f>B1307&amp;K1307</f>
        <v>255976A08</v>
      </c>
      <c r="B1307">
        <v>255976</v>
      </c>
      <c r="C1307">
        <v>2006</v>
      </c>
      <c r="D1307" t="s">
        <v>629</v>
      </c>
      <c r="E1307" t="s">
        <v>809</v>
      </c>
      <c r="F1307">
        <v>11001</v>
      </c>
      <c r="G1307" t="s">
        <v>88</v>
      </c>
      <c r="H1307" t="s">
        <v>89</v>
      </c>
      <c r="I1307" t="s">
        <v>340</v>
      </c>
      <c r="J1307" s="99">
        <v>42320</v>
      </c>
      <c r="K1307" s="101" t="s">
        <v>1109</v>
      </c>
      <c r="L1307" t="s">
        <v>91</v>
      </c>
    </row>
    <row r="1308" spans="1:12" x14ac:dyDescent="0.25">
      <c r="A1308" t="str">
        <f>B1308&amp;K1308</f>
        <v>256411A08</v>
      </c>
      <c r="B1308">
        <v>256411</v>
      </c>
      <c r="C1308">
        <v>2008</v>
      </c>
      <c r="D1308" t="s">
        <v>416</v>
      </c>
      <c r="E1308" t="s">
        <v>417</v>
      </c>
      <c r="F1308">
        <v>11001</v>
      </c>
      <c r="G1308" t="s">
        <v>88</v>
      </c>
      <c r="H1308" t="s">
        <v>89</v>
      </c>
      <c r="I1308" t="s">
        <v>340</v>
      </c>
      <c r="J1308" s="99">
        <v>42975</v>
      </c>
      <c r="K1308" s="101" t="s">
        <v>1109</v>
      </c>
      <c r="L1308" t="s">
        <v>91</v>
      </c>
    </row>
    <row r="1309" spans="1:12" x14ac:dyDescent="0.25">
      <c r="A1309" t="str">
        <f>B1309&amp;K1309</f>
        <v>257351A08</v>
      </c>
      <c r="B1309">
        <v>257351</v>
      </c>
      <c r="C1309">
        <v>2009</v>
      </c>
      <c r="D1309" t="s">
        <v>442</v>
      </c>
      <c r="E1309" t="s">
        <v>443</v>
      </c>
      <c r="F1309">
        <v>11001</v>
      </c>
      <c r="G1309" t="s">
        <v>88</v>
      </c>
      <c r="H1309" t="s">
        <v>89</v>
      </c>
      <c r="I1309" t="s">
        <v>340</v>
      </c>
      <c r="J1309" s="99">
        <v>43371</v>
      </c>
      <c r="K1309" s="101" t="s">
        <v>1109</v>
      </c>
      <c r="L1309" t="s">
        <v>91</v>
      </c>
    </row>
    <row r="1310" spans="1:12" x14ac:dyDescent="0.25">
      <c r="A1310" t="str">
        <f>B1310&amp;K1310</f>
        <v>257552A08</v>
      </c>
      <c r="B1310">
        <v>257552</v>
      </c>
      <c r="C1310">
        <v>2007</v>
      </c>
      <c r="D1310" t="s">
        <v>369</v>
      </c>
      <c r="E1310" t="s">
        <v>370</v>
      </c>
      <c r="F1310">
        <v>11001</v>
      </c>
      <c r="G1310" t="s">
        <v>88</v>
      </c>
      <c r="H1310" t="s">
        <v>89</v>
      </c>
      <c r="I1310" t="s">
        <v>340</v>
      </c>
      <c r="J1310" s="99">
        <v>42599</v>
      </c>
      <c r="K1310" s="101" t="s">
        <v>1109</v>
      </c>
      <c r="L1310" t="s">
        <v>149</v>
      </c>
    </row>
    <row r="1311" spans="1:12" x14ac:dyDescent="0.25">
      <c r="A1311" t="str">
        <f>B1311&amp;K1311</f>
        <v>258315A08</v>
      </c>
      <c r="B1311">
        <v>258315</v>
      </c>
      <c r="C1311">
        <v>2007</v>
      </c>
      <c r="D1311" t="s">
        <v>156</v>
      </c>
      <c r="E1311" t="s">
        <v>359</v>
      </c>
      <c r="F1311">
        <v>11001</v>
      </c>
      <c r="G1311" t="s">
        <v>88</v>
      </c>
      <c r="H1311" t="s">
        <v>89</v>
      </c>
      <c r="I1311" t="s">
        <v>340</v>
      </c>
      <c r="J1311" s="99">
        <v>42630</v>
      </c>
      <c r="K1311" s="101" t="s">
        <v>1109</v>
      </c>
      <c r="L1311" t="s">
        <v>91</v>
      </c>
    </row>
    <row r="1312" spans="1:12" x14ac:dyDescent="0.25">
      <c r="A1312" t="str">
        <f>B1312&amp;K1312</f>
        <v>258602A08</v>
      </c>
      <c r="B1312">
        <v>258602</v>
      </c>
      <c r="C1312">
        <v>2009</v>
      </c>
      <c r="D1312" t="s">
        <v>131</v>
      </c>
      <c r="E1312" t="s">
        <v>349</v>
      </c>
      <c r="F1312">
        <v>11001</v>
      </c>
      <c r="G1312" t="s">
        <v>88</v>
      </c>
      <c r="H1312" t="s">
        <v>89</v>
      </c>
      <c r="I1312" t="s">
        <v>340</v>
      </c>
      <c r="J1312" s="99">
        <v>43320</v>
      </c>
      <c r="K1312" s="101" t="s">
        <v>1109</v>
      </c>
      <c r="L1312" t="s">
        <v>91</v>
      </c>
    </row>
    <row r="1313" spans="1:12" x14ac:dyDescent="0.25">
      <c r="A1313" t="str">
        <f>B1313&amp;K1313</f>
        <v>258764A08</v>
      </c>
      <c r="B1313">
        <v>258764</v>
      </c>
      <c r="C1313">
        <v>2007</v>
      </c>
      <c r="D1313" t="s">
        <v>749</v>
      </c>
      <c r="E1313" t="s">
        <v>750</v>
      </c>
      <c r="F1313">
        <v>11001</v>
      </c>
      <c r="G1313" t="s">
        <v>88</v>
      </c>
      <c r="H1313" t="s">
        <v>89</v>
      </c>
      <c r="I1313" t="s">
        <v>340</v>
      </c>
      <c r="J1313" s="99">
        <v>42747</v>
      </c>
      <c r="K1313" s="101" t="s">
        <v>1109</v>
      </c>
      <c r="L1313" t="s">
        <v>91</v>
      </c>
    </row>
    <row r="1314" spans="1:12" x14ac:dyDescent="0.25">
      <c r="A1314" t="str">
        <f>B1314&amp;K1314</f>
        <v>259528A08</v>
      </c>
      <c r="B1314">
        <v>259528</v>
      </c>
      <c r="C1314">
        <v>2008</v>
      </c>
      <c r="D1314" t="s">
        <v>379</v>
      </c>
      <c r="E1314" t="s">
        <v>380</v>
      </c>
      <c r="F1314">
        <v>11001</v>
      </c>
      <c r="G1314" t="s">
        <v>88</v>
      </c>
      <c r="H1314" t="s">
        <v>89</v>
      </c>
      <c r="I1314" t="s">
        <v>340</v>
      </c>
      <c r="J1314" s="99">
        <v>42991</v>
      </c>
      <c r="K1314" s="101" t="s">
        <v>1109</v>
      </c>
      <c r="L1314" t="s">
        <v>91</v>
      </c>
    </row>
    <row r="1315" spans="1:12" x14ac:dyDescent="0.25">
      <c r="A1315" t="str">
        <f>B1315&amp;K1315</f>
        <v>260881A08</v>
      </c>
      <c r="B1315">
        <v>260881</v>
      </c>
      <c r="C1315">
        <v>2007</v>
      </c>
      <c r="D1315" t="s">
        <v>363</v>
      </c>
      <c r="E1315" t="s">
        <v>364</v>
      </c>
      <c r="F1315">
        <v>11001</v>
      </c>
      <c r="G1315" t="s">
        <v>88</v>
      </c>
      <c r="H1315" t="s">
        <v>89</v>
      </c>
      <c r="I1315" t="s">
        <v>340</v>
      </c>
      <c r="J1315" s="99">
        <v>42707</v>
      </c>
      <c r="K1315" s="101" t="s">
        <v>1109</v>
      </c>
      <c r="L1315" t="s">
        <v>91</v>
      </c>
    </row>
    <row r="1316" spans="1:12" x14ac:dyDescent="0.25">
      <c r="A1316" t="str">
        <f>B1316&amp;K1316</f>
        <v>262350A08</v>
      </c>
      <c r="B1316">
        <v>262350</v>
      </c>
      <c r="C1316">
        <v>2009</v>
      </c>
      <c r="D1316" t="s">
        <v>440</v>
      </c>
      <c r="E1316" t="s">
        <v>441</v>
      </c>
      <c r="F1316">
        <v>11001</v>
      </c>
      <c r="G1316" t="s">
        <v>88</v>
      </c>
      <c r="H1316" t="s">
        <v>89</v>
      </c>
      <c r="I1316" t="s">
        <v>340</v>
      </c>
      <c r="J1316" s="99">
        <v>43352</v>
      </c>
      <c r="K1316" s="101" t="s">
        <v>1109</v>
      </c>
      <c r="L1316" t="s">
        <v>91</v>
      </c>
    </row>
    <row r="1317" spans="1:12" x14ac:dyDescent="0.25">
      <c r="A1317" t="str">
        <f>B1317&amp;K1317</f>
        <v>262899A08</v>
      </c>
      <c r="B1317">
        <v>262899</v>
      </c>
      <c r="C1317">
        <v>2008</v>
      </c>
      <c r="D1317" t="s">
        <v>395</v>
      </c>
      <c r="E1317" t="s">
        <v>396</v>
      </c>
      <c r="F1317">
        <v>11001</v>
      </c>
      <c r="G1317" t="s">
        <v>88</v>
      </c>
      <c r="H1317" t="s">
        <v>89</v>
      </c>
      <c r="I1317" t="s">
        <v>340</v>
      </c>
      <c r="J1317" s="99">
        <v>43012</v>
      </c>
      <c r="K1317" s="101" t="s">
        <v>1109</v>
      </c>
      <c r="L1317" t="s">
        <v>91</v>
      </c>
    </row>
    <row r="1318" spans="1:12" x14ac:dyDescent="0.25">
      <c r="A1318" t="str">
        <f>B1318&amp;K1318</f>
        <v>262903A08</v>
      </c>
      <c r="B1318">
        <v>262903</v>
      </c>
      <c r="C1318">
        <v>2009</v>
      </c>
      <c r="D1318" t="s">
        <v>444</v>
      </c>
      <c r="E1318" t="s">
        <v>445</v>
      </c>
      <c r="F1318">
        <v>11001</v>
      </c>
      <c r="G1318" t="s">
        <v>88</v>
      </c>
      <c r="H1318" t="s">
        <v>89</v>
      </c>
      <c r="I1318" t="s">
        <v>340</v>
      </c>
      <c r="J1318" s="99">
        <v>43321</v>
      </c>
      <c r="K1318" s="101" t="s">
        <v>1109</v>
      </c>
      <c r="L1318" t="s">
        <v>149</v>
      </c>
    </row>
    <row r="1319" spans="1:12" x14ac:dyDescent="0.25">
      <c r="A1319" t="str">
        <f>B1319&amp;K1319</f>
        <v>263600A08</v>
      </c>
      <c r="B1319">
        <v>263600</v>
      </c>
      <c r="C1319">
        <v>2008</v>
      </c>
      <c r="D1319" t="s">
        <v>382</v>
      </c>
      <c r="E1319" t="s">
        <v>383</v>
      </c>
      <c r="F1319">
        <v>11001</v>
      </c>
      <c r="G1319" t="s">
        <v>88</v>
      </c>
      <c r="H1319" t="s">
        <v>89</v>
      </c>
      <c r="I1319" t="s">
        <v>340</v>
      </c>
      <c r="J1319" s="99">
        <v>43014</v>
      </c>
      <c r="K1319" s="101" t="s">
        <v>1109</v>
      </c>
      <c r="L1319" t="s">
        <v>91</v>
      </c>
    </row>
    <row r="1320" spans="1:12" x14ac:dyDescent="0.25">
      <c r="A1320" t="str">
        <f>B1320&amp;K1320</f>
        <v>264146A08</v>
      </c>
      <c r="B1320">
        <v>264146</v>
      </c>
      <c r="C1320">
        <v>2008</v>
      </c>
      <c r="D1320" t="s">
        <v>118</v>
      </c>
      <c r="E1320" t="s">
        <v>407</v>
      </c>
      <c r="F1320">
        <v>11001</v>
      </c>
      <c r="G1320" t="s">
        <v>88</v>
      </c>
      <c r="H1320" t="s">
        <v>89</v>
      </c>
      <c r="I1320" t="s">
        <v>340</v>
      </c>
      <c r="J1320" s="99">
        <v>43025</v>
      </c>
      <c r="K1320" s="101" t="s">
        <v>1109</v>
      </c>
      <c r="L1320" t="s">
        <v>91</v>
      </c>
    </row>
    <row r="1321" spans="1:12" x14ac:dyDescent="0.25">
      <c r="A1321" t="str">
        <f>B1321&amp;K1321</f>
        <v>264814A08</v>
      </c>
      <c r="B1321">
        <v>264814</v>
      </c>
      <c r="C1321">
        <v>2008</v>
      </c>
      <c r="D1321" t="s">
        <v>404</v>
      </c>
      <c r="E1321" t="s">
        <v>405</v>
      </c>
      <c r="F1321">
        <v>11001</v>
      </c>
      <c r="G1321" t="s">
        <v>88</v>
      </c>
      <c r="H1321" t="s">
        <v>89</v>
      </c>
      <c r="I1321" t="s">
        <v>340</v>
      </c>
      <c r="J1321" s="99">
        <v>43055</v>
      </c>
      <c r="K1321" s="101" t="s">
        <v>1109</v>
      </c>
      <c r="L1321" t="s">
        <v>91</v>
      </c>
    </row>
    <row r="1322" spans="1:12" x14ac:dyDescent="0.25">
      <c r="A1322" t="str">
        <f>B1322&amp;K1322</f>
        <v>264848A08</v>
      </c>
      <c r="B1322">
        <v>264848</v>
      </c>
      <c r="C1322">
        <v>2009</v>
      </c>
      <c r="D1322" t="s">
        <v>186</v>
      </c>
      <c r="E1322" t="s">
        <v>450</v>
      </c>
      <c r="F1322">
        <v>11001</v>
      </c>
      <c r="G1322" t="s">
        <v>88</v>
      </c>
      <c r="H1322" t="s">
        <v>89</v>
      </c>
      <c r="I1322" t="s">
        <v>340</v>
      </c>
      <c r="J1322" s="99">
        <v>43365</v>
      </c>
      <c r="K1322" s="101" t="s">
        <v>1109</v>
      </c>
      <c r="L1322" t="s">
        <v>91</v>
      </c>
    </row>
    <row r="1323" spans="1:12" x14ac:dyDescent="0.25">
      <c r="A1323" t="str">
        <f>B1323&amp;K1323</f>
        <v>265104A08</v>
      </c>
      <c r="B1323">
        <v>265104</v>
      </c>
      <c r="C1323">
        <v>2008</v>
      </c>
      <c r="D1323" t="s">
        <v>377</v>
      </c>
      <c r="E1323" t="s">
        <v>378</v>
      </c>
      <c r="F1323">
        <v>11001</v>
      </c>
      <c r="G1323" t="s">
        <v>88</v>
      </c>
      <c r="H1323" t="s">
        <v>89</v>
      </c>
      <c r="I1323" t="s">
        <v>340</v>
      </c>
      <c r="J1323" s="99">
        <v>43076</v>
      </c>
      <c r="K1323" s="101" t="s">
        <v>1109</v>
      </c>
      <c r="L1323" t="s">
        <v>91</v>
      </c>
    </row>
    <row r="1324" spans="1:12" x14ac:dyDescent="0.25">
      <c r="A1324" t="str">
        <f>B1324&amp;K1324</f>
        <v>265783A08</v>
      </c>
      <c r="B1324">
        <v>265783</v>
      </c>
      <c r="C1324">
        <v>2008</v>
      </c>
      <c r="D1324" t="s">
        <v>399</v>
      </c>
      <c r="E1324" t="s">
        <v>400</v>
      </c>
      <c r="F1324">
        <v>11001</v>
      </c>
      <c r="G1324" t="s">
        <v>88</v>
      </c>
      <c r="H1324" t="s">
        <v>89</v>
      </c>
      <c r="I1324" t="s">
        <v>340</v>
      </c>
      <c r="J1324" s="99">
        <v>43178</v>
      </c>
      <c r="K1324" s="101" t="s">
        <v>1109</v>
      </c>
      <c r="L1324" t="s">
        <v>91</v>
      </c>
    </row>
    <row r="1325" spans="1:12" x14ac:dyDescent="0.25">
      <c r="A1325" t="str">
        <f>B1325&amp;K1325</f>
        <v>266292A08</v>
      </c>
      <c r="B1325">
        <v>266292</v>
      </c>
      <c r="C1325">
        <v>2009</v>
      </c>
      <c r="D1325" t="s">
        <v>125</v>
      </c>
      <c r="E1325" t="s">
        <v>387</v>
      </c>
      <c r="F1325">
        <v>11001</v>
      </c>
      <c r="G1325" t="s">
        <v>88</v>
      </c>
      <c r="H1325" t="s">
        <v>89</v>
      </c>
      <c r="I1325" t="s">
        <v>340</v>
      </c>
      <c r="J1325" s="99">
        <v>43364</v>
      </c>
      <c r="K1325" s="101" t="s">
        <v>1109</v>
      </c>
      <c r="L1325" t="s">
        <v>91</v>
      </c>
    </row>
    <row r="1326" spans="1:12" x14ac:dyDescent="0.25">
      <c r="A1326" t="str">
        <f>B1326&amp;K1326</f>
        <v>177722A09</v>
      </c>
      <c r="B1326">
        <v>177722</v>
      </c>
      <c r="C1326">
        <v>1998</v>
      </c>
      <c r="D1326" t="s">
        <v>214</v>
      </c>
      <c r="E1326" t="s">
        <v>215</v>
      </c>
      <c r="F1326">
        <v>11001</v>
      </c>
      <c r="G1326" t="s">
        <v>88</v>
      </c>
      <c r="H1326" t="s">
        <v>89</v>
      </c>
      <c r="I1326" t="s">
        <v>1056</v>
      </c>
      <c r="J1326" s="99">
        <v>39707</v>
      </c>
      <c r="K1326" s="101" t="s">
        <v>1110</v>
      </c>
      <c r="L1326" t="s">
        <v>91</v>
      </c>
    </row>
    <row r="1327" spans="1:12" x14ac:dyDescent="0.25">
      <c r="A1327" t="str">
        <f>B1327&amp;K1327</f>
        <v>178294A09</v>
      </c>
      <c r="B1327">
        <v>178294</v>
      </c>
      <c r="C1327">
        <v>1999</v>
      </c>
      <c r="D1327" t="s">
        <v>235</v>
      </c>
      <c r="E1327" t="s">
        <v>148</v>
      </c>
      <c r="F1327">
        <v>11001</v>
      </c>
      <c r="G1327" t="s">
        <v>88</v>
      </c>
      <c r="H1327" t="s">
        <v>89</v>
      </c>
      <c r="I1327" t="s">
        <v>990</v>
      </c>
      <c r="J1327" s="99">
        <v>40064</v>
      </c>
      <c r="K1327" s="101" t="s">
        <v>1110</v>
      </c>
      <c r="L1327" t="s">
        <v>91</v>
      </c>
    </row>
    <row r="1328" spans="1:12" x14ac:dyDescent="0.25">
      <c r="A1328" t="str">
        <f>B1328&amp;K1328</f>
        <v>178297A09</v>
      </c>
      <c r="B1328">
        <v>178297</v>
      </c>
      <c r="C1328">
        <v>1999</v>
      </c>
      <c r="D1328" t="s">
        <v>127</v>
      </c>
      <c r="E1328" t="s">
        <v>180</v>
      </c>
      <c r="F1328">
        <v>11001</v>
      </c>
      <c r="G1328" t="s">
        <v>88</v>
      </c>
      <c r="H1328" t="s">
        <v>89</v>
      </c>
      <c r="I1328" t="s">
        <v>990</v>
      </c>
      <c r="J1328" s="99">
        <v>40060</v>
      </c>
      <c r="K1328" s="101" t="s">
        <v>1110</v>
      </c>
      <c r="L1328" t="s">
        <v>91</v>
      </c>
    </row>
    <row r="1329" spans="1:12" x14ac:dyDescent="0.25">
      <c r="A1329" t="str">
        <f>B1329&amp;K1329</f>
        <v>178739A09</v>
      </c>
      <c r="B1329">
        <v>178739</v>
      </c>
      <c r="C1329">
        <v>1999</v>
      </c>
      <c r="D1329" t="s">
        <v>186</v>
      </c>
      <c r="E1329" t="s">
        <v>136</v>
      </c>
      <c r="F1329">
        <v>11001</v>
      </c>
      <c r="G1329" t="s">
        <v>88</v>
      </c>
      <c r="H1329" t="s">
        <v>89</v>
      </c>
      <c r="I1329" t="s">
        <v>990</v>
      </c>
      <c r="J1329" s="99">
        <v>40066</v>
      </c>
      <c r="K1329" s="101" t="s">
        <v>1110</v>
      </c>
      <c r="L1329" t="s">
        <v>91</v>
      </c>
    </row>
    <row r="1330" spans="1:12" x14ac:dyDescent="0.25">
      <c r="A1330" t="str">
        <f>B1330&amp;K1330</f>
        <v>180548A09</v>
      </c>
      <c r="B1330">
        <v>180548</v>
      </c>
      <c r="C1330">
        <v>1999</v>
      </c>
      <c r="D1330" t="s">
        <v>124</v>
      </c>
      <c r="E1330" t="s">
        <v>241</v>
      </c>
      <c r="F1330">
        <v>11001</v>
      </c>
      <c r="G1330" t="s">
        <v>88</v>
      </c>
      <c r="H1330" t="s">
        <v>89</v>
      </c>
      <c r="I1330" t="s">
        <v>990</v>
      </c>
      <c r="J1330" s="99">
        <v>40060</v>
      </c>
      <c r="K1330" s="101" t="s">
        <v>1110</v>
      </c>
      <c r="L1330" t="s">
        <v>91</v>
      </c>
    </row>
    <row r="1331" spans="1:12" x14ac:dyDescent="0.25">
      <c r="A1331" t="str">
        <f>B1331&amp;K1331</f>
        <v>180701A09</v>
      </c>
      <c r="B1331">
        <v>180701</v>
      </c>
      <c r="C1331">
        <v>1998</v>
      </c>
      <c r="D1331" t="s">
        <v>134</v>
      </c>
      <c r="E1331" t="s">
        <v>61</v>
      </c>
      <c r="F1331">
        <v>11001</v>
      </c>
      <c r="G1331" t="s">
        <v>88</v>
      </c>
      <c r="H1331" t="s">
        <v>89</v>
      </c>
      <c r="I1331" t="s">
        <v>1056</v>
      </c>
      <c r="J1331" s="99">
        <v>39717</v>
      </c>
      <c r="K1331" s="101" t="s">
        <v>1110</v>
      </c>
      <c r="L1331" t="s">
        <v>91</v>
      </c>
    </row>
    <row r="1332" spans="1:12" x14ac:dyDescent="0.25">
      <c r="A1332" t="str">
        <f>B1332&amp;K1332</f>
        <v>183841A09</v>
      </c>
      <c r="B1332">
        <v>183841</v>
      </c>
      <c r="C1332">
        <v>2000</v>
      </c>
      <c r="D1332" t="s">
        <v>600</v>
      </c>
      <c r="E1332" t="s">
        <v>335</v>
      </c>
      <c r="F1332">
        <v>11001</v>
      </c>
      <c r="G1332" t="s">
        <v>88</v>
      </c>
      <c r="H1332" t="s">
        <v>89</v>
      </c>
      <c r="I1332" t="s">
        <v>990</v>
      </c>
      <c r="J1332" s="99">
        <v>40421</v>
      </c>
      <c r="K1332" s="101" t="s">
        <v>1110</v>
      </c>
      <c r="L1332" t="s">
        <v>91</v>
      </c>
    </row>
    <row r="1333" spans="1:12" x14ac:dyDescent="0.25">
      <c r="A1333" t="str">
        <f>B1333&amp;K1333</f>
        <v>184318A09</v>
      </c>
      <c r="B1333">
        <v>184318</v>
      </c>
      <c r="C1333">
        <v>1998</v>
      </c>
      <c r="D1333" t="s">
        <v>121</v>
      </c>
      <c r="E1333" t="s">
        <v>211</v>
      </c>
      <c r="F1333">
        <v>11001</v>
      </c>
      <c r="G1333" t="s">
        <v>88</v>
      </c>
      <c r="H1333" t="s">
        <v>89</v>
      </c>
      <c r="I1333" t="s">
        <v>1056</v>
      </c>
      <c r="J1333" s="99">
        <v>39702</v>
      </c>
      <c r="K1333" s="101" t="s">
        <v>1110</v>
      </c>
      <c r="L1333" t="s">
        <v>91</v>
      </c>
    </row>
    <row r="1334" spans="1:12" x14ac:dyDescent="0.25">
      <c r="A1334" t="str">
        <f>B1334&amp;K1334</f>
        <v>186229A09</v>
      </c>
      <c r="B1334">
        <v>186229</v>
      </c>
      <c r="C1334">
        <v>2000</v>
      </c>
      <c r="D1334" t="s">
        <v>131</v>
      </c>
      <c r="E1334" t="s">
        <v>97</v>
      </c>
      <c r="F1334">
        <v>11001</v>
      </c>
      <c r="G1334" t="s">
        <v>88</v>
      </c>
      <c r="H1334" t="s">
        <v>89</v>
      </c>
      <c r="I1334" t="s">
        <v>990</v>
      </c>
      <c r="J1334" s="99">
        <v>40420</v>
      </c>
      <c r="K1334" s="101" t="s">
        <v>1110</v>
      </c>
      <c r="L1334" t="s">
        <v>91</v>
      </c>
    </row>
    <row r="1335" spans="1:12" x14ac:dyDescent="0.25">
      <c r="A1335" t="str">
        <f>B1335&amp;K1335</f>
        <v>186230A09</v>
      </c>
      <c r="B1335">
        <v>186230</v>
      </c>
      <c r="C1335">
        <v>2000</v>
      </c>
      <c r="D1335" t="s">
        <v>125</v>
      </c>
      <c r="E1335" t="s">
        <v>152</v>
      </c>
      <c r="F1335">
        <v>11001</v>
      </c>
      <c r="G1335" t="s">
        <v>88</v>
      </c>
      <c r="H1335" t="s">
        <v>89</v>
      </c>
      <c r="I1335" t="s">
        <v>990</v>
      </c>
      <c r="J1335" s="99">
        <v>40423</v>
      </c>
      <c r="K1335" s="101" t="s">
        <v>1110</v>
      </c>
      <c r="L1335" t="s">
        <v>91</v>
      </c>
    </row>
    <row r="1336" spans="1:12" x14ac:dyDescent="0.25">
      <c r="A1336" t="str">
        <f>B1336&amp;K1336</f>
        <v>186674A09</v>
      </c>
      <c r="B1336">
        <v>186674</v>
      </c>
      <c r="C1336">
        <v>1998</v>
      </c>
      <c r="D1336" t="s">
        <v>125</v>
      </c>
      <c r="E1336" t="s">
        <v>190</v>
      </c>
      <c r="F1336">
        <v>11001</v>
      </c>
      <c r="G1336" t="s">
        <v>88</v>
      </c>
      <c r="H1336" t="s">
        <v>89</v>
      </c>
      <c r="I1336" t="s">
        <v>1056</v>
      </c>
      <c r="J1336" s="99">
        <v>39707</v>
      </c>
      <c r="K1336" s="101" t="s">
        <v>1110</v>
      </c>
      <c r="L1336" t="s">
        <v>91</v>
      </c>
    </row>
    <row r="1337" spans="1:12" x14ac:dyDescent="0.25">
      <c r="A1337" t="str">
        <f>B1337&amp;K1337</f>
        <v>186675A09</v>
      </c>
      <c r="B1337">
        <v>186675</v>
      </c>
      <c r="C1337">
        <v>2000</v>
      </c>
      <c r="D1337" t="s">
        <v>121</v>
      </c>
      <c r="E1337" t="s">
        <v>190</v>
      </c>
      <c r="F1337">
        <v>11001</v>
      </c>
      <c r="G1337" t="s">
        <v>88</v>
      </c>
      <c r="H1337" t="s">
        <v>89</v>
      </c>
      <c r="I1337" t="s">
        <v>990</v>
      </c>
      <c r="J1337" s="99">
        <v>40423</v>
      </c>
      <c r="K1337" s="101" t="s">
        <v>1110</v>
      </c>
      <c r="L1337" t="s">
        <v>91</v>
      </c>
    </row>
    <row r="1338" spans="1:12" x14ac:dyDescent="0.25">
      <c r="A1338" t="str">
        <f>B1338&amp;K1338</f>
        <v>187435A09</v>
      </c>
      <c r="B1338">
        <v>187435</v>
      </c>
      <c r="C1338">
        <v>2000</v>
      </c>
      <c r="D1338" t="s">
        <v>121</v>
      </c>
      <c r="E1338" t="s">
        <v>260</v>
      </c>
      <c r="F1338">
        <v>11001</v>
      </c>
      <c r="G1338" t="s">
        <v>88</v>
      </c>
      <c r="H1338" t="s">
        <v>89</v>
      </c>
      <c r="I1338" t="s">
        <v>990</v>
      </c>
      <c r="J1338" s="99">
        <v>40421</v>
      </c>
      <c r="K1338" s="101" t="s">
        <v>1110</v>
      </c>
      <c r="L1338" t="s">
        <v>91</v>
      </c>
    </row>
    <row r="1339" spans="1:12" x14ac:dyDescent="0.25">
      <c r="A1339" t="str">
        <f>B1339&amp;K1339</f>
        <v>187436A09</v>
      </c>
      <c r="B1339">
        <v>187436</v>
      </c>
      <c r="C1339">
        <v>2000</v>
      </c>
      <c r="D1339" t="s">
        <v>259</v>
      </c>
      <c r="E1339" t="s">
        <v>260</v>
      </c>
      <c r="F1339">
        <v>11001</v>
      </c>
      <c r="G1339" t="s">
        <v>88</v>
      </c>
      <c r="H1339" t="s">
        <v>89</v>
      </c>
      <c r="I1339" t="s">
        <v>990</v>
      </c>
      <c r="J1339" s="99">
        <v>40421</v>
      </c>
      <c r="K1339" s="101" t="s">
        <v>1110</v>
      </c>
      <c r="L1339" t="s">
        <v>91</v>
      </c>
    </row>
    <row r="1340" spans="1:12" x14ac:dyDescent="0.25">
      <c r="A1340" t="str">
        <f>B1340&amp;K1340</f>
        <v>189288A09</v>
      </c>
      <c r="B1340">
        <v>189288</v>
      </c>
      <c r="C1340">
        <v>1999</v>
      </c>
      <c r="D1340" t="s">
        <v>123</v>
      </c>
      <c r="E1340" t="s">
        <v>246</v>
      </c>
      <c r="F1340">
        <v>11001</v>
      </c>
      <c r="G1340" t="s">
        <v>88</v>
      </c>
      <c r="H1340" t="s">
        <v>89</v>
      </c>
      <c r="I1340" t="s">
        <v>990</v>
      </c>
      <c r="J1340" s="99">
        <v>40066</v>
      </c>
      <c r="K1340" s="101" t="s">
        <v>1110</v>
      </c>
      <c r="L1340" t="s">
        <v>91</v>
      </c>
    </row>
    <row r="1341" spans="1:12" x14ac:dyDescent="0.25">
      <c r="A1341" t="str">
        <f>B1341&amp;K1341</f>
        <v>190277A09</v>
      </c>
      <c r="B1341">
        <v>190277</v>
      </c>
      <c r="C1341">
        <v>2000</v>
      </c>
      <c r="D1341" t="s">
        <v>151</v>
      </c>
      <c r="E1341" t="s">
        <v>596</v>
      </c>
      <c r="F1341">
        <v>11001</v>
      </c>
      <c r="G1341" t="s">
        <v>88</v>
      </c>
      <c r="H1341" t="s">
        <v>89</v>
      </c>
      <c r="I1341" t="s">
        <v>990</v>
      </c>
      <c r="J1341" s="99">
        <v>40429</v>
      </c>
      <c r="K1341" s="101" t="s">
        <v>1110</v>
      </c>
      <c r="L1341" t="s">
        <v>91</v>
      </c>
    </row>
    <row r="1342" spans="1:12" x14ac:dyDescent="0.25">
      <c r="A1342" t="str">
        <f>B1342&amp;K1342</f>
        <v>191193A09</v>
      </c>
      <c r="B1342">
        <v>191193</v>
      </c>
      <c r="C1342">
        <v>1999</v>
      </c>
      <c r="D1342" t="s">
        <v>228</v>
      </c>
      <c r="E1342" t="s">
        <v>229</v>
      </c>
      <c r="F1342">
        <v>11001</v>
      </c>
      <c r="G1342" t="s">
        <v>88</v>
      </c>
      <c r="H1342" t="s">
        <v>89</v>
      </c>
      <c r="I1342" t="s">
        <v>990</v>
      </c>
      <c r="J1342" s="99">
        <v>40064</v>
      </c>
      <c r="K1342" s="101" t="s">
        <v>1110</v>
      </c>
      <c r="L1342" t="s">
        <v>91</v>
      </c>
    </row>
    <row r="1343" spans="1:12" x14ac:dyDescent="0.25">
      <c r="A1343" t="str">
        <f>B1343&amp;K1343</f>
        <v>197198A09</v>
      </c>
      <c r="B1343">
        <v>197198</v>
      </c>
      <c r="C1343">
        <v>1998</v>
      </c>
      <c r="D1343" t="s">
        <v>204</v>
      </c>
      <c r="E1343" t="s">
        <v>205</v>
      </c>
      <c r="F1343">
        <v>11001</v>
      </c>
      <c r="G1343" t="s">
        <v>88</v>
      </c>
      <c r="H1343" t="s">
        <v>89</v>
      </c>
      <c r="I1343" t="s">
        <v>1056</v>
      </c>
      <c r="J1343" s="99">
        <v>39718</v>
      </c>
      <c r="K1343" s="101" t="s">
        <v>1110</v>
      </c>
      <c r="L1343" t="s">
        <v>91</v>
      </c>
    </row>
    <row r="1344" spans="1:12" x14ac:dyDescent="0.25">
      <c r="A1344" t="str">
        <f>B1344&amp;K1344</f>
        <v>197261A09</v>
      </c>
      <c r="B1344">
        <v>197261</v>
      </c>
      <c r="C1344">
        <v>2000</v>
      </c>
      <c r="D1344" t="s">
        <v>262</v>
      </c>
      <c r="E1344" t="s">
        <v>215</v>
      </c>
      <c r="F1344">
        <v>11001</v>
      </c>
      <c r="G1344" t="s">
        <v>88</v>
      </c>
      <c r="H1344" t="s">
        <v>89</v>
      </c>
      <c r="I1344" t="s">
        <v>990</v>
      </c>
      <c r="J1344" s="99">
        <v>40423</v>
      </c>
      <c r="K1344" s="101" t="s">
        <v>1110</v>
      </c>
      <c r="L1344" t="s">
        <v>91</v>
      </c>
    </row>
    <row r="1345" spans="1:12" x14ac:dyDescent="0.25">
      <c r="A1345" t="str">
        <f>B1345&amp;K1345</f>
        <v>197806A09</v>
      </c>
      <c r="B1345">
        <v>197806</v>
      </c>
      <c r="C1345">
        <v>1999</v>
      </c>
      <c r="D1345" t="s">
        <v>239</v>
      </c>
      <c r="E1345" t="s">
        <v>240</v>
      </c>
      <c r="F1345">
        <v>11001</v>
      </c>
      <c r="G1345" t="s">
        <v>88</v>
      </c>
      <c r="H1345" t="s">
        <v>89</v>
      </c>
      <c r="I1345" t="s">
        <v>990</v>
      </c>
      <c r="J1345" s="99">
        <v>40071</v>
      </c>
      <c r="K1345" s="101" t="s">
        <v>1110</v>
      </c>
      <c r="L1345" t="s">
        <v>91</v>
      </c>
    </row>
    <row r="1346" spans="1:12" x14ac:dyDescent="0.25">
      <c r="A1346" t="str">
        <f>B1346&amp;K1346</f>
        <v>197840A09</v>
      </c>
      <c r="B1346">
        <v>197840</v>
      </c>
      <c r="C1346">
        <v>2000</v>
      </c>
      <c r="D1346" t="s">
        <v>268</v>
      </c>
      <c r="E1346" t="s">
        <v>224</v>
      </c>
      <c r="F1346">
        <v>11001</v>
      </c>
      <c r="G1346" t="s">
        <v>88</v>
      </c>
      <c r="H1346" t="s">
        <v>89</v>
      </c>
      <c r="I1346" t="s">
        <v>990</v>
      </c>
      <c r="J1346" s="99">
        <v>40423</v>
      </c>
      <c r="K1346" s="101" t="s">
        <v>1110</v>
      </c>
      <c r="L1346" t="s">
        <v>91</v>
      </c>
    </row>
    <row r="1347" spans="1:12" x14ac:dyDescent="0.25">
      <c r="A1347" t="str">
        <f>B1347&amp;K1347</f>
        <v>197841A09</v>
      </c>
      <c r="B1347">
        <v>197841</v>
      </c>
      <c r="C1347">
        <v>1999</v>
      </c>
      <c r="D1347" t="s">
        <v>223</v>
      </c>
      <c r="E1347" t="s">
        <v>224</v>
      </c>
      <c r="F1347">
        <v>11001</v>
      </c>
      <c r="G1347" t="s">
        <v>88</v>
      </c>
      <c r="H1347" t="s">
        <v>89</v>
      </c>
      <c r="I1347" t="s">
        <v>990</v>
      </c>
      <c r="J1347" s="99">
        <v>40067</v>
      </c>
      <c r="K1347" s="101" t="s">
        <v>1110</v>
      </c>
      <c r="L1347" t="s">
        <v>91</v>
      </c>
    </row>
    <row r="1348" spans="1:12" x14ac:dyDescent="0.25">
      <c r="A1348" t="str">
        <f>B1348&amp;K1348</f>
        <v>197960A09</v>
      </c>
      <c r="B1348">
        <v>197960</v>
      </c>
      <c r="C1348">
        <v>1998</v>
      </c>
      <c r="D1348" t="s">
        <v>110</v>
      </c>
      <c r="E1348" t="s">
        <v>196</v>
      </c>
      <c r="F1348">
        <v>11001</v>
      </c>
      <c r="G1348" t="s">
        <v>88</v>
      </c>
      <c r="H1348" t="s">
        <v>89</v>
      </c>
      <c r="I1348" t="s">
        <v>1056</v>
      </c>
      <c r="J1348" s="99">
        <v>39709</v>
      </c>
      <c r="K1348" s="101" t="s">
        <v>1110</v>
      </c>
      <c r="L1348" t="s">
        <v>91</v>
      </c>
    </row>
    <row r="1349" spans="1:12" x14ac:dyDescent="0.25">
      <c r="A1349" t="str">
        <f>B1349&amp;K1349</f>
        <v>199345A09</v>
      </c>
      <c r="B1349">
        <v>199345</v>
      </c>
      <c r="C1349">
        <v>1999</v>
      </c>
      <c r="D1349" t="s">
        <v>104</v>
      </c>
      <c r="E1349" t="s">
        <v>247</v>
      </c>
      <c r="F1349">
        <v>11001</v>
      </c>
      <c r="G1349" t="s">
        <v>88</v>
      </c>
      <c r="H1349" t="s">
        <v>89</v>
      </c>
      <c r="I1349" t="s">
        <v>990</v>
      </c>
      <c r="J1349" s="99">
        <v>40079</v>
      </c>
      <c r="K1349" s="101" t="s">
        <v>1110</v>
      </c>
      <c r="L1349" t="s">
        <v>91</v>
      </c>
    </row>
    <row r="1350" spans="1:12" x14ac:dyDescent="0.25">
      <c r="A1350" t="str">
        <f>B1350&amp;K1350</f>
        <v>199597A09</v>
      </c>
      <c r="B1350">
        <v>199597</v>
      </c>
      <c r="C1350">
        <v>1998</v>
      </c>
      <c r="D1350" t="s">
        <v>206</v>
      </c>
      <c r="E1350" t="s">
        <v>207</v>
      </c>
      <c r="F1350">
        <v>11001</v>
      </c>
      <c r="G1350" t="s">
        <v>88</v>
      </c>
      <c r="H1350" t="s">
        <v>89</v>
      </c>
      <c r="I1350" t="s">
        <v>1056</v>
      </c>
      <c r="J1350" s="99">
        <v>39707</v>
      </c>
      <c r="K1350" s="101" t="s">
        <v>1110</v>
      </c>
      <c r="L1350" t="s">
        <v>91</v>
      </c>
    </row>
    <row r="1351" spans="1:12" x14ac:dyDescent="0.25">
      <c r="A1351" t="str">
        <f>B1351&amp;K1351</f>
        <v>202466A09</v>
      </c>
      <c r="B1351">
        <v>202466</v>
      </c>
      <c r="C1351">
        <v>1999</v>
      </c>
      <c r="D1351" t="s">
        <v>121</v>
      </c>
      <c r="E1351" t="s">
        <v>994</v>
      </c>
      <c r="F1351">
        <v>11001</v>
      </c>
      <c r="G1351" t="s">
        <v>88</v>
      </c>
      <c r="H1351" t="s">
        <v>89</v>
      </c>
      <c r="I1351" t="s">
        <v>990</v>
      </c>
      <c r="J1351" s="99">
        <v>40060</v>
      </c>
      <c r="K1351" s="101" t="s">
        <v>1110</v>
      </c>
      <c r="L1351" t="s">
        <v>91</v>
      </c>
    </row>
    <row r="1352" spans="1:12" x14ac:dyDescent="0.25">
      <c r="A1352" t="str">
        <f>B1352&amp;K1352</f>
        <v>202467A09</v>
      </c>
      <c r="B1352">
        <v>202467</v>
      </c>
      <c r="C1352">
        <v>1998</v>
      </c>
      <c r="D1352" t="s">
        <v>115</v>
      </c>
      <c r="E1352" t="s">
        <v>994</v>
      </c>
      <c r="F1352">
        <v>11001</v>
      </c>
      <c r="G1352" t="s">
        <v>88</v>
      </c>
      <c r="H1352" t="s">
        <v>89</v>
      </c>
      <c r="I1352" t="s">
        <v>1056</v>
      </c>
      <c r="J1352" s="99">
        <v>39707</v>
      </c>
      <c r="K1352" s="101" t="s">
        <v>1110</v>
      </c>
      <c r="L1352" t="s">
        <v>91</v>
      </c>
    </row>
    <row r="1353" spans="1:12" x14ac:dyDescent="0.25">
      <c r="A1353" t="str">
        <f>B1353&amp;K1353</f>
        <v>202909A09</v>
      </c>
      <c r="B1353">
        <v>202909</v>
      </c>
      <c r="C1353">
        <v>2000</v>
      </c>
      <c r="D1353" t="s">
        <v>124</v>
      </c>
      <c r="E1353" t="s">
        <v>61</v>
      </c>
      <c r="F1353">
        <v>11001</v>
      </c>
      <c r="G1353" t="s">
        <v>88</v>
      </c>
      <c r="H1353" t="s">
        <v>89</v>
      </c>
      <c r="I1353" t="s">
        <v>990</v>
      </c>
      <c r="J1353" s="99">
        <v>40414</v>
      </c>
      <c r="K1353" s="101" t="s">
        <v>1110</v>
      </c>
      <c r="L1353" t="s">
        <v>91</v>
      </c>
    </row>
    <row r="1354" spans="1:12" x14ac:dyDescent="0.25">
      <c r="A1354" t="str">
        <f>B1354&amp;K1354</f>
        <v>204013A09</v>
      </c>
      <c r="B1354">
        <v>204013</v>
      </c>
      <c r="C1354">
        <v>1999</v>
      </c>
      <c r="D1354" t="s">
        <v>123</v>
      </c>
      <c r="E1354" t="s">
        <v>225</v>
      </c>
      <c r="F1354">
        <v>11001</v>
      </c>
      <c r="G1354" t="s">
        <v>88</v>
      </c>
      <c r="H1354" t="s">
        <v>89</v>
      </c>
      <c r="I1354" t="s">
        <v>990</v>
      </c>
      <c r="J1354" s="99">
        <v>40060</v>
      </c>
      <c r="K1354" s="101" t="s">
        <v>1110</v>
      </c>
      <c r="L1354" t="s">
        <v>91</v>
      </c>
    </row>
    <row r="1355" spans="1:12" x14ac:dyDescent="0.25">
      <c r="A1355" t="str">
        <f>B1355&amp;K1355</f>
        <v>206355A09</v>
      </c>
      <c r="B1355">
        <v>206355</v>
      </c>
      <c r="C1355">
        <v>1999</v>
      </c>
      <c r="D1355" t="s">
        <v>697</v>
      </c>
      <c r="E1355" t="s">
        <v>621</v>
      </c>
      <c r="F1355">
        <v>11001</v>
      </c>
      <c r="G1355" t="s">
        <v>88</v>
      </c>
      <c r="H1355" t="s">
        <v>89</v>
      </c>
      <c r="I1355" t="s">
        <v>990</v>
      </c>
      <c r="J1355" s="99">
        <v>40073</v>
      </c>
      <c r="K1355" s="101" t="s">
        <v>1110</v>
      </c>
      <c r="L1355" t="s">
        <v>91</v>
      </c>
    </row>
    <row r="1356" spans="1:12" x14ac:dyDescent="0.25">
      <c r="A1356" t="str">
        <f>B1356&amp;K1356</f>
        <v>208514A09</v>
      </c>
      <c r="B1356">
        <v>208514</v>
      </c>
      <c r="C1356">
        <v>2000</v>
      </c>
      <c r="D1356" t="s">
        <v>134</v>
      </c>
      <c r="E1356" t="s">
        <v>71</v>
      </c>
      <c r="F1356">
        <v>11001</v>
      </c>
      <c r="G1356" t="s">
        <v>88</v>
      </c>
      <c r="H1356" t="s">
        <v>89</v>
      </c>
      <c r="I1356" t="s">
        <v>990</v>
      </c>
      <c r="J1356" s="99">
        <v>40423</v>
      </c>
      <c r="K1356" s="101" t="s">
        <v>1110</v>
      </c>
      <c r="L1356" t="s">
        <v>91</v>
      </c>
    </row>
    <row r="1357" spans="1:12" x14ac:dyDescent="0.25">
      <c r="A1357" t="str">
        <f>B1357&amp;K1357</f>
        <v>208519A09</v>
      </c>
      <c r="B1357">
        <v>208519</v>
      </c>
      <c r="C1357">
        <v>1998</v>
      </c>
      <c r="D1357" t="s">
        <v>404</v>
      </c>
      <c r="E1357" t="s">
        <v>101</v>
      </c>
      <c r="F1357">
        <v>11001</v>
      </c>
      <c r="G1357" t="s">
        <v>88</v>
      </c>
      <c r="H1357" t="s">
        <v>89</v>
      </c>
      <c r="I1357" t="s">
        <v>1056</v>
      </c>
      <c r="J1357" s="99">
        <v>39699</v>
      </c>
      <c r="K1357" s="101" t="s">
        <v>1110</v>
      </c>
      <c r="L1357" t="s">
        <v>91</v>
      </c>
    </row>
    <row r="1358" spans="1:12" x14ac:dyDescent="0.25">
      <c r="A1358" t="str">
        <f>B1358&amp;K1358</f>
        <v>208534A09</v>
      </c>
      <c r="B1358">
        <v>208534</v>
      </c>
      <c r="C1358">
        <v>1998</v>
      </c>
      <c r="D1358" t="s">
        <v>107</v>
      </c>
      <c r="E1358" t="s">
        <v>1057</v>
      </c>
      <c r="F1358">
        <v>11001</v>
      </c>
      <c r="G1358" t="s">
        <v>88</v>
      </c>
      <c r="H1358" t="s">
        <v>89</v>
      </c>
      <c r="I1358" t="s">
        <v>1056</v>
      </c>
      <c r="J1358" s="99">
        <v>39702</v>
      </c>
      <c r="K1358" s="101" t="s">
        <v>1110</v>
      </c>
      <c r="L1358" t="s">
        <v>91</v>
      </c>
    </row>
    <row r="1359" spans="1:12" x14ac:dyDescent="0.25">
      <c r="A1359" t="str">
        <f>B1359&amp;K1359</f>
        <v>208540A09</v>
      </c>
      <c r="B1359">
        <v>208540</v>
      </c>
      <c r="C1359">
        <v>2001</v>
      </c>
      <c r="D1359" t="s">
        <v>664</v>
      </c>
      <c r="E1359" t="s">
        <v>740</v>
      </c>
      <c r="F1359">
        <v>11001</v>
      </c>
      <c r="G1359" t="s">
        <v>88</v>
      </c>
      <c r="H1359" t="s">
        <v>89</v>
      </c>
      <c r="I1359" t="s">
        <v>340</v>
      </c>
      <c r="J1359" s="99">
        <v>40792</v>
      </c>
      <c r="K1359" s="101" t="s">
        <v>1110</v>
      </c>
      <c r="L1359" t="s">
        <v>91</v>
      </c>
    </row>
    <row r="1360" spans="1:12" x14ac:dyDescent="0.25">
      <c r="A1360" t="str">
        <f>B1360&amp;K1360</f>
        <v>208857A09</v>
      </c>
      <c r="B1360">
        <v>208857</v>
      </c>
      <c r="C1360">
        <v>1998</v>
      </c>
      <c r="D1360" t="s">
        <v>590</v>
      </c>
      <c r="E1360" t="s">
        <v>1058</v>
      </c>
      <c r="F1360">
        <v>11001</v>
      </c>
      <c r="G1360" t="s">
        <v>88</v>
      </c>
      <c r="H1360" t="s">
        <v>89</v>
      </c>
      <c r="I1360" t="s">
        <v>1056</v>
      </c>
      <c r="J1360" s="99">
        <v>39713</v>
      </c>
      <c r="K1360" s="101" t="s">
        <v>1110</v>
      </c>
      <c r="L1360" t="s">
        <v>91</v>
      </c>
    </row>
    <row r="1361" spans="1:12" x14ac:dyDescent="0.25">
      <c r="A1361" t="str">
        <f>B1361&amp;K1361</f>
        <v>209022A09</v>
      </c>
      <c r="B1361">
        <v>209022</v>
      </c>
      <c r="C1361">
        <v>2001</v>
      </c>
      <c r="D1361" t="s">
        <v>265</v>
      </c>
      <c r="E1361" t="s">
        <v>779</v>
      </c>
      <c r="F1361">
        <v>11001</v>
      </c>
      <c r="G1361" t="s">
        <v>88</v>
      </c>
      <c r="H1361" t="s">
        <v>89</v>
      </c>
      <c r="I1361" t="s">
        <v>340</v>
      </c>
      <c r="J1361" s="99">
        <v>40792</v>
      </c>
      <c r="K1361" s="101" t="s">
        <v>1110</v>
      </c>
      <c r="L1361" t="s">
        <v>149</v>
      </c>
    </row>
    <row r="1362" spans="1:12" x14ac:dyDescent="0.25">
      <c r="A1362" t="str">
        <f>B1362&amp;K1362</f>
        <v>209373A09</v>
      </c>
      <c r="B1362">
        <v>209373</v>
      </c>
      <c r="C1362">
        <v>2000</v>
      </c>
      <c r="D1362" t="s">
        <v>102</v>
      </c>
      <c r="E1362" t="s">
        <v>989</v>
      </c>
      <c r="F1362">
        <v>11001</v>
      </c>
      <c r="G1362" t="s">
        <v>88</v>
      </c>
      <c r="H1362" t="s">
        <v>89</v>
      </c>
      <c r="I1362" t="s">
        <v>990</v>
      </c>
      <c r="J1362" s="99">
        <v>40427</v>
      </c>
      <c r="K1362" s="101" t="s">
        <v>1110</v>
      </c>
      <c r="L1362" t="s">
        <v>91</v>
      </c>
    </row>
    <row r="1363" spans="1:12" x14ac:dyDescent="0.25">
      <c r="A1363" t="str">
        <f>B1363&amp;K1363</f>
        <v>209457A09</v>
      </c>
      <c r="B1363">
        <v>209457</v>
      </c>
      <c r="C1363">
        <v>2001</v>
      </c>
      <c r="D1363" t="s">
        <v>133</v>
      </c>
      <c r="E1363" t="s">
        <v>679</v>
      </c>
      <c r="F1363">
        <v>11001</v>
      </c>
      <c r="G1363" t="s">
        <v>88</v>
      </c>
      <c r="H1363" t="s">
        <v>89</v>
      </c>
      <c r="I1363" t="s">
        <v>340</v>
      </c>
      <c r="J1363" s="99">
        <v>40786</v>
      </c>
      <c r="K1363" s="101" t="s">
        <v>1110</v>
      </c>
      <c r="L1363" t="s">
        <v>91</v>
      </c>
    </row>
    <row r="1364" spans="1:12" x14ac:dyDescent="0.25">
      <c r="A1364" t="str">
        <f>B1364&amp;K1364</f>
        <v>210624A09</v>
      </c>
      <c r="B1364">
        <v>210624</v>
      </c>
      <c r="C1364">
        <v>2001</v>
      </c>
      <c r="D1364" t="s">
        <v>243</v>
      </c>
      <c r="E1364" t="s">
        <v>95</v>
      </c>
      <c r="F1364">
        <v>11001</v>
      </c>
      <c r="G1364" t="s">
        <v>88</v>
      </c>
      <c r="H1364" t="s">
        <v>89</v>
      </c>
      <c r="I1364" t="s">
        <v>340</v>
      </c>
      <c r="J1364" s="99">
        <v>40795</v>
      </c>
      <c r="K1364" s="101" t="s">
        <v>1110</v>
      </c>
      <c r="L1364" t="s">
        <v>91</v>
      </c>
    </row>
    <row r="1365" spans="1:12" x14ac:dyDescent="0.25">
      <c r="A1365" t="str">
        <f>B1365&amp;K1365</f>
        <v>210625A09</v>
      </c>
      <c r="B1365">
        <v>210625</v>
      </c>
      <c r="C1365">
        <v>2003</v>
      </c>
      <c r="D1365" t="s">
        <v>574</v>
      </c>
      <c r="E1365" t="s">
        <v>112</v>
      </c>
      <c r="F1365">
        <v>11001</v>
      </c>
      <c r="G1365" t="s">
        <v>88</v>
      </c>
      <c r="H1365" t="s">
        <v>89</v>
      </c>
      <c r="I1365" t="s">
        <v>340</v>
      </c>
      <c r="J1365" s="99">
        <v>41516</v>
      </c>
      <c r="K1365" s="101" t="s">
        <v>1110</v>
      </c>
      <c r="L1365" t="s">
        <v>91</v>
      </c>
    </row>
    <row r="1366" spans="1:12" x14ac:dyDescent="0.25">
      <c r="A1366" t="str">
        <f>B1366&amp;K1366</f>
        <v>210626A09</v>
      </c>
      <c r="B1366">
        <v>210626</v>
      </c>
      <c r="C1366">
        <v>1999</v>
      </c>
      <c r="D1366" t="s">
        <v>131</v>
      </c>
      <c r="E1366" t="s">
        <v>739</v>
      </c>
      <c r="F1366">
        <v>11001</v>
      </c>
      <c r="G1366" t="s">
        <v>88</v>
      </c>
      <c r="H1366" t="s">
        <v>89</v>
      </c>
      <c r="I1366" t="s">
        <v>990</v>
      </c>
      <c r="J1366" s="99">
        <v>40067</v>
      </c>
      <c r="K1366" s="101" t="s">
        <v>1110</v>
      </c>
      <c r="L1366" t="s">
        <v>91</v>
      </c>
    </row>
    <row r="1367" spans="1:12" x14ac:dyDescent="0.25">
      <c r="A1367" t="str">
        <f>B1367&amp;K1367</f>
        <v>220192A09</v>
      </c>
      <c r="B1367">
        <v>220192</v>
      </c>
      <c r="C1367">
        <v>2002</v>
      </c>
      <c r="D1367" t="s">
        <v>133</v>
      </c>
      <c r="E1367" t="s">
        <v>161</v>
      </c>
      <c r="F1367">
        <v>11001</v>
      </c>
      <c r="G1367" t="s">
        <v>88</v>
      </c>
      <c r="H1367" t="s">
        <v>89</v>
      </c>
      <c r="I1367" t="s">
        <v>340</v>
      </c>
      <c r="J1367" s="99">
        <v>41166</v>
      </c>
      <c r="K1367" s="101" t="s">
        <v>1110</v>
      </c>
      <c r="L1367" t="s">
        <v>91</v>
      </c>
    </row>
    <row r="1368" spans="1:12" x14ac:dyDescent="0.25">
      <c r="A1368" t="str">
        <f>B1368&amp;K1368</f>
        <v>220496A09</v>
      </c>
      <c r="B1368">
        <v>220496</v>
      </c>
      <c r="C1368">
        <v>2000</v>
      </c>
      <c r="D1368" t="s">
        <v>909</v>
      </c>
      <c r="E1368" t="s">
        <v>910</v>
      </c>
      <c r="F1368">
        <v>11001</v>
      </c>
      <c r="G1368" t="s">
        <v>88</v>
      </c>
      <c r="H1368" t="s">
        <v>89</v>
      </c>
      <c r="I1368" t="s">
        <v>990</v>
      </c>
      <c r="J1368" s="99">
        <v>40422</v>
      </c>
      <c r="K1368" s="101" t="s">
        <v>1110</v>
      </c>
      <c r="L1368" t="s">
        <v>91</v>
      </c>
    </row>
    <row r="1369" spans="1:12" x14ac:dyDescent="0.25">
      <c r="A1369" t="str">
        <f>B1369&amp;K1369</f>
        <v>220497A09</v>
      </c>
      <c r="B1369">
        <v>220497</v>
      </c>
      <c r="C1369">
        <v>2001</v>
      </c>
      <c r="D1369" t="s">
        <v>486</v>
      </c>
      <c r="E1369" t="s">
        <v>967</v>
      </c>
      <c r="F1369">
        <v>11001</v>
      </c>
      <c r="G1369" t="s">
        <v>88</v>
      </c>
      <c r="H1369" t="s">
        <v>89</v>
      </c>
      <c r="I1369" t="s">
        <v>340</v>
      </c>
      <c r="J1369" s="99">
        <v>40799</v>
      </c>
      <c r="K1369" s="101" t="s">
        <v>1110</v>
      </c>
      <c r="L1369" t="s">
        <v>91</v>
      </c>
    </row>
    <row r="1370" spans="1:12" x14ac:dyDescent="0.25">
      <c r="A1370" t="str">
        <f>B1370&amp;K1370</f>
        <v>220631A09</v>
      </c>
      <c r="B1370">
        <v>220631</v>
      </c>
      <c r="C1370">
        <v>2000</v>
      </c>
      <c r="D1370" t="s">
        <v>263</v>
      </c>
      <c r="E1370" t="s">
        <v>264</v>
      </c>
      <c r="F1370">
        <v>11001</v>
      </c>
      <c r="G1370" t="s">
        <v>88</v>
      </c>
      <c r="H1370" t="s">
        <v>89</v>
      </c>
      <c r="I1370" t="s">
        <v>990</v>
      </c>
      <c r="J1370" s="99">
        <v>40430</v>
      </c>
      <c r="K1370" s="101" t="s">
        <v>1110</v>
      </c>
      <c r="L1370" t="s">
        <v>91</v>
      </c>
    </row>
    <row r="1371" spans="1:12" x14ac:dyDescent="0.25">
      <c r="A1371" t="str">
        <f>B1371&amp;K1371</f>
        <v>221001A09</v>
      </c>
      <c r="B1371">
        <v>221001</v>
      </c>
      <c r="C1371">
        <v>2002</v>
      </c>
      <c r="D1371" t="s">
        <v>121</v>
      </c>
      <c r="E1371" t="s">
        <v>725</v>
      </c>
      <c r="F1371">
        <v>11001</v>
      </c>
      <c r="G1371" t="s">
        <v>88</v>
      </c>
      <c r="H1371" t="s">
        <v>89</v>
      </c>
      <c r="I1371" t="s">
        <v>340</v>
      </c>
      <c r="J1371" s="99">
        <v>41165</v>
      </c>
      <c r="K1371" s="101" t="s">
        <v>1110</v>
      </c>
      <c r="L1371" t="s">
        <v>91</v>
      </c>
    </row>
    <row r="1372" spans="1:12" x14ac:dyDescent="0.25">
      <c r="A1372" t="str">
        <f>B1372&amp;K1372</f>
        <v>221260A09</v>
      </c>
      <c r="B1372">
        <v>221260</v>
      </c>
      <c r="C1372">
        <v>2000</v>
      </c>
      <c r="D1372" t="s">
        <v>698</v>
      </c>
      <c r="E1372" t="s">
        <v>943</v>
      </c>
      <c r="F1372">
        <v>11001</v>
      </c>
      <c r="G1372" t="s">
        <v>88</v>
      </c>
      <c r="H1372" t="s">
        <v>89</v>
      </c>
      <c r="I1372" t="s">
        <v>990</v>
      </c>
      <c r="J1372" s="99">
        <v>40421</v>
      </c>
      <c r="K1372" s="101" t="s">
        <v>1110</v>
      </c>
      <c r="L1372" t="s">
        <v>91</v>
      </c>
    </row>
    <row r="1373" spans="1:12" x14ac:dyDescent="0.25">
      <c r="A1373" t="str">
        <f>B1373&amp;K1373</f>
        <v>221826A09</v>
      </c>
      <c r="B1373">
        <v>221826</v>
      </c>
      <c r="C1373">
        <v>2000</v>
      </c>
      <c r="D1373" t="s">
        <v>654</v>
      </c>
      <c r="E1373" t="s">
        <v>732</v>
      </c>
      <c r="F1373">
        <v>11001</v>
      </c>
      <c r="G1373" t="s">
        <v>88</v>
      </c>
      <c r="H1373" t="s">
        <v>89</v>
      </c>
      <c r="I1373" t="s">
        <v>990</v>
      </c>
      <c r="J1373" s="99">
        <v>40435</v>
      </c>
      <c r="K1373" s="101" t="s">
        <v>1110</v>
      </c>
      <c r="L1373" t="s">
        <v>91</v>
      </c>
    </row>
    <row r="1374" spans="1:12" x14ac:dyDescent="0.25">
      <c r="A1374" t="str">
        <f>B1374&amp;K1374</f>
        <v>221900A09</v>
      </c>
      <c r="B1374">
        <v>221900</v>
      </c>
      <c r="C1374">
        <v>2001</v>
      </c>
      <c r="D1374" t="s">
        <v>134</v>
      </c>
      <c r="E1374" t="s">
        <v>966</v>
      </c>
      <c r="F1374">
        <v>11001</v>
      </c>
      <c r="G1374" t="s">
        <v>88</v>
      </c>
      <c r="H1374" t="s">
        <v>89</v>
      </c>
      <c r="I1374" t="s">
        <v>340</v>
      </c>
      <c r="J1374" s="99">
        <v>40792</v>
      </c>
      <c r="K1374" s="101" t="s">
        <v>1110</v>
      </c>
      <c r="L1374" t="s">
        <v>91</v>
      </c>
    </row>
    <row r="1375" spans="1:12" x14ac:dyDescent="0.25">
      <c r="A1375" t="str">
        <f>B1375&amp;K1375</f>
        <v>222093A09</v>
      </c>
      <c r="B1375">
        <v>222093</v>
      </c>
      <c r="C1375">
        <v>2003</v>
      </c>
      <c r="D1375" t="s">
        <v>108</v>
      </c>
      <c r="E1375" t="s">
        <v>56</v>
      </c>
      <c r="F1375">
        <v>11001</v>
      </c>
      <c r="G1375" t="s">
        <v>88</v>
      </c>
      <c r="H1375" t="s">
        <v>89</v>
      </c>
      <c r="I1375" t="s">
        <v>340</v>
      </c>
      <c r="J1375" s="99">
        <v>41527</v>
      </c>
      <c r="K1375" s="101" t="s">
        <v>1110</v>
      </c>
      <c r="L1375" t="s">
        <v>91</v>
      </c>
    </row>
    <row r="1376" spans="1:12" x14ac:dyDescent="0.25">
      <c r="A1376" t="str">
        <f>B1376&amp;K1376</f>
        <v>222533A09</v>
      </c>
      <c r="B1376">
        <v>222533</v>
      </c>
      <c r="C1376">
        <v>2001</v>
      </c>
      <c r="D1376" t="s">
        <v>634</v>
      </c>
      <c r="E1376" t="s">
        <v>631</v>
      </c>
      <c r="F1376">
        <v>11001</v>
      </c>
      <c r="G1376" t="s">
        <v>88</v>
      </c>
      <c r="H1376" t="s">
        <v>89</v>
      </c>
      <c r="I1376" t="s">
        <v>340</v>
      </c>
      <c r="J1376" s="99">
        <v>40806</v>
      </c>
      <c r="K1376" s="101" t="s">
        <v>1110</v>
      </c>
      <c r="L1376" t="s">
        <v>91</v>
      </c>
    </row>
    <row r="1377" spans="1:12" x14ac:dyDescent="0.25">
      <c r="A1377" t="str">
        <f>B1377&amp;K1377</f>
        <v>222534A09</v>
      </c>
      <c r="B1377">
        <v>222534</v>
      </c>
      <c r="C1377">
        <v>2003</v>
      </c>
      <c r="D1377" t="s">
        <v>786</v>
      </c>
      <c r="E1377" t="s">
        <v>678</v>
      </c>
      <c r="F1377">
        <v>11001</v>
      </c>
      <c r="G1377" t="s">
        <v>88</v>
      </c>
      <c r="H1377" t="s">
        <v>89</v>
      </c>
      <c r="I1377" t="s">
        <v>340</v>
      </c>
      <c r="J1377" s="99">
        <v>41535</v>
      </c>
      <c r="K1377" s="101" t="s">
        <v>1110</v>
      </c>
      <c r="L1377" t="s">
        <v>91</v>
      </c>
    </row>
    <row r="1378" spans="1:12" x14ac:dyDescent="0.25">
      <c r="A1378" t="str">
        <f>B1378&amp;K1378</f>
        <v>222536A09</v>
      </c>
      <c r="B1378">
        <v>222536</v>
      </c>
      <c r="C1378">
        <v>2000</v>
      </c>
      <c r="D1378" t="s">
        <v>159</v>
      </c>
      <c r="E1378" t="s">
        <v>964</v>
      </c>
      <c r="F1378">
        <v>11001</v>
      </c>
      <c r="G1378" t="s">
        <v>88</v>
      </c>
      <c r="H1378" t="s">
        <v>89</v>
      </c>
      <c r="I1378" t="s">
        <v>990</v>
      </c>
      <c r="J1378" s="99">
        <v>40430</v>
      </c>
      <c r="K1378" s="101" t="s">
        <v>1110</v>
      </c>
      <c r="L1378" t="s">
        <v>91</v>
      </c>
    </row>
    <row r="1379" spans="1:12" x14ac:dyDescent="0.25">
      <c r="A1379" t="str">
        <f>B1379&amp;K1379</f>
        <v>222720A09</v>
      </c>
      <c r="B1379">
        <v>222720</v>
      </c>
      <c r="C1379">
        <v>2003</v>
      </c>
      <c r="D1379" t="s">
        <v>735</v>
      </c>
      <c r="E1379" t="s">
        <v>840</v>
      </c>
      <c r="F1379">
        <v>11001</v>
      </c>
      <c r="G1379" t="s">
        <v>88</v>
      </c>
      <c r="H1379" t="s">
        <v>89</v>
      </c>
      <c r="I1379" t="s">
        <v>340</v>
      </c>
      <c r="J1379" s="99">
        <v>41542</v>
      </c>
      <c r="K1379" s="101" t="s">
        <v>1110</v>
      </c>
      <c r="L1379" t="s">
        <v>91</v>
      </c>
    </row>
    <row r="1380" spans="1:12" x14ac:dyDescent="0.25">
      <c r="A1380" t="str">
        <f>B1380&amp;K1380</f>
        <v>223024A09</v>
      </c>
      <c r="B1380">
        <v>223024</v>
      </c>
      <c r="C1380">
        <v>2002</v>
      </c>
      <c r="D1380" t="s">
        <v>284</v>
      </c>
      <c r="E1380" t="s">
        <v>285</v>
      </c>
      <c r="F1380">
        <v>11001</v>
      </c>
      <c r="G1380" t="s">
        <v>88</v>
      </c>
      <c r="H1380" t="s">
        <v>89</v>
      </c>
      <c r="I1380" t="s">
        <v>340</v>
      </c>
      <c r="J1380" s="99">
        <v>41156</v>
      </c>
      <c r="K1380" s="101" t="s">
        <v>1110</v>
      </c>
      <c r="L1380" t="s">
        <v>91</v>
      </c>
    </row>
    <row r="1381" spans="1:12" x14ac:dyDescent="0.25">
      <c r="A1381" t="str">
        <f>B1381&amp;K1381</f>
        <v>223214A09</v>
      </c>
      <c r="B1381">
        <v>223214</v>
      </c>
      <c r="C1381">
        <v>2003</v>
      </c>
      <c r="D1381" t="s">
        <v>912</v>
      </c>
      <c r="E1381" t="s">
        <v>667</v>
      </c>
      <c r="F1381">
        <v>11001</v>
      </c>
      <c r="G1381" t="s">
        <v>88</v>
      </c>
      <c r="H1381" t="s">
        <v>89</v>
      </c>
      <c r="I1381" t="s">
        <v>340</v>
      </c>
      <c r="J1381" s="99">
        <v>41527</v>
      </c>
      <c r="K1381" s="101" t="s">
        <v>1110</v>
      </c>
      <c r="L1381" t="s">
        <v>91</v>
      </c>
    </row>
    <row r="1382" spans="1:12" x14ac:dyDescent="0.25">
      <c r="A1382" t="str">
        <f>B1382&amp;K1382</f>
        <v>223574A09</v>
      </c>
      <c r="B1382">
        <v>223574</v>
      </c>
      <c r="C1382">
        <v>2004</v>
      </c>
      <c r="D1382" t="s">
        <v>305</v>
      </c>
      <c r="E1382" t="s">
        <v>306</v>
      </c>
      <c r="F1382">
        <v>11001</v>
      </c>
      <c r="G1382" t="s">
        <v>88</v>
      </c>
      <c r="H1382" t="s">
        <v>89</v>
      </c>
      <c r="I1382" t="s">
        <v>340</v>
      </c>
      <c r="J1382" s="99">
        <v>42256</v>
      </c>
      <c r="K1382" s="101" t="s">
        <v>1110</v>
      </c>
      <c r="L1382" t="s">
        <v>91</v>
      </c>
    </row>
    <row r="1383" spans="1:12" x14ac:dyDescent="0.25">
      <c r="A1383" t="str">
        <f>B1383&amp;K1383</f>
        <v>223643A09</v>
      </c>
      <c r="B1383">
        <v>223643</v>
      </c>
      <c r="C1383">
        <v>2001</v>
      </c>
      <c r="D1383" t="s">
        <v>572</v>
      </c>
      <c r="E1383" t="s">
        <v>938</v>
      </c>
      <c r="F1383">
        <v>11001</v>
      </c>
      <c r="G1383" t="s">
        <v>88</v>
      </c>
      <c r="H1383" t="s">
        <v>89</v>
      </c>
      <c r="I1383" t="s">
        <v>340</v>
      </c>
      <c r="J1383" s="99">
        <v>40792</v>
      </c>
      <c r="K1383" s="101" t="s">
        <v>1110</v>
      </c>
      <c r="L1383" t="s">
        <v>91</v>
      </c>
    </row>
    <row r="1384" spans="1:12" x14ac:dyDescent="0.25">
      <c r="A1384" t="str">
        <f>B1384&amp;K1384</f>
        <v>224042A09</v>
      </c>
      <c r="B1384">
        <v>224042</v>
      </c>
      <c r="C1384">
        <v>2001</v>
      </c>
      <c r="D1384" t="s">
        <v>392</v>
      </c>
      <c r="E1384" t="s">
        <v>748</v>
      </c>
      <c r="F1384">
        <v>11001</v>
      </c>
      <c r="G1384" t="s">
        <v>88</v>
      </c>
      <c r="H1384" t="s">
        <v>89</v>
      </c>
      <c r="I1384" t="s">
        <v>340</v>
      </c>
      <c r="J1384" s="99">
        <v>40807</v>
      </c>
      <c r="K1384" s="101" t="s">
        <v>1110</v>
      </c>
      <c r="L1384" t="s">
        <v>91</v>
      </c>
    </row>
    <row r="1385" spans="1:12" x14ac:dyDescent="0.25">
      <c r="A1385" t="str">
        <f>B1385&amp;K1385</f>
        <v>224366A09</v>
      </c>
      <c r="B1385">
        <v>224366</v>
      </c>
      <c r="C1385">
        <v>1998</v>
      </c>
      <c r="D1385" t="s">
        <v>100</v>
      </c>
      <c r="E1385" t="s">
        <v>962</v>
      </c>
      <c r="F1385">
        <v>11001</v>
      </c>
      <c r="G1385" t="s">
        <v>88</v>
      </c>
      <c r="H1385" t="s">
        <v>89</v>
      </c>
      <c r="I1385" t="s">
        <v>1056</v>
      </c>
      <c r="J1385" s="99">
        <v>39718</v>
      </c>
      <c r="K1385" s="101" t="s">
        <v>1110</v>
      </c>
      <c r="L1385" t="s">
        <v>91</v>
      </c>
    </row>
    <row r="1386" spans="1:12" x14ac:dyDescent="0.25">
      <c r="A1386" t="str">
        <f>B1386&amp;K1386</f>
        <v>224487A09</v>
      </c>
      <c r="B1386">
        <v>224487</v>
      </c>
      <c r="C1386">
        <v>2002</v>
      </c>
      <c r="D1386" t="s">
        <v>386</v>
      </c>
      <c r="E1386" t="s">
        <v>64</v>
      </c>
      <c r="F1386">
        <v>11001</v>
      </c>
      <c r="G1386" t="s">
        <v>88</v>
      </c>
      <c r="H1386" t="s">
        <v>89</v>
      </c>
      <c r="I1386" t="s">
        <v>340</v>
      </c>
      <c r="J1386" s="99">
        <v>41157</v>
      </c>
      <c r="K1386" s="101" t="s">
        <v>1110</v>
      </c>
      <c r="L1386" t="s">
        <v>149</v>
      </c>
    </row>
    <row r="1387" spans="1:12" x14ac:dyDescent="0.25">
      <c r="A1387" t="str">
        <f>B1387&amp;K1387</f>
        <v>224698A09</v>
      </c>
      <c r="B1387">
        <v>224698</v>
      </c>
      <c r="C1387">
        <v>2001</v>
      </c>
      <c r="D1387" t="s">
        <v>392</v>
      </c>
      <c r="E1387" t="s">
        <v>848</v>
      </c>
      <c r="F1387">
        <v>11001</v>
      </c>
      <c r="G1387" t="s">
        <v>88</v>
      </c>
      <c r="H1387" t="s">
        <v>89</v>
      </c>
      <c r="I1387" t="s">
        <v>340</v>
      </c>
      <c r="J1387" s="99">
        <v>40799</v>
      </c>
      <c r="K1387" s="101" t="s">
        <v>1110</v>
      </c>
      <c r="L1387" t="s">
        <v>91</v>
      </c>
    </row>
    <row r="1388" spans="1:12" x14ac:dyDescent="0.25">
      <c r="A1388" t="str">
        <f>B1388&amp;K1388</f>
        <v>224701A09</v>
      </c>
      <c r="B1388">
        <v>224701</v>
      </c>
      <c r="C1388">
        <v>2004</v>
      </c>
      <c r="D1388" t="s">
        <v>745</v>
      </c>
      <c r="E1388" t="s">
        <v>740</v>
      </c>
      <c r="F1388">
        <v>11001</v>
      </c>
      <c r="G1388" t="s">
        <v>88</v>
      </c>
      <c r="H1388" t="s">
        <v>89</v>
      </c>
      <c r="I1388" t="s">
        <v>340</v>
      </c>
      <c r="J1388" s="99">
        <v>42251</v>
      </c>
      <c r="K1388" s="101" t="s">
        <v>1110</v>
      </c>
      <c r="L1388" t="s">
        <v>91</v>
      </c>
    </row>
    <row r="1389" spans="1:12" x14ac:dyDescent="0.25">
      <c r="A1389" t="str">
        <f>B1389&amp;K1389</f>
        <v>224747A09</v>
      </c>
      <c r="B1389">
        <v>224747</v>
      </c>
      <c r="C1389">
        <v>2002</v>
      </c>
      <c r="D1389" t="s">
        <v>440</v>
      </c>
      <c r="E1389" t="s">
        <v>742</v>
      </c>
      <c r="F1389">
        <v>11001</v>
      </c>
      <c r="G1389" t="s">
        <v>88</v>
      </c>
      <c r="H1389" t="s">
        <v>89</v>
      </c>
      <c r="I1389" t="s">
        <v>340</v>
      </c>
      <c r="J1389" s="99">
        <v>41156</v>
      </c>
      <c r="K1389" s="101" t="s">
        <v>1110</v>
      </c>
      <c r="L1389" t="s">
        <v>91</v>
      </c>
    </row>
    <row r="1390" spans="1:12" x14ac:dyDescent="0.25">
      <c r="A1390" t="str">
        <f>B1390&amp;K1390</f>
        <v>224756A09</v>
      </c>
      <c r="B1390">
        <v>224756</v>
      </c>
      <c r="C1390">
        <v>1998</v>
      </c>
      <c r="D1390" t="s">
        <v>589</v>
      </c>
      <c r="E1390" t="s">
        <v>1059</v>
      </c>
      <c r="F1390">
        <v>11001</v>
      </c>
      <c r="G1390" t="s">
        <v>88</v>
      </c>
      <c r="H1390" t="s">
        <v>89</v>
      </c>
      <c r="I1390" t="s">
        <v>1056</v>
      </c>
      <c r="J1390" s="99">
        <v>39725</v>
      </c>
      <c r="K1390" s="101" t="s">
        <v>1110</v>
      </c>
      <c r="L1390" t="s">
        <v>91</v>
      </c>
    </row>
    <row r="1391" spans="1:12" x14ac:dyDescent="0.25">
      <c r="A1391" t="str">
        <f>B1391&amp;K1391</f>
        <v>224814A09</v>
      </c>
      <c r="B1391">
        <v>224814</v>
      </c>
      <c r="C1391">
        <v>2004</v>
      </c>
      <c r="D1391" t="s">
        <v>310</v>
      </c>
      <c r="E1391" t="s">
        <v>311</v>
      </c>
      <c r="F1391">
        <v>11001</v>
      </c>
      <c r="G1391" t="s">
        <v>88</v>
      </c>
      <c r="H1391" t="s">
        <v>89</v>
      </c>
      <c r="I1391" t="s">
        <v>340</v>
      </c>
      <c r="J1391" s="99">
        <v>42256</v>
      </c>
      <c r="K1391" s="101" t="s">
        <v>1110</v>
      </c>
      <c r="L1391" t="s">
        <v>91</v>
      </c>
    </row>
    <row r="1392" spans="1:12" x14ac:dyDescent="0.25">
      <c r="A1392" t="str">
        <f>B1392&amp;K1392</f>
        <v>225174A09</v>
      </c>
      <c r="B1392">
        <v>225174</v>
      </c>
      <c r="C1392">
        <v>2002</v>
      </c>
      <c r="D1392" t="s">
        <v>282</v>
      </c>
      <c r="E1392" t="s">
        <v>942</v>
      </c>
      <c r="F1392">
        <v>11001</v>
      </c>
      <c r="G1392" t="s">
        <v>88</v>
      </c>
      <c r="H1392" t="s">
        <v>89</v>
      </c>
      <c r="I1392" t="s">
        <v>340</v>
      </c>
      <c r="J1392" s="99">
        <v>41164</v>
      </c>
      <c r="K1392" s="101" t="s">
        <v>1110</v>
      </c>
      <c r="L1392" t="s">
        <v>91</v>
      </c>
    </row>
    <row r="1393" spans="1:12" x14ac:dyDescent="0.25">
      <c r="A1393" t="str">
        <f>B1393&amp;K1393</f>
        <v>225175A09</v>
      </c>
      <c r="B1393">
        <v>225175</v>
      </c>
      <c r="C1393">
        <v>2000</v>
      </c>
      <c r="D1393" t="s">
        <v>683</v>
      </c>
      <c r="E1393" t="s">
        <v>942</v>
      </c>
      <c r="F1393">
        <v>11001</v>
      </c>
      <c r="G1393" t="s">
        <v>88</v>
      </c>
      <c r="H1393" t="s">
        <v>89</v>
      </c>
      <c r="I1393" t="s">
        <v>990</v>
      </c>
      <c r="J1393" s="99">
        <v>40437</v>
      </c>
      <c r="K1393" s="101" t="s">
        <v>1110</v>
      </c>
      <c r="L1393" t="s">
        <v>91</v>
      </c>
    </row>
    <row r="1394" spans="1:12" x14ac:dyDescent="0.25">
      <c r="A1394" t="str">
        <f>B1394&amp;K1394</f>
        <v>225337A09</v>
      </c>
      <c r="B1394">
        <v>225337</v>
      </c>
      <c r="C1394">
        <v>2002</v>
      </c>
      <c r="D1394" t="s">
        <v>164</v>
      </c>
      <c r="E1394" t="s">
        <v>943</v>
      </c>
      <c r="F1394">
        <v>11001</v>
      </c>
      <c r="G1394" t="s">
        <v>88</v>
      </c>
      <c r="H1394" t="s">
        <v>89</v>
      </c>
      <c r="I1394" t="s">
        <v>340</v>
      </c>
      <c r="J1394" s="99">
        <v>41157</v>
      </c>
      <c r="K1394" s="101" t="s">
        <v>1110</v>
      </c>
      <c r="L1394" t="s">
        <v>91</v>
      </c>
    </row>
    <row r="1395" spans="1:12" x14ac:dyDescent="0.25">
      <c r="A1395" t="str">
        <f>B1395&amp;K1395</f>
        <v>225672A09</v>
      </c>
      <c r="B1395">
        <v>225672</v>
      </c>
      <c r="C1395">
        <v>2004</v>
      </c>
      <c r="D1395" t="s">
        <v>138</v>
      </c>
      <c r="E1395" t="s">
        <v>316</v>
      </c>
      <c r="F1395">
        <v>11001</v>
      </c>
      <c r="G1395" t="s">
        <v>88</v>
      </c>
      <c r="H1395" t="s">
        <v>89</v>
      </c>
      <c r="I1395" t="s">
        <v>340</v>
      </c>
      <c r="J1395" s="99">
        <v>42252</v>
      </c>
      <c r="K1395" s="101" t="s">
        <v>1110</v>
      </c>
      <c r="L1395" t="s">
        <v>91</v>
      </c>
    </row>
    <row r="1396" spans="1:12" x14ac:dyDescent="0.25">
      <c r="A1396" t="str">
        <f>B1396&amp;K1396</f>
        <v>226739A09</v>
      </c>
      <c r="B1396">
        <v>226739</v>
      </c>
      <c r="C1396">
        <v>1998</v>
      </c>
      <c r="D1396" t="s">
        <v>121</v>
      </c>
      <c r="E1396" t="s">
        <v>1028</v>
      </c>
      <c r="F1396">
        <v>11001</v>
      </c>
      <c r="G1396" t="s">
        <v>88</v>
      </c>
      <c r="H1396" t="s">
        <v>89</v>
      </c>
      <c r="I1396" t="s">
        <v>1056</v>
      </c>
      <c r="J1396" s="99">
        <v>39877</v>
      </c>
      <c r="K1396" s="101" t="s">
        <v>1110</v>
      </c>
      <c r="L1396" t="s">
        <v>91</v>
      </c>
    </row>
    <row r="1397" spans="1:12" x14ac:dyDescent="0.25">
      <c r="A1397" t="str">
        <f>B1397&amp;K1397</f>
        <v>226830A09</v>
      </c>
      <c r="B1397">
        <v>226830</v>
      </c>
      <c r="C1397">
        <v>2001</v>
      </c>
      <c r="D1397" t="s">
        <v>968</v>
      </c>
      <c r="E1397" t="s">
        <v>624</v>
      </c>
      <c r="F1397">
        <v>11001</v>
      </c>
      <c r="G1397" t="s">
        <v>88</v>
      </c>
      <c r="H1397" t="s">
        <v>89</v>
      </c>
      <c r="I1397" t="s">
        <v>340</v>
      </c>
      <c r="J1397" s="99">
        <v>40792</v>
      </c>
      <c r="K1397" s="101" t="s">
        <v>1110</v>
      </c>
      <c r="L1397" t="s">
        <v>91</v>
      </c>
    </row>
    <row r="1398" spans="1:12" x14ac:dyDescent="0.25">
      <c r="A1398" t="str">
        <f>B1398&amp;K1398</f>
        <v>226848A09</v>
      </c>
      <c r="B1398">
        <v>226848</v>
      </c>
      <c r="C1398">
        <v>2000</v>
      </c>
      <c r="D1398" t="s">
        <v>598</v>
      </c>
      <c r="E1398" t="s">
        <v>844</v>
      </c>
      <c r="F1398">
        <v>11001</v>
      </c>
      <c r="G1398" t="s">
        <v>88</v>
      </c>
      <c r="H1398" t="s">
        <v>89</v>
      </c>
      <c r="I1398" t="s">
        <v>990</v>
      </c>
      <c r="J1398" s="99">
        <v>40423</v>
      </c>
      <c r="K1398" s="101" t="s">
        <v>1110</v>
      </c>
      <c r="L1398" t="s">
        <v>91</v>
      </c>
    </row>
    <row r="1399" spans="1:12" x14ac:dyDescent="0.25">
      <c r="A1399" t="str">
        <f>B1399&amp;K1399</f>
        <v>226854A09</v>
      </c>
      <c r="B1399">
        <v>226854</v>
      </c>
      <c r="C1399">
        <v>2003</v>
      </c>
      <c r="D1399" t="s">
        <v>276</v>
      </c>
      <c r="E1399" t="s">
        <v>296</v>
      </c>
      <c r="F1399">
        <v>11001</v>
      </c>
      <c r="G1399" t="s">
        <v>88</v>
      </c>
      <c r="H1399" t="s">
        <v>89</v>
      </c>
      <c r="I1399" t="s">
        <v>340</v>
      </c>
      <c r="J1399" s="99">
        <v>41527</v>
      </c>
      <c r="K1399" s="101" t="s">
        <v>1110</v>
      </c>
      <c r="L1399" t="s">
        <v>91</v>
      </c>
    </row>
    <row r="1400" spans="1:12" x14ac:dyDescent="0.25">
      <c r="A1400" t="str">
        <f>B1400&amp;K1400</f>
        <v>226856A09</v>
      </c>
      <c r="B1400">
        <v>226856</v>
      </c>
      <c r="C1400">
        <v>1998</v>
      </c>
      <c r="D1400" t="s">
        <v>319</v>
      </c>
      <c r="E1400" t="s">
        <v>961</v>
      </c>
      <c r="F1400">
        <v>11001</v>
      </c>
      <c r="G1400" t="s">
        <v>88</v>
      </c>
      <c r="H1400" t="s">
        <v>89</v>
      </c>
      <c r="I1400" t="s">
        <v>1056</v>
      </c>
      <c r="J1400" s="99">
        <v>39899</v>
      </c>
      <c r="K1400" s="101" t="s">
        <v>1110</v>
      </c>
      <c r="L1400" t="s">
        <v>91</v>
      </c>
    </row>
    <row r="1401" spans="1:12" x14ac:dyDescent="0.25">
      <c r="A1401" t="str">
        <f>B1401&amp;K1401</f>
        <v>226857A09</v>
      </c>
      <c r="B1401">
        <v>226857</v>
      </c>
      <c r="C1401">
        <v>2000</v>
      </c>
      <c r="D1401" t="s">
        <v>788</v>
      </c>
      <c r="E1401" t="s">
        <v>997</v>
      </c>
      <c r="F1401">
        <v>11001</v>
      </c>
      <c r="G1401" t="s">
        <v>88</v>
      </c>
      <c r="H1401" t="s">
        <v>89</v>
      </c>
      <c r="I1401" t="s">
        <v>990</v>
      </c>
      <c r="J1401" s="99">
        <v>40429</v>
      </c>
      <c r="K1401" s="101" t="s">
        <v>1110</v>
      </c>
      <c r="L1401" t="s">
        <v>91</v>
      </c>
    </row>
    <row r="1402" spans="1:12" x14ac:dyDescent="0.25">
      <c r="A1402" t="str">
        <f>B1402&amp;K1402</f>
        <v>227259A09</v>
      </c>
      <c r="B1402">
        <v>227259</v>
      </c>
      <c r="C1402">
        <v>2002</v>
      </c>
      <c r="D1402" t="s">
        <v>126</v>
      </c>
      <c r="E1402" t="s">
        <v>797</v>
      </c>
      <c r="F1402">
        <v>11001</v>
      </c>
      <c r="G1402" t="s">
        <v>88</v>
      </c>
      <c r="H1402" t="s">
        <v>89</v>
      </c>
      <c r="I1402" t="s">
        <v>340</v>
      </c>
      <c r="J1402" s="99">
        <v>41157</v>
      </c>
      <c r="K1402" s="101" t="s">
        <v>1110</v>
      </c>
      <c r="L1402" t="s">
        <v>91</v>
      </c>
    </row>
    <row r="1403" spans="1:12" x14ac:dyDescent="0.25">
      <c r="A1403" t="str">
        <f>B1403&amp;K1403</f>
        <v>227632A09</v>
      </c>
      <c r="B1403">
        <v>227632</v>
      </c>
      <c r="C1403">
        <v>2003</v>
      </c>
      <c r="D1403" t="s">
        <v>850</v>
      </c>
      <c r="E1403" t="s">
        <v>851</v>
      </c>
      <c r="F1403">
        <v>11001</v>
      </c>
      <c r="G1403" t="s">
        <v>88</v>
      </c>
      <c r="H1403" t="s">
        <v>89</v>
      </c>
      <c r="I1403" t="s">
        <v>340</v>
      </c>
      <c r="J1403" s="99">
        <v>41527</v>
      </c>
      <c r="K1403" s="101" t="s">
        <v>1110</v>
      </c>
      <c r="L1403" t="s">
        <v>91</v>
      </c>
    </row>
    <row r="1404" spans="1:12" x14ac:dyDescent="0.25">
      <c r="A1404" t="str">
        <f>B1404&amp;K1404</f>
        <v>227795A09</v>
      </c>
      <c r="B1404">
        <v>227795</v>
      </c>
      <c r="C1404">
        <v>2004</v>
      </c>
      <c r="D1404" t="s">
        <v>319</v>
      </c>
      <c r="E1404" t="s">
        <v>801</v>
      </c>
      <c r="F1404">
        <v>11001</v>
      </c>
      <c r="G1404" t="s">
        <v>88</v>
      </c>
      <c r="H1404" t="s">
        <v>89</v>
      </c>
      <c r="I1404" t="s">
        <v>340</v>
      </c>
      <c r="J1404" s="99">
        <v>42255</v>
      </c>
      <c r="K1404" s="101" t="s">
        <v>1110</v>
      </c>
      <c r="L1404" t="s">
        <v>91</v>
      </c>
    </row>
    <row r="1405" spans="1:12" x14ac:dyDescent="0.25">
      <c r="A1405" t="str">
        <f>B1405&amp;K1405</f>
        <v>227885A09</v>
      </c>
      <c r="B1405">
        <v>227885</v>
      </c>
      <c r="C1405">
        <v>2002</v>
      </c>
      <c r="D1405" t="s">
        <v>117</v>
      </c>
      <c r="E1405" t="s">
        <v>741</v>
      </c>
      <c r="F1405">
        <v>11001</v>
      </c>
      <c r="G1405" t="s">
        <v>88</v>
      </c>
      <c r="H1405" t="s">
        <v>89</v>
      </c>
      <c r="I1405" t="s">
        <v>340</v>
      </c>
      <c r="J1405" s="99">
        <v>41157</v>
      </c>
      <c r="K1405" s="101" t="s">
        <v>1110</v>
      </c>
      <c r="L1405" t="s">
        <v>91</v>
      </c>
    </row>
    <row r="1406" spans="1:12" x14ac:dyDescent="0.25">
      <c r="A1406" t="str">
        <f>B1406&amp;K1406</f>
        <v>228064A09</v>
      </c>
      <c r="B1406">
        <v>228064</v>
      </c>
      <c r="C1406">
        <v>2003</v>
      </c>
      <c r="D1406" t="s">
        <v>429</v>
      </c>
      <c r="E1406" t="s">
        <v>622</v>
      </c>
      <c r="F1406">
        <v>11001</v>
      </c>
      <c r="G1406" t="s">
        <v>88</v>
      </c>
      <c r="H1406" t="s">
        <v>89</v>
      </c>
      <c r="I1406" t="s">
        <v>340</v>
      </c>
      <c r="J1406" s="99">
        <v>41593</v>
      </c>
      <c r="K1406" s="101" t="s">
        <v>1110</v>
      </c>
      <c r="L1406" t="s">
        <v>91</v>
      </c>
    </row>
    <row r="1407" spans="1:12" x14ac:dyDescent="0.25">
      <c r="A1407" t="str">
        <f>B1407&amp;K1407</f>
        <v>228238A09</v>
      </c>
      <c r="B1407">
        <v>228238</v>
      </c>
      <c r="C1407">
        <v>2000</v>
      </c>
      <c r="D1407" t="s">
        <v>654</v>
      </c>
      <c r="E1407" t="s">
        <v>965</v>
      </c>
      <c r="F1407">
        <v>11001</v>
      </c>
      <c r="G1407" t="s">
        <v>88</v>
      </c>
      <c r="H1407" t="s">
        <v>89</v>
      </c>
      <c r="I1407" t="s">
        <v>990</v>
      </c>
      <c r="J1407" s="99">
        <v>40421</v>
      </c>
      <c r="K1407" s="101" t="s">
        <v>1110</v>
      </c>
      <c r="L1407" t="s">
        <v>91</v>
      </c>
    </row>
    <row r="1408" spans="1:12" x14ac:dyDescent="0.25">
      <c r="A1408" t="str">
        <f>B1408&amp;K1408</f>
        <v>228239A09</v>
      </c>
      <c r="B1408">
        <v>228239</v>
      </c>
      <c r="C1408">
        <v>2002</v>
      </c>
      <c r="D1408" t="s">
        <v>145</v>
      </c>
      <c r="E1408" t="s">
        <v>715</v>
      </c>
      <c r="F1408">
        <v>11001</v>
      </c>
      <c r="G1408" t="s">
        <v>88</v>
      </c>
      <c r="H1408" t="s">
        <v>89</v>
      </c>
      <c r="I1408" t="s">
        <v>340</v>
      </c>
      <c r="J1408" s="99">
        <v>41182</v>
      </c>
      <c r="K1408" s="101" t="s">
        <v>1110</v>
      </c>
      <c r="L1408" t="s">
        <v>91</v>
      </c>
    </row>
    <row r="1409" spans="1:12" x14ac:dyDescent="0.25">
      <c r="A1409" t="str">
        <f>B1409&amp;K1409</f>
        <v>228243A09</v>
      </c>
      <c r="B1409">
        <v>228243</v>
      </c>
      <c r="C1409">
        <v>2003</v>
      </c>
      <c r="D1409" t="s">
        <v>132</v>
      </c>
      <c r="E1409" t="s">
        <v>294</v>
      </c>
      <c r="F1409">
        <v>11001</v>
      </c>
      <c r="G1409" t="s">
        <v>88</v>
      </c>
      <c r="H1409" t="s">
        <v>89</v>
      </c>
      <c r="I1409" t="s">
        <v>340</v>
      </c>
      <c r="J1409" s="99">
        <v>41520</v>
      </c>
      <c r="K1409" s="101" t="s">
        <v>1110</v>
      </c>
      <c r="L1409" t="s">
        <v>91</v>
      </c>
    </row>
    <row r="1410" spans="1:12" x14ac:dyDescent="0.25">
      <c r="A1410" t="str">
        <f>B1410&amp;K1410</f>
        <v>228465A09</v>
      </c>
      <c r="B1410">
        <v>228465</v>
      </c>
      <c r="C1410">
        <v>2004</v>
      </c>
      <c r="D1410" t="s">
        <v>321</v>
      </c>
      <c r="E1410" t="s">
        <v>322</v>
      </c>
      <c r="F1410">
        <v>11001</v>
      </c>
      <c r="G1410" t="s">
        <v>88</v>
      </c>
      <c r="H1410" t="s">
        <v>89</v>
      </c>
      <c r="I1410" t="s">
        <v>340</v>
      </c>
      <c r="J1410" s="99">
        <v>42251</v>
      </c>
      <c r="K1410" s="101" t="s">
        <v>1110</v>
      </c>
      <c r="L1410" t="s">
        <v>91</v>
      </c>
    </row>
    <row r="1411" spans="1:12" x14ac:dyDescent="0.25">
      <c r="A1411" t="str">
        <f>B1411&amp;K1411</f>
        <v>228720A09</v>
      </c>
      <c r="B1411">
        <v>228720</v>
      </c>
      <c r="C1411">
        <v>2005</v>
      </c>
      <c r="D1411" t="s">
        <v>128</v>
      </c>
      <c r="E1411" t="s">
        <v>662</v>
      </c>
      <c r="F1411">
        <v>11001</v>
      </c>
      <c r="G1411" t="s">
        <v>88</v>
      </c>
      <c r="H1411" t="s">
        <v>89</v>
      </c>
      <c r="I1411" t="s">
        <v>340</v>
      </c>
      <c r="J1411" s="99">
        <v>42249</v>
      </c>
      <c r="K1411" s="101" t="s">
        <v>1110</v>
      </c>
      <c r="L1411" t="s">
        <v>91</v>
      </c>
    </row>
    <row r="1412" spans="1:12" x14ac:dyDescent="0.25">
      <c r="A1412" t="str">
        <f>B1412&amp;K1412</f>
        <v>228721A09</v>
      </c>
      <c r="B1412">
        <v>228721</v>
      </c>
      <c r="C1412">
        <v>2004</v>
      </c>
      <c r="D1412" t="s">
        <v>802</v>
      </c>
      <c r="E1412" t="s">
        <v>803</v>
      </c>
      <c r="F1412">
        <v>11001</v>
      </c>
      <c r="G1412" t="s">
        <v>88</v>
      </c>
      <c r="H1412" t="s">
        <v>89</v>
      </c>
      <c r="I1412" t="s">
        <v>340</v>
      </c>
      <c r="J1412" s="99">
        <v>42249</v>
      </c>
      <c r="K1412" s="101" t="s">
        <v>1110</v>
      </c>
      <c r="L1412" t="s">
        <v>91</v>
      </c>
    </row>
    <row r="1413" spans="1:12" x14ac:dyDescent="0.25">
      <c r="A1413" t="str">
        <f>B1413&amp;K1413</f>
        <v>228723A09</v>
      </c>
      <c r="B1413">
        <v>228723</v>
      </c>
      <c r="C1413">
        <v>2004</v>
      </c>
      <c r="D1413" t="s">
        <v>303</v>
      </c>
      <c r="E1413" t="s">
        <v>304</v>
      </c>
      <c r="F1413">
        <v>11001</v>
      </c>
      <c r="G1413" t="s">
        <v>88</v>
      </c>
      <c r="H1413" t="s">
        <v>89</v>
      </c>
      <c r="I1413" t="s">
        <v>340</v>
      </c>
      <c r="J1413" s="99">
        <v>42263</v>
      </c>
      <c r="K1413" s="101" t="s">
        <v>1110</v>
      </c>
      <c r="L1413" t="s">
        <v>91</v>
      </c>
    </row>
    <row r="1414" spans="1:12" x14ac:dyDescent="0.25">
      <c r="A1414" t="str">
        <f>B1414&amp;K1414</f>
        <v>229533A09</v>
      </c>
      <c r="B1414">
        <v>229533</v>
      </c>
      <c r="C1414">
        <v>2002</v>
      </c>
      <c r="D1414" t="s">
        <v>132</v>
      </c>
      <c r="E1414" t="s">
        <v>288</v>
      </c>
      <c r="F1414">
        <v>11001</v>
      </c>
      <c r="G1414" t="s">
        <v>88</v>
      </c>
      <c r="H1414" t="s">
        <v>89</v>
      </c>
      <c r="I1414" t="s">
        <v>340</v>
      </c>
      <c r="J1414" s="99">
        <v>41156</v>
      </c>
      <c r="K1414" s="101" t="s">
        <v>1110</v>
      </c>
      <c r="L1414" t="s">
        <v>91</v>
      </c>
    </row>
    <row r="1415" spans="1:12" x14ac:dyDescent="0.25">
      <c r="A1415" t="str">
        <f>B1415&amp;K1415</f>
        <v>229776A09</v>
      </c>
      <c r="B1415">
        <v>229776</v>
      </c>
      <c r="C1415">
        <v>2003</v>
      </c>
      <c r="D1415" t="s">
        <v>719</v>
      </c>
      <c r="E1415" t="s">
        <v>853</v>
      </c>
      <c r="F1415">
        <v>11001</v>
      </c>
      <c r="G1415" t="s">
        <v>88</v>
      </c>
      <c r="H1415" t="s">
        <v>89</v>
      </c>
      <c r="I1415" t="s">
        <v>340</v>
      </c>
      <c r="J1415" s="99">
        <v>41527</v>
      </c>
      <c r="K1415" s="101" t="s">
        <v>1110</v>
      </c>
      <c r="L1415" t="s">
        <v>91</v>
      </c>
    </row>
    <row r="1416" spans="1:12" x14ac:dyDescent="0.25">
      <c r="A1416" t="str">
        <f>B1416&amp;K1416</f>
        <v>230718A09</v>
      </c>
      <c r="B1416">
        <v>230718</v>
      </c>
      <c r="C1416">
        <v>1999</v>
      </c>
      <c r="D1416" t="s">
        <v>956</v>
      </c>
      <c r="E1416" t="s">
        <v>995</v>
      </c>
      <c r="F1416">
        <v>11001</v>
      </c>
      <c r="G1416" t="s">
        <v>88</v>
      </c>
      <c r="H1416" t="s">
        <v>89</v>
      </c>
      <c r="I1416" t="s">
        <v>990</v>
      </c>
      <c r="J1416" s="99">
        <v>40213</v>
      </c>
      <c r="K1416" s="101" t="s">
        <v>1110</v>
      </c>
      <c r="L1416" t="s">
        <v>91</v>
      </c>
    </row>
    <row r="1417" spans="1:12" x14ac:dyDescent="0.25">
      <c r="A1417" t="str">
        <f>B1417&amp;K1417</f>
        <v>230745A09</v>
      </c>
      <c r="B1417">
        <v>230745</v>
      </c>
      <c r="C1417">
        <v>2005</v>
      </c>
      <c r="D1417" t="s">
        <v>334</v>
      </c>
      <c r="E1417" t="s">
        <v>335</v>
      </c>
      <c r="F1417">
        <v>11001</v>
      </c>
      <c r="G1417" t="s">
        <v>88</v>
      </c>
      <c r="H1417" t="s">
        <v>89</v>
      </c>
      <c r="I1417" t="s">
        <v>340</v>
      </c>
      <c r="J1417" s="99">
        <v>42279</v>
      </c>
      <c r="K1417" s="101" t="s">
        <v>1110</v>
      </c>
      <c r="L1417" t="s">
        <v>91</v>
      </c>
    </row>
    <row r="1418" spans="1:12" x14ac:dyDescent="0.25">
      <c r="A1418" t="str">
        <f>B1418&amp;K1418</f>
        <v>230755A09</v>
      </c>
      <c r="B1418">
        <v>230755</v>
      </c>
      <c r="C1418">
        <v>1999</v>
      </c>
      <c r="D1418" t="s">
        <v>402</v>
      </c>
      <c r="E1418" t="s">
        <v>1029</v>
      </c>
      <c r="F1418">
        <v>11001</v>
      </c>
      <c r="G1418" t="s">
        <v>88</v>
      </c>
      <c r="H1418" t="s">
        <v>89</v>
      </c>
      <c r="I1418" t="s">
        <v>990</v>
      </c>
      <c r="J1418" s="99">
        <v>40207</v>
      </c>
      <c r="K1418" s="101" t="s">
        <v>1110</v>
      </c>
      <c r="L1418" t="s">
        <v>91</v>
      </c>
    </row>
    <row r="1419" spans="1:12" x14ac:dyDescent="0.25">
      <c r="A1419" t="str">
        <f>B1419&amp;K1419</f>
        <v>231147A09</v>
      </c>
      <c r="B1419">
        <v>231147</v>
      </c>
      <c r="C1419">
        <v>2005</v>
      </c>
      <c r="D1419" t="s">
        <v>607</v>
      </c>
      <c r="E1419" t="s">
        <v>804</v>
      </c>
      <c r="F1419">
        <v>11001</v>
      </c>
      <c r="G1419" t="s">
        <v>88</v>
      </c>
      <c r="H1419" t="s">
        <v>89</v>
      </c>
      <c r="I1419" t="s">
        <v>340</v>
      </c>
      <c r="J1419" s="99">
        <v>42276</v>
      </c>
      <c r="K1419" s="101" t="s">
        <v>1110</v>
      </c>
      <c r="L1419" t="s">
        <v>91</v>
      </c>
    </row>
    <row r="1420" spans="1:12" x14ac:dyDescent="0.25">
      <c r="A1420" t="str">
        <f>B1420&amp;K1420</f>
        <v>231227A09</v>
      </c>
      <c r="B1420">
        <v>231227</v>
      </c>
      <c r="C1420">
        <v>2000</v>
      </c>
      <c r="D1420" t="s">
        <v>729</v>
      </c>
      <c r="E1420" t="s">
        <v>961</v>
      </c>
      <c r="F1420">
        <v>11001</v>
      </c>
      <c r="G1420" t="s">
        <v>88</v>
      </c>
      <c r="H1420" t="s">
        <v>89</v>
      </c>
      <c r="I1420" t="s">
        <v>990</v>
      </c>
      <c r="J1420" s="99">
        <v>40421</v>
      </c>
      <c r="K1420" s="101" t="s">
        <v>1110</v>
      </c>
      <c r="L1420" t="s">
        <v>91</v>
      </c>
    </row>
    <row r="1421" spans="1:12" x14ac:dyDescent="0.25">
      <c r="A1421" t="str">
        <f>B1421&amp;K1421</f>
        <v>231279A09</v>
      </c>
      <c r="B1421">
        <v>231279</v>
      </c>
      <c r="C1421">
        <v>2003</v>
      </c>
      <c r="D1421" t="s">
        <v>854</v>
      </c>
      <c r="E1421" t="s">
        <v>356</v>
      </c>
      <c r="F1421">
        <v>11001</v>
      </c>
      <c r="G1421" t="s">
        <v>88</v>
      </c>
      <c r="H1421" t="s">
        <v>89</v>
      </c>
      <c r="I1421" t="s">
        <v>340</v>
      </c>
      <c r="J1421" s="99">
        <v>41517</v>
      </c>
      <c r="K1421" s="101" t="s">
        <v>1110</v>
      </c>
      <c r="L1421" t="s">
        <v>91</v>
      </c>
    </row>
    <row r="1422" spans="1:12" x14ac:dyDescent="0.25">
      <c r="A1422" t="str">
        <f>B1422&amp;K1422</f>
        <v>231280A09</v>
      </c>
      <c r="B1422">
        <v>231280</v>
      </c>
      <c r="C1422">
        <v>2006</v>
      </c>
      <c r="D1422" t="s">
        <v>355</v>
      </c>
      <c r="E1422" t="s">
        <v>356</v>
      </c>
      <c r="F1422">
        <v>11001</v>
      </c>
      <c r="G1422" t="s">
        <v>88</v>
      </c>
      <c r="H1422" t="s">
        <v>89</v>
      </c>
      <c r="I1422" t="s">
        <v>340</v>
      </c>
      <c r="J1422" s="99">
        <v>42633</v>
      </c>
      <c r="K1422" s="101" t="s">
        <v>1110</v>
      </c>
      <c r="L1422" t="s">
        <v>91</v>
      </c>
    </row>
    <row r="1423" spans="1:12" x14ac:dyDescent="0.25">
      <c r="A1423" t="str">
        <f>B1423&amp;K1423</f>
        <v>231732A09</v>
      </c>
      <c r="B1423">
        <v>231732</v>
      </c>
      <c r="C1423">
        <v>2006</v>
      </c>
      <c r="D1423" t="s">
        <v>623</v>
      </c>
      <c r="E1423" t="s">
        <v>748</v>
      </c>
      <c r="F1423">
        <v>11001</v>
      </c>
      <c r="G1423" t="s">
        <v>88</v>
      </c>
      <c r="H1423" t="s">
        <v>89</v>
      </c>
      <c r="I1423" t="s">
        <v>340</v>
      </c>
      <c r="J1423" s="99">
        <v>42619</v>
      </c>
      <c r="K1423" s="101" t="s">
        <v>1110</v>
      </c>
      <c r="L1423" t="s">
        <v>91</v>
      </c>
    </row>
    <row r="1424" spans="1:12" x14ac:dyDescent="0.25">
      <c r="A1424" t="str">
        <f>B1424&amp;K1424</f>
        <v>231830A09</v>
      </c>
      <c r="B1424">
        <v>231830</v>
      </c>
      <c r="C1424">
        <v>2003</v>
      </c>
      <c r="D1424" t="s">
        <v>633</v>
      </c>
      <c r="E1424" t="s">
        <v>668</v>
      </c>
      <c r="F1424">
        <v>11001</v>
      </c>
      <c r="G1424" t="s">
        <v>88</v>
      </c>
      <c r="H1424" t="s">
        <v>89</v>
      </c>
      <c r="I1424" t="s">
        <v>340</v>
      </c>
      <c r="J1424" s="99">
        <v>41527</v>
      </c>
      <c r="K1424" s="101" t="s">
        <v>1110</v>
      </c>
      <c r="L1424" t="s">
        <v>91</v>
      </c>
    </row>
    <row r="1425" spans="1:12" x14ac:dyDescent="0.25">
      <c r="A1425" t="str">
        <f>B1425&amp;K1425</f>
        <v>231978A09</v>
      </c>
      <c r="B1425">
        <v>231978</v>
      </c>
      <c r="C1425">
        <v>2004</v>
      </c>
      <c r="D1425" t="s">
        <v>172</v>
      </c>
      <c r="E1425" t="s">
        <v>272</v>
      </c>
      <c r="F1425">
        <v>11001</v>
      </c>
      <c r="G1425" t="s">
        <v>88</v>
      </c>
      <c r="H1425" t="s">
        <v>89</v>
      </c>
      <c r="I1425" t="s">
        <v>340</v>
      </c>
      <c r="J1425" s="99">
        <v>42255</v>
      </c>
      <c r="K1425" s="101" t="s">
        <v>1110</v>
      </c>
      <c r="L1425" t="s">
        <v>91</v>
      </c>
    </row>
    <row r="1426" spans="1:12" x14ac:dyDescent="0.25">
      <c r="A1426" t="str">
        <f>B1426&amp;K1426</f>
        <v>232053A09</v>
      </c>
      <c r="B1426">
        <v>232053</v>
      </c>
      <c r="C1426">
        <v>2005</v>
      </c>
      <c r="D1426" t="s">
        <v>326</v>
      </c>
      <c r="E1426" t="s">
        <v>327</v>
      </c>
      <c r="F1426">
        <v>11001</v>
      </c>
      <c r="G1426" t="s">
        <v>88</v>
      </c>
      <c r="H1426" t="s">
        <v>89</v>
      </c>
      <c r="I1426" t="s">
        <v>340</v>
      </c>
      <c r="J1426" s="99">
        <v>42249</v>
      </c>
      <c r="K1426" s="101" t="s">
        <v>1110</v>
      </c>
      <c r="L1426" t="s">
        <v>91</v>
      </c>
    </row>
    <row r="1427" spans="1:12" x14ac:dyDescent="0.25">
      <c r="A1427" t="str">
        <f>B1427&amp;K1427</f>
        <v>232061A09</v>
      </c>
      <c r="B1427">
        <v>232061</v>
      </c>
      <c r="C1427">
        <v>2005</v>
      </c>
      <c r="D1427" t="s">
        <v>98</v>
      </c>
      <c r="E1427" t="s">
        <v>703</v>
      </c>
      <c r="F1427">
        <v>11001</v>
      </c>
      <c r="G1427" t="s">
        <v>88</v>
      </c>
      <c r="H1427" t="s">
        <v>89</v>
      </c>
      <c r="I1427" t="s">
        <v>340</v>
      </c>
      <c r="J1427" s="99">
        <v>42252</v>
      </c>
      <c r="K1427" s="101" t="s">
        <v>1110</v>
      </c>
      <c r="L1427" t="s">
        <v>91</v>
      </c>
    </row>
    <row r="1428" spans="1:12" x14ac:dyDescent="0.25">
      <c r="A1428" t="str">
        <f>B1428&amp;K1428</f>
        <v>232392A09</v>
      </c>
      <c r="B1428">
        <v>232392</v>
      </c>
      <c r="C1428">
        <v>2003</v>
      </c>
      <c r="D1428" t="s">
        <v>299</v>
      </c>
      <c r="E1428" t="s">
        <v>300</v>
      </c>
      <c r="F1428">
        <v>11001</v>
      </c>
      <c r="G1428" t="s">
        <v>88</v>
      </c>
      <c r="H1428" t="s">
        <v>89</v>
      </c>
      <c r="I1428" t="s">
        <v>340</v>
      </c>
      <c r="J1428" s="99">
        <v>41522</v>
      </c>
      <c r="K1428" s="101" t="s">
        <v>1110</v>
      </c>
      <c r="L1428" t="s">
        <v>91</v>
      </c>
    </row>
    <row r="1429" spans="1:12" x14ac:dyDescent="0.25">
      <c r="A1429" t="str">
        <f>B1429&amp;K1429</f>
        <v>232393A09</v>
      </c>
      <c r="B1429">
        <v>232393</v>
      </c>
      <c r="C1429">
        <v>2001</v>
      </c>
      <c r="D1429" t="s">
        <v>710</v>
      </c>
      <c r="E1429" t="s">
        <v>944</v>
      </c>
      <c r="F1429">
        <v>11001</v>
      </c>
      <c r="G1429" t="s">
        <v>88</v>
      </c>
      <c r="H1429" t="s">
        <v>89</v>
      </c>
      <c r="I1429" t="s">
        <v>340</v>
      </c>
      <c r="J1429" s="99">
        <v>40817</v>
      </c>
      <c r="K1429" s="101" t="s">
        <v>1110</v>
      </c>
      <c r="L1429" t="s">
        <v>91</v>
      </c>
    </row>
    <row r="1430" spans="1:12" x14ac:dyDescent="0.25">
      <c r="A1430" t="str">
        <f>B1430&amp;K1430</f>
        <v>232961A09</v>
      </c>
      <c r="B1430">
        <v>232961</v>
      </c>
      <c r="C1430">
        <v>2001</v>
      </c>
      <c r="D1430" t="s">
        <v>637</v>
      </c>
      <c r="E1430" t="s">
        <v>736</v>
      </c>
      <c r="F1430">
        <v>11001</v>
      </c>
      <c r="G1430" t="s">
        <v>88</v>
      </c>
      <c r="H1430" t="s">
        <v>89</v>
      </c>
      <c r="I1430" t="s">
        <v>340</v>
      </c>
      <c r="J1430" s="99">
        <v>40829</v>
      </c>
      <c r="K1430" s="101" t="s">
        <v>1110</v>
      </c>
      <c r="L1430" t="s">
        <v>91</v>
      </c>
    </row>
    <row r="1431" spans="1:12" x14ac:dyDescent="0.25">
      <c r="A1431" t="str">
        <f>B1431&amp;K1431</f>
        <v>233323A09</v>
      </c>
      <c r="B1431">
        <v>233323</v>
      </c>
      <c r="C1431">
        <v>2000</v>
      </c>
      <c r="D1431" t="s">
        <v>998</v>
      </c>
      <c r="E1431" t="s">
        <v>999</v>
      </c>
      <c r="F1431">
        <v>11001</v>
      </c>
      <c r="G1431" t="s">
        <v>88</v>
      </c>
      <c r="H1431" t="s">
        <v>89</v>
      </c>
      <c r="I1431" t="s">
        <v>990</v>
      </c>
      <c r="J1431" s="99">
        <v>40485</v>
      </c>
      <c r="K1431" s="101" t="s">
        <v>1110</v>
      </c>
      <c r="L1431" t="s">
        <v>91</v>
      </c>
    </row>
    <row r="1432" spans="1:12" x14ac:dyDescent="0.25">
      <c r="A1432" t="str">
        <f>B1432&amp;K1432</f>
        <v>233694A09</v>
      </c>
      <c r="B1432">
        <v>233694</v>
      </c>
      <c r="C1432">
        <v>2000</v>
      </c>
      <c r="D1432" t="s">
        <v>130</v>
      </c>
      <c r="E1432" t="s">
        <v>588</v>
      </c>
      <c r="F1432">
        <v>11001</v>
      </c>
      <c r="G1432" t="s">
        <v>88</v>
      </c>
      <c r="H1432" t="s">
        <v>89</v>
      </c>
      <c r="I1432" t="s">
        <v>990</v>
      </c>
      <c r="J1432" s="99">
        <v>40463</v>
      </c>
      <c r="K1432" s="101" t="s">
        <v>1110</v>
      </c>
      <c r="L1432" t="s">
        <v>91</v>
      </c>
    </row>
    <row r="1433" spans="1:12" x14ac:dyDescent="0.25">
      <c r="A1433" t="str">
        <f>B1433&amp;K1433</f>
        <v>234049A09</v>
      </c>
      <c r="B1433">
        <v>234049</v>
      </c>
      <c r="C1433">
        <v>2004</v>
      </c>
      <c r="D1433" t="s">
        <v>173</v>
      </c>
      <c r="E1433" t="s">
        <v>307</v>
      </c>
      <c r="F1433">
        <v>11001</v>
      </c>
      <c r="G1433" t="s">
        <v>88</v>
      </c>
      <c r="H1433" t="s">
        <v>89</v>
      </c>
      <c r="I1433" t="s">
        <v>340</v>
      </c>
      <c r="J1433" s="99">
        <v>42249</v>
      </c>
      <c r="K1433" s="101" t="s">
        <v>1110</v>
      </c>
      <c r="L1433" t="s">
        <v>91</v>
      </c>
    </row>
    <row r="1434" spans="1:12" x14ac:dyDescent="0.25">
      <c r="A1434" t="str">
        <f>B1434&amp;K1434</f>
        <v>234897A09</v>
      </c>
      <c r="B1434">
        <v>234897</v>
      </c>
      <c r="C1434">
        <v>2000</v>
      </c>
      <c r="D1434" t="s">
        <v>109</v>
      </c>
      <c r="E1434" t="s">
        <v>996</v>
      </c>
      <c r="F1434">
        <v>11001</v>
      </c>
      <c r="G1434" t="s">
        <v>88</v>
      </c>
      <c r="H1434" t="s">
        <v>89</v>
      </c>
      <c r="I1434" t="s">
        <v>990</v>
      </c>
      <c r="J1434" s="99">
        <v>40525</v>
      </c>
      <c r="K1434" s="101" t="s">
        <v>1110</v>
      </c>
      <c r="L1434" t="s">
        <v>91</v>
      </c>
    </row>
    <row r="1435" spans="1:12" x14ac:dyDescent="0.25">
      <c r="A1435" t="str">
        <f>B1435&amp;K1435</f>
        <v>235500A09</v>
      </c>
      <c r="B1435">
        <v>235500</v>
      </c>
      <c r="C1435">
        <v>2008</v>
      </c>
      <c r="D1435" t="s">
        <v>123</v>
      </c>
      <c r="E1435" t="s">
        <v>381</v>
      </c>
      <c r="F1435">
        <v>11001</v>
      </c>
      <c r="G1435" t="s">
        <v>88</v>
      </c>
      <c r="H1435" t="s">
        <v>89</v>
      </c>
      <c r="I1435" t="s">
        <v>340</v>
      </c>
      <c r="J1435" s="99">
        <v>43344</v>
      </c>
      <c r="K1435" s="101" t="s">
        <v>1110</v>
      </c>
      <c r="L1435" t="s">
        <v>91</v>
      </c>
    </row>
    <row r="1436" spans="1:12" x14ac:dyDescent="0.25">
      <c r="A1436" t="str">
        <f>B1436&amp;K1436</f>
        <v>235505A09</v>
      </c>
      <c r="B1436">
        <v>235505</v>
      </c>
      <c r="C1436">
        <v>2002</v>
      </c>
      <c r="D1436" t="s">
        <v>276</v>
      </c>
      <c r="E1436" t="s">
        <v>277</v>
      </c>
      <c r="F1436">
        <v>11001</v>
      </c>
      <c r="G1436" t="s">
        <v>88</v>
      </c>
      <c r="H1436" t="s">
        <v>89</v>
      </c>
      <c r="I1436" t="s">
        <v>340</v>
      </c>
      <c r="J1436" s="99">
        <v>41156</v>
      </c>
      <c r="K1436" s="101" t="s">
        <v>1110</v>
      </c>
      <c r="L1436" t="s">
        <v>91</v>
      </c>
    </row>
    <row r="1437" spans="1:12" x14ac:dyDescent="0.25">
      <c r="A1437" t="str">
        <f>B1437&amp;K1437</f>
        <v>235629A09</v>
      </c>
      <c r="B1437">
        <v>235629</v>
      </c>
      <c r="C1437">
        <v>2004</v>
      </c>
      <c r="D1437" t="s">
        <v>317</v>
      </c>
      <c r="E1437" t="s">
        <v>318</v>
      </c>
      <c r="F1437">
        <v>11001</v>
      </c>
      <c r="G1437" t="s">
        <v>88</v>
      </c>
      <c r="H1437" t="s">
        <v>89</v>
      </c>
      <c r="I1437" t="s">
        <v>340</v>
      </c>
      <c r="J1437" s="99">
        <v>42257</v>
      </c>
      <c r="K1437" s="101" t="s">
        <v>1110</v>
      </c>
      <c r="L1437" t="s">
        <v>91</v>
      </c>
    </row>
    <row r="1438" spans="1:12" x14ac:dyDescent="0.25">
      <c r="A1438" t="str">
        <f>B1438&amp;K1438</f>
        <v>235666A09</v>
      </c>
      <c r="B1438">
        <v>235666</v>
      </c>
      <c r="C1438">
        <v>2008</v>
      </c>
      <c r="D1438" t="s">
        <v>390</v>
      </c>
      <c r="E1438" t="s">
        <v>391</v>
      </c>
      <c r="F1438">
        <v>11001</v>
      </c>
      <c r="G1438" t="s">
        <v>88</v>
      </c>
      <c r="H1438" t="s">
        <v>89</v>
      </c>
      <c r="I1438" t="s">
        <v>340</v>
      </c>
      <c r="J1438" s="99">
        <v>43321</v>
      </c>
      <c r="K1438" s="101" t="s">
        <v>1110</v>
      </c>
      <c r="L1438" t="s">
        <v>91</v>
      </c>
    </row>
    <row r="1439" spans="1:12" x14ac:dyDescent="0.25">
      <c r="A1439" t="str">
        <f>B1439&amp;K1439</f>
        <v>235667A09</v>
      </c>
      <c r="B1439">
        <v>235667</v>
      </c>
      <c r="C1439">
        <v>2005</v>
      </c>
      <c r="D1439" t="s">
        <v>100</v>
      </c>
      <c r="E1439" t="s">
        <v>652</v>
      </c>
      <c r="F1439">
        <v>11001</v>
      </c>
      <c r="G1439" t="s">
        <v>88</v>
      </c>
      <c r="H1439" t="s">
        <v>89</v>
      </c>
      <c r="I1439" t="s">
        <v>340</v>
      </c>
      <c r="J1439" s="99">
        <v>42249</v>
      </c>
      <c r="K1439" s="101" t="s">
        <v>1110</v>
      </c>
      <c r="L1439" t="s">
        <v>91</v>
      </c>
    </row>
    <row r="1440" spans="1:12" x14ac:dyDescent="0.25">
      <c r="A1440" t="str">
        <f>B1440&amp;K1440</f>
        <v>236343A09</v>
      </c>
      <c r="B1440">
        <v>236343</v>
      </c>
      <c r="C1440">
        <v>2002</v>
      </c>
      <c r="D1440" t="s">
        <v>469</v>
      </c>
      <c r="E1440" t="s">
        <v>845</v>
      </c>
      <c r="F1440">
        <v>11001</v>
      </c>
      <c r="G1440" t="s">
        <v>88</v>
      </c>
      <c r="H1440" t="s">
        <v>89</v>
      </c>
      <c r="I1440" t="s">
        <v>340</v>
      </c>
      <c r="J1440" s="99">
        <v>41164</v>
      </c>
      <c r="K1440" s="101" t="s">
        <v>1110</v>
      </c>
      <c r="L1440" t="s">
        <v>91</v>
      </c>
    </row>
    <row r="1441" spans="1:12" x14ac:dyDescent="0.25">
      <c r="A1441" t="str">
        <f>B1441&amp;K1441</f>
        <v>237236A09</v>
      </c>
      <c r="B1441">
        <v>237236</v>
      </c>
      <c r="C1441">
        <v>2006</v>
      </c>
      <c r="D1441" t="s">
        <v>346</v>
      </c>
      <c r="E1441" t="s">
        <v>347</v>
      </c>
      <c r="F1441">
        <v>11001</v>
      </c>
      <c r="G1441" t="s">
        <v>88</v>
      </c>
      <c r="H1441" t="s">
        <v>89</v>
      </c>
      <c r="I1441" t="s">
        <v>340</v>
      </c>
      <c r="J1441" s="99">
        <v>42642</v>
      </c>
      <c r="K1441" s="101" t="s">
        <v>1110</v>
      </c>
      <c r="L1441" t="s">
        <v>91</v>
      </c>
    </row>
    <row r="1442" spans="1:12" x14ac:dyDescent="0.25">
      <c r="A1442" t="str">
        <f>B1442&amp;K1442</f>
        <v>237650A09</v>
      </c>
      <c r="B1442">
        <v>237650</v>
      </c>
      <c r="C1442">
        <v>2007</v>
      </c>
      <c r="D1442" t="s">
        <v>117</v>
      </c>
      <c r="E1442" t="s">
        <v>367</v>
      </c>
      <c r="F1442">
        <v>11001</v>
      </c>
      <c r="G1442" t="s">
        <v>88</v>
      </c>
      <c r="H1442" t="s">
        <v>89</v>
      </c>
      <c r="I1442" t="s">
        <v>340</v>
      </c>
      <c r="J1442" s="99">
        <v>42970</v>
      </c>
      <c r="K1442" s="101" t="s">
        <v>1110</v>
      </c>
      <c r="L1442" t="s">
        <v>91</v>
      </c>
    </row>
    <row r="1443" spans="1:12" x14ac:dyDescent="0.25">
      <c r="A1443" t="str">
        <f>B1443&amp;K1443</f>
        <v>238170A09</v>
      </c>
      <c r="B1443">
        <v>238170</v>
      </c>
      <c r="C1443">
        <v>2007</v>
      </c>
      <c r="D1443" t="s">
        <v>361</v>
      </c>
      <c r="E1443" t="s">
        <v>362</v>
      </c>
      <c r="F1443">
        <v>11001</v>
      </c>
      <c r="G1443" t="s">
        <v>88</v>
      </c>
      <c r="H1443" t="s">
        <v>89</v>
      </c>
      <c r="I1443" t="s">
        <v>340</v>
      </c>
      <c r="J1443" s="99">
        <v>42971</v>
      </c>
      <c r="K1443" s="101" t="s">
        <v>1110</v>
      </c>
      <c r="L1443" t="s">
        <v>91</v>
      </c>
    </row>
    <row r="1444" spans="1:12" x14ac:dyDescent="0.25">
      <c r="A1444" t="str">
        <f>B1444&amp;K1444</f>
        <v>238179A09</v>
      </c>
      <c r="B1444">
        <v>238179</v>
      </c>
      <c r="C1444">
        <v>2005</v>
      </c>
      <c r="D1444" t="s">
        <v>175</v>
      </c>
      <c r="E1444" t="s">
        <v>333</v>
      </c>
      <c r="F1444">
        <v>11001</v>
      </c>
      <c r="G1444" t="s">
        <v>88</v>
      </c>
      <c r="H1444" t="s">
        <v>89</v>
      </c>
      <c r="I1444" t="s">
        <v>340</v>
      </c>
      <c r="J1444" s="99">
        <v>42262</v>
      </c>
      <c r="K1444" s="101" t="s">
        <v>1110</v>
      </c>
      <c r="L1444" t="s">
        <v>91</v>
      </c>
    </row>
    <row r="1445" spans="1:12" x14ac:dyDescent="0.25">
      <c r="A1445" t="str">
        <f>B1445&amp;K1445</f>
        <v>238180A09</v>
      </c>
      <c r="B1445">
        <v>238180</v>
      </c>
      <c r="C1445">
        <v>2006</v>
      </c>
      <c r="D1445" t="s">
        <v>124</v>
      </c>
      <c r="E1445" t="s">
        <v>333</v>
      </c>
      <c r="F1445">
        <v>11001</v>
      </c>
      <c r="G1445" t="s">
        <v>88</v>
      </c>
      <c r="H1445" t="s">
        <v>89</v>
      </c>
      <c r="I1445" t="s">
        <v>340</v>
      </c>
      <c r="J1445" s="99">
        <v>42618</v>
      </c>
      <c r="K1445" s="101" t="s">
        <v>1110</v>
      </c>
      <c r="L1445" t="s">
        <v>91</v>
      </c>
    </row>
    <row r="1446" spans="1:12" x14ac:dyDescent="0.25">
      <c r="A1446" t="str">
        <f>B1446&amp;K1446</f>
        <v>239166A09</v>
      </c>
      <c r="B1446">
        <v>239166</v>
      </c>
      <c r="C1446">
        <v>2006</v>
      </c>
      <c r="D1446" t="s">
        <v>131</v>
      </c>
      <c r="E1446" t="s">
        <v>345</v>
      </c>
      <c r="F1446">
        <v>11001</v>
      </c>
      <c r="G1446" t="s">
        <v>88</v>
      </c>
      <c r="H1446" t="s">
        <v>89</v>
      </c>
      <c r="I1446" t="s">
        <v>340</v>
      </c>
      <c r="J1446" s="99">
        <v>42633</v>
      </c>
      <c r="K1446" s="101" t="s">
        <v>1110</v>
      </c>
      <c r="L1446" t="s">
        <v>91</v>
      </c>
    </row>
    <row r="1447" spans="1:12" x14ac:dyDescent="0.25">
      <c r="A1447" t="str">
        <f>B1447&amp;K1447</f>
        <v>239945A09</v>
      </c>
      <c r="B1447">
        <v>239945</v>
      </c>
      <c r="C1447">
        <v>2002</v>
      </c>
      <c r="D1447" t="s">
        <v>795</v>
      </c>
      <c r="E1447" t="s">
        <v>796</v>
      </c>
      <c r="F1447">
        <v>11001</v>
      </c>
      <c r="G1447" t="s">
        <v>88</v>
      </c>
      <c r="H1447" t="s">
        <v>89</v>
      </c>
      <c r="I1447" t="s">
        <v>340</v>
      </c>
      <c r="J1447" s="99">
        <v>41183</v>
      </c>
      <c r="K1447" s="101" t="s">
        <v>1110</v>
      </c>
      <c r="L1447" t="s">
        <v>91</v>
      </c>
    </row>
    <row r="1448" spans="1:12" x14ac:dyDescent="0.25">
      <c r="A1448" t="str">
        <f>B1448&amp;K1448</f>
        <v>239964A09</v>
      </c>
      <c r="B1448">
        <v>239964</v>
      </c>
      <c r="C1448">
        <v>2005</v>
      </c>
      <c r="D1448" t="s">
        <v>110</v>
      </c>
      <c r="E1448" t="s">
        <v>323</v>
      </c>
      <c r="F1448">
        <v>11001</v>
      </c>
      <c r="G1448" t="s">
        <v>88</v>
      </c>
      <c r="H1448" t="s">
        <v>89</v>
      </c>
      <c r="I1448" t="s">
        <v>340</v>
      </c>
      <c r="J1448" s="99">
        <v>42252</v>
      </c>
      <c r="K1448" s="101" t="s">
        <v>1110</v>
      </c>
      <c r="L1448" t="s">
        <v>91</v>
      </c>
    </row>
    <row r="1449" spans="1:12" x14ac:dyDescent="0.25">
      <c r="A1449" t="str">
        <f>B1449&amp;K1449</f>
        <v>239974A09</v>
      </c>
      <c r="B1449">
        <v>239974</v>
      </c>
      <c r="C1449">
        <v>2004</v>
      </c>
      <c r="D1449" t="s">
        <v>677</v>
      </c>
      <c r="E1449" t="s">
        <v>800</v>
      </c>
      <c r="F1449">
        <v>11001</v>
      </c>
      <c r="G1449" t="s">
        <v>88</v>
      </c>
      <c r="H1449" t="s">
        <v>89</v>
      </c>
      <c r="I1449" t="s">
        <v>340</v>
      </c>
      <c r="J1449" s="99">
        <v>42251</v>
      </c>
      <c r="K1449" s="101" t="s">
        <v>1110</v>
      </c>
      <c r="L1449" t="s">
        <v>91</v>
      </c>
    </row>
    <row r="1450" spans="1:12" x14ac:dyDescent="0.25">
      <c r="A1450" t="str">
        <f>B1450&amp;K1450</f>
        <v>240865A09</v>
      </c>
      <c r="B1450">
        <v>240865</v>
      </c>
      <c r="C1450">
        <v>2003</v>
      </c>
      <c r="D1450" t="s">
        <v>743</v>
      </c>
      <c r="E1450" t="s">
        <v>744</v>
      </c>
      <c r="F1450">
        <v>11001</v>
      </c>
      <c r="G1450" t="s">
        <v>88</v>
      </c>
      <c r="H1450" t="s">
        <v>89</v>
      </c>
      <c r="I1450" t="s">
        <v>340</v>
      </c>
      <c r="J1450" s="99">
        <v>41576</v>
      </c>
      <c r="K1450" s="101" t="s">
        <v>1110</v>
      </c>
      <c r="L1450" t="s">
        <v>91</v>
      </c>
    </row>
    <row r="1451" spans="1:12" x14ac:dyDescent="0.25">
      <c r="A1451" t="str">
        <f>B1451&amp;K1451</f>
        <v>241118A09</v>
      </c>
      <c r="B1451">
        <v>241118</v>
      </c>
      <c r="C1451">
        <v>2008</v>
      </c>
      <c r="D1451" t="s">
        <v>392</v>
      </c>
      <c r="E1451" t="s">
        <v>313</v>
      </c>
      <c r="F1451">
        <v>11001</v>
      </c>
      <c r="G1451" t="s">
        <v>88</v>
      </c>
      <c r="H1451" t="s">
        <v>89</v>
      </c>
      <c r="I1451" t="s">
        <v>340</v>
      </c>
      <c r="J1451" s="99">
        <v>43361</v>
      </c>
      <c r="K1451" s="101" t="s">
        <v>1110</v>
      </c>
      <c r="L1451" t="s">
        <v>91</v>
      </c>
    </row>
    <row r="1452" spans="1:12" x14ac:dyDescent="0.25">
      <c r="A1452" t="str">
        <f>B1452&amp;K1452</f>
        <v>242125A09</v>
      </c>
      <c r="B1452">
        <v>242125</v>
      </c>
      <c r="C1452">
        <v>2007</v>
      </c>
      <c r="D1452" t="s">
        <v>365</v>
      </c>
      <c r="E1452" t="s">
        <v>366</v>
      </c>
      <c r="F1452">
        <v>11001</v>
      </c>
      <c r="G1452" t="s">
        <v>88</v>
      </c>
      <c r="H1452" t="s">
        <v>89</v>
      </c>
      <c r="I1452" t="s">
        <v>340</v>
      </c>
      <c r="J1452" s="99">
        <v>42993</v>
      </c>
      <c r="K1452" s="101" t="s">
        <v>1110</v>
      </c>
      <c r="L1452" t="s">
        <v>91</v>
      </c>
    </row>
    <row r="1453" spans="1:12" x14ac:dyDescent="0.25">
      <c r="A1453" t="str">
        <f>B1453&amp;K1453</f>
        <v>242341A09</v>
      </c>
      <c r="B1453">
        <v>242341</v>
      </c>
      <c r="C1453">
        <v>2008</v>
      </c>
      <c r="D1453" t="s">
        <v>388</v>
      </c>
      <c r="E1453" t="s">
        <v>389</v>
      </c>
      <c r="F1453">
        <v>11001</v>
      </c>
      <c r="G1453" t="s">
        <v>88</v>
      </c>
      <c r="H1453" t="s">
        <v>89</v>
      </c>
      <c r="I1453" t="s">
        <v>340</v>
      </c>
      <c r="J1453" s="99">
        <v>43321</v>
      </c>
      <c r="K1453" s="101" t="s">
        <v>1110</v>
      </c>
      <c r="L1453" t="s">
        <v>91</v>
      </c>
    </row>
    <row r="1454" spans="1:12" x14ac:dyDescent="0.25">
      <c r="A1454" t="str">
        <f>B1454&amp;K1454</f>
        <v>243829A09</v>
      </c>
      <c r="B1454">
        <v>243829</v>
      </c>
      <c r="C1454">
        <v>2005</v>
      </c>
      <c r="D1454" t="s">
        <v>233</v>
      </c>
      <c r="E1454" t="s">
        <v>330</v>
      </c>
      <c r="F1454">
        <v>11001</v>
      </c>
      <c r="G1454" t="s">
        <v>88</v>
      </c>
      <c r="H1454" t="s">
        <v>89</v>
      </c>
      <c r="I1454" t="s">
        <v>340</v>
      </c>
      <c r="J1454" s="99">
        <v>42255</v>
      </c>
      <c r="K1454" s="101" t="s">
        <v>1110</v>
      </c>
      <c r="L1454" t="s">
        <v>91</v>
      </c>
    </row>
    <row r="1455" spans="1:12" x14ac:dyDescent="0.25">
      <c r="A1455" t="str">
        <f>B1455&amp;K1455</f>
        <v>244052A09</v>
      </c>
      <c r="B1455">
        <v>244052</v>
      </c>
      <c r="C1455">
        <v>2002</v>
      </c>
      <c r="D1455" t="s">
        <v>104</v>
      </c>
      <c r="E1455" t="s">
        <v>791</v>
      </c>
      <c r="F1455">
        <v>11001</v>
      </c>
      <c r="G1455" t="s">
        <v>88</v>
      </c>
      <c r="H1455" t="s">
        <v>89</v>
      </c>
      <c r="I1455" t="s">
        <v>340</v>
      </c>
      <c r="J1455" s="99">
        <v>41334</v>
      </c>
      <c r="K1455" s="101" t="s">
        <v>1110</v>
      </c>
      <c r="L1455" t="s">
        <v>91</v>
      </c>
    </row>
    <row r="1456" spans="1:12" x14ac:dyDescent="0.25">
      <c r="A1456" t="str">
        <f>B1456&amp;K1456</f>
        <v>244554A09</v>
      </c>
      <c r="B1456">
        <v>244554</v>
      </c>
      <c r="C1456">
        <v>2003</v>
      </c>
      <c r="D1456" t="s">
        <v>847</v>
      </c>
      <c r="E1456" t="s">
        <v>849</v>
      </c>
      <c r="F1456">
        <v>11001</v>
      </c>
      <c r="G1456" t="s">
        <v>88</v>
      </c>
      <c r="H1456" t="s">
        <v>89</v>
      </c>
      <c r="I1456" t="s">
        <v>340</v>
      </c>
      <c r="J1456" s="99">
        <v>41530</v>
      </c>
      <c r="K1456" s="101" t="s">
        <v>1110</v>
      </c>
      <c r="L1456" t="s">
        <v>91</v>
      </c>
    </row>
    <row r="1457" spans="1:12" x14ac:dyDescent="0.25">
      <c r="A1457" t="str">
        <f>B1457&amp;K1457</f>
        <v>244659A09</v>
      </c>
      <c r="B1457">
        <v>244659</v>
      </c>
      <c r="C1457">
        <v>2007</v>
      </c>
      <c r="D1457" t="s">
        <v>360</v>
      </c>
      <c r="E1457" t="s">
        <v>323</v>
      </c>
      <c r="F1457">
        <v>11001</v>
      </c>
      <c r="G1457" t="s">
        <v>88</v>
      </c>
      <c r="H1457" t="s">
        <v>89</v>
      </c>
      <c r="I1457" t="s">
        <v>340</v>
      </c>
      <c r="J1457" s="99">
        <v>42977</v>
      </c>
      <c r="K1457" s="101" t="s">
        <v>1110</v>
      </c>
      <c r="L1457" t="s">
        <v>91</v>
      </c>
    </row>
    <row r="1458" spans="1:12" x14ac:dyDescent="0.25">
      <c r="A1458" t="str">
        <f>B1458&amp;K1458</f>
        <v>245012A09</v>
      </c>
      <c r="B1458">
        <v>245012</v>
      </c>
      <c r="C1458">
        <v>2005</v>
      </c>
      <c r="D1458" t="s">
        <v>100</v>
      </c>
      <c r="E1458" t="s">
        <v>540</v>
      </c>
      <c r="F1458">
        <v>11001</v>
      </c>
      <c r="G1458" t="s">
        <v>88</v>
      </c>
      <c r="H1458" t="s">
        <v>89</v>
      </c>
      <c r="I1458" t="s">
        <v>340</v>
      </c>
      <c r="J1458" s="99">
        <v>42262</v>
      </c>
      <c r="K1458" s="101" t="s">
        <v>1110</v>
      </c>
      <c r="L1458" t="s">
        <v>91</v>
      </c>
    </row>
    <row r="1459" spans="1:12" x14ac:dyDescent="0.25">
      <c r="A1459" t="str">
        <f>B1459&amp;K1459</f>
        <v>245152A09</v>
      </c>
      <c r="B1459">
        <v>245152</v>
      </c>
      <c r="C1459">
        <v>2003</v>
      </c>
      <c r="D1459" t="s">
        <v>660</v>
      </c>
      <c r="E1459" t="s">
        <v>852</v>
      </c>
      <c r="F1459">
        <v>11001</v>
      </c>
      <c r="G1459" t="s">
        <v>88</v>
      </c>
      <c r="H1459" t="s">
        <v>89</v>
      </c>
      <c r="I1459" t="s">
        <v>340</v>
      </c>
      <c r="J1459" s="99">
        <v>41535</v>
      </c>
      <c r="K1459" s="101" t="s">
        <v>1110</v>
      </c>
      <c r="L1459" t="s">
        <v>91</v>
      </c>
    </row>
    <row r="1460" spans="1:12" x14ac:dyDescent="0.25">
      <c r="A1460" t="str">
        <f>B1460&amp;K1460</f>
        <v>245340A09</v>
      </c>
      <c r="B1460">
        <v>245340</v>
      </c>
      <c r="C1460">
        <v>2008</v>
      </c>
      <c r="D1460" t="s">
        <v>181</v>
      </c>
      <c r="E1460" t="s">
        <v>408</v>
      </c>
      <c r="F1460">
        <v>11001</v>
      </c>
      <c r="G1460" t="s">
        <v>88</v>
      </c>
      <c r="H1460" t="s">
        <v>89</v>
      </c>
      <c r="I1460" t="s">
        <v>340</v>
      </c>
      <c r="J1460" s="99">
        <v>43321</v>
      </c>
      <c r="K1460" s="101" t="s">
        <v>1110</v>
      </c>
      <c r="L1460" t="s">
        <v>91</v>
      </c>
    </row>
    <row r="1461" spans="1:12" x14ac:dyDescent="0.25">
      <c r="A1461" t="str">
        <f>B1461&amp;K1461</f>
        <v>245343A09</v>
      </c>
      <c r="B1461">
        <v>245343</v>
      </c>
      <c r="C1461">
        <v>2004</v>
      </c>
      <c r="D1461" t="s">
        <v>138</v>
      </c>
      <c r="E1461" t="s">
        <v>617</v>
      </c>
      <c r="F1461">
        <v>11001</v>
      </c>
      <c r="G1461" t="s">
        <v>88</v>
      </c>
      <c r="H1461" t="s">
        <v>89</v>
      </c>
      <c r="I1461" t="s">
        <v>340</v>
      </c>
      <c r="J1461" s="99">
        <v>42449</v>
      </c>
      <c r="K1461" s="101" t="s">
        <v>1110</v>
      </c>
      <c r="L1461" t="s">
        <v>91</v>
      </c>
    </row>
    <row r="1462" spans="1:12" x14ac:dyDescent="0.25">
      <c r="A1462" t="str">
        <f>B1462&amp;K1462</f>
        <v>245562A09</v>
      </c>
      <c r="B1462">
        <v>245562</v>
      </c>
      <c r="C1462">
        <v>2005</v>
      </c>
      <c r="D1462" t="s">
        <v>324</v>
      </c>
      <c r="E1462" t="s">
        <v>325</v>
      </c>
      <c r="F1462">
        <v>11001</v>
      </c>
      <c r="G1462" t="s">
        <v>88</v>
      </c>
      <c r="H1462" t="s">
        <v>89</v>
      </c>
      <c r="I1462" t="s">
        <v>340</v>
      </c>
      <c r="J1462" s="99">
        <v>42249</v>
      </c>
      <c r="K1462" s="101" t="s">
        <v>1110</v>
      </c>
      <c r="L1462" t="s">
        <v>91</v>
      </c>
    </row>
    <row r="1463" spans="1:12" x14ac:dyDescent="0.25">
      <c r="A1463" t="str">
        <f>B1463&amp;K1463</f>
        <v>246012A09</v>
      </c>
      <c r="B1463">
        <v>246012</v>
      </c>
      <c r="C1463">
        <v>2004</v>
      </c>
      <c r="D1463" t="s">
        <v>308</v>
      </c>
      <c r="E1463" t="s">
        <v>309</v>
      </c>
      <c r="F1463">
        <v>11001</v>
      </c>
      <c r="G1463" t="s">
        <v>88</v>
      </c>
      <c r="H1463" t="s">
        <v>89</v>
      </c>
      <c r="I1463" t="s">
        <v>340</v>
      </c>
      <c r="J1463" s="99">
        <v>42290</v>
      </c>
      <c r="K1463" s="101" t="s">
        <v>1110</v>
      </c>
      <c r="L1463" t="s">
        <v>91</v>
      </c>
    </row>
    <row r="1464" spans="1:12" x14ac:dyDescent="0.25">
      <c r="A1464" t="str">
        <f>B1464&amp;K1464</f>
        <v>246244A09</v>
      </c>
      <c r="B1464">
        <v>246244</v>
      </c>
      <c r="C1464">
        <v>2006</v>
      </c>
      <c r="D1464" t="s">
        <v>352</v>
      </c>
      <c r="E1464" t="s">
        <v>353</v>
      </c>
      <c r="F1464">
        <v>11001</v>
      </c>
      <c r="G1464" t="s">
        <v>88</v>
      </c>
      <c r="H1464" t="s">
        <v>89</v>
      </c>
      <c r="I1464" t="s">
        <v>340</v>
      </c>
      <c r="J1464" s="99">
        <v>42619</v>
      </c>
      <c r="K1464" s="101" t="s">
        <v>1110</v>
      </c>
      <c r="L1464" t="s">
        <v>91</v>
      </c>
    </row>
    <row r="1465" spans="1:12" x14ac:dyDescent="0.25">
      <c r="A1465" t="str">
        <f>B1465&amp;K1465</f>
        <v>246893A09</v>
      </c>
      <c r="B1465">
        <v>246893</v>
      </c>
      <c r="C1465">
        <v>2008</v>
      </c>
      <c r="D1465" t="s">
        <v>412</v>
      </c>
      <c r="E1465" t="s">
        <v>413</v>
      </c>
      <c r="F1465">
        <v>11001</v>
      </c>
      <c r="G1465" t="s">
        <v>88</v>
      </c>
      <c r="H1465" t="s">
        <v>89</v>
      </c>
      <c r="I1465" t="s">
        <v>340</v>
      </c>
      <c r="J1465" s="99">
        <v>43344</v>
      </c>
      <c r="K1465" s="101" t="s">
        <v>1110</v>
      </c>
      <c r="L1465" t="s">
        <v>91</v>
      </c>
    </row>
    <row r="1466" spans="1:12" x14ac:dyDescent="0.25">
      <c r="A1466" t="str">
        <f>B1466&amp;K1466</f>
        <v>246896A09</v>
      </c>
      <c r="B1466">
        <v>246896</v>
      </c>
      <c r="C1466">
        <v>2003</v>
      </c>
      <c r="D1466" t="s">
        <v>913</v>
      </c>
      <c r="E1466" t="s">
        <v>914</v>
      </c>
      <c r="F1466">
        <v>11001</v>
      </c>
      <c r="G1466" t="s">
        <v>88</v>
      </c>
      <c r="H1466" t="s">
        <v>89</v>
      </c>
      <c r="I1466" t="s">
        <v>340</v>
      </c>
      <c r="J1466" s="99">
        <v>41578</v>
      </c>
      <c r="K1466" s="101" t="s">
        <v>1110</v>
      </c>
      <c r="L1466" t="s">
        <v>149</v>
      </c>
    </row>
    <row r="1467" spans="1:12" x14ac:dyDescent="0.25">
      <c r="A1467" t="str">
        <f>B1467&amp;K1467</f>
        <v>247352A09</v>
      </c>
      <c r="B1467">
        <v>247352</v>
      </c>
      <c r="C1467">
        <v>2005</v>
      </c>
      <c r="D1467" t="s">
        <v>746</v>
      </c>
      <c r="E1467" t="s">
        <v>747</v>
      </c>
      <c r="F1467">
        <v>11001</v>
      </c>
      <c r="G1467" t="s">
        <v>88</v>
      </c>
      <c r="H1467" t="s">
        <v>89</v>
      </c>
      <c r="I1467" t="s">
        <v>340</v>
      </c>
      <c r="J1467" s="99">
        <v>42277</v>
      </c>
      <c r="K1467" s="101" t="s">
        <v>1110</v>
      </c>
      <c r="L1467" t="s">
        <v>91</v>
      </c>
    </row>
    <row r="1468" spans="1:12" x14ac:dyDescent="0.25">
      <c r="A1468" t="str">
        <f>B1468&amp;K1468</f>
        <v>248187A09</v>
      </c>
      <c r="B1468">
        <v>248187</v>
      </c>
      <c r="C1468">
        <v>2008</v>
      </c>
      <c r="D1468" t="s">
        <v>394</v>
      </c>
      <c r="E1468" t="s">
        <v>353</v>
      </c>
      <c r="F1468">
        <v>11001</v>
      </c>
      <c r="G1468" t="s">
        <v>88</v>
      </c>
      <c r="H1468" t="s">
        <v>89</v>
      </c>
      <c r="I1468" t="s">
        <v>340</v>
      </c>
      <c r="J1468" s="99">
        <v>43344</v>
      </c>
      <c r="K1468" s="101" t="s">
        <v>1110</v>
      </c>
      <c r="L1468" t="s">
        <v>149</v>
      </c>
    </row>
    <row r="1469" spans="1:12" x14ac:dyDescent="0.25">
      <c r="A1469" t="str">
        <f>B1469&amp;K1469</f>
        <v>248477A09</v>
      </c>
      <c r="B1469">
        <v>248477</v>
      </c>
      <c r="C1469">
        <v>2008</v>
      </c>
      <c r="D1469" t="s">
        <v>414</v>
      </c>
      <c r="E1469" t="s">
        <v>415</v>
      </c>
      <c r="F1469">
        <v>11001</v>
      </c>
      <c r="G1469" t="s">
        <v>88</v>
      </c>
      <c r="H1469" t="s">
        <v>89</v>
      </c>
      <c r="I1469" t="s">
        <v>340</v>
      </c>
      <c r="J1469" s="99">
        <v>43352</v>
      </c>
      <c r="K1469" s="101" t="s">
        <v>1110</v>
      </c>
      <c r="L1469" t="s">
        <v>91</v>
      </c>
    </row>
    <row r="1470" spans="1:12" x14ac:dyDescent="0.25">
      <c r="A1470" t="str">
        <f>B1470&amp;K1470</f>
        <v>248789A09</v>
      </c>
      <c r="B1470">
        <v>248789</v>
      </c>
      <c r="C1470">
        <v>2008</v>
      </c>
      <c r="D1470" t="s">
        <v>123</v>
      </c>
      <c r="E1470" t="s">
        <v>411</v>
      </c>
      <c r="F1470">
        <v>11001</v>
      </c>
      <c r="G1470" t="s">
        <v>88</v>
      </c>
      <c r="H1470" t="s">
        <v>89</v>
      </c>
      <c r="I1470" t="s">
        <v>340</v>
      </c>
      <c r="J1470" s="99">
        <v>43350</v>
      </c>
      <c r="K1470" s="101" t="s">
        <v>1110</v>
      </c>
      <c r="L1470" t="s">
        <v>91</v>
      </c>
    </row>
    <row r="1471" spans="1:12" x14ac:dyDescent="0.25">
      <c r="A1471" t="str">
        <f>B1471&amp;K1471</f>
        <v>249209A09</v>
      </c>
      <c r="B1471">
        <v>249209</v>
      </c>
      <c r="C1471">
        <v>2008</v>
      </c>
      <c r="D1471" t="s">
        <v>181</v>
      </c>
      <c r="E1471" t="s">
        <v>406</v>
      </c>
      <c r="F1471">
        <v>11001</v>
      </c>
      <c r="G1471" t="s">
        <v>88</v>
      </c>
      <c r="H1471" t="s">
        <v>89</v>
      </c>
      <c r="I1471" t="s">
        <v>340</v>
      </c>
      <c r="J1471" s="99">
        <v>43340</v>
      </c>
      <c r="K1471" s="101" t="s">
        <v>1110</v>
      </c>
      <c r="L1471" t="s">
        <v>91</v>
      </c>
    </row>
    <row r="1472" spans="1:12" x14ac:dyDescent="0.25">
      <c r="A1472" t="str">
        <f>B1472&amp;K1472</f>
        <v>249240A09</v>
      </c>
      <c r="B1472">
        <v>249240</v>
      </c>
      <c r="C1472">
        <v>2005</v>
      </c>
      <c r="D1472" t="s">
        <v>331</v>
      </c>
      <c r="E1472" t="s">
        <v>332</v>
      </c>
      <c r="F1472">
        <v>11001</v>
      </c>
      <c r="G1472" t="s">
        <v>88</v>
      </c>
      <c r="H1472" t="s">
        <v>89</v>
      </c>
      <c r="I1472" t="s">
        <v>340</v>
      </c>
      <c r="J1472" s="99">
        <v>42333</v>
      </c>
      <c r="K1472" s="101" t="s">
        <v>1110</v>
      </c>
      <c r="L1472" t="s">
        <v>91</v>
      </c>
    </row>
    <row r="1473" spans="1:12" x14ac:dyDescent="0.25">
      <c r="A1473" t="str">
        <f>B1473&amp;K1473</f>
        <v>249245A09</v>
      </c>
      <c r="B1473">
        <v>249245</v>
      </c>
      <c r="C1473">
        <v>2008</v>
      </c>
      <c r="D1473" t="s">
        <v>420</v>
      </c>
      <c r="E1473" t="s">
        <v>421</v>
      </c>
      <c r="F1473">
        <v>11001</v>
      </c>
      <c r="G1473" t="s">
        <v>88</v>
      </c>
      <c r="H1473" t="s">
        <v>89</v>
      </c>
      <c r="I1473" t="s">
        <v>340</v>
      </c>
      <c r="J1473" s="99">
        <v>43344</v>
      </c>
      <c r="K1473" s="101" t="s">
        <v>1110</v>
      </c>
      <c r="L1473" t="s">
        <v>91</v>
      </c>
    </row>
    <row r="1474" spans="1:12" x14ac:dyDescent="0.25">
      <c r="A1474" t="str">
        <f>B1474&amp;K1474</f>
        <v>249726A09</v>
      </c>
      <c r="B1474">
        <v>249726</v>
      </c>
      <c r="C1474">
        <v>2007</v>
      </c>
      <c r="D1474" t="s">
        <v>373</v>
      </c>
      <c r="E1474" t="s">
        <v>374</v>
      </c>
      <c r="F1474">
        <v>11001</v>
      </c>
      <c r="G1474" t="s">
        <v>88</v>
      </c>
      <c r="H1474" t="s">
        <v>89</v>
      </c>
      <c r="I1474" t="s">
        <v>340</v>
      </c>
      <c r="J1474" s="99">
        <v>43010</v>
      </c>
      <c r="K1474" s="101" t="s">
        <v>1110</v>
      </c>
      <c r="L1474" t="s">
        <v>91</v>
      </c>
    </row>
    <row r="1475" spans="1:12" x14ac:dyDescent="0.25">
      <c r="A1475" t="str">
        <f>B1475&amp;K1475</f>
        <v>249833A09</v>
      </c>
      <c r="B1475">
        <v>249833</v>
      </c>
      <c r="C1475">
        <v>2005</v>
      </c>
      <c r="D1475" t="s">
        <v>805</v>
      </c>
      <c r="E1475" t="s">
        <v>706</v>
      </c>
      <c r="F1475">
        <v>11001</v>
      </c>
      <c r="G1475" t="s">
        <v>88</v>
      </c>
      <c r="H1475" t="s">
        <v>89</v>
      </c>
      <c r="I1475" t="s">
        <v>340</v>
      </c>
      <c r="J1475" s="99">
        <v>42280</v>
      </c>
      <c r="K1475" s="101" t="s">
        <v>1110</v>
      </c>
      <c r="L1475" t="s">
        <v>149</v>
      </c>
    </row>
    <row r="1476" spans="1:12" x14ac:dyDescent="0.25">
      <c r="A1476" t="str">
        <f>B1476&amp;K1476</f>
        <v>251159A09</v>
      </c>
      <c r="B1476">
        <v>251159</v>
      </c>
      <c r="C1476">
        <v>2008</v>
      </c>
      <c r="D1476" t="s">
        <v>185</v>
      </c>
      <c r="E1476" t="s">
        <v>393</v>
      </c>
      <c r="F1476">
        <v>11001</v>
      </c>
      <c r="G1476" t="s">
        <v>88</v>
      </c>
      <c r="H1476" t="s">
        <v>89</v>
      </c>
      <c r="I1476" t="s">
        <v>340</v>
      </c>
      <c r="J1476" s="99">
        <v>43363</v>
      </c>
      <c r="K1476" s="101" t="s">
        <v>1110</v>
      </c>
      <c r="L1476" t="s">
        <v>91</v>
      </c>
    </row>
    <row r="1477" spans="1:12" x14ac:dyDescent="0.25">
      <c r="A1477" t="str">
        <f>B1477&amp;K1477</f>
        <v>251290A09</v>
      </c>
      <c r="B1477">
        <v>251290</v>
      </c>
      <c r="C1477">
        <v>2008</v>
      </c>
      <c r="D1477" t="s">
        <v>402</v>
      </c>
      <c r="E1477" t="s">
        <v>403</v>
      </c>
      <c r="F1477">
        <v>11001</v>
      </c>
      <c r="G1477" t="s">
        <v>88</v>
      </c>
      <c r="H1477" t="s">
        <v>89</v>
      </c>
      <c r="I1477" t="s">
        <v>340</v>
      </c>
      <c r="J1477" s="99">
        <v>43350</v>
      </c>
      <c r="K1477" s="101" t="s">
        <v>1110</v>
      </c>
      <c r="L1477" t="s">
        <v>91</v>
      </c>
    </row>
    <row r="1478" spans="1:12" x14ac:dyDescent="0.25">
      <c r="A1478" t="str">
        <f>B1478&amp;K1478</f>
        <v>251454A09</v>
      </c>
      <c r="B1478">
        <v>251454</v>
      </c>
      <c r="C1478">
        <v>2004</v>
      </c>
      <c r="D1478" t="s">
        <v>314</v>
      </c>
      <c r="E1478" t="s">
        <v>315</v>
      </c>
      <c r="F1478">
        <v>11001</v>
      </c>
      <c r="G1478" t="s">
        <v>88</v>
      </c>
      <c r="H1478" t="s">
        <v>89</v>
      </c>
      <c r="I1478" t="s">
        <v>340</v>
      </c>
      <c r="J1478" s="99">
        <v>42262</v>
      </c>
      <c r="K1478" s="101" t="s">
        <v>1110</v>
      </c>
      <c r="L1478" t="s">
        <v>149</v>
      </c>
    </row>
    <row r="1479" spans="1:12" x14ac:dyDescent="0.25">
      <c r="A1479" t="str">
        <f>B1479&amp;K1479</f>
        <v>251458A09</v>
      </c>
      <c r="B1479">
        <v>251458</v>
      </c>
      <c r="C1479">
        <v>2006</v>
      </c>
      <c r="D1479" t="s">
        <v>357</v>
      </c>
      <c r="E1479" t="s">
        <v>358</v>
      </c>
      <c r="F1479">
        <v>11001</v>
      </c>
      <c r="G1479" t="s">
        <v>88</v>
      </c>
      <c r="H1479" t="s">
        <v>89</v>
      </c>
      <c r="I1479" t="s">
        <v>340</v>
      </c>
      <c r="J1479" s="99">
        <v>42649</v>
      </c>
      <c r="K1479" s="101" t="s">
        <v>1110</v>
      </c>
      <c r="L1479" t="s">
        <v>91</v>
      </c>
    </row>
    <row r="1480" spans="1:12" x14ac:dyDescent="0.25">
      <c r="A1480" t="str">
        <f>B1480&amp;K1480</f>
        <v>252244A09</v>
      </c>
      <c r="B1480">
        <v>252244</v>
      </c>
      <c r="C1480">
        <v>2008</v>
      </c>
      <c r="D1480" t="s">
        <v>418</v>
      </c>
      <c r="E1480" t="s">
        <v>419</v>
      </c>
      <c r="F1480">
        <v>11001</v>
      </c>
      <c r="G1480" t="s">
        <v>88</v>
      </c>
      <c r="H1480" t="s">
        <v>89</v>
      </c>
      <c r="I1480" t="s">
        <v>340</v>
      </c>
      <c r="J1480" s="99">
        <v>43391</v>
      </c>
      <c r="K1480" s="101" t="s">
        <v>1110</v>
      </c>
      <c r="L1480" t="s">
        <v>91</v>
      </c>
    </row>
    <row r="1481" spans="1:12" x14ac:dyDescent="0.25">
      <c r="A1481" t="str">
        <f>B1481&amp;K1481</f>
        <v>252409A09</v>
      </c>
      <c r="B1481">
        <v>252409</v>
      </c>
      <c r="C1481">
        <v>2007</v>
      </c>
      <c r="D1481" t="s">
        <v>368</v>
      </c>
      <c r="E1481" t="s">
        <v>295</v>
      </c>
      <c r="F1481">
        <v>11001</v>
      </c>
      <c r="G1481" t="s">
        <v>88</v>
      </c>
      <c r="H1481" t="s">
        <v>89</v>
      </c>
      <c r="I1481" t="s">
        <v>340</v>
      </c>
      <c r="J1481" s="99">
        <v>42984</v>
      </c>
      <c r="K1481" s="101" t="s">
        <v>1110</v>
      </c>
      <c r="L1481" t="s">
        <v>149</v>
      </c>
    </row>
    <row r="1482" spans="1:12" x14ac:dyDescent="0.25">
      <c r="A1482" t="str">
        <f>B1482&amp;K1482</f>
        <v>253601A09</v>
      </c>
      <c r="B1482">
        <v>253601</v>
      </c>
      <c r="C1482">
        <v>2008</v>
      </c>
      <c r="D1482" t="s">
        <v>384</v>
      </c>
      <c r="E1482" t="s">
        <v>385</v>
      </c>
      <c r="F1482">
        <v>11001</v>
      </c>
      <c r="G1482" t="s">
        <v>88</v>
      </c>
      <c r="H1482" t="s">
        <v>89</v>
      </c>
      <c r="I1482" t="s">
        <v>340</v>
      </c>
      <c r="J1482" s="99">
        <v>43366</v>
      </c>
      <c r="K1482" s="101" t="s">
        <v>1110</v>
      </c>
      <c r="L1482" t="s">
        <v>91</v>
      </c>
    </row>
    <row r="1483" spans="1:12" x14ac:dyDescent="0.25">
      <c r="A1483" t="str">
        <f>B1483&amp;K1483</f>
        <v>253765A09</v>
      </c>
      <c r="B1483">
        <v>253765</v>
      </c>
      <c r="C1483">
        <v>2007</v>
      </c>
      <c r="D1483" t="s">
        <v>252</v>
      </c>
      <c r="E1483" t="s">
        <v>372</v>
      </c>
      <c r="F1483">
        <v>11001</v>
      </c>
      <c r="G1483" t="s">
        <v>88</v>
      </c>
      <c r="H1483" t="s">
        <v>89</v>
      </c>
      <c r="I1483" t="s">
        <v>340</v>
      </c>
      <c r="J1483" s="99">
        <v>42986</v>
      </c>
      <c r="K1483" s="101" t="s">
        <v>1110</v>
      </c>
      <c r="L1483" t="s">
        <v>91</v>
      </c>
    </row>
    <row r="1484" spans="1:12" x14ac:dyDescent="0.25">
      <c r="A1484" t="str">
        <f>B1484&amp;K1484</f>
        <v>254350A09</v>
      </c>
      <c r="B1484">
        <v>254350</v>
      </c>
      <c r="C1484">
        <v>2005</v>
      </c>
      <c r="D1484" t="s">
        <v>167</v>
      </c>
      <c r="E1484" t="s">
        <v>806</v>
      </c>
      <c r="F1484">
        <v>11001</v>
      </c>
      <c r="G1484" t="s">
        <v>88</v>
      </c>
      <c r="H1484" t="s">
        <v>89</v>
      </c>
      <c r="I1484" t="s">
        <v>340</v>
      </c>
      <c r="J1484" s="99">
        <v>42273</v>
      </c>
      <c r="K1484" s="101" t="s">
        <v>1110</v>
      </c>
      <c r="L1484" t="s">
        <v>91</v>
      </c>
    </row>
    <row r="1485" spans="1:12" x14ac:dyDescent="0.25">
      <c r="A1485" t="str">
        <f>B1485&amp;K1485</f>
        <v>255831A09</v>
      </c>
      <c r="B1485">
        <v>255831</v>
      </c>
      <c r="C1485">
        <v>2006</v>
      </c>
      <c r="D1485" t="s">
        <v>343</v>
      </c>
      <c r="E1485" t="s">
        <v>344</v>
      </c>
      <c r="F1485">
        <v>11001</v>
      </c>
      <c r="G1485" t="s">
        <v>88</v>
      </c>
      <c r="H1485" t="s">
        <v>89</v>
      </c>
      <c r="I1485" t="s">
        <v>340</v>
      </c>
      <c r="J1485" s="99">
        <v>42626</v>
      </c>
      <c r="K1485" s="101" t="s">
        <v>1110</v>
      </c>
      <c r="L1485" t="s">
        <v>91</v>
      </c>
    </row>
    <row r="1486" spans="1:12" x14ac:dyDescent="0.25">
      <c r="A1486" t="str">
        <f>B1486&amp;K1486</f>
        <v>255971A09</v>
      </c>
      <c r="B1486">
        <v>255971</v>
      </c>
      <c r="C1486">
        <v>2004</v>
      </c>
      <c r="D1486" t="s">
        <v>319</v>
      </c>
      <c r="E1486" t="s">
        <v>320</v>
      </c>
      <c r="F1486">
        <v>11001</v>
      </c>
      <c r="G1486" t="s">
        <v>88</v>
      </c>
      <c r="H1486" t="s">
        <v>89</v>
      </c>
      <c r="I1486" t="s">
        <v>340</v>
      </c>
      <c r="J1486" s="99">
        <v>42315</v>
      </c>
      <c r="K1486" s="101" t="s">
        <v>1110</v>
      </c>
      <c r="L1486" t="s">
        <v>91</v>
      </c>
    </row>
    <row r="1487" spans="1:12" x14ac:dyDescent="0.25">
      <c r="A1487" t="str">
        <f>B1487&amp;K1487</f>
        <v>256411A09</v>
      </c>
      <c r="B1487">
        <v>256411</v>
      </c>
      <c r="C1487">
        <v>2008</v>
      </c>
      <c r="D1487" t="s">
        <v>416</v>
      </c>
      <c r="E1487" t="s">
        <v>417</v>
      </c>
      <c r="F1487">
        <v>11001</v>
      </c>
      <c r="G1487" t="s">
        <v>88</v>
      </c>
      <c r="H1487" t="s">
        <v>89</v>
      </c>
      <c r="I1487" t="s">
        <v>340</v>
      </c>
      <c r="J1487" s="99">
        <v>43321</v>
      </c>
      <c r="K1487" s="101" t="s">
        <v>1110</v>
      </c>
      <c r="L1487" t="s">
        <v>91</v>
      </c>
    </row>
    <row r="1488" spans="1:12" x14ac:dyDescent="0.25">
      <c r="A1488" t="str">
        <f>B1488&amp;K1488</f>
        <v>257078A09</v>
      </c>
      <c r="B1488">
        <v>257078</v>
      </c>
      <c r="C1488">
        <v>2005</v>
      </c>
      <c r="D1488" t="s">
        <v>122</v>
      </c>
      <c r="E1488" t="s">
        <v>575</v>
      </c>
      <c r="F1488">
        <v>11001</v>
      </c>
      <c r="G1488" t="s">
        <v>88</v>
      </c>
      <c r="H1488" t="s">
        <v>89</v>
      </c>
      <c r="I1488" t="s">
        <v>340</v>
      </c>
      <c r="J1488" s="99">
        <v>42411</v>
      </c>
      <c r="K1488" s="101" t="s">
        <v>1110</v>
      </c>
      <c r="L1488" t="s">
        <v>91</v>
      </c>
    </row>
    <row r="1489" spans="1:12" x14ac:dyDescent="0.25">
      <c r="A1489" t="str">
        <f>B1489&amp;K1489</f>
        <v>257552A09</v>
      </c>
      <c r="B1489">
        <v>257552</v>
      </c>
      <c r="C1489">
        <v>2007</v>
      </c>
      <c r="D1489" t="s">
        <v>369</v>
      </c>
      <c r="E1489" t="s">
        <v>370</v>
      </c>
      <c r="F1489">
        <v>11001</v>
      </c>
      <c r="G1489" t="s">
        <v>88</v>
      </c>
      <c r="H1489" t="s">
        <v>89</v>
      </c>
      <c r="I1489" t="s">
        <v>340</v>
      </c>
      <c r="J1489" s="99">
        <v>42977</v>
      </c>
      <c r="K1489" s="101" t="s">
        <v>1110</v>
      </c>
      <c r="L1489" t="s">
        <v>149</v>
      </c>
    </row>
    <row r="1490" spans="1:12" x14ac:dyDescent="0.25">
      <c r="A1490" t="str">
        <f>B1490&amp;K1490</f>
        <v>258313A09</v>
      </c>
      <c r="B1490">
        <v>258313</v>
      </c>
      <c r="C1490">
        <v>2013</v>
      </c>
      <c r="D1490" t="s">
        <v>125</v>
      </c>
      <c r="E1490" t="s">
        <v>498</v>
      </c>
      <c r="F1490">
        <v>11001</v>
      </c>
      <c r="G1490" t="s">
        <v>88</v>
      </c>
      <c r="H1490" t="s">
        <v>89</v>
      </c>
      <c r="I1490" t="s">
        <v>449</v>
      </c>
      <c r="J1490" s="99">
        <v>43321</v>
      </c>
      <c r="K1490" s="101" t="s">
        <v>1110</v>
      </c>
      <c r="L1490" t="s">
        <v>91</v>
      </c>
    </row>
    <row r="1491" spans="1:12" x14ac:dyDescent="0.25">
      <c r="A1491" t="str">
        <f>B1491&amp;K1491</f>
        <v>258315A09</v>
      </c>
      <c r="B1491">
        <v>258315</v>
      </c>
      <c r="C1491">
        <v>2007</v>
      </c>
      <c r="D1491" t="s">
        <v>156</v>
      </c>
      <c r="E1491" t="s">
        <v>359</v>
      </c>
      <c r="F1491">
        <v>11001</v>
      </c>
      <c r="G1491" t="s">
        <v>88</v>
      </c>
      <c r="H1491" t="s">
        <v>89</v>
      </c>
      <c r="I1491" t="s">
        <v>340</v>
      </c>
      <c r="J1491" s="99">
        <v>42989</v>
      </c>
      <c r="K1491" s="101" t="s">
        <v>1110</v>
      </c>
      <c r="L1491" t="s">
        <v>91</v>
      </c>
    </row>
    <row r="1492" spans="1:12" x14ac:dyDescent="0.25">
      <c r="A1492" t="str">
        <f>B1492&amp;K1492</f>
        <v>258601A09</v>
      </c>
      <c r="B1492">
        <v>258601</v>
      </c>
      <c r="C1492">
        <v>2006</v>
      </c>
      <c r="D1492" t="s">
        <v>348</v>
      </c>
      <c r="E1492" t="s">
        <v>349</v>
      </c>
      <c r="F1492">
        <v>11001</v>
      </c>
      <c r="G1492" t="s">
        <v>88</v>
      </c>
      <c r="H1492" t="s">
        <v>89</v>
      </c>
      <c r="I1492" t="s">
        <v>340</v>
      </c>
      <c r="J1492" s="99">
        <v>42635</v>
      </c>
      <c r="K1492" s="101" t="s">
        <v>1110</v>
      </c>
      <c r="L1492" t="s">
        <v>91</v>
      </c>
    </row>
    <row r="1493" spans="1:12" x14ac:dyDescent="0.25">
      <c r="A1493" t="str">
        <f>B1493&amp;K1493</f>
        <v>259528A09</v>
      </c>
      <c r="B1493">
        <v>259528</v>
      </c>
      <c r="C1493">
        <v>2008</v>
      </c>
      <c r="D1493" t="s">
        <v>379</v>
      </c>
      <c r="E1493" t="s">
        <v>380</v>
      </c>
      <c r="F1493">
        <v>11001</v>
      </c>
      <c r="G1493" t="s">
        <v>88</v>
      </c>
      <c r="H1493" t="s">
        <v>89</v>
      </c>
      <c r="I1493" t="s">
        <v>340</v>
      </c>
      <c r="J1493" s="99">
        <v>43360</v>
      </c>
      <c r="K1493" s="101" t="s">
        <v>1110</v>
      </c>
      <c r="L1493" t="s">
        <v>91</v>
      </c>
    </row>
    <row r="1494" spans="1:12" x14ac:dyDescent="0.25">
      <c r="A1494" t="str">
        <f>B1494&amp;K1494</f>
        <v>259551A09</v>
      </c>
      <c r="B1494">
        <v>259551</v>
      </c>
      <c r="C1494">
        <v>2013</v>
      </c>
      <c r="D1494" t="s">
        <v>553</v>
      </c>
      <c r="E1494" t="s">
        <v>554</v>
      </c>
      <c r="F1494">
        <v>11001</v>
      </c>
      <c r="G1494" t="s">
        <v>88</v>
      </c>
      <c r="H1494" t="s">
        <v>89</v>
      </c>
      <c r="I1494" t="s">
        <v>449</v>
      </c>
      <c r="J1494" s="99">
        <v>43322</v>
      </c>
      <c r="K1494" s="101" t="s">
        <v>1110</v>
      </c>
      <c r="L1494" t="s">
        <v>91</v>
      </c>
    </row>
    <row r="1495" spans="1:12" x14ac:dyDescent="0.25">
      <c r="A1495" t="str">
        <f>B1495&amp;K1495</f>
        <v>260881A09</v>
      </c>
      <c r="B1495">
        <v>260881</v>
      </c>
      <c r="C1495">
        <v>2007</v>
      </c>
      <c r="D1495" t="s">
        <v>363</v>
      </c>
      <c r="E1495" t="s">
        <v>364</v>
      </c>
      <c r="F1495">
        <v>11001</v>
      </c>
      <c r="G1495" t="s">
        <v>88</v>
      </c>
      <c r="H1495" t="s">
        <v>89</v>
      </c>
      <c r="I1495" t="s">
        <v>340</v>
      </c>
      <c r="J1495" s="99">
        <v>42975</v>
      </c>
      <c r="K1495" s="101" t="s">
        <v>1110</v>
      </c>
      <c r="L1495" t="s">
        <v>91</v>
      </c>
    </row>
    <row r="1496" spans="1:12" x14ac:dyDescent="0.25">
      <c r="A1496" t="str">
        <f>B1496&amp;K1496</f>
        <v>262272A09</v>
      </c>
      <c r="B1496">
        <v>262272</v>
      </c>
      <c r="C1496">
        <v>2013</v>
      </c>
      <c r="D1496" t="s">
        <v>105</v>
      </c>
      <c r="E1496" t="s">
        <v>506</v>
      </c>
      <c r="F1496">
        <v>11001</v>
      </c>
      <c r="G1496" t="s">
        <v>88</v>
      </c>
      <c r="H1496" t="s">
        <v>89</v>
      </c>
      <c r="I1496" t="s">
        <v>449</v>
      </c>
      <c r="J1496" s="99">
        <v>43318</v>
      </c>
      <c r="K1496" s="101" t="s">
        <v>1110</v>
      </c>
      <c r="L1496" t="s">
        <v>91</v>
      </c>
    </row>
    <row r="1497" spans="1:12" x14ac:dyDescent="0.25">
      <c r="A1497" t="str">
        <f>B1497&amp;K1497</f>
        <v>262492A09</v>
      </c>
      <c r="B1497">
        <v>262492</v>
      </c>
      <c r="C1497">
        <v>2013</v>
      </c>
      <c r="D1497" t="s">
        <v>233</v>
      </c>
      <c r="E1497" t="s">
        <v>506</v>
      </c>
      <c r="F1497">
        <v>11001</v>
      </c>
      <c r="G1497" t="s">
        <v>88</v>
      </c>
      <c r="H1497" t="s">
        <v>89</v>
      </c>
      <c r="I1497" t="s">
        <v>449</v>
      </c>
      <c r="J1497" s="99">
        <v>43320</v>
      </c>
      <c r="K1497" s="101" t="s">
        <v>1110</v>
      </c>
      <c r="L1497" t="s">
        <v>91</v>
      </c>
    </row>
    <row r="1498" spans="1:12" x14ac:dyDescent="0.25">
      <c r="A1498" t="str">
        <f>B1498&amp;K1498</f>
        <v>262899A09</v>
      </c>
      <c r="B1498">
        <v>262899</v>
      </c>
      <c r="C1498">
        <v>2008</v>
      </c>
      <c r="D1498" t="s">
        <v>395</v>
      </c>
      <c r="E1498" t="s">
        <v>396</v>
      </c>
      <c r="F1498">
        <v>11001</v>
      </c>
      <c r="G1498" t="s">
        <v>88</v>
      </c>
      <c r="H1498" t="s">
        <v>89</v>
      </c>
      <c r="I1498" t="s">
        <v>340</v>
      </c>
      <c r="J1498" s="99">
        <v>43325</v>
      </c>
      <c r="K1498" s="101" t="s">
        <v>1110</v>
      </c>
      <c r="L1498" t="s">
        <v>91</v>
      </c>
    </row>
    <row r="1499" spans="1:12" x14ac:dyDescent="0.25">
      <c r="A1499" t="str">
        <f>B1499&amp;K1499</f>
        <v>263362A09</v>
      </c>
      <c r="B1499">
        <v>263362</v>
      </c>
      <c r="C1499">
        <v>2013</v>
      </c>
      <c r="D1499" t="s">
        <v>534</v>
      </c>
      <c r="E1499" t="s">
        <v>478</v>
      </c>
      <c r="F1499">
        <v>11001</v>
      </c>
      <c r="G1499" t="s">
        <v>88</v>
      </c>
      <c r="H1499" t="s">
        <v>89</v>
      </c>
      <c r="I1499" t="s">
        <v>449</v>
      </c>
      <c r="J1499" s="99">
        <v>43344</v>
      </c>
      <c r="K1499" s="101" t="s">
        <v>1110</v>
      </c>
      <c r="L1499" t="s">
        <v>91</v>
      </c>
    </row>
    <row r="1500" spans="1:12" x14ac:dyDescent="0.25">
      <c r="A1500" t="str">
        <f>B1500&amp;K1500</f>
        <v>263644A09</v>
      </c>
      <c r="B1500">
        <v>263644</v>
      </c>
      <c r="C1500">
        <v>2013</v>
      </c>
      <c r="D1500" t="s">
        <v>117</v>
      </c>
      <c r="E1500" t="s">
        <v>536</v>
      </c>
      <c r="F1500">
        <v>11001</v>
      </c>
      <c r="G1500" t="s">
        <v>88</v>
      </c>
      <c r="H1500" t="s">
        <v>89</v>
      </c>
      <c r="I1500" t="s">
        <v>449</v>
      </c>
      <c r="J1500" s="99">
        <v>43352</v>
      </c>
      <c r="K1500" s="101" t="s">
        <v>1110</v>
      </c>
      <c r="L1500" t="s">
        <v>91</v>
      </c>
    </row>
    <row r="1501" spans="1:12" x14ac:dyDescent="0.25">
      <c r="A1501" t="str">
        <f>B1501&amp;K1501</f>
        <v>263660A09</v>
      </c>
      <c r="B1501">
        <v>263660</v>
      </c>
      <c r="C1501">
        <v>2013</v>
      </c>
      <c r="D1501" t="s">
        <v>126</v>
      </c>
      <c r="E1501" t="s">
        <v>557</v>
      </c>
      <c r="F1501">
        <v>11001</v>
      </c>
      <c r="G1501" t="s">
        <v>88</v>
      </c>
      <c r="H1501" t="s">
        <v>89</v>
      </c>
      <c r="I1501" t="s">
        <v>449</v>
      </c>
      <c r="J1501" s="99">
        <v>43365</v>
      </c>
      <c r="K1501" s="101" t="s">
        <v>1110</v>
      </c>
      <c r="L1501" t="s">
        <v>91</v>
      </c>
    </row>
    <row r="1502" spans="1:12" x14ac:dyDescent="0.25">
      <c r="A1502" t="str">
        <f>B1502&amp;K1502</f>
        <v>264024A09</v>
      </c>
      <c r="B1502">
        <v>264024</v>
      </c>
      <c r="C1502">
        <v>2007</v>
      </c>
      <c r="D1502" t="s">
        <v>375</v>
      </c>
      <c r="E1502" t="s">
        <v>376</v>
      </c>
      <c r="F1502">
        <v>11001</v>
      </c>
      <c r="G1502" t="s">
        <v>88</v>
      </c>
      <c r="H1502" t="s">
        <v>89</v>
      </c>
      <c r="I1502" t="s">
        <v>340</v>
      </c>
      <c r="J1502" s="99">
        <v>43022</v>
      </c>
      <c r="K1502" s="101" t="s">
        <v>1110</v>
      </c>
      <c r="L1502" t="s">
        <v>91</v>
      </c>
    </row>
    <row r="1503" spans="1:12" x14ac:dyDescent="0.25">
      <c r="A1503" t="str">
        <f>B1503&amp;K1503</f>
        <v>264146A09</v>
      </c>
      <c r="B1503">
        <v>264146</v>
      </c>
      <c r="C1503">
        <v>2008</v>
      </c>
      <c r="D1503" t="s">
        <v>118</v>
      </c>
      <c r="E1503" t="s">
        <v>407</v>
      </c>
      <c r="F1503">
        <v>11001</v>
      </c>
      <c r="G1503" t="s">
        <v>88</v>
      </c>
      <c r="H1503" t="s">
        <v>89</v>
      </c>
      <c r="I1503" t="s">
        <v>340</v>
      </c>
      <c r="J1503" s="99">
        <v>43321</v>
      </c>
      <c r="K1503" s="101" t="s">
        <v>1110</v>
      </c>
      <c r="L1503" t="s">
        <v>91</v>
      </c>
    </row>
    <row r="1504" spans="1:12" x14ac:dyDescent="0.25">
      <c r="A1504" t="str">
        <f>B1504&amp;K1504</f>
        <v>264326A09</v>
      </c>
      <c r="B1504">
        <v>264326</v>
      </c>
      <c r="C1504">
        <v>2013</v>
      </c>
      <c r="D1504" t="s">
        <v>130</v>
      </c>
      <c r="E1504" t="s">
        <v>549</v>
      </c>
      <c r="F1504">
        <v>11001</v>
      </c>
      <c r="G1504" t="s">
        <v>88</v>
      </c>
      <c r="H1504" t="s">
        <v>89</v>
      </c>
      <c r="I1504" t="s">
        <v>449</v>
      </c>
      <c r="J1504" s="99">
        <v>43318</v>
      </c>
      <c r="K1504" s="101" t="s">
        <v>1110</v>
      </c>
      <c r="L1504" t="s">
        <v>91</v>
      </c>
    </row>
    <row r="1505" spans="1:12" x14ac:dyDescent="0.25">
      <c r="A1505" t="str">
        <f>B1505&amp;K1505</f>
        <v>265104A09</v>
      </c>
      <c r="B1505">
        <v>265104</v>
      </c>
      <c r="C1505">
        <v>2008</v>
      </c>
      <c r="D1505" t="s">
        <v>377</v>
      </c>
      <c r="E1505" t="s">
        <v>378</v>
      </c>
      <c r="F1505">
        <v>11001</v>
      </c>
      <c r="G1505" t="s">
        <v>88</v>
      </c>
      <c r="H1505" t="s">
        <v>89</v>
      </c>
      <c r="I1505" t="s">
        <v>340</v>
      </c>
      <c r="J1505" s="99">
        <v>43351</v>
      </c>
      <c r="K1505" s="101" t="s">
        <v>1110</v>
      </c>
      <c r="L1505" t="s">
        <v>91</v>
      </c>
    </row>
    <row r="1506" spans="1:12" x14ac:dyDescent="0.25">
      <c r="A1506" t="str">
        <f>B1506&amp;K1506</f>
        <v>265918A09</v>
      </c>
      <c r="B1506">
        <v>265918</v>
      </c>
      <c r="C1506">
        <v>2013</v>
      </c>
      <c r="D1506" t="s">
        <v>547</v>
      </c>
      <c r="E1506" t="s">
        <v>548</v>
      </c>
      <c r="F1506">
        <v>11001</v>
      </c>
      <c r="G1506" t="s">
        <v>88</v>
      </c>
      <c r="H1506" t="s">
        <v>89</v>
      </c>
      <c r="I1506" t="s">
        <v>449</v>
      </c>
      <c r="J1506" s="99">
        <v>43410</v>
      </c>
      <c r="K1506" s="101" t="s">
        <v>1110</v>
      </c>
      <c r="L1506" t="s">
        <v>91</v>
      </c>
    </row>
    <row r="1507" spans="1:12" x14ac:dyDescent="0.25">
      <c r="A1507" t="str">
        <f>B1507&amp;K1507</f>
        <v>266293A09</v>
      </c>
      <c r="B1507">
        <v>266293</v>
      </c>
      <c r="C1507">
        <v>2008</v>
      </c>
      <c r="D1507" t="s">
        <v>386</v>
      </c>
      <c r="E1507" t="s">
        <v>387</v>
      </c>
      <c r="F1507">
        <v>11001</v>
      </c>
      <c r="G1507" t="s">
        <v>88</v>
      </c>
      <c r="H1507" t="s">
        <v>89</v>
      </c>
      <c r="I1507" t="s">
        <v>340</v>
      </c>
      <c r="J1507" s="99">
        <v>43364</v>
      </c>
      <c r="K1507" s="101" t="s">
        <v>1110</v>
      </c>
      <c r="L1507" t="s">
        <v>149</v>
      </c>
    </row>
    <row r="1508" spans="1:12" x14ac:dyDescent="0.25">
      <c r="A1508" t="str">
        <f>B1508&amp;K1508</f>
        <v>266745A09</v>
      </c>
      <c r="B1508">
        <v>266745</v>
      </c>
      <c r="C1508">
        <v>2013</v>
      </c>
      <c r="D1508" t="s">
        <v>539</v>
      </c>
      <c r="E1508" t="s">
        <v>540</v>
      </c>
      <c r="F1508">
        <v>11001</v>
      </c>
      <c r="G1508" t="s">
        <v>88</v>
      </c>
      <c r="H1508" t="s">
        <v>89</v>
      </c>
      <c r="I1508" t="s">
        <v>449</v>
      </c>
      <c r="J1508" s="99">
        <v>43365</v>
      </c>
      <c r="K1508" s="101" t="s">
        <v>1110</v>
      </c>
      <c r="L1508" t="s">
        <v>91</v>
      </c>
    </row>
    <row r="1509" spans="1:12" x14ac:dyDescent="0.25">
      <c r="A1509" t="str">
        <f>B1509&amp;K1509</f>
        <v>266960A09</v>
      </c>
      <c r="B1509">
        <v>266960</v>
      </c>
      <c r="C1509">
        <v>2013</v>
      </c>
      <c r="D1509" t="s">
        <v>541</v>
      </c>
      <c r="E1509" t="s">
        <v>542</v>
      </c>
      <c r="F1509">
        <v>11001</v>
      </c>
      <c r="G1509" t="s">
        <v>88</v>
      </c>
      <c r="H1509" t="s">
        <v>89</v>
      </c>
      <c r="I1509" t="s">
        <v>449</v>
      </c>
      <c r="J1509" s="99">
        <v>43370</v>
      </c>
      <c r="K1509" s="101" t="s">
        <v>1110</v>
      </c>
      <c r="L1509" t="s">
        <v>91</v>
      </c>
    </row>
    <row r="1510" spans="1:12" x14ac:dyDescent="0.25">
      <c r="A1510" t="str">
        <f>B1510&amp;K1510</f>
        <v>266965A09</v>
      </c>
      <c r="B1510">
        <v>266965</v>
      </c>
      <c r="C1510">
        <v>2008</v>
      </c>
      <c r="D1510" t="s">
        <v>140</v>
      </c>
      <c r="E1510" t="s">
        <v>397</v>
      </c>
      <c r="F1510">
        <v>11001</v>
      </c>
      <c r="G1510" t="s">
        <v>88</v>
      </c>
      <c r="H1510" t="s">
        <v>89</v>
      </c>
      <c r="I1510" t="s">
        <v>340</v>
      </c>
      <c r="J1510" s="99">
        <v>43366</v>
      </c>
      <c r="K1510" s="101" t="s">
        <v>1110</v>
      </c>
      <c r="L1510" t="s">
        <v>91</v>
      </c>
    </row>
    <row r="1511" spans="1:12" x14ac:dyDescent="0.25">
      <c r="A1511" t="str">
        <f>B1511&amp;K1511</f>
        <v>267845A09</v>
      </c>
      <c r="B1511">
        <v>267845</v>
      </c>
      <c r="C1511">
        <v>2013</v>
      </c>
      <c r="D1511" t="s">
        <v>170</v>
      </c>
      <c r="E1511" t="s">
        <v>546</v>
      </c>
      <c r="F1511">
        <v>11001</v>
      </c>
      <c r="G1511" t="s">
        <v>88</v>
      </c>
      <c r="H1511" t="s">
        <v>89</v>
      </c>
      <c r="I1511" t="s">
        <v>449</v>
      </c>
      <c r="J1511" s="99">
        <v>43382</v>
      </c>
      <c r="K1511" s="101" t="s">
        <v>1110</v>
      </c>
      <c r="L1511" t="s">
        <v>91</v>
      </c>
    </row>
    <row r="1512" spans="1:12" x14ac:dyDescent="0.25">
      <c r="A1512" t="str">
        <f>B1512&amp;K1512</f>
        <v>268731A09</v>
      </c>
      <c r="B1512">
        <v>268731</v>
      </c>
      <c r="C1512">
        <v>2013</v>
      </c>
      <c r="D1512" t="s">
        <v>543</v>
      </c>
      <c r="E1512" t="s">
        <v>544</v>
      </c>
      <c r="F1512">
        <v>11001</v>
      </c>
      <c r="G1512" t="s">
        <v>88</v>
      </c>
      <c r="H1512" t="s">
        <v>89</v>
      </c>
      <c r="I1512" t="s">
        <v>449</v>
      </c>
      <c r="J1512" s="99">
        <v>43435</v>
      </c>
      <c r="K1512" s="101" t="s">
        <v>1110</v>
      </c>
      <c r="L1512" t="s">
        <v>149</v>
      </c>
    </row>
    <row r="1513" spans="1:12" x14ac:dyDescent="0.25">
      <c r="A1513" t="str">
        <f>B1513&amp;K1513</f>
        <v>268732A09</v>
      </c>
      <c r="B1513">
        <v>268732</v>
      </c>
      <c r="C1513">
        <v>2013</v>
      </c>
      <c r="D1513" t="s">
        <v>545</v>
      </c>
      <c r="E1513" t="s">
        <v>475</v>
      </c>
      <c r="F1513">
        <v>11001</v>
      </c>
      <c r="G1513" t="s">
        <v>88</v>
      </c>
      <c r="H1513" t="s">
        <v>89</v>
      </c>
      <c r="I1513" t="s">
        <v>449</v>
      </c>
      <c r="J1513" s="99">
        <v>43416</v>
      </c>
      <c r="K1513" s="101" t="s">
        <v>1110</v>
      </c>
      <c r="L1513" t="s">
        <v>91</v>
      </c>
    </row>
    <row r="1514" spans="1:12" x14ac:dyDescent="0.25">
      <c r="A1514" t="str">
        <f>B1514&amp;K1514</f>
        <v>269064A09</v>
      </c>
      <c r="B1514">
        <v>269064</v>
      </c>
      <c r="C1514">
        <v>2013</v>
      </c>
      <c r="D1514" t="s">
        <v>182</v>
      </c>
      <c r="E1514" t="s">
        <v>550</v>
      </c>
      <c r="F1514">
        <v>11001</v>
      </c>
      <c r="G1514" t="s">
        <v>88</v>
      </c>
      <c r="H1514" t="s">
        <v>89</v>
      </c>
      <c r="I1514" t="s">
        <v>449</v>
      </c>
      <c r="J1514" s="99">
        <v>43445</v>
      </c>
      <c r="K1514" s="101" t="s">
        <v>1110</v>
      </c>
      <c r="L1514" t="s">
        <v>91</v>
      </c>
    </row>
    <row r="1515" spans="1:12" x14ac:dyDescent="0.25">
      <c r="A1515" t="str">
        <f>B1515&amp;K1515</f>
        <v>269237A09</v>
      </c>
      <c r="B1515">
        <v>269237</v>
      </c>
      <c r="C1515">
        <v>2008</v>
      </c>
      <c r="D1515" t="s">
        <v>144</v>
      </c>
      <c r="E1515" t="s">
        <v>398</v>
      </c>
      <c r="F1515">
        <v>11001</v>
      </c>
      <c r="G1515" t="s">
        <v>88</v>
      </c>
      <c r="H1515" t="s">
        <v>89</v>
      </c>
      <c r="I1515" t="s">
        <v>340</v>
      </c>
      <c r="J1515" s="99">
        <v>43473</v>
      </c>
      <c r="K1515" s="101" t="s">
        <v>1110</v>
      </c>
      <c r="L1515" t="s">
        <v>91</v>
      </c>
    </row>
    <row r="1516" spans="1:12" x14ac:dyDescent="0.25">
      <c r="A1516" t="str">
        <f>B1516&amp;K1516</f>
        <v>269789A09</v>
      </c>
      <c r="B1516">
        <v>269789</v>
      </c>
      <c r="C1516">
        <v>2008</v>
      </c>
      <c r="D1516" t="s">
        <v>128</v>
      </c>
      <c r="E1516" t="s">
        <v>401</v>
      </c>
      <c r="F1516">
        <v>11001</v>
      </c>
      <c r="G1516" t="s">
        <v>88</v>
      </c>
      <c r="H1516" t="s">
        <v>89</v>
      </c>
      <c r="I1516" t="s">
        <v>340</v>
      </c>
      <c r="J1516" s="99">
        <v>43556</v>
      </c>
      <c r="K1516" s="101" t="s">
        <v>1110</v>
      </c>
      <c r="L1516" t="s">
        <v>91</v>
      </c>
    </row>
    <row r="1517" spans="1:12" x14ac:dyDescent="0.25">
      <c r="A1517" t="str">
        <f>B1517&amp;K1517</f>
        <v>269801A09</v>
      </c>
      <c r="B1517">
        <v>269801</v>
      </c>
      <c r="C1517">
        <v>2013</v>
      </c>
      <c r="D1517" t="s">
        <v>551</v>
      </c>
      <c r="E1517" t="s">
        <v>552</v>
      </c>
      <c r="F1517">
        <v>11001</v>
      </c>
      <c r="G1517" t="s">
        <v>88</v>
      </c>
      <c r="H1517" t="s">
        <v>89</v>
      </c>
      <c r="I1517" t="s">
        <v>449</v>
      </c>
      <c r="J1517" s="99">
        <v>43570</v>
      </c>
      <c r="K1517" s="101" t="s">
        <v>1110</v>
      </c>
      <c r="L1517" t="s">
        <v>91</v>
      </c>
    </row>
    <row r="1518" spans="1:12" x14ac:dyDescent="0.25">
      <c r="A1518" t="str">
        <f>B1518&amp;K1518</f>
        <v>269830A09</v>
      </c>
      <c r="B1518">
        <v>269830</v>
      </c>
      <c r="C1518">
        <v>2013</v>
      </c>
      <c r="D1518" t="s">
        <v>172</v>
      </c>
      <c r="E1518" t="s">
        <v>535</v>
      </c>
      <c r="F1518">
        <v>11001</v>
      </c>
      <c r="G1518" t="s">
        <v>88</v>
      </c>
      <c r="H1518" t="s">
        <v>89</v>
      </c>
      <c r="I1518" t="s">
        <v>449</v>
      </c>
      <c r="J1518" s="99">
        <v>43605</v>
      </c>
      <c r="K1518" s="101" t="s">
        <v>1110</v>
      </c>
      <c r="L1518" t="s">
        <v>91</v>
      </c>
    </row>
    <row r="1519" spans="1:12" x14ac:dyDescent="0.25">
      <c r="A1519" t="str">
        <f>B1519&amp;K1519</f>
        <v>177722A10</v>
      </c>
      <c r="B1519">
        <v>177722</v>
      </c>
      <c r="C1519">
        <v>1998</v>
      </c>
      <c r="D1519" t="s">
        <v>214</v>
      </c>
      <c r="E1519" t="s">
        <v>215</v>
      </c>
      <c r="F1519">
        <v>11001</v>
      </c>
      <c r="G1519" t="s">
        <v>88</v>
      </c>
      <c r="H1519" t="s">
        <v>89</v>
      </c>
      <c r="I1519" t="s">
        <v>990</v>
      </c>
      <c r="J1519" s="99">
        <v>40060</v>
      </c>
      <c r="K1519" s="101" t="s">
        <v>1111</v>
      </c>
      <c r="L1519" t="s">
        <v>91</v>
      </c>
    </row>
    <row r="1520" spans="1:12" x14ac:dyDescent="0.25">
      <c r="A1520" t="str">
        <f>B1520&amp;K1520</f>
        <v>178294A10</v>
      </c>
      <c r="B1520">
        <v>178294</v>
      </c>
      <c r="C1520">
        <v>1999</v>
      </c>
      <c r="D1520" t="s">
        <v>235</v>
      </c>
      <c r="E1520" t="s">
        <v>148</v>
      </c>
      <c r="F1520">
        <v>11001</v>
      </c>
      <c r="G1520" t="s">
        <v>88</v>
      </c>
      <c r="H1520" t="s">
        <v>89</v>
      </c>
      <c r="I1520" t="s">
        <v>990</v>
      </c>
      <c r="J1520" s="99">
        <v>40427</v>
      </c>
      <c r="K1520" s="101" t="s">
        <v>1111</v>
      </c>
      <c r="L1520" t="s">
        <v>91</v>
      </c>
    </row>
    <row r="1521" spans="1:12" x14ac:dyDescent="0.25">
      <c r="A1521" t="str">
        <f>B1521&amp;K1521</f>
        <v>178297A10</v>
      </c>
      <c r="B1521">
        <v>178297</v>
      </c>
      <c r="C1521">
        <v>1999</v>
      </c>
      <c r="D1521" t="s">
        <v>127</v>
      </c>
      <c r="E1521" t="s">
        <v>180</v>
      </c>
      <c r="F1521">
        <v>11001</v>
      </c>
      <c r="G1521" t="s">
        <v>88</v>
      </c>
      <c r="H1521" t="s">
        <v>89</v>
      </c>
      <c r="I1521" t="s">
        <v>990</v>
      </c>
      <c r="J1521" s="99">
        <v>40422</v>
      </c>
      <c r="K1521" s="101" t="s">
        <v>1111</v>
      </c>
      <c r="L1521" t="s">
        <v>91</v>
      </c>
    </row>
    <row r="1522" spans="1:12" x14ac:dyDescent="0.25">
      <c r="A1522" t="str">
        <f>B1522&amp;K1522</f>
        <v>178739A10</v>
      </c>
      <c r="B1522">
        <v>178739</v>
      </c>
      <c r="C1522">
        <v>1999</v>
      </c>
      <c r="D1522" t="s">
        <v>186</v>
      </c>
      <c r="E1522" t="s">
        <v>136</v>
      </c>
      <c r="F1522">
        <v>11001</v>
      </c>
      <c r="G1522" t="s">
        <v>88</v>
      </c>
      <c r="H1522" t="s">
        <v>89</v>
      </c>
      <c r="I1522" t="s">
        <v>990</v>
      </c>
      <c r="J1522" s="99">
        <v>40422</v>
      </c>
      <c r="K1522" s="101" t="s">
        <v>1111</v>
      </c>
      <c r="L1522" t="s">
        <v>91</v>
      </c>
    </row>
    <row r="1523" spans="1:12" x14ac:dyDescent="0.25">
      <c r="A1523" t="str">
        <f>B1523&amp;K1523</f>
        <v>180548A10</v>
      </c>
      <c r="B1523">
        <v>180548</v>
      </c>
      <c r="C1523">
        <v>1999</v>
      </c>
      <c r="D1523" t="s">
        <v>124</v>
      </c>
      <c r="E1523" t="s">
        <v>241</v>
      </c>
      <c r="F1523">
        <v>11001</v>
      </c>
      <c r="G1523" t="s">
        <v>88</v>
      </c>
      <c r="H1523" t="s">
        <v>89</v>
      </c>
      <c r="I1523" t="s">
        <v>990</v>
      </c>
      <c r="J1523" s="99">
        <v>40426</v>
      </c>
      <c r="K1523" s="101" t="s">
        <v>1111</v>
      </c>
      <c r="L1523" t="s">
        <v>91</v>
      </c>
    </row>
    <row r="1524" spans="1:12" x14ac:dyDescent="0.25">
      <c r="A1524" t="str">
        <f>B1524&amp;K1524</f>
        <v>180701A10</v>
      </c>
      <c r="B1524">
        <v>180701</v>
      </c>
      <c r="C1524">
        <v>1998</v>
      </c>
      <c r="D1524" t="s">
        <v>134</v>
      </c>
      <c r="E1524" t="s">
        <v>61</v>
      </c>
      <c r="F1524">
        <v>11001</v>
      </c>
      <c r="G1524" t="s">
        <v>88</v>
      </c>
      <c r="H1524" t="s">
        <v>89</v>
      </c>
      <c r="I1524" t="s">
        <v>990</v>
      </c>
      <c r="J1524" s="99">
        <v>40066</v>
      </c>
      <c r="K1524" s="101" t="s">
        <v>1111</v>
      </c>
      <c r="L1524" t="s">
        <v>91</v>
      </c>
    </row>
    <row r="1525" spans="1:12" x14ac:dyDescent="0.25">
      <c r="A1525" t="str">
        <f>B1525&amp;K1525</f>
        <v>183841A10</v>
      </c>
      <c r="B1525">
        <v>183841</v>
      </c>
      <c r="C1525">
        <v>2000</v>
      </c>
      <c r="D1525" t="s">
        <v>600</v>
      </c>
      <c r="E1525" t="s">
        <v>335</v>
      </c>
      <c r="F1525">
        <v>11001</v>
      </c>
      <c r="G1525" t="s">
        <v>88</v>
      </c>
      <c r="H1525" t="s">
        <v>89</v>
      </c>
      <c r="I1525" t="s">
        <v>340</v>
      </c>
      <c r="J1525" s="99">
        <v>40806</v>
      </c>
      <c r="K1525" s="101" t="s">
        <v>1111</v>
      </c>
      <c r="L1525" t="s">
        <v>91</v>
      </c>
    </row>
    <row r="1526" spans="1:12" x14ac:dyDescent="0.25">
      <c r="A1526" t="str">
        <f>B1526&amp;K1526</f>
        <v>184318A10</v>
      </c>
      <c r="B1526">
        <v>184318</v>
      </c>
      <c r="C1526">
        <v>1998</v>
      </c>
      <c r="D1526" t="s">
        <v>121</v>
      </c>
      <c r="E1526" t="s">
        <v>211</v>
      </c>
      <c r="F1526">
        <v>11001</v>
      </c>
      <c r="G1526" t="s">
        <v>88</v>
      </c>
      <c r="H1526" t="s">
        <v>89</v>
      </c>
      <c r="I1526" t="s">
        <v>990</v>
      </c>
      <c r="J1526" s="99">
        <v>40060</v>
      </c>
      <c r="K1526" s="101" t="s">
        <v>1111</v>
      </c>
      <c r="L1526" t="s">
        <v>91</v>
      </c>
    </row>
    <row r="1527" spans="1:12" x14ac:dyDescent="0.25">
      <c r="A1527" t="str">
        <f>B1527&amp;K1527</f>
        <v>186229A10</v>
      </c>
      <c r="B1527">
        <v>186229</v>
      </c>
      <c r="C1527">
        <v>2000</v>
      </c>
      <c r="D1527" t="s">
        <v>131</v>
      </c>
      <c r="E1527" t="s">
        <v>97</v>
      </c>
      <c r="F1527">
        <v>11001</v>
      </c>
      <c r="G1527" t="s">
        <v>88</v>
      </c>
      <c r="H1527" t="s">
        <v>89</v>
      </c>
      <c r="I1527" t="s">
        <v>340</v>
      </c>
      <c r="J1527" s="99">
        <v>40792</v>
      </c>
      <c r="K1527" s="101" t="s">
        <v>1111</v>
      </c>
      <c r="L1527" t="s">
        <v>91</v>
      </c>
    </row>
    <row r="1528" spans="1:12" x14ac:dyDescent="0.25">
      <c r="A1528" t="str">
        <f>B1528&amp;K1528</f>
        <v>186230A10</v>
      </c>
      <c r="B1528">
        <v>186230</v>
      </c>
      <c r="C1528">
        <v>2000</v>
      </c>
      <c r="D1528" t="s">
        <v>125</v>
      </c>
      <c r="E1528" t="s">
        <v>152</v>
      </c>
      <c r="F1528">
        <v>11001</v>
      </c>
      <c r="G1528" t="s">
        <v>88</v>
      </c>
      <c r="H1528" t="s">
        <v>89</v>
      </c>
      <c r="I1528" t="s">
        <v>340</v>
      </c>
      <c r="J1528" s="99">
        <v>40795</v>
      </c>
      <c r="K1528" s="101" t="s">
        <v>1111</v>
      </c>
      <c r="L1528" t="s">
        <v>91</v>
      </c>
    </row>
    <row r="1529" spans="1:12" x14ac:dyDescent="0.25">
      <c r="A1529" t="str">
        <f>B1529&amp;K1529</f>
        <v>186674A10</v>
      </c>
      <c r="B1529">
        <v>186674</v>
      </c>
      <c r="C1529">
        <v>1998</v>
      </c>
      <c r="D1529" t="s">
        <v>125</v>
      </c>
      <c r="E1529" t="s">
        <v>190</v>
      </c>
      <c r="F1529">
        <v>11001</v>
      </c>
      <c r="G1529" t="s">
        <v>88</v>
      </c>
      <c r="H1529" t="s">
        <v>89</v>
      </c>
      <c r="I1529" t="s">
        <v>990</v>
      </c>
      <c r="J1529" s="99">
        <v>40064</v>
      </c>
      <c r="K1529" s="101" t="s">
        <v>1111</v>
      </c>
      <c r="L1529" t="s">
        <v>91</v>
      </c>
    </row>
    <row r="1530" spans="1:12" x14ac:dyDescent="0.25">
      <c r="A1530" t="str">
        <f>B1530&amp;K1530</f>
        <v>186675A10</v>
      </c>
      <c r="B1530">
        <v>186675</v>
      </c>
      <c r="C1530">
        <v>2000</v>
      </c>
      <c r="D1530" t="s">
        <v>121</v>
      </c>
      <c r="E1530" t="s">
        <v>190</v>
      </c>
      <c r="F1530">
        <v>11001</v>
      </c>
      <c r="G1530" t="s">
        <v>88</v>
      </c>
      <c r="H1530" t="s">
        <v>89</v>
      </c>
      <c r="I1530" t="s">
        <v>340</v>
      </c>
      <c r="J1530" s="99">
        <v>40792</v>
      </c>
      <c r="K1530" s="101" t="s">
        <v>1111</v>
      </c>
      <c r="L1530" t="s">
        <v>91</v>
      </c>
    </row>
    <row r="1531" spans="1:12" x14ac:dyDescent="0.25">
      <c r="A1531" t="str">
        <f>B1531&amp;K1531</f>
        <v>187435A10</v>
      </c>
      <c r="B1531">
        <v>187435</v>
      </c>
      <c r="C1531">
        <v>2000</v>
      </c>
      <c r="D1531" t="s">
        <v>121</v>
      </c>
      <c r="E1531" t="s">
        <v>260</v>
      </c>
      <c r="F1531">
        <v>11001</v>
      </c>
      <c r="G1531" t="s">
        <v>88</v>
      </c>
      <c r="H1531" t="s">
        <v>89</v>
      </c>
      <c r="I1531" t="s">
        <v>340</v>
      </c>
      <c r="J1531" s="99">
        <v>40807</v>
      </c>
      <c r="K1531" s="101" t="s">
        <v>1111</v>
      </c>
      <c r="L1531" t="s">
        <v>91</v>
      </c>
    </row>
    <row r="1532" spans="1:12" x14ac:dyDescent="0.25">
      <c r="A1532" t="str">
        <f>B1532&amp;K1532</f>
        <v>187436A10</v>
      </c>
      <c r="B1532">
        <v>187436</v>
      </c>
      <c r="C1532">
        <v>2000</v>
      </c>
      <c r="D1532" t="s">
        <v>259</v>
      </c>
      <c r="E1532" t="s">
        <v>260</v>
      </c>
      <c r="F1532">
        <v>11001</v>
      </c>
      <c r="G1532" t="s">
        <v>88</v>
      </c>
      <c r="H1532" t="s">
        <v>89</v>
      </c>
      <c r="I1532" t="s">
        <v>340</v>
      </c>
      <c r="J1532" s="99">
        <v>40807</v>
      </c>
      <c r="K1532" s="101" t="s">
        <v>1111</v>
      </c>
      <c r="L1532" t="s">
        <v>91</v>
      </c>
    </row>
    <row r="1533" spans="1:12" x14ac:dyDescent="0.25">
      <c r="A1533" t="str">
        <f>B1533&amp;K1533</f>
        <v>189288A10</v>
      </c>
      <c r="B1533">
        <v>189288</v>
      </c>
      <c r="C1533">
        <v>1999</v>
      </c>
      <c r="D1533" t="s">
        <v>123</v>
      </c>
      <c r="E1533" t="s">
        <v>246</v>
      </c>
      <c r="F1533">
        <v>11001</v>
      </c>
      <c r="G1533" t="s">
        <v>88</v>
      </c>
      <c r="H1533" t="s">
        <v>89</v>
      </c>
      <c r="I1533" t="s">
        <v>990</v>
      </c>
      <c r="J1533" s="99">
        <v>40427</v>
      </c>
      <c r="K1533" s="101" t="s">
        <v>1111</v>
      </c>
      <c r="L1533" t="s">
        <v>91</v>
      </c>
    </row>
    <row r="1534" spans="1:12" x14ac:dyDescent="0.25">
      <c r="A1534" t="str">
        <f>B1534&amp;K1534</f>
        <v>190277A10</v>
      </c>
      <c r="B1534">
        <v>190277</v>
      </c>
      <c r="C1534">
        <v>2000</v>
      </c>
      <c r="D1534" t="s">
        <v>151</v>
      </c>
      <c r="E1534" t="s">
        <v>596</v>
      </c>
      <c r="F1534">
        <v>11001</v>
      </c>
      <c r="G1534" t="s">
        <v>88</v>
      </c>
      <c r="H1534" t="s">
        <v>89</v>
      </c>
      <c r="I1534" t="s">
        <v>340</v>
      </c>
      <c r="J1534" s="99">
        <v>40792</v>
      </c>
      <c r="K1534" s="101" t="s">
        <v>1111</v>
      </c>
      <c r="L1534" t="s">
        <v>91</v>
      </c>
    </row>
    <row r="1535" spans="1:12" x14ac:dyDescent="0.25">
      <c r="A1535" t="str">
        <f>B1535&amp;K1535</f>
        <v>191193A10</v>
      </c>
      <c r="B1535">
        <v>191193</v>
      </c>
      <c r="C1535">
        <v>1999</v>
      </c>
      <c r="D1535" t="s">
        <v>228</v>
      </c>
      <c r="E1535" t="s">
        <v>229</v>
      </c>
      <c r="F1535">
        <v>11001</v>
      </c>
      <c r="G1535" t="s">
        <v>88</v>
      </c>
      <c r="H1535" t="s">
        <v>89</v>
      </c>
      <c r="I1535" t="s">
        <v>990</v>
      </c>
      <c r="J1535" s="99">
        <v>40428</v>
      </c>
      <c r="K1535" s="101" t="s">
        <v>1111</v>
      </c>
      <c r="L1535" t="s">
        <v>91</v>
      </c>
    </row>
    <row r="1536" spans="1:12" x14ac:dyDescent="0.25">
      <c r="A1536" t="str">
        <f>B1536&amp;K1536</f>
        <v>193713A10</v>
      </c>
      <c r="B1536">
        <v>193713</v>
      </c>
      <c r="C1536">
        <v>2000</v>
      </c>
      <c r="D1536" t="s">
        <v>124</v>
      </c>
      <c r="E1536" t="s">
        <v>653</v>
      </c>
      <c r="F1536">
        <v>11001</v>
      </c>
      <c r="G1536" t="s">
        <v>88</v>
      </c>
      <c r="H1536" t="s">
        <v>89</v>
      </c>
      <c r="I1536" t="s">
        <v>340</v>
      </c>
      <c r="J1536" s="99">
        <v>40807</v>
      </c>
      <c r="K1536" s="101" t="s">
        <v>1111</v>
      </c>
      <c r="L1536" t="s">
        <v>91</v>
      </c>
    </row>
    <row r="1537" spans="1:12" x14ac:dyDescent="0.25">
      <c r="A1537" t="str">
        <f>B1537&amp;K1537</f>
        <v>197198A10</v>
      </c>
      <c r="B1537">
        <v>197198</v>
      </c>
      <c r="C1537">
        <v>1998</v>
      </c>
      <c r="D1537" t="s">
        <v>204</v>
      </c>
      <c r="E1537" t="s">
        <v>205</v>
      </c>
      <c r="F1537">
        <v>11001</v>
      </c>
      <c r="G1537" t="s">
        <v>88</v>
      </c>
      <c r="H1537" t="s">
        <v>89</v>
      </c>
      <c r="I1537" t="s">
        <v>990</v>
      </c>
      <c r="J1537" s="99">
        <v>40064</v>
      </c>
      <c r="K1537" s="101" t="s">
        <v>1111</v>
      </c>
      <c r="L1537" t="s">
        <v>91</v>
      </c>
    </row>
    <row r="1538" spans="1:12" x14ac:dyDescent="0.25">
      <c r="A1538" t="str">
        <f>B1538&amp;K1538</f>
        <v>197261A10</v>
      </c>
      <c r="B1538">
        <v>197261</v>
      </c>
      <c r="C1538">
        <v>2000</v>
      </c>
      <c r="D1538" t="s">
        <v>262</v>
      </c>
      <c r="E1538" t="s">
        <v>215</v>
      </c>
      <c r="F1538">
        <v>11001</v>
      </c>
      <c r="G1538" t="s">
        <v>88</v>
      </c>
      <c r="H1538" t="s">
        <v>89</v>
      </c>
      <c r="I1538" t="s">
        <v>340</v>
      </c>
      <c r="J1538" s="99">
        <v>40814</v>
      </c>
      <c r="K1538" s="101" t="s">
        <v>1111</v>
      </c>
      <c r="L1538" t="s">
        <v>91</v>
      </c>
    </row>
    <row r="1539" spans="1:12" x14ac:dyDescent="0.25">
      <c r="A1539" t="str">
        <f>B1539&amp;K1539</f>
        <v>197263A10</v>
      </c>
      <c r="B1539">
        <v>197263</v>
      </c>
      <c r="C1539">
        <v>2000</v>
      </c>
      <c r="D1539" t="s">
        <v>265</v>
      </c>
      <c r="E1539" t="s">
        <v>180</v>
      </c>
      <c r="F1539">
        <v>11001</v>
      </c>
      <c r="G1539" t="s">
        <v>88</v>
      </c>
      <c r="H1539" t="s">
        <v>89</v>
      </c>
      <c r="I1539" t="s">
        <v>340</v>
      </c>
      <c r="J1539" s="99">
        <v>40855</v>
      </c>
      <c r="K1539" s="101" t="s">
        <v>1111</v>
      </c>
      <c r="L1539" t="s">
        <v>149</v>
      </c>
    </row>
    <row r="1540" spans="1:12" x14ac:dyDescent="0.25">
      <c r="A1540" t="str">
        <f>B1540&amp;K1540</f>
        <v>197806A10</v>
      </c>
      <c r="B1540">
        <v>197806</v>
      </c>
      <c r="C1540">
        <v>1999</v>
      </c>
      <c r="D1540" t="s">
        <v>239</v>
      </c>
      <c r="E1540" t="s">
        <v>240</v>
      </c>
      <c r="F1540">
        <v>11001</v>
      </c>
      <c r="G1540" t="s">
        <v>88</v>
      </c>
      <c r="H1540" t="s">
        <v>89</v>
      </c>
      <c r="I1540" t="s">
        <v>990</v>
      </c>
      <c r="J1540" s="99">
        <v>40421</v>
      </c>
      <c r="K1540" s="101" t="s">
        <v>1111</v>
      </c>
      <c r="L1540" t="s">
        <v>91</v>
      </c>
    </row>
    <row r="1541" spans="1:12" x14ac:dyDescent="0.25">
      <c r="A1541" t="str">
        <f>B1541&amp;K1541</f>
        <v>197840A10</v>
      </c>
      <c r="B1541">
        <v>197840</v>
      </c>
      <c r="C1541">
        <v>2000</v>
      </c>
      <c r="D1541" t="s">
        <v>268</v>
      </c>
      <c r="E1541" t="s">
        <v>224</v>
      </c>
      <c r="F1541">
        <v>11001</v>
      </c>
      <c r="G1541" t="s">
        <v>88</v>
      </c>
      <c r="H1541" t="s">
        <v>89</v>
      </c>
      <c r="I1541" t="s">
        <v>340</v>
      </c>
      <c r="J1541" s="99">
        <v>40801</v>
      </c>
      <c r="K1541" s="101" t="s">
        <v>1111</v>
      </c>
      <c r="L1541" t="s">
        <v>91</v>
      </c>
    </row>
    <row r="1542" spans="1:12" x14ac:dyDescent="0.25">
      <c r="A1542" t="str">
        <f>B1542&amp;K1542</f>
        <v>197841A10</v>
      </c>
      <c r="B1542">
        <v>197841</v>
      </c>
      <c r="C1542">
        <v>1999</v>
      </c>
      <c r="D1542" t="s">
        <v>223</v>
      </c>
      <c r="E1542" t="s">
        <v>224</v>
      </c>
      <c r="F1542">
        <v>11001</v>
      </c>
      <c r="G1542" t="s">
        <v>88</v>
      </c>
      <c r="H1542" t="s">
        <v>89</v>
      </c>
      <c r="I1542" t="s">
        <v>990</v>
      </c>
      <c r="J1542" s="99">
        <v>40427</v>
      </c>
      <c r="K1542" s="101" t="s">
        <v>1111</v>
      </c>
      <c r="L1542" t="s">
        <v>91</v>
      </c>
    </row>
    <row r="1543" spans="1:12" x14ac:dyDescent="0.25">
      <c r="A1543" t="str">
        <f>B1543&amp;K1543</f>
        <v>197960A10</v>
      </c>
      <c r="B1543">
        <v>197960</v>
      </c>
      <c r="C1543">
        <v>1998</v>
      </c>
      <c r="D1543" t="s">
        <v>110</v>
      </c>
      <c r="E1543" t="s">
        <v>196</v>
      </c>
      <c r="F1543">
        <v>11001</v>
      </c>
      <c r="G1543" t="s">
        <v>88</v>
      </c>
      <c r="H1543" t="s">
        <v>89</v>
      </c>
      <c r="I1543" t="s">
        <v>990</v>
      </c>
      <c r="J1543" s="99">
        <v>40060</v>
      </c>
      <c r="K1543" s="101" t="s">
        <v>1111</v>
      </c>
      <c r="L1543" t="s">
        <v>91</v>
      </c>
    </row>
    <row r="1544" spans="1:12" x14ac:dyDescent="0.25">
      <c r="A1544" t="str">
        <f>B1544&amp;K1544</f>
        <v>199345A10</v>
      </c>
      <c r="B1544">
        <v>199345</v>
      </c>
      <c r="C1544">
        <v>1999</v>
      </c>
      <c r="D1544" t="s">
        <v>104</v>
      </c>
      <c r="E1544" t="s">
        <v>247</v>
      </c>
      <c r="F1544">
        <v>11001</v>
      </c>
      <c r="G1544" t="s">
        <v>88</v>
      </c>
      <c r="H1544" t="s">
        <v>89</v>
      </c>
      <c r="I1544" t="s">
        <v>990</v>
      </c>
      <c r="J1544" s="99">
        <v>40425</v>
      </c>
      <c r="K1544" s="101" t="s">
        <v>1111</v>
      </c>
      <c r="L1544" t="s">
        <v>91</v>
      </c>
    </row>
    <row r="1545" spans="1:12" x14ac:dyDescent="0.25">
      <c r="A1545" t="str">
        <f>B1545&amp;K1545</f>
        <v>202466A10</v>
      </c>
      <c r="B1545">
        <v>202466</v>
      </c>
      <c r="C1545">
        <v>1999</v>
      </c>
      <c r="D1545" t="s">
        <v>121</v>
      </c>
      <c r="E1545" t="s">
        <v>994</v>
      </c>
      <c r="F1545">
        <v>11001</v>
      </c>
      <c r="G1545" t="s">
        <v>88</v>
      </c>
      <c r="H1545" t="s">
        <v>89</v>
      </c>
      <c r="I1545" t="s">
        <v>990</v>
      </c>
      <c r="J1545" s="99">
        <v>40413</v>
      </c>
      <c r="K1545" s="101" t="s">
        <v>1111</v>
      </c>
      <c r="L1545" t="s">
        <v>91</v>
      </c>
    </row>
    <row r="1546" spans="1:12" x14ac:dyDescent="0.25">
      <c r="A1546" t="str">
        <f>B1546&amp;K1546</f>
        <v>202467A10</v>
      </c>
      <c r="B1546">
        <v>202467</v>
      </c>
      <c r="C1546">
        <v>1998</v>
      </c>
      <c r="D1546" t="s">
        <v>115</v>
      </c>
      <c r="E1546" t="s">
        <v>994</v>
      </c>
      <c r="F1546">
        <v>11001</v>
      </c>
      <c r="G1546" t="s">
        <v>88</v>
      </c>
      <c r="H1546" t="s">
        <v>89</v>
      </c>
      <c r="I1546" t="s">
        <v>990</v>
      </c>
      <c r="J1546" s="99">
        <v>40060</v>
      </c>
      <c r="K1546" s="101" t="s">
        <v>1111</v>
      </c>
      <c r="L1546" t="s">
        <v>91</v>
      </c>
    </row>
    <row r="1547" spans="1:12" x14ac:dyDescent="0.25">
      <c r="A1547" t="str">
        <f>B1547&amp;K1547</f>
        <v>202909A10</v>
      </c>
      <c r="B1547">
        <v>202909</v>
      </c>
      <c r="C1547">
        <v>2000</v>
      </c>
      <c r="D1547" t="s">
        <v>124</v>
      </c>
      <c r="E1547" t="s">
        <v>61</v>
      </c>
      <c r="F1547">
        <v>11001</v>
      </c>
      <c r="G1547" t="s">
        <v>88</v>
      </c>
      <c r="H1547" t="s">
        <v>89</v>
      </c>
      <c r="I1547" t="s">
        <v>340</v>
      </c>
      <c r="J1547" s="99">
        <v>40801</v>
      </c>
      <c r="K1547" s="101" t="s">
        <v>1111</v>
      </c>
      <c r="L1547" t="s">
        <v>91</v>
      </c>
    </row>
    <row r="1548" spans="1:12" x14ac:dyDescent="0.25">
      <c r="A1548" t="str">
        <f>B1548&amp;K1548</f>
        <v>204013A10</v>
      </c>
      <c r="B1548">
        <v>204013</v>
      </c>
      <c r="C1548">
        <v>1999</v>
      </c>
      <c r="D1548" t="s">
        <v>123</v>
      </c>
      <c r="E1548" t="s">
        <v>225</v>
      </c>
      <c r="F1548">
        <v>11001</v>
      </c>
      <c r="G1548" t="s">
        <v>88</v>
      </c>
      <c r="H1548" t="s">
        <v>89</v>
      </c>
      <c r="I1548" t="s">
        <v>990</v>
      </c>
      <c r="J1548" s="99">
        <v>40423</v>
      </c>
      <c r="K1548" s="101" t="s">
        <v>1111</v>
      </c>
      <c r="L1548" t="s">
        <v>91</v>
      </c>
    </row>
    <row r="1549" spans="1:12" x14ac:dyDescent="0.25">
      <c r="A1549" t="str">
        <f>B1549&amp;K1549</f>
        <v>206355A10</v>
      </c>
      <c r="B1549">
        <v>206355</v>
      </c>
      <c r="C1549">
        <v>1999</v>
      </c>
      <c r="D1549" t="s">
        <v>697</v>
      </c>
      <c r="E1549" t="s">
        <v>621</v>
      </c>
      <c r="F1549">
        <v>11001</v>
      </c>
      <c r="G1549" t="s">
        <v>88</v>
      </c>
      <c r="H1549" t="s">
        <v>89</v>
      </c>
      <c r="I1549" t="s">
        <v>990</v>
      </c>
      <c r="J1549" s="99">
        <v>40421</v>
      </c>
      <c r="K1549" s="101" t="s">
        <v>1111</v>
      </c>
      <c r="L1549" t="s">
        <v>91</v>
      </c>
    </row>
    <row r="1550" spans="1:12" x14ac:dyDescent="0.25">
      <c r="A1550" t="str">
        <f>B1550&amp;K1550</f>
        <v>207606A10</v>
      </c>
      <c r="B1550">
        <v>207606</v>
      </c>
      <c r="C1550">
        <v>2001</v>
      </c>
      <c r="D1550" t="s">
        <v>170</v>
      </c>
      <c r="E1550" t="s">
        <v>273</v>
      </c>
      <c r="F1550">
        <v>11001</v>
      </c>
      <c r="G1550" t="s">
        <v>88</v>
      </c>
      <c r="H1550" t="s">
        <v>89</v>
      </c>
      <c r="I1550" t="s">
        <v>340</v>
      </c>
      <c r="J1550" s="99">
        <v>41164</v>
      </c>
      <c r="K1550" s="101" t="s">
        <v>1111</v>
      </c>
      <c r="L1550" t="s">
        <v>91</v>
      </c>
    </row>
    <row r="1551" spans="1:12" x14ac:dyDescent="0.25">
      <c r="A1551" t="str">
        <f>B1551&amp;K1551</f>
        <v>208519A10</v>
      </c>
      <c r="B1551">
        <v>208519</v>
      </c>
      <c r="C1551">
        <v>1998</v>
      </c>
      <c r="D1551" t="s">
        <v>404</v>
      </c>
      <c r="E1551" t="s">
        <v>101</v>
      </c>
      <c r="F1551">
        <v>11001</v>
      </c>
      <c r="G1551" t="s">
        <v>88</v>
      </c>
      <c r="H1551" t="s">
        <v>89</v>
      </c>
      <c r="I1551" t="s">
        <v>990</v>
      </c>
      <c r="J1551" s="99">
        <v>40064</v>
      </c>
      <c r="K1551" s="101" t="s">
        <v>1111</v>
      </c>
      <c r="L1551" t="s">
        <v>91</v>
      </c>
    </row>
    <row r="1552" spans="1:12" x14ac:dyDescent="0.25">
      <c r="A1552" t="str">
        <f>B1552&amp;K1552</f>
        <v>208540A10</v>
      </c>
      <c r="B1552">
        <v>208540</v>
      </c>
      <c r="C1552">
        <v>2001</v>
      </c>
      <c r="D1552" t="s">
        <v>664</v>
      </c>
      <c r="E1552" t="s">
        <v>740</v>
      </c>
      <c r="F1552">
        <v>11001</v>
      </c>
      <c r="G1552" t="s">
        <v>88</v>
      </c>
      <c r="H1552" t="s">
        <v>89</v>
      </c>
      <c r="I1552" t="s">
        <v>340</v>
      </c>
      <c r="J1552" s="99">
        <v>41158</v>
      </c>
      <c r="K1552" s="101" t="s">
        <v>1111</v>
      </c>
      <c r="L1552" t="s">
        <v>91</v>
      </c>
    </row>
    <row r="1553" spans="1:12" x14ac:dyDescent="0.25">
      <c r="A1553" t="str">
        <f>B1553&amp;K1553</f>
        <v>209022A10</v>
      </c>
      <c r="B1553">
        <v>209022</v>
      </c>
      <c r="C1553">
        <v>2001</v>
      </c>
      <c r="D1553" t="s">
        <v>265</v>
      </c>
      <c r="E1553" t="s">
        <v>779</v>
      </c>
      <c r="F1553">
        <v>11001</v>
      </c>
      <c r="G1553" t="s">
        <v>88</v>
      </c>
      <c r="H1553" t="s">
        <v>89</v>
      </c>
      <c r="I1553" t="s">
        <v>340</v>
      </c>
      <c r="J1553" s="99">
        <v>41163</v>
      </c>
      <c r="K1553" s="101" t="s">
        <v>1111</v>
      </c>
      <c r="L1553" t="s">
        <v>149</v>
      </c>
    </row>
    <row r="1554" spans="1:12" x14ac:dyDescent="0.25">
      <c r="A1554" t="str">
        <f>B1554&amp;K1554</f>
        <v>209457A10</v>
      </c>
      <c r="B1554">
        <v>209457</v>
      </c>
      <c r="C1554">
        <v>2001</v>
      </c>
      <c r="D1554" t="s">
        <v>133</v>
      </c>
      <c r="E1554" t="s">
        <v>679</v>
      </c>
      <c r="F1554">
        <v>11001</v>
      </c>
      <c r="G1554" t="s">
        <v>88</v>
      </c>
      <c r="H1554" t="s">
        <v>89</v>
      </c>
      <c r="I1554" t="s">
        <v>340</v>
      </c>
      <c r="J1554" s="99">
        <v>41158</v>
      </c>
      <c r="K1554" s="101" t="s">
        <v>1111</v>
      </c>
      <c r="L1554" t="s">
        <v>91</v>
      </c>
    </row>
    <row r="1555" spans="1:12" x14ac:dyDescent="0.25">
      <c r="A1555" t="str">
        <f>B1555&amp;K1555</f>
        <v>210624A10</v>
      </c>
      <c r="B1555">
        <v>210624</v>
      </c>
      <c r="C1555">
        <v>2001</v>
      </c>
      <c r="D1555" t="s">
        <v>243</v>
      </c>
      <c r="E1555" t="s">
        <v>95</v>
      </c>
      <c r="F1555">
        <v>11001</v>
      </c>
      <c r="G1555" t="s">
        <v>88</v>
      </c>
      <c r="H1555" t="s">
        <v>89</v>
      </c>
      <c r="I1555" t="s">
        <v>340</v>
      </c>
      <c r="J1555" s="99">
        <v>41157</v>
      </c>
      <c r="K1555" s="101" t="s">
        <v>1111</v>
      </c>
      <c r="L1555" t="s">
        <v>91</v>
      </c>
    </row>
    <row r="1556" spans="1:12" x14ac:dyDescent="0.25">
      <c r="A1556" t="str">
        <f>B1556&amp;K1556</f>
        <v>210626A10</v>
      </c>
      <c r="B1556">
        <v>210626</v>
      </c>
      <c r="C1556">
        <v>1999</v>
      </c>
      <c r="D1556" t="s">
        <v>131</v>
      </c>
      <c r="E1556" t="s">
        <v>739</v>
      </c>
      <c r="F1556">
        <v>11001</v>
      </c>
      <c r="G1556" t="s">
        <v>88</v>
      </c>
      <c r="H1556" t="s">
        <v>89</v>
      </c>
      <c r="I1556" t="s">
        <v>990</v>
      </c>
      <c r="J1556" s="99">
        <v>40421</v>
      </c>
      <c r="K1556" s="101" t="s">
        <v>1111</v>
      </c>
      <c r="L1556" t="s">
        <v>91</v>
      </c>
    </row>
    <row r="1557" spans="1:12" x14ac:dyDescent="0.25">
      <c r="A1557" t="str">
        <f>B1557&amp;K1557</f>
        <v>220192A10</v>
      </c>
      <c r="B1557">
        <v>220192</v>
      </c>
      <c r="C1557">
        <v>2002</v>
      </c>
      <c r="D1557" t="s">
        <v>133</v>
      </c>
      <c r="E1557" t="s">
        <v>161</v>
      </c>
      <c r="F1557">
        <v>11001</v>
      </c>
      <c r="G1557" t="s">
        <v>88</v>
      </c>
      <c r="H1557" t="s">
        <v>89</v>
      </c>
      <c r="I1557" t="s">
        <v>340</v>
      </c>
      <c r="J1557" s="99">
        <v>41529</v>
      </c>
      <c r="K1557" s="101" t="s">
        <v>1111</v>
      </c>
      <c r="L1557" t="s">
        <v>91</v>
      </c>
    </row>
    <row r="1558" spans="1:12" x14ac:dyDescent="0.25">
      <c r="A1558" t="str">
        <f>B1558&amp;K1558</f>
        <v>220496A10</v>
      </c>
      <c r="B1558">
        <v>220496</v>
      </c>
      <c r="C1558">
        <v>2000</v>
      </c>
      <c r="D1558" t="s">
        <v>909</v>
      </c>
      <c r="E1558" t="s">
        <v>910</v>
      </c>
      <c r="F1558">
        <v>11001</v>
      </c>
      <c r="G1558" t="s">
        <v>88</v>
      </c>
      <c r="H1558" t="s">
        <v>89</v>
      </c>
      <c r="I1558" t="s">
        <v>340</v>
      </c>
      <c r="J1558" s="99">
        <v>40794</v>
      </c>
      <c r="K1558" s="101" t="s">
        <v>1111</v>
      </c>
      <c r="L1558" t="s">
        <v>91</v>
      </c>
    </row>
    <row r="1559" spans="1:12" x14ac:dyDescent="0.25">
      <c r="A1559" t="str">
        <f>B1559&amp;K1559</f>
        <v>220601A10</v>
      </c>
      <c r="B1559">
        <v>220601</v>
      </c>
      <c r="C1559">
        <v>1998</v>
      </c>
      <c r="D1559" t="s">
        <v>992</v>
      </c>
      <c r="E1559" t="s">
        <v>993</v>
      </c>
      <c r="F1559">
        <v>11001</v>
      </c>
      <c r="G1559" t="s">
        <v>88</v>
      </c>
      <c r="H1559" t="s">
        <v>89</v>
      </c>
      <c r="I1559" t="s">
        <v>990</v>
      </c>
      <c r="J1559" s="99">
        <v>40074</v>
      </c>
      <c r="K1559" s="101" t="s">
        <v>1111</v>
      </c>
      <c r="L1559" t="s">
        <v>149</v>
      </c>
    </row>
    <row r="1560" spans="1:12" x14ac:dyDescent="0.25">
      <c r="A1560" t="str">
        <f>B1560&amp;K1560</f>
        <v>220631A10</v>
      </c>
      <c r="B1560">
        <v>220631</v>
      </c>
      <c r="C1560">
        <v>2000</v>
      </c>
      <c r="D1560" t="s">
        <v>263</v>
      </c>
      <c r="E1560" t="s">
        <v>264</v>
      </c>
      <c r="F1560">
        <v>11001</v>
      </c>
      <c r="G1560" t="s">
        <v>88</v>
      </c>
      <c r="H1560" t="s">
        <v>89</v>
      </c>
      <c r="I1560" t="s">
        <v>340</v>
      </c>
      <c r="J1560" s="99">
        <v>40792</v>
      </c>
      <c r="K1560" s="101" t="s">
        <v>1111</v>
      </c>
      <c r="L1560" t="s">
        <v>91</v>
      </c>
    </row>
    <row r="1561" spans="1:12" x14ac:dyDescent="0.25">
      <c r="A1561" t="str">
        <f>B1561&amp;K1561</f>
        <v>220673A10</v>
      </c>
      <c r="B1561">
        <v>220673</v>
      </c>
      <c r="C1561">
        <v>1998</v>
      </c>
      <c r="D1561" t="s">
        <v>585</v>
      </c>
      <c r="E1561" t="s">
        <v>960</v>
      </c>
      <c r="F1561">
        <v>11001</v>
      </c>
      <c r="G1561" t="s">
        <v>88</v>
      </c>
      <c r="H1561" t="s">
        <v>89</v>
      </c>
      <c r="I1561" t="s">
        <v>990</v>
      </c>
      <c r="J1561" s="99">
        <v>40146</v>
      </c>
      <c r="K1561" s="101" t="s">
        <v>1111</v>
      </c>
      <c r="L1561" t="s">
        <v>91</v>
      </c>
    </row>
    <row r="1562" spans="1:12" x14ac:dyDescent="0.25">
      <c r="A1562" t="str">
        <f>B1562&amp;K1562</f>
        <v>221001A10</v>
      </c>
      <c r="B1562">
        <v>221001</v>
      </c>
      <c r="C1562">
        <v>2002</v>
      </c>
      <c r="D1562" t="s">
        <v>121</v>
      </c>
      <c r="E1562" t="s">
        <v>725</v>
      </c>
      <c r="F1562">
        <v>11001</v>
      </c>
      <c r="G1562" t="s">
        <v>88</v>
      </c>
      <c r="H1562" t="s">
        <v>89</v>
      </c>
      <c r="I1562" t="s">
        <v>340</v>
      </c>
      <c r="J1562" s="99">
        <v>41520</v>
      </c>
      <c r="K1562" s="101" t="s">
        <v>1111</v>
      </c>
      <c r="L1562" t="s">
        <v>91</v>
      </c>
    </row>
    <row r="1563" spans="1:12" x14ac:dyDescent="0.25">
      <c r="A1563" t="str">
        <f>B1563&amp;K1563</f>
        <v>221260A10</v>
      </c>
      <c r="B1563">
        <v>221260</v>
      </c>
      <c r="C1563">
        <v>2000</v>
      </c>
      <c r="D1563" t="s">
        <v>698</v>
      </c>
      <c r="E1563" t="s">
        <v>943</v>
      </c>
      <c r="F1563">
        <v>11001</v>
      </c>
      <c r="G1563" t="s">
        <v>88</v>
      </c>
      <c r="H1563" t="s">
        <v>89</v>
      </c>
      <c r="I1563" t="s">
        <v>340</v>
      </c>
      <c r="J1563" s="99">
        <v>40798</v>
      </c>
      <c r="K1563" s="101" t="s">
        <v>1111</v>
      </c>
      <c r="L1563" t="s">
        <v>91</v>
      </c>
    </row>
    <row r="1564" spans="1:12" x14ac:dyDescent="0.25">
      <c r="A1564" t="str">
        <f>B1564&amp;K1564</f>
        <v>221826A10</v>
      </c>
      <c r="B1564">
        <v>221826</v>
      </c>
      <c r="C1564">
        <v>2000</v>
      </c>
      <c r="D1564" t="s">
        <v>654</v>
      </c>
      <c r="E1564" t="s">
        <v>732</v>
      </c>
      <c r="F1564">
        <v>11001</v>
      </c>
      <c r="G1564" t="s">
        <v>88</v>
      </c>
      <c r="H1564" t="s">
        <v>89</v>
      </c>
      <c r="I1564" t="s">
        <v>340</v>
      </c>
      <c r="J1564" s="99">
        <v>40807</v>
      </c>
      <c r="K1564" s="101" t="s">
        <v>1111</v>
      </c>
      <c r="L1564" t="s">
        <v>91</v>
      </c>
    </row>
    <row r="1565" spans="1:12" x14ac:dyDescent="0.25">
      <c r="A1565" t="str">
        <f>B1565&amp;K1565</f>
        <v>222093A10</v>
      </c>
      <c r="B1565">
        <v>222093</v>
      </c>
      <c r="C1565">
        <v>2003</v>
      </c>
      <c r="D1565" t="s">
        <v>108</v>
      </c>
      <c r="E1565" t="s">
        <v>56</v>
      </c>
      <c r="F1565">
        <v>11001</v>
      </c>
      <c r="G1565" t="s">
        <v>88</v>
      </c>
      <c r="H1565" t="s">
        <v>89</v>
      </c>
      <c r="I1565" t="s">
        <v>340</v>
      </c>
      <c r="J1565" s="99">
        <v>41892</v>
      </c>
      <c r="K1565" s="101" t="s">
        <v>1111</v>
      </c>
      <c r="L1565" t="s">
        <v>91</v>
      </c>
    </row>
    <row r="1566" spans="1:12" x14ac:dyDescent="0.25">
      <c r="A1566" t="str">
        <f>B1566&amp;K1566</f>
        <v>222441A10</v>
      </c>
      <c r="B1566">
        <v>222441</v>
      </c>
      <c r="C1566">
        <v>2002</v>
      </c>
      <c r="D1566" t="s">
        <v>276</v>
      </c>
      <c r="E1566" t="s">
        <v>643</v>
      </c>
      <c r="F1566">
        <v>11001</v>
      </c>
      <c r="G1566" t="s">
        <v>88</v>
      </c>
      <c r="H1566" t="s">
        <v>89</v>
      </c>
      <c r="I1566" t="s">
        <v>340</v>
      </c>
      <c r="J1566" s="99">
        <v>41527</v>
      </c>
      <c r="K1566" s="101" t="s">
        <v>1111</v>
      </c>
      <c r="L1566" t="s">
        <v>91</v>
      </c>
    </row>
    <row r="1567" spans="1:12" x14ac:dyDescent="0.25">
      <c r="A1567" t="str">
        <f>B1567&amp;K1567</f>
        <v>222534A10</v>
      </c>
      <c r="B1567">
        <v>222534</v>
      </c>
      <c r="C1567">
        <v>2003</v>
      </c>
      <c r="D1567" t="s">
        <v>786</v>
      </c>
      <c r="E1567" t="s">
        <v>678</v>
      </c>
      <c r="F1567">
        <v>11001</v>
      </c>
      <c r="G1567" t="s">
        <v>88</v>
      </c>
      <c r="H1567" t="s">
        <v>89</v>
      </c>
      <c r="I1567" t="s">
        <v>340</v>
      </c>
      <c r="J1567" s="99">
        <v>41892</v>
      </c>
      <c r="K1567" s="101" t="s">
        <v>1111</v>
      </c>
      <c r="L1567" t="s">
        <v>91</v>
      </c>
    </row>
    <row r="1568" spans="1:12" x14ac:dyDescent="0.25">
      <c r="A1568" t="str">
        <f>B1568&amp;K1568</f>
        <v>222536A10</v>
      </c>
      <c r="B1568">
        <v>222536</v>
      </c>
      <c r="C1568">
        <v>2000</v>
      </c>
      <c r="D1568" t="s">
        <v>159</v>
      </c>
      <c r="E1568" t="s">
        <v>964</v>
      </c>
      <c r="F1568">
        <v>11001</v>
      </c>
      <c r="G1568" t="s">
        <v>88</v>
      </c>
      <c r="H1568" t="s">
        <v>89</v>
      </c>
      <c r="I1568" t="s">
        <v>340</v>
      </c>
      <c r="J1568" s="99">
        <v>40821</v>
      </c>
      <c r="K1568" s="101" t="s">
        <v>1111</v>
      </c>
      <c r="L1568" t="s">
        <v>91</v>
      </c>
    </row>
    <row r="1569" spans="1:12" x14ac:dyDescent="0.25">
      <c r="A1569" t="str">
        <f>B1569&amp;K1569</f>
        <v>222720A10</v>
      </c>
      <c r="B1569">
        <v>222720</v>
      </c>
      <c r="C1569">
        <v>2003</v>
      </c>
      <c r="D1569" t="s">
        <v>735</v>
      </c>
      <c r="E1569" t="s">
        <v>840</v>
      </c>
      <c r="F1569">
        <v>11001</v>
      </c>
      <c r="G1569" t="s">
        <v>88</v>
      </c>
      <c r="H1569" t="s">
        <v>89</v>
      </c>
      <c r="I1569" t="s">
        <v>340</v>
      </c>
      <c r="J1569" s="99">
        <v>41893</v>
      </c>
      <c r="K1569" s="101" t="s">
        <v>1111</v>
      </c>
      <c r="L1569" t="s">
        <v>91</v>
      </c>
    </row>
    <row r="1570" spans="1:12" x14ac:dyDescent="0.25">
      <c r="A1570" t="str">
        <f>B1570&amp;K1570</f>
        <v>223024A10</v>
      </c>
      <c r="B1570">
        <v>223024</v>
      </c>
      <c r="C1570">
        <v>2002</v>
      </c>
      <c r="D1570" t="s">
        <v>284</v>
      </c>
      <c r="E1570" t="s">
        <v>285</v>
      </c>
      <c r="F1570">
        <v>11001</v>
      </c>
      <c r="G1570" t="s">
        <v>88</v>
      </c>
      <c r="H1570" t="s">
        <v>89</v>
      </c>
      <c r="I1570" t="s">
        <v>340</v>
      </c>
      <c r="J1570" s="99">
        <v>41520</v>
      </c>
      <c r="K1570" s="101" t="s">
        <v>1111</v>
      </c>
      <c r="L1570" t="s">
        <v>91</v>
      </c>
    </row>
    <row r="1571" spans="1:12" x14ac:dyDescent="0.25">
      <c r="A1571" t="str">
        <f>B1571&amp;K1571</f>
        <v>223574A10</v>
      </c>
      <c r="B1571">
        <v>223574</v>
      </c>
      <c r="C1571">
        <v>2004</v>
      </c>
      <c r="D1571" t="s">
        <v>305</v>
      </c>
      <c r="E1571" t="s">
        <v>306</v>
      </c>
      <c r="F1571">
        <v>11001</v>
      </c>
      <c r="G1571" t="s">
        <v>88</v>
      </c>
      <c r="H1571" t="s">
        <v>89</v>
      </c>
      <c r="I1571" t="s">
        <v>103</v>
      </c>
      <c r="J1571" s="99">
        <v>42616</v>
      </c>
      <c r="K1571" s="101" t="s">
        <v>1111</v>
      </c>
      <c r="L1571" t="s">
        <v>91</v>
      </c>
    </row>
    <row r="1572" spans="1:12" x14ac:dyDescent="0.25">
      <c r="A1572" t="str">
        <f>B1572&amp;K1572</f>
        <v>223643A10</v>
      </c>
      <c r="B1572">
        <v>223643</v>
      </c>
      <c r="C1572">
        <v>2001</v>
      </c>
      <c r="D1572" t="s">
        <v>572</v>
      </c>
      <c r="E1572" t="s">
        <v>938</v>
      </c>
      <c r="F1572">
        <v>11001</v>
      </c>
      <c r="G1572" t="s">
        <v>88</v>
      </c>
      <c r="H1572" t="s">
        <v>89</v>
      </c>
      <c r="I1572" t="s">
        <v>340</v>
      </c>
      <c r="J1572" s="99">
        <v>41163</v>
      </c>
      <c r="K1572" s="101" t="s">
        <v>1111</v>
      </c>
      <c r="L1572" t="s">
        <v>91</v>
      </c>
    </row>
    <row r="1573" spans="1:12" x14ac:dyDescent="0.25">
      <c r="A1573" t="str">
        <f>B1573&amp;K1573</f>
        <v>224366A10</v>
      </c>
      <c r="B1573">
        <v>224366</v>
      </c>
      <c r="C1573">
        <v>1998</v>
      </c>
      <c r="D1573" t="s">
        <v>100</v>
      </c>
      <c r="E1573" t="s">
        <v>962</v>
      </c>
      <c r="F1573">
        <v>11001</v>
      </c>
      <c r="G1573" t="s">
        <v>88</v>
      </c>
      <c r="H1573" t="s">
        <v>89</v>
      </c>
      <c r="I1573" t="s">
        <v>990</v>
      </c>
      <c r="J1573" s="99">
        <v>40064</v>
      </c>
      <c r="K1573" s="101" t="s">
        <v>1111</v>
      </c>
      <c r="L1573" t="s">
        <v>91</v>
      </c>
    </row>
    <row r="1574" spans="1:12" x14ac:dyDescent="0.25">
      <c r="A1574" t="str">
        <f>B1574&amp;K1574</f>
        <v>224698A10</v>
      </c>
      <c r="B1574">
        <v>224698</v>
      </c>
      <c r="C1574">
        <v>2001</v>
      </c>
      <c r="D1574" t="s">
        <v>392</v>
      </c>
      <c r="E1574" t="s">
        <v>848</v>
      </c>
      <c r="F1574">
        <v>11001</v>
      </c>
      <c r="G1574" t="s">
        <v>88</v>
      </c>
      <c r="H1574" t="s">
        <v>89</v>
      </c>
      <c r="I1574" t="s">
        <v>340</v>
      </c>
      <c r="J1574" s="99">
        <v>41166</v>
      </c>
      <c r="K1574" s="101" t="s">
        <v>1111</v>
      </c>
      <c r="L1574" t="s">
        <v>91</v>
      </c>
    </row>
    <row r="1575" spans="1:12" x14ac:dyDescent="0.25">
      <c r="A1575" t="str">
        <f>B1575&amp;K1575</f>
        <v>224701A10</v>
      </c>
      <c r="B1575">
        <v>224701</v>
      </c>
      <c r="C1575">
        <v>2004</v>
      </c>
      <c r="D1575" t="s">
        <v>745</v>
      </c>
      <c r="E1575" t="s">
        <v>740</v>
      </c>
      <c r="F1575">
        <v>11001</v>
      </c>
      <c r="G1575" t="s">
        <v>88</v>
      </c>
      <c r="H1575" t="s">
        <v>89</v>
      </c>
      <c r="I1575" t="s">
        <v>103</v>
      </c>
      <c r="J1575" s="99">
        <v>42616</v>
      </c>
      <c r="K1575" s="101" t="s">
        <v>1111</v>
      </c>
      <c r="L1575" t="s">
        <v>91</v>
      </c>
    </row>
    <row r="1576" spans="1:12" x14ac:dyDescent="0.25">
      <c r="A1576" t="str">
        <f>B1576&amp;K1576</f>
        <v>224735A10</v>
      </c>
      <c r="B1576">
        <v>224735</v>
      </c>
      <c r="C1576">
        <v>1998</v>
      </c>
      <c r="D1576" t="s">
        <v>121</v>
      </c>
      <c r="E1576" t="s">
        <v>963</v>
      </c>
      <c r="F1576">
        <v>11001</v>
      </c>
      <c r="G1576" t="s">
        <v>88</v>
      </c>
      <c r="H1576" t="s">
        <v>89</v>
      </c>
      <c r="I1576" t="s">
        <v>990</v>
      </c>
      <c r="J1576" s="99">
        <v>40080</v>
      </c>
      <c r="K1576" s="101" t="s">
        <v>1111</v>
      </c>
      <c r="L1576" t="s">
        <v>91</v>
      </c>
    </row>
    <row r="1577" spans="1:12" x14ac:dyDescent="0.25">
      <c r="A1577" t="str">
        <f>B1577&amp;K1577</f>
        <v>224747A10</v>
      </c>
      <c r="B1577">
        <v>224747</v>
      </c>
      <c r="C1577">
        <v>2002</v>
      </c>
      <c r="D1577" t="s">
        <v>440</v>
      </c>
      <c r="E1577" t="s">
        <v>742</v>
      </c>
      <c r="F1577">
        <v>11001</v>
      </c>
      <c r="G1577" t="s">
        <v>88</v>
      </c>
      <c r="H1577" t="s">
        <v>89</v>
      </c>
      <c r="I1577" t="s">
        <v>340</v>
      </c>
      <c r="J1577" s="99">
        <v>41542</v>
      </c>
      <c r="K1577" s="101" t="s">
        <v>1111</v>
      </c>
      <c r="L1577" t="s">
        <v>91</v>
      </c>
    </row>
    <row r="1578" spans="1:12" x14ac:dyDescent="0.25">
      <c r="A1578" t="str">
        <f>B1578&amp;K1578</f>
        <v>224814A10</v>
      </c>
      <c r="B1578">
        <v>224814</v>
      </c>
      <c r="C1578">
        <v>2004</v>
      </c>
      <c r="D1578" t="s">
        <v>310</v>
      </c>
      <c r="E1578" t="s">
        <v>311</v>
      </c>
      <c r="F1578">
        <v>11001</v>
      </c>
      <c r="G1578" t="s">
        <v>88</v>
      </c>
      <c r="H1578" t="s">
        <v>89</v>
      </c>
      <c r="I1578" t="s">
        <v>103</v>
      </c>
      <c r="J1578" s="99">
        <v>42618</v>
      </c>
      <c r="K1578" s="101" t="s">
        <v>1111</v>
      </c>
      <c r="L1578" t="s">
        <v>91</v>
      </c>
    </row>
    <row r="1579" spans="1:12" x14ac:dyDescent="0.25">
      <c r="A1579" t="str">
        <f>B1579&amp;K1579</f>
        <v>225175A10</v>
      </c>
      <c r="B1579">
        <v>225175</v>
      </c>
      <c r="C1579">
        <v>2000</v>
      </c>
      <c r="D1579" t="s">
        <v>683</v>
      </c>
      <c r="E1579" t="s">
        <v>942</v>
      </c>
      <c r="F1579">
        <v>11001</v>
      </c>
      <c r="G1579" t="s">
        <v>88</v>
      </c>
      <c r="H1579" t="s">
        <v>89</v>
      </c>
      <c r="I1579" t="s">
        <v>340</v>
      </c>
      <c r="J1579" s="99">
        <v>40798</v>
      </c>
      <c r="K1579" s="101" t="s">
        <v>1111</v>
      </c>
      <c r="L1579" t="s">
        <v>91</v>
      </c>
    </row>
    <row r="1580" spans="1:12" x14ac:dyDescent="0.25">
      <c r="A1580" t="str">
        <f>B1580&amp;K1580</f>
        <v>225544A10</v>
      </c>
      <c r="B1580">
        <v>225544</v>
      </c>
      <c r="C1580">
        <v>2002</v>
      </c>
      <c r="D1580" t="s">
        <v>96</v>
      </c>
      <c r="E1580" t="s">
        <v>291</v>
      </c>
      <c r="F1580">
        <v>11001</v>
      </c>
      <c r="G1580" t="s">
        <v>88</v>
      </c>
      <c r="H1580" t="s">
        <v>89</v>
      </c>
      <c r="I1580" t="s">
        <v>340</v>
      </c>
      <c r="J1580" s="99">
        <v>41586</v>
      </c>
      <c r="K1580" s="101" t="s">
        <v>1111</v>
      </c>
      <c r="L1580" t="s">
        <v>91</v>
      </c>
    </row>
    <row r="1581" spans="1:12" x14ac:dyDescent="0.25">
      <c r="A1581" t="str">
        <f>B1581&amp;K1581</f>
        <v>225672A10</v>
      </c>
      <c r="B1581">
        <v>225672</v>
      </c>
      <c r="C1581">
        <v>2004</v>
      </c>
      <c r="D1581" t="s">
        <v>138</v>
      </c>
      <c r="E1581" t="s">
        <v>316</v>
      </c>
      <c r="F1581">
        <v>11001</v>
      </c>
      <c r="G1581" t="s">
        <v>88</v>
      </c>
      <c r="H1581" t="s">
        <v>89</v>
      </c>
      <c r="I1581" t="s">
        <v>103</v>
      </c>
      <c r="J1581" s="99">
        <v>42617</v>
      </c>
      <c r="K1581" s="101" t="s">
        <v>1111</v>
      </c>
      <c r="L1581" t="s">
        <v>91</v>
      </c>
    </row>
    <row r="1582" spans="1:12" x14ac:dyDescent="0.25">
      <c r="A1582" t="str">
        <f>B1582&amp;K1582</f>
        <v>226739A10</v>
      </c>
      <c r="B1582">
        <v>226739</v>
      </c>
      <c r="C1582">
        <v>1998</v>
      </c>
      <c r="D1582" t="s">
        <v>121</v>
      </c>
      <c r="E1582" t="s">
        <v>1028</v>
      </c>
      <c r="F1582">
        <v>11001</v>
      </c>
      <c r="G1582" t="s">
        <v>88</v>
      </c>
      <c r="H1582" t="s">
        <v>89</v>
      </c>
      <c r="I1582" t="s">
        <v>990</v>
      </c>
      <c r="J1582" s="99">
        <v>40067</v>
      </c>
      <c r="K1582" s="101" t="s">
        <v>1111</v>
      </c>
      <c r="L1582" t="s">
        <v>91</v>
      </c>
    </row>
    <row r="1583" spans="1:12" x14ac:dyDescent="0.25">
      <c r="A1583" t="str">
        <f>B1583&amp;K1583</f>
        <v>226848A10</v>
      </c>
      <c r="B1583">
        <v>226848</v>
      </c>
      <c r="C1583">
        <v>2000</v>
      </c>
      <c r="D1583" t="s">
        <v>598</v>
      </c>
      <c r="E1583" t="s">
        <v>844</v>
      </c>
      <c r="F1583">
        <v>11001</v>
      </c>
      <c r="G1583" t="s">
        <v>88</v>
      </c>
      <c r="H1583" t="s">
        <v>89</v>
      </c>
      <c r="I1583" t="s">
        <v>340</v>
      </c>
      <c r="J1583" s="99">
        <v>40821</v>
      </c>
      <c r="K1583" s="101" t="s">
        <v>1111</v>
      </c>
      <c r="L1583" t="s">
        <v>91</v>
      </c>
    </row>
    <row r="1584" spans="1:12" x14ac:dyDescent="0.25">
      <c r="A1584" t="str">
        <f>B1584&amp;K1584</f>
        <v>226854A10</v>
      </c>
      <c r="B1584">
        <v>226854</v>
      </c>
      <c r="C1584">
        <v>2003</v>
      </c>
      <c r="D1584" t="s">
        <v>276</v>
      </c>
      <c r="E1584" t="s">
        <v>296</v>
      </c>
      <c r="F1584">
        <v>11001</v>
      </c>
      <c r="G1584" t="s">
        <v>88</v>
      </c>
      <c r="H1584" t="s">
        <v>89</v>
      </c>
      <c r="I1584" t="s">
        <v>340</v>
      </c>
      <c r="J1584" s="99">
        <v>41892</v>
      </c>
      <c r="K1584" s="101" t="s">
        <v>1111</v>
      </c>
      <c r="L1584" t="s">
        <v>91</v>
      </c>
    </row>
    <row r="1585" spans="1:12" x14ac:dyDescent="0.25">
      <c r="A1585" t="str">
        <f>B1585&amp;K1585</f>
        <v>226856A10</v>
      </c>
      <c r="B1585">
        <v>226856</v>
      </c>
      <c r="C1585">
        <v>1998</v>
      </c>
      <c r="D1585" t="s">
        <v>319</v>
      </c>
      <c r="E1585" t="s">
        <v>961</v>
      </c>
      <c r="F1585">
        <v>11001</v>
      </c>
      <c r="G1585" t="s">
        <v>88</v>
      </c>
      <c r="H1585" t="s">
        <v>89</v>
      </c>
      <c r="I1585" t="s">
        <v>990</v>
      </c>
      <c r="J1585" s="99">
        <v>40064</v>
      </c>
      <c r="K1585" s="101" t="s">
        <v>1111</v>
      </c>
      <c r="L1585" t="s">
        <v>91</v>
      </c>
    </row>
    <row r="1586" spans="1:12" x14ac:dyDescent="0.25">
      <c r="A1586" t="str">
        <f>B1586&amp;K1586</f>
        <v>227259A10</v>
      </c>
      <c r="B1586">
        <v>227259</v>
      </c>
      <c r="C1586">
        <v>2002</v>
      </c>
      <c r="D1586" t="s">
        <v>126</v>
      </c>
      <c r="E1586" t="s">
        <v>797</v>
      </c>
      <c r="F1586">
        <v>11001</v>
      </c>
      <c r="G1586" t="s">
        <v>88</v>
      </c>
      <c r="H1586" t="s">
        <v>89</v>
      </c>
      <c r="I1586" t="s">
        <v>340</v>
      </c>
      <c r="J1586" s="99">
        <v>41520</v>
      </c>
      <c r="K1586" s="101" t="s">
        <v>1111</v>
      </c>
      <c r="L1586" t="s">
        <v>91</v>
      </c>
    </row>
    <row r="1587" spans="1:12" x14ac:dyDescent="0.25">
      <c r="A1587" t="str">
        <f>B1587&amp;K1587</f>
        <v>227365A10</v>
      </c>
      <c r="B1587">
        <v>227365</v>
      </c>
      <c r="C1587">
        <v>1998</v>
      </c>
      <c r="D1587" t="s">
        <v>134</v>
      </c>
      <c r="E1587" t="s">
        <v>55</v>
      </c>
      <c r="F1587">
        <v>11001</v>
      </c>
      <c r="G1587" t="s">
        <v>88</v>
      </c>
      <c r="H1587" t="s">
        <v>89</v>
      </c>
      <c r="I1587" t="s">
        <v>990</v>
      </c>
      <c r="J1587" s="99">
        <v>40064</v>
      </c>
      <c r="K1587" s="101" t="s">
        <v>1111</v>
      </c>
      <c r="L1587" t="s">
        <v>91</v>
      </c>
    </row>
    <row r="1588" spans="1:12" x14ac:dyDescent="0.25">
      <c r="A1588" t="str">
        <f>B1588&amp;K1588</f>
        <v>227632A10</v>
      </c>
      <c r="B1588">
        <v>227632</v>
      </c>
      <c r="C1588">
        <v>2003</v>
      </c>
      <c r="D1588" t="s">
        <v>850</v>
      </c>
      <c r="E1588" t="s">
        <v>851</v>
      </c>
      <c r="F1588">
        <v>11001</v>
      </c>
      <c r="G1588" t="s">
        <v>88</v>
      </c>
      <c r="H1588" t="s">
        <v>89</v>
      </c>
      <c r="I1588" t="s">
        <v>340</v>
      </c>
      <c r="J1588" s="99">
        <v>41878</v>
      </c>
      <c r="K1588" s="101" t="s">
        <v>1111</v>
      </c>
      <c r="L1588" t="s">
        <v>91</v>
      </c>
    </row>
    <row r="1589" spans="1:12" x14ac:dyDescent="0.25">
      <c r="A1589" t="str">
        <f>B1589&amp;K1589</f>
        <v>227858A10</v>
      </c>
      <c r="B1589">
        <v>227858</v>
      </c>
      <c r="C1589">
        <v>2001</v>
      </c>
      <c r="D1589" t="s">
        <v>117</v>
      </c>
      <c r="E1589" t="s">
        <v>269</v>
      </c>
      <c r="F1589">
        <v>11001</v>
      </c>
      <c r="G1589" t="s">
        <v>88</v>
      </c>
      <c r="H1589" t="s">
        <v>89</v>
      </c>
      <c r="I1589" t="s">
        <v>340</v>
      </c>
      <c r="J1589" s="99">
        <v>41155</v>
      </c>
      <c r="K1589" s="101" t="s">
        <v>1111</v>
      </c>
      <c r="L1589" t="s">
        <v>91</v>
      </c>
    </row>
    <row r="1590" spans="1:12" x14ac:dyDescent="0.25">
      <c r="A1590" t="str">
        <f>B1590&amp;K1590</f>
        <v>227885A10</v>
      </c>
      <c r="B1590">
        <v>227885</v>
      </c>
      <c r="C1590">
        <v>2002</v>
      </c>
      <c r="D1590" t="s">
        <v>117</v>
      </c>
      <c r="E1590" t="s">
        <v>741</v>
      </c>
      <c r="F1590">
        <v>11001</v>
      </c>
      <c r="G1590" t="s">
        <v>88</v>
      </c>
      <c r="H1590" t="s">
        <v>89</v>
      </c>
      <c r="I1590" t="s">
        <v>340</v>
      </c>
      <c r="J1590" s="99">
        <v>41527</v>
      </c>
      <c r="K1590" s="101" t="s">
        <v>1111</v>
      </c>
      <c r="L1590" t="s">
        <v>91</v>
      </c>
    </row>
    <row r="1591" spans="1:12" x14ac:dyDescent="0.25">
      <c r="A1591" t="str">
        <f>B1591&amp;K1591</f>
        <v>228064A10</v>
      </c>
      <c r="B1591">
        <v>228064</v>
      </c>
      <c r="C1591">
        <v>2003</v>
      </c>
      <c r="D1591" t="s">
        <v>429</v>
      </c>
      <c r="E1591" t="s">
        <v>622</v>
      </c>
      <c r="F1591">
        <v>11001</v>
      </c>
      <c r="G1591" t="s">
        <v>88</v>
      </c>
      <c r="H1591" t="s">
        <v>89</v>
      </c>
      <c r="I1591" t="s">
        <v>340</v>
      </c>
      <c r="J1591" s="99">
        <v>41876</v>
      </c>
      <c r="K1591" s="101" t="s">
        <v>1111</v>
      </c>
      <c r="L1591" t="s">
        <v>91</v>
      </c>
    </row>
    <row r="1592" spans="1:12" x14ac:dyDescent="0.25">
      <c r="A1592" t="str">
        <f>B1592&amp;K1592</f>
        <v>228238A10</v>
      </c>
      <c r="B1592">
        <v>228238</v>
      </c>
      <c r="C1592">
        <v>2000</v>
      </c>
      <c r="D1592" t="s">
        <v>654</v>
      </c>
      <c r="E1592" t="s">
        <v>965</v>
      </c>
      <c r="F1592">
        <v>11001</v>
      </c>
      <c r="G1592" t="s">
        <v>88</v>
      </c>
      <c r="H1592" t="s">
        <v>89</v>
      </c>
      <c r="I1592" t="s">
        <v>340</v>
      </c>
      <c r="J1592" s="99">
        <v>40794</v>
      </c>
      <c r="K1592" s="101" t="s">
        <v>1111</v>
      </c>
      <c r="L1592" t="s">
        <v>91</v>
      </c>
    </row>
    <row r="1593" spans="1:12" x14ac:dyDescent="0.25">
      <c r="A1593" t="str">
        <f>B1593&amp;K1593</f>
        <v>228239A10</v>
      </c>
      <c r="B1593">
        <v>228239</v>
      </c>
      <c r="C1593">
        <v>2002</v>
      </c>
      <c r="D1593" t="s">
        <v>145</v>
      </c>
      <c r="E1593" t="s">
        <v>715</v>
      </c>
      <c r="F1593">
        <v>11001</v>
      </c>
      <c r="G1593" t="s">
        <v>88</v>
      </c>
      <c r="H1593" t="s">
        <v>89</v>
      </c>
      <c r="I1593" t="s">
        <v>340</v>
      </c>
      <c r="J1593" s="99">
        <v>41529</v>
      </c>
      <c r="K1593" s="101" t="s">
        <v>1111</v>
      </c>
      <c r="L1593" t="s">
        <v>91</v>
      </c>
    </row>
    <row r="1594" spans="1:12" x14ac:dyDescent="0.25">
      <c r="A1594" t="str">
        <f>B1594&amp;K1594</f>
        <v>228243A10</v>
      </c>
      <c r="B1594">
        <v>228243</v>
      </c>
      <c r="C1594">
        <v>2003</v>
      </c>
      <c r="D1594" t="s">
        <v>132</v>
      </c>
      <c r="E1594" t="s">
        <v>294</v>
      </c>
      <c r="F1594">
        <v>11001</v>
      </c>
      <c r="G1594" t="s">
        <v>88</v>
      </c>
      <c r="H1594" t="s">
        <v>89</v>
      </c>
      <c r="I1594" t="s">
        <v>340</v>
      </c>
      <c r="J1594" s="99">
        <v>41886</v>
      </c>
      <c r="K1594" s="101" t="s">
        <v>1111</v>
      </c>
      <c r="L1594" t="s">
        <v>91</v>
      </c>
    </row>
    <row r="1595" spans="1:12" x14ac:dyDescent="0.25">
      <c r="A1595" t="str">
        <f>B1595&amp;K1595</f>
        <v>228465A10</v>
      </c>
      <c r="B1595">
        <v>228465</v>
      </c>
      <c r="C1595">
        <v>2004</v>
      </c>
      <c r="D1595" t="s">
        <v>321</v>
      </c>
      <c r="E1595" t="s">
        <v>322</v>
      </c>
      <c r="F1595">
        <v>11001</v>
      </c>
      <c r="G1595" t="s">
        <v>88</v>
      </c>
      <c r="H1595" t="s">
        <v>89</v>
      </c>
      <c r="I1595" t="s">
        <v>103</v>
      </c>
      <c r="J1595" s="99">
        <v>42616</v>
      </c>
      <c r="K1595" s="101" t="s">
        <v>1111</v>
      </c>
      <c r="L1595" t="s">
        <v>91</v>
      </c>
    </row>
    <row r="1596" spans="1:12" x14ac:dyDescent="0.25">
      <c r="A1596" t="str">
        <f>B1596&amp;K1596</f>
        <v>228720A10</v>
      </c>
      <c r="B1596">
        <v>228720</v>
      </c>
      <c r="C1596">
        <v>2005</v>
      </c>
      <c r="D1596" t="s">
        <v>128</v>
      </c>
      <c r="E1596" t="s">
        <v>662</v>
      </c>
      <c r="F1596">
        <v>11001</v>
      </c>
      <c r="G1596" t="s">
        <v>88</v>
      </c>
      <c r="H1596" t="s">
        <v>89</v>
      </c>
      <c r="I1596" t="s">
        <v>340</v>
      </c>
      <c r="J1596" s="99">
        <v>42618</v>
      </c>
      <c r="K1596" s="101" t="s">
        <v>1111</v>
      </c>
      <c r="L1596" t="s">
        <v>91</v>
      </c>
    </row>
    <row r="1597" spans="1:12" x14ac:dyDescent="0.25">
      <c r="A1597" t="str">
        <f>B1597&amp;K1597</f>
        <v>228723A10</v>
      </c>
      <c r="B1597">
        <v>228723</v>
      </c>
      <c r="C1597">
        <v>2004</v>
      </c>
      <c r="D1597" t="s">
        <v>303</v>
      </c>
      <c r="E1597" t="s">
        <v>304</v>
      </c>
      <c r="F1597">
        <v>11001</v>
      </c>
      <c r="G1597" t="s">
        <v>88</v>
      </c>
      <c r="H1597" t="s">
        <v>89</v>
      </c>
      <c r="I1597" t="s">
        <v>103</v>
      </c>
      <c r="J1597" s="99">
        <v>42625</v>
      </c>
      <c r="K1597" s="101" t="s">
        <v>1111</v>
      </c>
      <c r="L1597" t="s">
        <v>91</v>
      </c>
    </row>
    <row r="1598" spans="1:12" x14ac:dyDescent="0.25">
      <c r="A1598" t="str">
        <f>B1598&amp;K1598</f>
        <v>229533A10</v>
      </c>
      <c r="B1598">
        <v>229533</v>
      </c>
      <c r="C1598">
        <v>2002</v>
      </c>
      <c r="D1598" t="s">
        <v>132</v>
      </c>
      <c r="E1598" t="s">
        <v>288</v>
      </c>
      <c r="F1598">
        <v>11001</v>
      </c>
      <c r="G1598" t="s">
        <v>88</v>
      </c>
      <c r="H1598" t="s">
        <v>89</v>
      </c>
      <c r="I1598" t="s">
        <v>340</v>
      </c>
      <c r="J1598" s="99">
        <v>41529</v>
      </c>
      <c r="K1598" s="101" t="s">
        <v>1111</v>
      </c>
      <c r="L1598" t="s">
        <v>91</v>
      </c>
    </row>
    <row r="1599" spans="1:12" x14ac:dyDescent="0.25">
      <c r="A1599" t="str">
        <f>B1599&amp;K1599</f>
        <v>229776A10</v>
      </c>
      <c r="B1599">
        <v>229776</v>
      </c>
      <c r="C1599">
        <v>2003</v>
      </c>
      <c r="D1599" t="s">
        <v>719</v>
      </c>
      <c r="E1599" t="s">
        <v>853</v>
      </c>
      <c r="F1599">
        <v>11001</v>
      </c>
      <c r="G1599" t="s">
        <v>88</v>
      </c>
      <c r="H1599" t="s">
        <v>89</v>
      </c>
      <c r="I1599" t="s">
        <v>340</v>
      </c>
      <c r="J1599" s="99">
        <v>41886</v>
      </c>
      <c r="K1599" s="101" t="s">
        <v>1111</v>
      </c>
      <c r="L1599" t="s">
        <v>91</v>
      </c>
    </row>
    <row r="1600" spans="1:12" x14ac:dyDescent="0.25">
      <c r="A1600" t="str">
        <f>B1600&amp;K1600</f>
        <v>230718A10</v>
      </c>
      <c r="B1600">
        <v>230718</v>
      </c>
      <c r="C1600">
        <v>1999</v>
      </c>
      <c r="D1600" t="s">
        <v>956</v>
      </c>
      <c r="E1600" t="s">
        <v>995</v>
      </c>
      <c r="F1600">
        <v>11001</v>
      </c>
      <c r="G1600" t="s">
        <v>88</v>
      </c>
      <c r="H1600" t="s">
        <v>89</v>
      </c>
      <c r="I1600" t="s">
        <v>990</v>
      </c>
      <c r="J1600" s="99">
        <v>40422</v>
      </c>
      <c r="K1600" s="101" t="s">
        <v>1111</v>
      </c>
      <c r="L1600" t="s">
        <v>91</v>
      </c>
    </row>
    <row r="1601" spans="1:12" x14ac:dyDescent="0.25">
      <c r="A1601" t="str">
        <f>B1601&amp;K1601</f>
        <v>230745A10</v>
      </c>
      <c r="B1601">
        <v>230745</v>
      </c>
      <c r="C1601">
        <v>2005</v>
      </c>
      <c r="D1601" t="s">
        <v>334</v>
      </c>
      <c r="E1601" t="s">
        <v>335</v>
      </c>
      <c r="F1601">
        <v>11001</v>
      </c>
      <c r="G1601" t="s">
        <v>88</v>
      </c>
      <c r="H1601" t="s">
        <v>89</v>
      </c>
      <c r="I1601" t="s">
        <v>340</v>
      </c>
      <c r="J1601" s="99">
        <v>42626</v>
      </c>
      <c r="K1601" s="101" t="s">
        <v>1111</v>
      </c>
      <c r="L1601" t="s">
        <v>91</v>
      </c>
    </row>
    <row r="1602" spans="1:12" x14ac:dyDescent="0.25">
      <c r="A1602" t="str">
        <f>B1602&amp;K1602</f>
        <v>230753A10</v>
      </c>
      <c r="B1602">
        <v>230753</v>
      </c>
      <c r="C1602">
        <v>1998</v>
      </c>
      <c r="D1602" t="s">
        <v>1026</v>
      </c>
      <c r="E1602" t="s">
        <v>1027</v>
      </c>
      <c r="F1602">
        <v>11001</v>
      </c>
      <c r="G1602" t="s">
        <v>88</v>
      </c>
      <c r="H1602" t="s">
        <v>89</v>
      </c>
      <c r="I1602" t="s">
        <v>990</v>
      </c>
      <c r="J1602" s="99">
        <v>40207</v>
      </c>
      <c r="K1602" s="101" t="s">
        <v>1111</v>
      </c>
      <c r="L1602" t="s">
        <v>91</v>
      </c>
    </row>
    <row r="1603" spans="1:12" x14ac:dyDescent="0.25">
      <c r="A1603" t="str">
        <f>B1603&amp;K1603</f>
        <v>230863A10</v>
      </c>
      <c r="B1603">
        <v>230863</v>
      </c>
      <c r="C1603">
        <v>2003</v>
      </c>
      <c r="D1603" t="s">
        <v>720</v>
      </c>
      <c r="E1603" t="s">
        <v>781</v>
      </c>
      <c r="F1603">
        <v>11001</v>
      </c>
      <c r="G1603" t="s">
        <v>88</v>
      </c>
      <c r="H1603" t="s">
        <v>89</v>
      </c>
      <c r="I1603" t="s">
        <v>340</v>
      </c>
      <c r="J1603" s="99">
        <v>41898</v>
      </c>
      <c r="K1603" s="101" t="s">
        <v>1111</v>
      </c>
      <c r="L1603" t="s">
        <v>91</v>
      </c>
    </row>
    <row r="1604" spans="1:12" x14ac:dyDescent="0.25">
      <c r="A1604" t="str">
        <f>B1604&amp;K1604</f>
        <v>231227A10</v>
      </c>
      <c r="B1604">
        <v>231227</v>
      </c>
      <c r="C1604">
        <v>2000</v>
      </c>
      <c r="D1604" t="s">
        <v>729</v>
      </c>
      <c r="E1604" t="s">
        <v>961</v>
      </c>
      <c r="F1604">
        <v>11001</v>
      </c>
      <c r="G1604" t="s">
        <v>88</v>
      </c>
      <c r="H1604" t="s">
        <v>89</v>
      </c>
      <c r="I1604" t="s">
        <v>340</v>
      </c>
      <c r="J1604" s="99">
        <v>40792</v>
      </c>
      <c r="K1604" s="101" t="s">
        <v>1111</v>
      </c>
      <c r="L1604" t="s">
        <v>91</v>
      </c>
    </row>
    <row r="1605" spans="1:12" x14ac:dyDescent="0.25">
      <c r="A1605" t="str">
        <f>B1605&amp;K1605</f>
        <v>231279A10</v>
      </c>
      <c r="B1605">
        <v>231279</v>
      </c>
      <c r="C1605">
        <v>2003</v>
      </c>
      <c r="D1605" t="s">
        <v>854</v>
      </c>
      <c r="E1605" t="s">
        <v>356</v>
      </c>
      <c r="F1605">
        <v>11001</v>
      </c>
      <c r="G1605" t="s">
        <v>88</v>
      </c>
      <c r="H1605" t="s">
        <v>89</v>
      </c>
      <c r="I1605" t="s">
        <v>340</v>
      </c>
      <c r="J1605" s="99">
        <v>41892</v>
      </c>
      <c r="K1605" s="101" t="s">
        <v>1111</v>
      </c>
      <c r="L1605" t="s">
        <v>91</v>
      </c>
    </row>
    <row r="1606" spans="1:12" x14ac:dyDescent="0.25">
      <c r="A1606" t="str">
        <f>B1606&amp;K1606</f>
        <v>231280A10</v>
      </c>
      <c r="B1606">
        <v>231280</v>
      </c>
      <c r="C1606">
        <v>2006</v>
      </c>
      <c r="D1606" t="s">
        <v>355</v>
      </c>
      <c r="E1606" t="s">
        <v>356</v>
      </c>
      <c r="F1606">
        <v>11001</v>
      </c>
      <c r="G1606" t="s">
        <v>88</v>
      </c>
      <c r="H1606" t="s">
        <v>89</v>
      </c>
      <c r="I1606" t="s">
        <v>340</v>
      </c>
      <c r="J1606" s="99">
        <v>42981</v>
      </c>
      <c r="K1606" s="101" t="s">
        <v>1111</v>
      </c>
      <c r="L1606" t="s">
        <v>91</v>
      </c>
    </row>
    <row r="1607" spans="1:12" x14ac:dyDescent="0.25">
      <c r="A1607" t="str">
        <f>B1607&amp;K1607</f>
        <v>231595A10</v>
      </c>
      <c r="B1607">
        <v>231595</v>
      </c>
      <c r="C1607">
        <v>1999</v>
      </c>
      <c r="D1607" t="s">
        <v>589</v>
      </c>
      <c r="E1607" t="s">
        <v>908</v>
      </c>
      <c r="F1607">
        <v>11001</v>
      </c>
      <c r="G1607" t="s">
        <v>88</v>
      </c>
      <c r="H1607" t="s">
        <v>89</v>
      </c>
      <c r="I1607" t="s">
        <v>990</v>
      </c>
      <c r="J1607" s="99">
        <v>40452</v>
      </c>
      <c r="K1607" s="101" t="s">
        <v>1111</v>
      </c>
      <c r="L1607" t="s">
        <v>91</v>
      </c>
    </row>
    <row r="1608" spans="1:12" x14ac:dyDescent="0.25">
      <c r="A1608" t="str">
        <f>B1608&amp;K1608</f>
        <v>231830A10</v>
      </c>
      <c r="B1608">
        <v>231830</v>
      </c>
      <c r="C1608">
        <v>2003</v>
      </c>
      <c r="D1608" t="s">
        <v>633</v>
      </c>
      <c r="E1608" t="s">
        <v>668</v>
      </c>
      <c r="F1608">
        <v>11001</v>
      </c>
      <c r="G1608" t="s">
        <v>88</v>
      </c>
      <c r="H1608" t="s">
        <v>89</v>
      </c>
      <c r="I1608" t="s">
        <v>340</v>
      </c>
      <c r="J1608" s="99">
        <v>41886</v>
      </c>
      <c r="K1608" s="101" t="s">
        <v>1111</v>
      </c>
      <c r="L1608" t="s">
        <v>91</v>
      </c>
    </row>
    <row r="1609" spans="1:12" x14ac:dyDescent="0.25">
      <c r="A1609" t="str">
        <f>B1609&amp;K1609</f>
        <v>231978A10</v>
      </c>
      <c r="B1609">
        <v>231978</v>
      </c>
      <c r="C1609">
        <v>2004</v>
      </c>
      <c r="D1609" t="s">
        <v>172</v>
      </c>
      <c r="E1609" t="s">
        <v>272</v>
      </c>
      <c r="F1609">
        <v>11001</v>
      </c>
      <c r="G1609" t="s">
        <v>88</v>
      </c>
      <c r="H1609" t="s">
        <v>89</v>
      </c>
      <c r="I1609" t="s">
        <v>103</v>
      </c>
      <c r="J1609" s="99">
        <v>42625</v>
      </c>
      <c r="K1609" s="101" t="s">
        <v>1111</v>
      </c>
      <c r="L1609" t="s">
        <v>91</v>
      </c>
    </row>
    <row r="1610" spans="1:12" x14ac:dyDescent="0.25">
      <c r="A1610" t="str">
        <f>B1610&amp;K1610</f>
        <v>232036A10</v>
      </c>
      <c r="B1610">
        <v>232036</v>
      </c>
      <c r="C1610">
        <v>2001</v>
      </c>
      <c r="D1610" t="s">
        <v>271</v>
      </c>
      <c r="E1610" t="s">
        <v>272</v>
      </c>
      <c r="F1610">
        <v>11001</v>
      </c>
      <c r="G1610" t="s">
        <v>88</v>
      </c>
      <c r="H1610" t="s">
        <v>89</v>
      </c>
      <c r="I1610" t="s">
        <v>340</v>
      </c>
      <c r="J1610" s="99">
        <v>41157</v>
      </c>
      <c r="K1610" s="101" t="s">
        <v>1111</v>
      </c>
      <c r="L1610" t="s">
        <v>91</v>
      </c>
    </row>
    <row r="1611" spans="1:12" x14ac:dyDescent="0.25">
      <c r="A1611" t="str">
        <f>B1611&amp;K1611</f>
        <v>232053A10</v>
      </c>
      <c r="B1611">
        <v>232053</v>
      </c>
      <c r="C1611">
        <v>2005</v>
      </c>
      <c r="D1611" t="s">
        <v>326</v>
      </c>
      <c r="E1611" t="s">
        <v>327</v>
      </c>
      <c r="F1611">
        <v>11001</v>
      </c>
      <c r="G1611" t="s">
        <v>88</v>
      </c>
      <c r="H1611" t="s">
        <v>89</v>
      </c>
      <c r="I1611" t="s">
        <v>340</v>
      </c>
      <c r="J1611" s="99">
        <v>42626</v>
      </c>
      <c r="K1611" s="101" t="s">
        <v>1111</v>
      </c>
      <c r="L1611" t="s">
        <v>91</v>
      </c>
    </row>
    <row r="1612" spans="1:12" x14ac:dyDescent="0.25">
      <c r="A1612" t="str">
        <f>B1612&amp;K1612</f>
        <v>232392A10</v>
      </c>
      <c r="B1612">
        <v>232392</v>
      </c>
      <c r="C1612">
        <v>2003</v>
      </c>
      <c r="D1612" t="s">
        <v>299</v>
      </c>
      <c r="E1612" t="s">
        <v>300</v>
      </c>
      <c r="F1612">
        <v>11001</v>
      </c>
      <c r="G1612" t="s">
        <v>88</v>
      </c>
      <c r="H1612" t="s">
        <v>89</v>
      </c>
      <c r="I1612" t="s">
        <v>340</v>
      </c>
      <c r="J1612" s="99">
        <v>41886</v>
      </c>
      <c r="K1612" s="101" t="s">
        <v>1111</v>
      </c>
      <c r="L1612" t="s">
        <v>91</v>
      </c>
    </row>
    <row r="1613" spans="1:12" x14ac:dyDescent="0.25">
      <c r="A1613" t="str">
        <f>B1613&amp;K1613</f>
        <v>232393A10</v>
      </c>
      <c r="B1613">
        <v>232393</v>
      </c>
      <c r="C1613">
        <v>2001</v>
      </c>
      <c r="D1613" t="s">
        <v>710</v>
      </c>
      <c r="E1613" t="s">
        <v>944</v>
      </c>
      <c r="F1613">
        <v>11001</v>
      </c>
      <c r="G1613" t="s">
        <v>88</v>
      </c>
      <c r="H1613" t="s">
        <v>89</v>
      </c>
      <c r="I1613" t="s">
        <v>340</v>
      </c>
      <c r="J1613" s="99">
        <v>41163</v>
      </c>
      <c r="K1613" s="101" t="s">
        <v>1111</v>
      </c>
      <c r="L1613" t="s">
        <v>91</v>
      </c>
    </row>
    <row r="1614" spans="1:12" x14ac:dyDescent="0.25">
      <c r="A1614" t="str">
        <f>B1614&amp;K1614</f>
        <v>234049A10</v>
      </c>
      <c r="B1614">
        <v>234049</v>
      </c>
      <c r="C1614">
        <v>2004</v>
      </c>
      <c r="D1614" t="s">
        <v>173</v>
      </c>
      <c r="E1614" t="s">
        <v>307</v>
      </c>
      <c r="F1614">
        <v>11001</v>
      </c>
      <c r="G1614" t="s">
        <v>88</v>
      </c>
      <c r="H1614" t="s">
        <v>89</v>
      </c>
      <c r="I1614" t="s">
        <v>103</v>
      </c>
      <c r="J1614" s="99">
        <v>42616</v>
      </c>
      <c r="K1614" s="101" t="s">
        <v>1111</v>
      </c>
      <c r="L1614" t="s">
        <v>91</v>
      </c>
    </row>
    <row r="1615" spans="1:12" x14ac:dyDescent="0.25">
      <c r="A1615" t="str">
        <f>B1615&amp;K1615</f>
        <v>234632A10</v>
      </c>
      <c r="B1615">
        <v>234632</v>
      </c>
      <c r="C1615">
        <v>2003</v>
      </c>
      <c r="D1615" t="s">
        <v>603</v>
      </c>
      <c r="E1615" t="s">
        <v>837</v>
      </c>
      <c r="F1615">
        <v>11001</v>
      </c>
      <c r="G1615" t="s">
        <v>88</v>
      </c>
      <c r="H1615" t="s">
        <v>89</v>
      </c>
      <c r="I1615" t="s">
        <v>340</v>
      </c>
      <c r="J1615" s="99">
        <v>41898</v>
      </c>
      <c r="K1615" s="101" t="s">
        <v>1111</v>
      </c>
      <c r="L1615" t="s">
        <v>91</v>
      </c>
    </row>
    <row r="1616" spans="1:12" x14ac:dyDescent="0.25">
      <c r="A1616" t="str">
        <f>B1616&amp;K1616</f>
        <v>235505A10</v>
      </c>
      <c r="B1616">
        <v>235505</v>
      </c>
      <c r="C1616">
        <v>2002</v>
      </c>
      <c r="D1616" t="s">
        <v>276</v>
      </c>
      <c r="E1616" t="s">
        <v>277</v>
      </c>
      <c r="F1616">
        <v>11001</v>
      </c>
      <c r="G1616" t="s">
        <v>88</v>
      </c>
      <c r="H1616" t="s">
        <v>89</v>
      </c>
      <c r="I1616" t="s">
        <v>340</v>
      </c>
      <c r="J1616" s="99">
        <v>41523</v>
      </c>
      <c r="K1616" s="101" t="s">
        <v>1111</v>
      </c>
      <c r="L1616" t="s">
        <v>91</v>
      </c>
    </row>
    <row r="1617" spans="1:12" x14ac:dyDescent="0.25">
      <c r="A1617" t="str">
        <f>B1617&amp;K1617</f>
        <v>235629A10</v>
      </c>
      <c r="B1617">
        <v>235629</v>
      </c>
      <c r="C1617">
        <v>2004</v>
      </c>
      <c r="D1617" t="s">
        <v>317</v>
      </c>
      <c r="E1617" t="s">
        <v>318</v>
      </c>
      <c r="F1617">
        <v>11001</v>
      </c>
      <c r="G1617" t="s">
        <v>88</v>
      </c>
      <c r="H1617" t="s">
        <v>89</v>
      </c>
      <c r="I1617" t="s">
        <v>103</v>
      </c>
      <c r="J1617" s="99">
        <v>42625</v>
      </c>
      <c r="K1617" s="101" t="s">
        <v>1111</v>
      </c>
      <c r="L1617" t="s">
        <v>91</v>
      </c>
    </row>
    <row r="1618" spans="1:12" x14ac:dyDescent="0.25">
      <c r="A1618" t="str">
        <f>B1618&amp;K1618</f>
        <v>235667A10</v>
      </c>
      <c r="B1618">
        <v>235667</v>
      </c>
      <c r="C1618">
        <v>2005</v>
      </c>
      <c r="D1618" t="s">
        <v>100</v>
      </c>
      <c r="E1618" t="s">
        <v>652</v>
      </c>
      <c r="F1618">
        <v>11001</v>
      </c>
      <c r="G1618" t="s">
        <v>88</v>
      </c>
      <c r="H1618" t="s">
        <v>89</v>
      </c>
      <c r="I1618" t="s">
        <v>340</v>
      </c>
      <c r="J1618" s="99">
        <v>42616</v>
      </c>
      <c r="K1618" s="101" t="s">
        <v>1111</v>
      </c>
      <c r="L1618" t="s">
        <v>91</v>
      </c>
    </row>
    <row r="1619" spans="1:12" x14ac:dyDescent="0.25">
      <c r="A1619" t="str">
        <f>B1619&amp;K1619</f>
        <v>235805A10</v>
      </c>
      <c r="B1619">
        <v>235805</v>
      </c>
      <c r="C1619">
        <v>2000</v>
      </c>
      <c r="D1619" t="s">
        <v>105</v>
      </c>
      <c r="E1619" t="s">
        <v>941</v>
      </c>
      <c r="F1619">
        <v>11001</v>
      </c>
      <c r="G1619" t="s">
        <v>88</v>
      </c>
      <c r="H1619" t="s">
        <v>89</v>
      </c>
      <c r="I1619" t="s">
        <v>340</v>
      </c>
      <c r="J1619" s="99">
        <v>40810</v>
      </c>
      <c r="K1619" s="101" t="s">
        <v>1111</v>
      </c>
      <c r="L1619" t="s">
        <v>91</v>
      </c>
    </row>
    <row r="1620" spans="1:12" x14ac:dyDescent="0.25">
      <c r="A1620" t="str">
        <f>B1620&amp;K1620</f>
        <v>235920A10</v>
      </c>
      <c r="B1620">
        <v>235920</v>
      </c>
      <c r="C1620">
        <v>2000</v>
      </c>
      <c r="D1620" t="s">
        <v>958</v>
      </c>
      <c r="E1620" t="s">
        <v>959</v>
      </c>
      <c r="F1620">
        <v>11001</v>
      </c>
      <c r="G1620" t="s">
        <v>88</v>
      </c>
      <c r="H1620" t="s">
        <v>89</v>
      </c>
      <c r="I1620" t="s">
        <v>340</v>
      </c>
      <c r="J1620" s="99">
        <v>40802</v>
      </c>
      <c r="K1620" s="101" t="s">
        <v>1111</v>
      </c>
      <c r="L1620" t="s">
        <v>91</v>
      </c>
    </row>
    <row r="1621" spans="1:12" x14ac:dyDescent="0.25">
      <c r="A1621" t="str">
        <f>B1621&amp;K1621</f>
        <v>236342A10</v>
      </c>
      <c r="B1621">
        <v>236342</v>
      </c>
      <c r="C1621">
        <v>2000</v>
      </c>
      <c r="D1621" t="s">
        <v>432</v>
      </c>
      <c r="E1621" t="s">
        <v>845</v>
      </c>
      <c r="F1621">
        <v>11001</v>
      </c>
      <c r="G1621" t="s">
        <v>88</v>
      </c>
      <c r="H1621" t="s">
        <v>89</v>
      </c>
      <c r="I1621" t="s">
        <v>340</v>
      </c>
      <c r="J1621" s="99">
        <v>40813</v>
      </c>
      <c r="K1621" s="101" t="s">
        <v>1111</v>
      </c>
      <c r="L1621" t="s">
        <v>91</v>
      </c>
    </row>
    <row r="1622" spans="1:12" x14ac:dyDescent="0.25">
      <c r="A1622" t="str">
        <f>B1622&amp;K1622</f>
        <v>236343A10</v>
      </c>
      <c r="B1622">
        <v>236343</v>
      </c>
      <c r="C1622">
        <v>2002</v>
      </c>
      <c r="D1622" t="s">
        <v>469</v>
      </c>
      <c r="E1622" t="s">
        <v>845</v>
      </c>
      <c r="F1622">
        <v>11001</v>
      </c>
      <c r="G1622" t="s">
        <v>88</v>
      </c>
      <c r="H1622" t="s">
        <v>89</v>
      </c>
      <c r="I1622" t="s">
        <v>340</v>
      </c>
      <c r="J1622" s="99">
        <v>41505</v>
      </c>
      <c r="K1622" s="101" t="s">
        <v>1111</v>
      </c>
      <c r="L1622" t="s">
        <v>91</v>
      </c>
    </row>
    <row r="1623" spans="1:12" x14ac:dyDescent="0.25">
      <c r="A1623" t="str">
        <f>B1623&amp;K1623</f>
        <v>237236A10</v>
      </c>
      <c r="B1623">
        <v>237236</v>
      </c>
      <c r="C1623">
        <v>2006</v>
      </c>
      <c r="D1623" t="s">
        <v>346</v>
      </c>
      <c r="E1623" t="s">
        <v>347</v>
      </c>
      <c r="F1623">
        <v>11001</v>
      </c>
      <c r="G1623" t="s">
        <v>88</v>
      </c>
      <c r="H1623" t="s">
        <v>89</v>
      </c>
      <c r="I1623" t="s">
        <v>340</v>
      </c>
      <c r="J1623" s="99">
        <v>42970</v>
      </c>
      <c r="K1623" s="101" t="s">
        <v>1111</v>
      </c>
      <c r="L1623" t="s">
        <v>91</v>
      </c>
    </row>
    <row r="1624" spans="1:12" x14ac:dyDescent="0.25">
      <c r="A1624" t="str">
        <f>B1624&amp;K1624</f>
        <v>237650A10</v>
      </c>
      <c r="B1624">
        <v>237650</v>
      </c>
      <c r="C1624">
        <v>2007</v>
      </c>
      <c r="D1624" t="s">
        <v>117</v>
      </c>
      <c r="E1624" t="s">
        <v>367</v>
      </c>
      <c r="F1624">
        <v>11001</v>
      </c>
      <c r="G1624" t="s">
        <v>88</v>
      </c>
      <c r="H1624" t="s">
        <v>89</v>
      </c>
      <c r="I1624" t="s">
        <v>340</v>
      </c>
      <c r="J1624" s="99">
        <v>43350</v>
      </c>
      <c r="K1624" s="101" t="s">
        <v>1111</v>
      </c>
      <c r="L1624" t="s">
        <v>91</v>
      </c>
    </row>
    <row r="1625" spans="1:12" x14ac:dyDescent="0.25">
      <c r="A1625" t="str">
        <f>B1625&amp;K1625</f>
        <v>238170A10</v>
      </c>
      <c r="B1625">
        <v>238170</v>
      </c>
      <c r="C1625">
        <v>2007</v>
      </c>
      <c r="D1625" t="s">
        <v>361</v>
      </c>
      <c r="E1625" t="s">
        <v>362</v>
      </c>
      <c r="F1625">
        <v>11001</v>
      </c>
      <c r="G1625" t="s">
        <v>88</v>
      </c>
      <c r="H1625" t="s">
        <v>89</v>
      </c>
      <c r="I1625" t="s">
        <v>340</v>
      </c>
      <c r="J1625" s="99">
        <v>43351</v>
      </c>
      <c r="K1625" s="101" t="s">
        <v>1111</v>
      </c>
      <c r="L1625" t="s">
        <v>91</v>
      </c>
    </row>
    <row r="1626" spans="1:12" x14ac:dyDescent="0.25">
      <c r="A1626" t="str">
        <f>B1626&amp;K1626</f>
        <v>238179A10</v>
      </c>
      <c r="B1626">
        <v>238179</v>
      </c>
      <c r="C1626">
        <v>2005</v>
      </c>
      <c r="D1626" t="s">
        <v>175</v>
      </c>
      <c r="E1626" t="s">
        <v>333</v>
      </c>
      <c r="F1626">
        <v>11001</v>
      </c>
      <c r="G1626" t="s">
        <v>88</v>
      </c>
      <c r="H1626" t="s">
        <v>89</v>
      </c>
      <c r="I1626" t="s">
        <v>340</v>
      </c>
      <c r="J1626" s="99">
        <v>42618</v>
      </c>
      <c r="K1626" s="101" t="s">
        <v>1111</v>
      </c>
      <c r="L1626" t="s">
        <v>91</v>
      </c>
    </row>
    <row r="1627" spans="1:12" x14ac:dyDescent="0.25">
      <c r="A1627" t="str">
        <f>B1627&amp;K1627</f>
        <v>238180A10</v>
      </c>
      <c r="B1627">
        <v>238180</v>
      </c>
      <c r="C1627">
        <v>2006</v>
      </c>
      <c r="D1627" t="s">
        <v>124</v>
      </c>
      <c r="E1627" t="s">
        <v>333</v>
      </c>
      <c r="F1627">
        <v>11001</v>
      </c>
      <c r="G1627" t="s">
        <v>88</v>
      </c>
      <c r="H1627" t="s">
        <v>89</v>
      </c>
      <c r="I1627" t="s">
        <v>340</v>
      </c>
      <c r="J1627" s="99">
        <v>42987</v>
      </c>
      <c r="K1627" s="101" t="s">
        <v>1111</v>
      </c>
      <c r="L1627" t="s">
        <v>91</v>
      </c>
    </row>
    <row r="1628" spans="1:12" x14ac:dyDescent="0.25">
      <c r="A1628" t="str">
        <f>B1628&amp;K1628</f>
        <v>239166A10</v>
      </c>
      <c r="B1628">
        <v>239166</v>
      </c>
      <c r="C1628">
        <v>2006</v>
      </c>
      <c r="D1628" t="s">
        <v>131</v>
      </c>
      <c r="E1628" t="s">
        <v>345</v>
      </c>
      <c r="F1628">
        <v>11001</v>
      </c>
      <c r="G1628" t="s">
        <v>88</v>
      </c>
      <c r="H1628" t="s">
        <v>89</v>
      </c>
      <c r="I1628" t="s">
        <v>340</v>
      </c>
      <c r="J1628" s="99">
        <v>42977</v>
      </c>
      <c r="K1628" s="101" t="s">
        <v>1111</v>
      </c>
      <c r="L1628" t="s">
        <v>91</v>
      </c>
    </row>
    <row r="1629" spans="1:12" x14ac:dyDescent="0.25">
      <c r="A1629" t="str">
        <f>B1629&amp;K1629</f>
        <v>239912A10</v>
      </c>
      <c r="B1629">
        <v>239912</v>
      </c>
      <c r="C1629">
        <v>2003</v>
      </c>
      <c r="D1629" t="s">
        <v>670</v>
      </c>
      <c r="E1629" t="s">
        <v>671</v>
      </c>
      <c r="F1629">
        <v>11001</v>
      </c>
      <c r="G1629" t="s">
        <v>88</v>
      </c>
      <c r="H1629" t="s">
        <v>89</v>
      </c>
      <c r="I1629" t="s">
        <v>340</v>
      </c>
      <c r="J1629" s="99">
        <v>42020</v>
      </c>
      <c r="K1629" s="101" t="s">
        <v>1111</v>
      </c>
      <c r="L1629" t="s">
        <v>149</v>
      </c>
    </row>
    <row r="1630" spans="1:12" x14ac:dyDescent="0.25">
      <c r="A1630" t="str">
        <f>B1630&amp;K1630</f>
        <v>239945A10</v>
      </c>
      <c r="B1630">
        <v>239945</v>
      </c>
      <c r="C1630">
        <v>2002</v>
      </c>
      <c r="D1630" t="s">
        <v>795</v>
      </c>
      <c r="E1630" t="s">
        <v>796</v>
      </c>
      <c r="F1630">
        <v>11001</v>
      </c>
      <c r="G1630" t="s">
        <v>88</v>
      </c>
      <c r="H1630" t="s">
        <v>89</v>
      </c>
      <c r="I1630" t="s">
        <v>340</v>
      </c>
      <c r="J1630" s="99">
        <v>41535</v>
      </c>
      <c r="K1630" s="101" t="s">
        <v>1111</v>
      </c>
      <c r="L1630" t="s">
        <v>91</v>
      </c>
    </row>
    <row r="1631" spans="1:12" x14ac:dyDescent="0.25">
      <c r="A1631" t="str">
        <f>B1631&amp;K1631</f>
        <v>239964A10</v>
      </c>
      <c r="B1631">
        <v>239964</v>
      </c>
      <c r="C1631">
        <v>2005</v>
      </c>
      <c r="D1631" t="s">
        <v>110</v>
      </c>
      <c r="E1631" t="s">
        <v>323</v>
      </c>
      <c r="F1631">
        <v>11001</v>
      </c>
      <c r="G1631" t="s">
        <v>88</v>
      </c>
      <c r="H1631" t="s">
        <v>89</v>
      </c>
      <c r="I1631" t="s">
        <v>340</v>
      </c>
      <c r="J1631" s="99">
        <v>42615</v>
      </c>
      <c r="K1631" s="101" t="s">
        <v>1111</v>
      </c>
      <c r="L1631" t="s">
        <v>91</v>
      </c>
    </row>
    <row r="1632" spans="1:12" x14ac:dyDescent="0.25">
      <c r="A1632" t="str">
        <f>B1632&amp;K1632</f>
        <v>241265A10</v>
      </c>
      <c r="B1632">
        <v>241265</v>
      </c>
      <c r="C1632">
        <v>2003</v>
      </c>
      <c r="D1632" t="s">
        <v>174</v>
      </c>
      <c r="E1632" t="s">
        <v>295</v>
      </c>
      <c r="F1632">
        <v>11001</v>
      </c>
      <c r="G1632" t="s">
        <v>88</v>
      </c>
      <c r="H1632" t="s">
        <v>89</v>
      </c>
      <c r="I1632" t="s">
        <v>340</v>
      </c>
      <c r="J1632" s="99">
        <v>41898</v>
      </c>
      <c r="K1632" s="101" t="s">
        <v>1111</v>
      </c>
      <c r="L1632" t="s">
        <v>91</v>
      </c>
    </row>
    <row r="1633" spans="1:12" x14ac:dyDescent="0.25">
      <c r="A1633" t="str">
        <f>B1633&amp;K1633</f>
        <v>242125A10</v>
      </c>
      <c r="B1633">
        <v>242125</v>
      </c>
      <c r="C1633">
        <v>2007</v>
      </c>
      <c r="D1633" t="s">
        <v>365</v>
      </c>
      <c r="E1633" t="s">
        <v>366</v>
      </c>
      <c r="F1633">
        <v>11001</v>
      </c>
      <c r="G1633" t="s">
        <v>88</v>
      </c>
      <c r="H1633" t="s">
        <v>89</v>
      </c>
      <c r="I1633" t="s">
        <v>340</v>
      </c>
      <c r="J1633" s="99">
        <v>43361</v>
      </c>
      <c r="K1633" s="101" t="s">
        <v>1111</v>
      </c>
      <c r="L1633" t="s">
        <v>91</v>
      </c>
    </row>
    <row r="1634" spans="1:12" x14ac:dyDescent="0.25">
      <c r="A1634" t="str">
        <f>B1634&amp;K1634</f>
        <v>243829A10</v>
      </c>
      <c r="B1634">
        <v>243829</v>
      </c>
      <c r="C1634">
        <v>2005</v>
      </c>
      <c r="D1634" t="s">
        <v>233</v>
      </c>
      <c r="E1634" t="s">
        <v>330</v>
      </c>
      <c r="F1634">
        <v>11001</v>
      </c>
      <c r="G1634" t="s">
        <v>88</v>
      </c>
      <c r="H1634" t="s">
        <v>89</v>
      </c>
      <c r="I1634" t="s">
        <v>340</v>
      </c>
      <c r="J1634" s="99">
        <v>42618</v>
      </c>
      <c r="K1634" s="101" t="s">
        <v>1111</v>
      </c>
      <c r="L1634" t="s">
        <v>91</v>
      </c>
    </row>
    <row r="1635" spans="1:12" x14ac:dyDescent="0.25">
      <c r="A1635" t="str">
        <f>B1635&amp;K1635</f>
        <v>244052A10</v>
      </c>
      <c r="B1635">
        <v>244052</v>
      </c>
      <c r="C1635">
        <v>2002</v>
      </c>
      <c r="D1635" t="s">
        <v>104</v>
      </c>
      <c r="E1635" t="s">
        <v>791</v>
      </c>
      <c r="F1635">
        <v>11001</v>
      </c>
      <c r="G1635" t="s">
        <v>88</v>
      </c>
      <c r="H1635" t="s">
        <v>89</v>
      </c>
      <c r="I1635" t="s">
        <v>340</v>
      </c>
      <c r="J1635" s="99">
        <v>41505</v>
      </c>
      <c r="K1635" s="101" t="s">
        <v>1111</v>
      </c>
      <c r="L1635" t="s">
        <v>91</v>
      </c>
    </row>
    <row r="1636" spans="1:12" x14ac:dyDescent="0.25">
      <c r="A1636" t="str">
        <f>B1636&amp;K1636</f>
        <v>244554A10</v>
      </c>
      <c r="B1636">
        <v>244554</v>
      </c>
      <c r="C1636">
        <v>2003</v>
      </c>
      <c r="D1636" t="s">
        <v>847</v>
      </c>
      <c r="E1636" t="s">
        <v>849</v>
      </c>
      <c r="F1636">
        <v>11001</v>
      </c>
      <c r="G1636" t="s">
        <v>88</v>
      </c>
      <c r="H1636" t="s">
        <v>89</v>
      </c>
      <c r="I1636" t="s">
        <v>340</v>
      </c>
      <c r="J1636" s="99">
        <v>41887</v>
      </c>
      <c r="K1636" s="101" t="s">
        <v>1111</v>
      </c>
      <c r="L1636" t="s">
        <v>91</v>
      </c>
    </row>
    <row r="1637" spans="1:12" x14ac:dyDescent="0.25">
      <c r="A1637" t="str">
        <f>B1637&amp;K1637</f>
        <v>244659A10</v>
      </c>
      <c r="B1637">
        <v>244659</v>
      </c>
      <c r="C1637">
        <v>2007</v>
      </c>
      <c r="D1637" t="s">
        <v>360</v>
      </c>
      <c r="E1637" t="s">
        <v>323</v>
      </c>
      <c r="F1637">
        <v>11001</v>
      </c>
      <c r="G1637" t="s">
        <v>88</v>
      </c>
      <c r="H1637" t="s">
        <v>89</v>
      </c>
      <c r="I1637" t="s">
        <v>340</v>
      </c>
      <c r="J1637" s="99">
        <v>43350</v>
      </c>
      <c r="K1637" s="101" t="s">
        <v>1111</v>
      </c>
      <c r="L1637" t="s">
        <v>91</v>
      </c>
    </row>
    <row r="1638" spans="1:12" x14ac:dyDescent="0.25">
      <c r="A1638" t="str">
        <f>B1638&amp;K1638</f>
        <v>245152A10</v>
      </c>
      <c r="B1638">
        <v>245152</v>
      </c>
      <c r="C1638">
        <v>2003</v>
      </c>
      <c r="D1638" t="s">
        <v>660</v>
      </c>
      <c r="E1638" t="s">
        <v>852</v>
      </c>
      <c r="F1638">
        <v>11001</v>
      </c>
      <c r="G1638" t="s">
        <v>88</v>
      </c>
      <c r="H1638" t="s">
        <v>89</v>
      </c>
      <c r="I1638" t="s">
        <v>340</v>
      </c>
      <c r="J1638" s="99">
        <v>41886</v>
      </c>
      <c r="K1638" s="101" t="s">
        <v>1111</v>
      </c>
      <c r="L1638" t="s">
        <v>91</v>
      </c>
    </row>
    <row r="1639" spans="1:12" x14ac:dyDescent="0.25">
      <c r="A1639" t="str">
        <f>B1639&amp;K1639</f>
        <v>245562A10</v>
      </c>
      <c r="B1639">
        <v>245562</v>
      </c>
      <c r="C1639">
        <v>2005</v>
      </c>
      <c r="D1639" t="s">
        <v>324</v>
      </c>
      <c r="E1639" t="s">
        <v>325</v>
      </c>
      <c r="F1639">
        <v>11001</v>
      </c>
      <c r="G1639" t="s">
        <v>88</v>
      </c>
      <c r="H1639" t="s">
        <v>89</v>
      </c>
      <c r="I1639" t="s">
        <v>340</v>
      </c>
      <c r="J1639" s="99">
        <v>42616</v>
      </c>
      <c r="K1639" s="101" t="s">
        <v>1111</v>
      </c>
      <c r="L1639" t="s">
        <v>91</v>
      </c>
    </row>
    <row r="1640" spans="1:12" x14ac:dyDescent="0.25">
      <c r="A1640" t="str">
        <f>B1640&amp;K1640</f>
        <v>246012A10</v>
      </c>
      <c r="B1640">
        <v>246012</v>
      </c>
      <c r="C1640">
        <v>2004</v>
      </c>
      <c r="D1640" t="s">
        <v>308</v>
      </c>
      <c r="E1640" t="s">
        <v>309</v>
      </c>
      <c r="F1640">
        <v>11001</v>
      </c>
      <c r="G1640" t="s">
        <v>88</v>
      </c>
      <c r="H1640" t="s">
        <v>89</v>
      </c>
      <c r="I1640" t="s">
        <v>103</v>
      </c>
      <c r="J1640" s="99">
        <v>42632</v>
      </c>
      <c r="K1640" s="101" t="s">
        <v>1111</v>
      </c>
      <c r="L1640" t="s">
        <v>91</v>
      </c>
    </row>
    <row r="1641" spans="1:12" x14ac:dyDescent="0.25">
      <c r="A1641" t="str">
        <f>B1641&amp;K1641</f>
        <v>246244A10</v>
      </c>
      <c r="B1641">
        <v>246244</v>
      </c>
      <c r="C1641">
        <v>2006</v>
      </c>
      <c r="D1641" t="s">
        <v>352</v>
      </c>
      <c r="E1641" t="s">
        <v>353</v>
      </c>
      <c r="F1641">
        <v>11001</v>
      </c>
      <c r="G1641" t="s">
        <v>88</v>
      </c>
      <c r="H1641" t="s">
        <v>89</v>
      </c>
      <c r="I1641" t="s">
        <v>340</v>
      </c>
      <c r="J1641" s="99">
        <v>42986</v>
      </c>
      <c r="K1641" s="101" t="s">
        <v>1111</v>
      </c>
      <c r="L1641" t="s">
        <v>91</v>
      </c>
    </row>
    <row r="1642" spans="1:12" x14ac:dyDescent="0.25">
      <c r="A1642" t="str">
        <f>B1642&amp;K1642</f>
        <v>247352A10</v>
      </c>
      <c r="B1642">
        <v>247352</v>
      </c>
      <c r="C1642">
        <v>2005</v>
      </c>
      <c r="D1642" t="s">
        <v>746</v>
      </c>
      <c r="E1642" t="s">
        <v>747</v>
      </c>
      <c r="F1642">
        <v>11001</v>
      </c>
      <c r="G1642" t="s">
        <v>88</v>
      </c>
      <c r="H1642" t="s">
        <v>89</v>
      </c>
      <c r="I1642" t="s">
        <v>340</v>
      </c>
      <c r="J1642" s="99">
        <v>42665</v>
      </c>
      <c r="K1642" s="101" t="s">
        <v>1111</v>
      </c>
      <c r="L1642" t="s">
        <v>91</v>
      </c>
    </row>
    <row r="1643" spans="1:12" x14ac:dyDescent="0.25">
      <c r="A1643" t="str">
        <f>B1643&amp;K1643</f>
        <v>247950A10</v>
      </c>
      <c r="B1643">
        <v>247950</v>
      </c>
      <c r="C1643">
        <v>2002</v>
      </c>
      <c r="D1643" t="s">
        <v>286</v>
      </c>
      <c r="E1643" t="s">
        <v>287</v>
      </c>
      <c r="F1643">
        <v>11001</v>
      </c>
      <c r="G1643" t="s">
        <v>88</v>
      </c>
      <c r="H1643" t="s">
        <v>89</v>
      </c>
      <c r="I1643" t="s">
        <v>340</v>
      </c>
      <c r="J1643" s="99">
        <v>41689</v>
      </c>
      <c r="K1643" s="101" t="s">
        <v>1111</v>
      </c>
      <c r="L1643" t="s">
        <v>91</v>
      </c>
    </row>
    <row r="1644" spans="1:12" x14ac:dyDescent="0.25">
      <c r="A1644" t="str">
        <f>B1644&amp;K1644</f>
        <v>248396A10</v>
      </c>
      <c r="B1644">
        <v>248396</v>
      </c>
      <c r="C1644">
        <v>2002</v>
      </c>
      <c r="D1644" t="s">
        <v>278</v>
      </c>
      <c r="E1644" t="s">
        <v>279</v>
      </c>
      <c r="F1644">
        <v>11001</v>
      </c>
      <c r="G1644" t="s">
        <v>88</v>
      </c>
      <c r="H1644" t="s">
        <v>89</v>
      </c>
      <c r="I1644" t="s">
        <v>340</v>
      </c>
      <c r="J1644" s="99">
        <v>41735</v>
      </c>
      <c r="K1644" s="101" t="s">
        <v>1111</v>
      </c>
      <c r="L1644" t="s">
        <v>91</v>
      </c>
    </row>
    <row r="1645" spans="1:12" x14ac:dyDescent="0.25">
      <c r="A1645" t="str">
        <f>B1645&amp;K1645</f>
        <v>248474A10</v>
      </c>
      <c r="B1645">
        <v>248474</v>
      </c>
      <c r="C1645">
        <v>2002</v>
      </c>
      <c r="D1645" t="s">
        <v>119</v>
      </c>
      <c r="E1645" t="s">
        <v>798</v>
      </c>
      <c r="F1645">
        <v>11001</v>
      </c>
      <c r="G1645" t="s">
        <v>88</v>
      </c>
      <c r="H1645" t="s">
        <v>89</v>
      </c>
      <c r="I1645" t="s">
        <v>340</v>
      </c>
      <c r="J1645" s="99">
        <v>41761</v>
      </c>
      <c r="K1645" s="101" t="s">
        <v>1111</v>
      </c>
      <c r="L1645" t="s">
        <v>91</v>
      </c>
    </row>
    <row r="1646" spans="1:12" x14ac:dyDescent="0.25">
      <c r="A1646" t="str">
        <f>B1646&amp;K1646</f>
        <v>249240A10</v>
      </c>
      <c r="B1646">
        <v>249240</v>
      </c>
      <c r="C1646">
        <v>2005</v>
      </c>
      <c r="D1646" t="s">
        <v>331</v>
      </c>
      <c r="E1646" t="s">
        <v>332</v>
      </c>
      <c r="F1646">
        <v>11001</v>
      </c>
      <c r="G1646" t="s">
        <v>88</v>
      </c>
      <c r="H1646" t="s">
        <v>89</v>
      </c>
      <c r="I1646" t="s">
        <v>340</v>
      </c>
      <c r="J1646" s="99">
        <v>42616</v>
      </c>
      <c r="K1646" s="101" t="s">
        <v>1111</v>
      </c>
      <c r="L1646" t="s">
        <v>91</v>
      </c>
    </row>
    <row r="1647" spans="1:12" x14ac:dyDescent="0.25">
      <c r="A1647" t="str">
        <f>B1647&amp;K1647</f>
        <v>249726A10</v>
      </c>
      <c r="B1647">
        <v>249726</v>
      </c>
      <c r="C1647">
        <v>2007</v>
      </c>
      <c r="D1647" t="s">
        <v>373</v>
      </c>
      <c r="E1647" t="s">
        <v>374</v>
      </c>
      <c r="F1647">
        <v>11001</v>
      </c>
      <c r="G1647" t="s">
        <v>88</v>
      </c>
      <c r="H1647" t="s">
        <v>89</v>
      </c>
      <c r="I1647" t="s">
        <v>340</v>
      </c>
      <c r="J1647" s="99">
        <v>43372</v>
      </c>
      <c r="K1647" s="101" t="s">
        <v>1111</v>
      </c>
      <c r="L1647" t="s">
        <v>91</v>
      </c>
    </row>
    <row r="1648" spans="1:12" x14ac:dyDescent="0.25">
      <c r="A1648" t="str">
        <f>B1648&amp;K1648</f>
        <v>250474A10</v>
      </c>
      <c r="B1648">
        <v>250474</v>
      </c>
      <c r="C1648">
        <v>2003</v>
      </c>
      <c r="D1648" t="s">
        <v>799</v>
      </c>
      <c r="E1648" t="s">
        <v>693</v>
      </c>
      <c r="F1648">
        <v>11001</v>
      </c>
      <c r="G1648" t="s">
        <v>88</v>
      </c>
      <c r="H1648" t="s">
        <v>89</v>
      </c>
      <c r="I1648" t="s">
        <v>340</v>
      </c>
      <c r="J1648" s="99">
        <v>41915</v>
      </c>
      <c r="K1648" s="101" t="s">
        <v>1111</v>
      </c>
      <c r="L1648" t="s">
        <v>91</v>
      </c>
    </row>
    <row r="1649" spans="1:12" x14ac:dyDescent="0.25">
      <c r="A1649" t="str">
        <f>B1649&amp;K1649</f>
        <v>251454A10</v>
      </c>
      <c r="B1649">
        <v>251454</v>
      </c>
      <c r="C1649">
        <v>2004</v>
      </c>
      <c r="D1649" t="s">
        <v>314</v>
      </c>
      <c r="E1649" t="s">
        <v>315</v>
      </c>
      <c r="F1649">
        <v>11001</v>
      </c>
      <c r="G1649" t="s">
        <v>88</v>
      </c>
      <c r="H1649" t="s">
        <v>89</v>
      </c>
      <c r="I1649" t="s">
        <v>340</v>
      </c>
      <c r="J1649" s="99">
        <v>42625</v>
      </c>
      <c r="K1649" s="101" t="s">
        <v>1111</v>
      </c>
      <c r="L1649" t="s">
        <v>149</v>
      </c>
    </row>
    <row r="1650" spans="1:12" x14ac:dyDescent="0.25">
      <c r="A1650" t="str">
        <f>B1650&amp;K1650</f>
        <v>251458A10</v>
      </c>
      <c r="B1650">
        <v>251458</v>
      </c>
      <c r="C1650">
        <v>2006</v>
      </c>
      <c r="D1650" t="s">
        <v>357</v>
      </c>
      <c r="E1650" t="s">
        <v>358</v>
      </c>
      <c r="F1650">
        <v>11001</v>
      </c>
      <c r="G1650" t="s">
        <v>88</v>
      </c>
      <c r="H1650" t="s">
        <v>89</v>
      </c>
      <c r="I1650" t="s">
        <v>340</v>
      </c>
      <c r="J1650" s="99">
        <v>42989</v>
      </c>
      <c r="K1650" s="101" t="s">
        <v>1111</v>
      </c>
      <c r="L1650" t="s">
        <v>91</v>
      </c>
    </row>
    <row r="1651" spans="1:12" x14ac:dyDescent="0.25">
      <c r="A1651" t="str">
        <f>B1651&amp;K1651</f>
        <v>251558A10</v>
      </c>
      <c r="B1651">
        <v>251558</v>
      </c>
      <c r="C1651">
        <v>2003</v>
      </c>
      <c r="D1651" t="s">
        <v>301</v>
      </c>
      <c r="E1651" t="s">
        <v>302</v>
      </c>
      <c r="F1651">
        <v>11001</v>
      </c>
      <c r="G1651" t="s">
        <v>88</v>
      </c>
      <c r="H1651" t="s">
        <v>89</v>
      </c>
      <c r="I1651" t="s">
        <v>340</v>
      </c>
      <c r="J1651" s="99">
        <v>41964</v>
      </c>
      <c r="K1651" s="101" t="s">
        <v>1111</v>
      </c>
      <c r="L1651" t="s">
        <v>91</v>
      </c>
    </row>
    <row r="1652" spans="1:12" x14ac:dyDescent="0.25">
      <c r="A1652" t="str">
        <f>B1652&amp;K1652</f>
        <v>252409A10</v>
      </c>
      <c r="B1652">
        <v>252409</v>
      </c>
      <c r="C1652">
        <v>2007</v>
      </c>
      <c r="D1652" t="s">
        <v>368</v>
      </c>
      <c r="E1652" t="s">
        <v>295</v>
      </c>
      <c r="F1652">
        <v>11001</v>
      </c>
      <c r="G1652" t="s">
        <v>88</v>
      </c>
      <c r="H1652" t="s">
        <v>89</v>
      </c>
      <c r="I1652" t="s">
        <v>340</v>
      </c>
      <c r="J1652" s="99">
        <v>43366</v>
      </c>
      <c r="K1652" s="101" t="s">
        <v>1111</v>
      </c>
      <c r="L1652" t="s">
        <v>149</v>
      </c>
    </row>
    <row r="1653" spans="1:12" x14ac:dyDescent="0.25">
      <c r="A1653" t="str">
        <f>B1653&amp;K1653</f>
        <v>255831A10</v>
      </c>
      <c r="B1653">
        <v>255831</v>
      </c>
      <c r="C1653">
        <v>2006</v>
      </c>
      <c r="D1653" t="s">
        <v>343</v>
      </c>
      <c r="E1653" t="s">
        <v>344</v>
      </c>
      <c r="F1653">
        <v>11001</v>
      </c>
      <c r="G1653" t="s">
        <v>88</v>
      </c>
      <c r="H1653" t="s">
        <v>89</v>
      </c>
      <c r="I1653" t="s">
        <v>340</v>
      </c>
      <c r="J1653" s="99">
        <v>43006</v>
      </c>
      <c r="K1653" s="101" t="s">
        <v>1111</v>
      </c>
      <c r="L1653" t="s">
        <v>91</v>
      </c>
    </row>
    <row r="1654" spans="1:12" x14ac:dyDescent="0.25">
      <c r="A1654" t="str">
        <f>B1654&amp;K1654</f>
        <v>255971A10</v>
      </c>
      <c r="B1654">
        <v>255971</v>
      </c>
      <c r="C1654">
        <v>2004</v>
      </c>
      <c r="D1654" t="s">
        <v>319</v>
      </c>
      <c r="E1654" t="s">
        <v>320</v>
      </c>
      <c r="F1654">
        <v>11001</v>
      </c>
      <c r="G1654" t="s">
        <v>88</v>
      </c>
      <c r="H1654" t="s">
        <v>89</v>
      </c>
      <c r="I1654" t="s">
        <v>340</v>
      </c>
      <c r="J1654" s="99">
        <v>42647</v>
      </c>
      <c r="K1654" s="101" t="s">
        <v>1111</v>
      </c>
      <c r="L1654" t="s">
        <v>91</v>
      </c>
    </row>
    <row r="1655" spans="1:12" x14ac:dyDescent="0.25">
      <c r="A1655" t="str">
        <f>B1655&amp;K1655</f>
        <v>257078A10</v>
      </c>
      <c r="B1655">
        <v>257078</v>
      </c>
      <c r="C1655">
        <v>2005</v>
      </c>
      <c r="D1655" t="s">
        <v>122</v>
      </c>
      <c r="E1655" t="s">
        <v>575</v>
      </c>
      <c r="F1655">
        <v>11001</v>
      </c>
      <c r="G1655" t="s">
        <v>88</v>
      </c>
      <c r="H1655" t="s">
        <v>89</v>
      </c>
      <c r="I1655" t="s">
        <v>340</v>
      </c>
      <c r="J1655" s="99">
        <v>42616</v>
      </c>
      <c r="K1655" s="101" t="s">
        <v>1111</v>
      </c>
      <c r="L1655" t="s">
        <v>91</v>
      </c>
    </row>
    <row r="1656" spans="1:12" x14ac:dyDescent="0.25">
      <c r="A1656" t="str">
        <f>B1656&amp;K1656</f>
        <v>257552A10</v>
      </c>
      <c r="B1656">
        <v>257552</v>
      </c>
      <c r="C1656">
        <v>2007</v>
      </c>
      <c r="D1656" t="s">
        <v>369</v>
      </c>
      <c r="E1656" t="s">
        <v>370</v>
      </c>
      <c r="F1656">
        <v>11001</v>
      </c>
      <c r="G1656" t="s">
        <v>88</v>
      </c>
      <c r="H1656" t="s">
        <v>89</v>
      </c>
      <c r="I1656" t="s">
        <v>340</v>
      </c>
      <c r="J1656" s="99">
        <v>43357</v>
      </c>
      <c r="K1656" s="101" t="s">
        <v>1111</v>
      </c>
      <c r="L1656" t="s">
        <v>149</v>
      </c>
    </row>
    <row r="1657" spans="1:12" x14ac:dyDescent="0.25">
      <c r="A1657" t="str">
        <f>B1657&amp;K1657</f>
        <v>258315A10</v>
      </c>
      <c r="B1657">
        <v>258315</v>
      </c>
      <c r="C1657">
        <v>2007</v>
      </c>
      <c r="D1657" t="s">
        <v>156</v>
      </c>
      <c r="E1657" t="s">
        <v>359</v>
      </c>
      <c r="F1657">
        <v>11001</v>
      </c>
      <c r="G1657" t="s">
        <v>88</v>
      </c>
      <c r="H1657" t="s">
        <v>89</v>
      </c>
      <c r="I1657" t="s">
        <v>340</v>
      </c>
      <c r="J1657" s="99">
        <v>43355</v>
      </c>
      <c r="K1657" s="101" t="s">
        <v>1111</v>
      </c>
      <c r="L1657" t="s">
        <v>91</v>
      </c>
    </row>
    <row r="1658" spans="1:12" x14ac:dyDescent="0.25">
      <c r="A1658" t="str">
        <f>B1658&amp;K1658</f>
        <v>258601A10</v>
      </c>
      <c r="B1658">
        <v>258601</v>
      </c>
      <c r="C1658">
        <v>2006</v>
      </c>
      <c r="D1658" t="s">
        <v>348</v>
      </c>
      <c r="E1658" t="s">
        <v>349</v>
      </c>
      <c r="F1658">
        <v>11001</v>
      </c>
      <c r="G1658" t="s">
        <v>88</v>
      </c>
      <c r="H1658" t="s">
        <v>89</v>
      </c>
      <c r="I1658" t="s">
        <v>340</v>
      </c>
      <c r="J1658" s="99">
        <v>42970</v>
      </c>
      <c r="K1658" s="101" t="s">
        <v>1111</v>
      </c>
      <c r="L1658" t="s">
        <v>91</v>
      </c>
    </row>
    <row r="1659" spans="1:12" x14ac:dyDescent="0.25">
      <c r="A1659" t="str">
        <f>B1659&amp;K1659</f>
        <v>259142A10</v>
      </c>
      <c r="B1659">
        <v>259142</v>
      </c>
      <c r="C1659">
        <v>2005</v>
      </c>
      <c r="D1659" t="s">
        <v>121</v>
      </c>
      <c r="E1659" t="s">
        <v>338</v>
      </c>
      <c r="F1659">
        <v>11001</v>
      </c>
      <c r="G1659" t="s">
        <v>88</v>
      </c>
      <c r="H1659" t="s">
        <v>89</v>
      </c>
      <c r="I1659" t="s">
        <v>340</v>
      </c>
      <c r="J1659" s="99">
        <v>42651</v>
      </c>
      <c r="K1659" s="101" t="s">
        <v>1111</v>
      </c>
      <c r="L1659" t="s">
        <v>91</v>
      </c>
    </row>
    <row r="1660" spans="1:12" x14ac:dyDescent="0.25">
      <c r="A1660" t="str">
        <f>B1660&amp;K1660</f>
        <v>260881A10</v>
      </c>
      <c r="B1660">
        <v>260881</v>
      </c>
      <c r="C1660">
        <v>2007</v>
      </c>
      <c r="D1660" t="s">
        <v>363</v>
      </c>
      <c r="E1660" t="s">
        <v>364</v>
      </c>
      <c r="F1660">
        <v>11001</v>
      </c>
      <c r="G1660" t="s">
        <v>88</v>
      </c>
      <c r="H1660" t="s">
        <v>89</v>
      </c>
      <c r="I1660" t="s">
        <v>340</v>
      </c>
      <c r="J1660" s="99">
        <v>43321</v>
      </c>
      <c r="K1660" s="101" t="s">
        <v>1111</v>
      </c>
      <c r="L1660" t="s">
        <v>91</v>
      </c>
    </row>
    <row r="1661" spans="1:12" x14ac:dyDescent="0.25">
      <c r="A1661" t="str">
        <f>B1661&amp;K1661</f>
        <v>262898A10</v>
      </c>
      <c r="B1661">
        <v>262898</v>
      </c>
      <c r="C1661">
        <v>2006</v>
      </c>
      <c r="D1661" t="s">
        <v>297</v>
      </c>
      <c r="E1661" t="s">
        <v>339</v>
      </c>
      <c r="F1661">
        <v>11001</v>
      </c>
      <c r="G1661" t="s">
        <v>88</v>
      </c>
      <c r="H1661" t="s">
        <v>89</v>
      </c>
      <c r="I1661" t="s">
        <v>340</v>
      </c>
      <c r="J1661" s="99">
        <v>43075</v>
      </c>
      <c r="K1661" s="101" t="s">
        <v>1111</v>
      </c>
      <c r="L1661" t="s">
        <v>91</v>
      </c>
    </row>
    <row r="1662" spans="1:12" x14ac:dyDescent="0.25">
      <c r="A1662" t="str">
        <f>B1662&amp;K1662</f>
        <v>264024A10</v>
      </c>
      <c r="B1662">
        <v>264024</v>
      </c>
      <c r="C1662">
        <v>2007</v>
      </c>
      <c r="D1662" t="s">
        <v>375</v>
      </c>
      <c r="E1662" t="s">
        <v>376</v>
      </c>
      <c r="F1662">
        <v>11001</v>
      </c>
      <c r="G1662" t="s">
        <v>88</v>
      </c>
      <c r="H1662" t="s">
        <v>89</v>
      </c>
      <c r="I1662" t="s">
        <v>340</v>
      </c>
      <c r="J1662" s="99">
        <v>43331</v>
      </c>
      <c r="K1662" s="101" t="s">
        <v>1111</v>
      </c>
      <c r="L1662" t="s">
        <v>91</v>
      </c>
    </row>
    <row r="1663" spans="1:12" x14ac:dyDescent="0.25">
      <c r="A1663" t="str">
        <f>B1663&amp;K1663</f>
        <v>264247A10</v>
      </c>
      <c r="B1663">
        <v>264247</v>
      </c>
      <c r="C1663">
        <v>2006</v>
      </c>
      <c r="D1663" t="s">
        <v>341</v>
      </c>
      <c r="E1663" t="s">
        <v>342</v>
      </c>
      <c r="F1663">
        <v>11001</v>
      </c>
      <c r="G1663" t="s">
        <v>88</v>
      </c>
      <c r="H1663" t="s">
        <v>89</v>
      </c>
      <c r="I1663" t="s">
        <v>340</v>
      </c>
      <c r="J1663" s="99">
        <v>43083</v>
      </c>
      <c r="K1663" s="101" t="s">
        <v>1111</v>
      </c>
      <c r="L1663" t="s">
        <v>91</v>
      </c>
    </row>
    <row r="1664" spans="1:12" x14ac:dyDescent="0.25">
      <c r="A1664" t="str">
        <f>B1664&amp;K1664</f>
        <v>266966A10</v>
      </c>
      <c r="B1664">
        <v>266966</v>
      </c>
      <c r="C1664">
        <v>2007</v>
      </c>
      <c r="D1664" t="s">
        <v>134</v>
      </c>
      <c r="E1664" t="s">
        <v>371</v>
      </c>
      <c r="F1664">
        <v>11001</v>
      </c>
      <c r="G1664" t="s">
        <v>88</v>
      </c>
      <c r="H1664" t="s">
        <v>89</v>
      </c>
      <c r="I1664" t="s">
        <v>340</v>
      </c>
      <c r="J1664" s="99">
        <v>43366</v>
      </c>
      <c r="K1664" s="101" t="s">
        <v>1111</v>
      </c>
      <c r="L1664" t="s">
        <v>91</v>
      </c>
    </row>
    <row r="1665" spans="1:12" x14ac:dyDescent="0.25">
      <c r="A1665" t="str">
        <f>B1665&amp;K1665</f>
        <v>177722A11</v>
      </c>
      <c r="B1665">
        <v>177722</v>
      </c>
      <c r="C1665">
        <v>1998</v>
      </c>
      <c r="D1665" t="s">
        <v>214</v>
      </c>
      <c r="E1665" t="s">
        <v>215</v>
      </c>
      <c r="F1665">
        <v>11001</v>
      </c>
      <c r="G1665" t="s">
        <v>88</v>
      </c>
      <c r="H1665" t="s">
        <v>89</v>
      </c>
      <c r="I1665" t="s">
        <v>990</v>
      </c>
      <c r="J1665" s="99">
        <v>40423</v>
      </c>
      <c r="K1665" s="101" t="s">
        <v>1112</v>
      </c>
      <c r="L1665" t="s">
        <v>91</v>
      </c>
    </row>
    <row r="1666" spans="1:12" x14ac:dyDescent="0.25">
      <c r="A1666" t="str">
        <f>B1666&amp;K1666</f>
        <v>178294A11</v>
      </c>
      <c r="B1666">
        <v>178294</v>
      </c>
      <c r="C1666">
        <v>1999</v>
      </c>
      <c r="D1666" t="s">
        <v>235</v>
      </c>
      <c r="E1666" t="s">
        <v>148</v>
      </c>
      <c r="F1666">
        <v>11001</v>
      </c>
      <c r="G1666" t="s">
        <v>88</v>
      </c>
      <c r="H1666" t="s">
        <v>89</v>
      </c>
      <c r="I1666" t="s">
        <v>340</v>
      </c>
      <c r="J1666" s="99">
        <v>40996</v>
      </c>
      <c r="K1666" s="101" t="s">
        <v>1112</v>
      </c>
      <c r="L1666" t="s">
        <v>91</v>
      </c>
    </row>
    <row r="1667" spans="1:12" x14ac:dyDescent="0.25">
      <c r="A1667" t="str">
        <f>B1667&amp;K1667</f>
        <v>178297A11</v>
      </c>
      <c r="B1667">
        <v>178297</v>
      </c>
      <c r="C1667">
        <v>1999</v>
      </c>
      <c r="D1667" t="s">
        <v>127</v>
      </c>
      <c r="E1667" t="s">
        <v>180</v>
      </c>
      <c r="F1667">
        <v>11001</v>
      </c>
      <c r="G1667" t="s">
        <v>88</v>
      </c>
      <c r="H1667" t="s">
        <v>89</v>
      </c>
      <c r="I1667" t="s">
        <v>103</v>
      </c>
      <c r="J1667" s="99">
        <v>40792</v>
      </c>
      <c r="K1667" s="101" t="s">
        <v>1112</v>
      </c>
      <c r="L1667" t="s">
        <v>91</v>
      </c>
    </row>
    <row r="1668" spans="1:12" x14ac:dyDescent="0.25">
      <c r="A1668" t="str">
        <f>B1668&amp;K1668</f>
        <v>178739A11</v>
      </c>
      <c r="B1668">
        <v>178739</v>
      </c>
      <c r="C1668">
        <v>1999</v>
      </c>
      <c r="D1668" t="s">
        <v>186</v>
      </c>
      <c r="E1668" t="s">
        <v>136</v>
      </c>
      <c r="F1668">
        <v>11001</v>
      </c>
      <c r="G1668" t="s">
        <v>88</v>
      </c>
      <c r="H1668" t="s">
        <v>89</v>
      </c>
      <c r="I1668" t="s">
        <v>103</v>
      </c>
      <c r="J1668" s="99">
        <v>40792</v>
      </c>
      <c r="K1668" s="101" t="s">
        <v>1112</v>
      </c>
      <c r="L1668" t="s">
        <v>91</v>
      </c>
    </row>
    <row r="1669" spans="1:12" x14ac:dyDescent="0.25">
      <c r="A1669" t="str">
        <f>B1669&amp;K1669</f>
        <v>180548A11</v>
      </c>
      <c r="B1669">
        <v>180548</v>
      </c>
      <c r="C1669">
        <v>1999</v>
      </c>
      <c r="D1669" t="s">
        <v>124</v>
      </c>
      <c r="E1669" t="s">
        <v>241</v>
      </c>
      <c r="F1669">
        <v>11001</v>
      </c>
      <c r="G1669" t="s">
        <v>88</v>
      </c>
      <c r="H1669" t="s">
        <v>89</v>
      </c>
      <c r="I1669" t="s">
        <v>103</v>
      </c>
      <c r="J1669" s="99">
        <v>40792</v>
      </c>
      <c r="K1669" s="101" t="s">
        <v>1112</v>
      </c>
      <c r="L1669" t="s">
        <v>91</v>
      </c>
    </row>
    <row r="1670" spans="1:12" x14ac:dyDescent="0.25">
      <c r="A1670" t="str">
        <f>B1670&amp;K1670</f>
        <v>180701A11</v>
      </c>
      <c r="B1670">
        <v>180701</v>
      </c>
      <c r="C1670">
        <v>1998</v>
      </c>
      <c r="D1670" t="s">
        <v>134</v>
      </c>
      <c r="E1670" t="s">
        <v>61</v>
      </c>
      <c r="F1670">
        <v>11001</v>
      </c>
      <c r="G1670" t="s">
        <v>88</v>
      </c>
      <c r="H1670" t="s">
        <v>89</v>
      </c>
      <c r="I1670" t="s">
        <v>990</v>
      </c>
      <c r="J1670" s="99">
        <v>40414</v>
      </c>
      <c r="K1670" s="101" t="s">
        <v>1112</v>
      </c>
      <c r="L1670" t="s">
        <v>91</v>
      </c>
    </row>
    <row r="1671" spans="1:12" x14ac:dyDescent="0.25">
      <c r="A1671" t="str">
        <f>B1671&amp;K1671</f>
        <v>184318A11</v>
      </c>
      <c r="B1671">
        <v>184318</v>
      </c>
      <c r="C1671">
        <v>1998</v>
      </c>
      <c r="D1671" t="s">
        <v>121</v>
      </c>
      <c r="E1671" t="s">
        <v>211</v>
      </c>
      <c r="F1671">
        <v>11001</v>
      </c>
      <c r="G1671" t="s">
        <v>88</v>
      </c>
      <c r="H1671" t="s">
        <v>89</v>
      </c>
      <c r="I1671" t="s">
        <v>990</v>
      </c>
      <c r="J1671" s="99">
        <v>40422</v>
      </c>
      <c r="K1671" s="101" t="s">
        <v>1112</v>
      </c>
      <c r="L1671" t="s">
        <v>91</v>
      </c>
    </row>
    <row r="1672" spans="1:12" x14ac:dyDescent="0.25">
      <c r="A1672" t="str">
        <f>B1672&amp;K1672</f>
        <v>186229A11</v>
      </c>
      <c r="B1672">
        <v>186229</v>
      </c>
      <c r="C1672">
        <v>2000</v>
      </c>
      <c r="D1672" t="s">
        <v>131</v>
      </c>
      <c r="E1672" t="s">
        <v>97</v>
      </c>
      <c r="F1672">
        <v>11001</v>
      </c>
      <c r="G1672" t="s">
        <v>88</v>
      </c>
      <c r="H1672" t="s">
        <v>89</v>
      </c>
      <c r="I1672" t="s">
        <v>103</v>
      </c>
      <c r="J1672" s="99">
        <v>41166</v>
      </c>
      <c r="K1672" s="101" t="s">
        <v>1112</v>
      </c>
      <c r="L1672" t="s">
        <v>91</v>
      </c>
    </row>
    <row r="1673" spans="1:12" x14ac:dyDescent="0.25">
      <c r="A1673" t="str">
        <f>B1673&amp;K1673</f>
        <v>186230A11</v>
      </c>
      <c r="B1673">
        <v>186230</v>
      </c>
      <c r="C1673">
        <v>2000</v>
      </c>
      <c r="D1673" t="s">
        <v>125</v>
      </c>
      <c r="E1673" t="s">
        <v>152</v>
      </c>
      <c r="F1673">
        <v>11001</v>
      </c>
      <c r="G1673" t="s">
        <v>88</v>
      </c>
      <c r="H1673" t="s">
        <v>89</v>
      </c>
      <c r="I1673" t="s">
        <v>103</v>
      </c>
      <c r="J1673" s="99">
        <v>41156</v>
      </c>
      <c r="K1673" s="101" t="s">
        <v>1112</v>
      </c>
      <c r="L1673" t="s">
        <v>91</v>
      </c>
    </row>
    <row r="1674" spans="1:12" x14ac:dyDescent="0.25">
      <c r="A1674" t="str">
        <f>B1674&amp;K1674</f>
        <v>186674A11</v>
      </c>
      <c r="B1674">
        <v>186674</v>
      </c>
      <c r="C1674">
        <v>1998</v>
      </c>
      <c r="D1674" t="s">
        <v>125</v>
      </c>
      <c r="E1674" t="s">
        <v>190</v>
      </c>
      <c r="F1674">
        <v>11001</v>
      </c>
      <c r="G1674" t="s">
        <v>88</v>
      </c>
      <c r="H1674" t="s">
        <v>89</v>
      </c>
      <c r="I1674" t="s">
        <v>990</v>
      </c>
      <c r="J1674" s="99">
        <v>40423</v>
      </c>
      <c r="K1674" s="101" t="s">
        <v>1112</v>
      </c>
      <c r="L1674" t="s">
        <v>91</v>
      </c>
    </row>
    <row r="1675" spans="1:12" x14ac:dyDescent="0.25">
      <c r="A1675" t="str">
        <f>B1675&amp;K1675</f>
        <v>187435A11</v>
      </c>
      <c r="B1675">
        <v>187435</v>
      </c>
      <c r="C1675">
        <v>2000</v>
      </c>
      <c r="D1675" t="s">
        <v>121</v>
      </c>
      <c r="E1675" t="s">
        <v>260</v>
      </c>
      <c r="F1675">
        <v>11001</v>
      </c>
      <c r="G1675" t="s">
        <v>88</v>
      </c>
      <c r="H1675" t="s">
        <v>89</v>
      </c>
      <c r="I1675" t="s">
        <v>103</v>
      </c>
      <c r="J1675" s="99">
        <v>41164</v>
      </c>
      <c r="K1675" s="101" t="s">
        <v>1112</v>
      </c>
      <c r="L1675" t="s">
        <v>91</v>
      </c>
    </row>
    <row r="1676" spans="1:12" x14ac:dyDescent="0.25">
      <c r="A1676" t="str">
        <f>B1676&amp;K1676</f>
        <v>187436A11</v>
      </c>
      <c r="B1676">
        <v>187436</v>
      </c>
      <c r="C1676">
        <v>2000</v>
      </c>
      <c r="D1676" t="s">
        <v>259</v>
      </c>
      <c r="E1676" t="s">
        <v>260</v>
      </c>
      <c r="F1676">
        <v>11001</v>
      </c>
      <c r="G1676" t="s">
        <v>88</v>
      </c>
      <c r="H1676" t="s">
        <v>89</v>
      </c>
      <c r="I1676" t="s">
        <v>103</v>
      </c>
      <c r="J1676" s="99">
        <v>41164</v>
      </c>
      <c r="K1676" s="101" t="s">
        <v>1112</v>
      </c>
      <c r="L1676" t="s">
        <v>91</v>
      </c>
    </row>
    <row r="1677" spans="1:12" x14ac:dyDescent="0.25">
      <c r="A1677" t="str">
        <f>B1677&amp;K1677</f>
        <v>189288A11</v>
      </c>
      <c r="B1677">
        <v>189288</v>
      </c>
      <c r="C1677">
        <v>1999</v>
      </c>
      <c r="D1677" t="s">
        <v>123</v>
      </c>
      <c r="E1677" t="s">
        <v>246</v>
      </c>
      <c r="F1677">
        <v>11001</v>
      </c>
      <c r="G1677" t="s">
        <v>88</v>
      </c>
      <c r="H1677" t="s">
        <v>89</v>
      </c>
      <c r="I1677" t="s">
        <v>103</v>
      </c>
      <c r="J1677" s="99">
        <v>40816</v>
      </c>
      <c r="K1677" s="101" t="s">
        <v>1112</v>
      </c>
      <c r="L1677" t="s">
        <v>91</v>
      </c>
    </row>
    <row r="1678" spans="1:12" x14ac:dyDescent="0.25">
      <c r="A1678" t="str">
        <f>B1678&amp;K1678</f>
        <v>191193A11</v>
      </c>
      <c r="B1678">
        <v>191193</v>
      </c>
      <c r="C1678">
        <v>1999</v>
      </c>
      <c r="D1678" t="s">
        <v>228</v>
      </c>
      <c r="E1678" t="s">
        <v>229</v>
      </c>
      <c r="F1678">
        <v>11001</v>
      </c>
      <c r="G1678" t="s">
        <v>88</v>
      </c>
      <c r="H1678" t="s">
        <v>89</v>
      </c>
      <c r="I1678" t="s">
        <v>103</v>
      </c>
      <c r="J1678" s="99">
        <v>40810</v>
      </c>
      <c r="K1678" s="101" t="s">
        <v>1112</v>
      </c>
      <c r="L1678" t="s">
        <v>91</v>
      </c>
    </row>
    <row r="1679" spans="1:12" x14ac:dyDescent="0.25">
      <c r="A1679" t="str">
        <f>B1679&amp;K1679</f>
        <v>193713A11</v>
      </c>
      <c r="B1679">
        <v>193713</v>
      </c>
      <c r="C1679">
        <v>2000</v>
      </c>
      <c r="D1679" t="s">
        <v>124</v>
      </c>
      <c r="E1679" t="s">
        <v>653</v>
      </c>
      <c r="F1679">
        <v>11001</v>
      </c>
      <c r="G1679" t="s">
        <v>88</v>
      </c>
      <c r="H1679" t="s">
        <v>89</v>
      </c>
      <c r="I1679" t="s">
        <v>103</v>
      </c>
      <c r="J1679" s="99">
        <v>41163</v>
      </c>
      <c r="K1679" s="101" t="s">
        <v>1112</v>
      </c>
      <c r="L1679" t="s">
        <v>91</v>
      </c>
    </row>
    <row r="1680" spans="1:12" x14ac:dyDescent="0.25">
      <c r="A1680" t="str">
        <f>B1680&amp;K1680</f>
        <v>197198A11</v>
      </c>
      <c r="B1680">
        <v>197198</v>
      </c>
      <c r="C1680">
        <v>1998</v>
      </c>
      <c r="D1680" t="s">
        <v>204</v>
      </c>
      <c r="E1680" t="s">
        <v>205</v>
      </c>
      <c r="F1680">
        <v>11001</v>
      </c>
      <c r="G1680" t="s">
        <v>88</v>
      </c>
      <c r="H1680" t="s">
        <v>89</v>
      </c>
      <c r="I1680" t="s">
        <v>990</v>
      </c>
      <c r="J1680" s="99">
        <v>40435</v>
      </c>
      <c r="K1680" s="101" t="s">
        <v>1112</v>
      </c>
      <c r="L1680" t="s">
        <v>91</v>
      </c>
    </row>
    <row r="1681" spans="1:12" x14ac:dyDescent="0.25">
      <c r="A1681" t="str">
        <f>B1681&amp;K1681</f>
        <v>197261A11</v>
      </c>
      <c r="B1681">
        <v>197261</v>
      </c>
      <c r="C1681">
        <v>2000</v>
      </c>
      <c r="D1681" t="s">
        <v>262</v>
      </c>
      <c r="E1681" t="s">
        <v>215</v>
      </c>
      <c r="F1681">
        <v>11001</v>
      </c>
      <c r="G1681" t="s">
        <v>88</v>
      </c>
      <c r="H1681" t="s">
        <v>89</v>
      </c>
      <c r="I1681" t="s">
        <v>103</v>
      </c>
      <c r="J1681" s="99">
        <v>41166</v>
      </c>
      <c r="K1681" s="101" t="s">
        <v>1112</v>
      </c>
      <c r="L1681" t="s">
        <v>91</v>
      </c>
    </row>
    <row r="1682" spans="1:12" x14ac:dyDescent="0.25">
      <c r="A1682" t="str">
        <f>B1682&amp;K1682</f>
        <v>197806A11</v>
      </c>
      <c r="B1682">
        <v>197806</v>
      </c>
      <c r="C1682">
        <v>1999</v>
      </c>
      <c r="D1682" t="s">
        <v>239</v>
      </c>
      <c r="E1682" t="s">
        <v>240</v>
      </c>
      <c r="F1682">
        <v>11001</v>
      </c>
      <c r="G1682" t="s">
        <v>88</v>
      </c>
      <c r="H1682" t="s">
        <v>89</v>
      </c>
      <c r="I1682" t="s">
        <v>103</v>
      </c>
      <c r="J1682" s="99">
        <v>40814</v>
      </c>
      <c r="K1682" s="101" t="s">
        <v>1112</v>
      </c>
      <c r="L1682" t="s">
        <v>91</v>
      </c>
    </row>
    <row r="1683" spans="1:12" x14ac:dyDescent="0.25">
      <c r="A1683" t="str">
        <f>B1683&amp;K1683</f>
        <v>197840A11</v>
      </c>
      <c r="B1683">
        <v>197840</v>
      </c>
      <c r="C1683">
        <v>2000</v>
      </c>
      <c r="D1683" t="s">
        <v>268</v>
      </c>
      <c r="E1683" t="s">
        <v>224</v>
      </c>
      <c r="F1683">
        <v>11001</v>
      </c>
      <c r="G1683" t="s">
        <v>88</v>
      </c>
      <c r="H1683" t="s">
        <v>89</v>
      </c>
      <c r="I1683" t="s">
        <v>103</v>
      </c>
      <c r="J1683" s="99">
        <v>41166</v>
      </c>
      <c r="K1683" s="101" t="s">
        <v>1112</v>
      </c>
      <c r="L1683" t="s">
        <v>91</v>
      </c>
    </row>
    <row r="1684" spans="1:12" x14ac:dyDescent="0.25">
      <c r="A1684" t="str">
        <f>B1684&amp;K1684</f>
        <v>197841A11</v>
      </c>
      <c r="B1684">
        <v>197841</v>
      </c>
      <c r="C1684">
        <v>1999</v>
      </c>
      <c r="D1684" t="s">
        <v>223</v>
      </c>
      <c r="E1684" t="s">
        <v>224</v>
      </c>
      <c r="F1684">
        <v>11001</v>
      </c>
      <c r="G1684" t="s">
        <v>88</v>
      </c>
      <c r="H1684" t="s">
        <v>89</v>
      </c>
      <c r="I1684" t="s">
        <v>103</v>
      </c>
      <c r="J1684" s="99">
        <v>40794</v>
      </c>
      <c r="K1684" s="101" t="s">
        <v>1112</v>
      </c>
      <c r="L1684" t="s">
        <v>91</v>
      </c>
    </row>
    <row r="1685" spans="1:12" x14ac:dyDescent="0.25">
      <c r="A1685" t="str">
        <f>B1685&amp;K1685</f>
        <v>199345A11</v>
      </c>
      <c r="B1685">
        <v>199345</v>
      </c>
      <c r="C1685">
        <v>1999</v>
      </c>
      <c r="D1685" t="s">
        <v>104</v>
      </c>
      <c r="E1685" t="s">
        <v>247</v>
      </c>
      <c r="F1685">
        <v>11001</v>
      </c>
      <c r="G1685" t="s">
        <v>88</v>
      </c>
      <c r="H1685" t="s">
        <v>89</v>
      </c>
      <c r="I1685" t="s">
        <v>103</v>
      </c>
      <c r="J1685" s="99">
        <v>40807</v>
      </c>
      <c r="K1685" s="101" t="s">
        <v>1112</v>
      </c>
      <c r="L1685" t="s">
        <v>91</v>
      </c>
    </row>
    <row r="1686" spans="1:12" x14ac:dyDescent="0.25">
      <c r="A1686" t="str">
        <f>B1686&amp;K1686</f>
        <v>202467A11</v>
      </c>
      <c r="B1686">
        <v>202467</v>
      </c>
      <c r="C1686">
        <v>1998</v>
      </c>
      <c r="D1686" t="s">
        <v>115</v>
      </c>
      <c r="E1686" t="s">
        <v>994</v>
      </c>
      <c r="F1686">
        <v>11001</v>
      </c>
      <c r="G1686" t="s">
        <v>88</v>
      </c>
      <c r="H1686" t="s">
        <v>89</v>
      </c>
      <c r="I1686" t="s">
        <v>990</v>
      </c>
      <c r="J1686" s="99">
        <v>40413</v>
      </c>
      <c r="K1686" s="101" t="s">
        <v>1112</v>
      </c>
      <c r="L1686" t="s">
        <v>91</v>
      </c>
    </row>
    <row r="1687" spans="1:12" x14ac:dyDescent="0.25">
      <c r="A1687" t="str">
        <f>B1687&amp;K1687</f>
        <v>207606A11</v>
      </c>
      <c r="B1687">
        <v>207606</v>
      </c>
      <c r="C1687">
        <v>2001</v>
      </c>
      <c r="D1687" t="s">
        <v>170</v>
      </c>
      <c r="E1687" t="s">
        <v>273</v>
      </c>
      <c r="F1687">
        <v>11001</v>
      </c>
      <c r="G1687" t="s">
        <v>88</v>
      </c>
      <c r="H1687" t="s">
        <v>89</v>
      </c>
      <c r="I1687" t="s">
        <v>103</v>
      </c>
      <c r="J1687" s="99">
        <v>41535</v>
      </c>
      <c r="K1687" s="101" t="s">
        <v>1112</v>
      </c>
      <c r="L1687" t="s">
        <v>91</v>
      </c>
    </row>
    <row r="1688" spans="1:12" x14ac:dyDescent="0.25">
      <c r="A1688" t="str">
        <f>B1688&amp;K1688</f>
        <v>208519A11</v>
      </c>
      <c r="B1688">
        <v>208519</v>
      </c>
      <c r="C1688">
        <v>1998</v>
      </c>
      <c r="D1688" t="s">
        <v>404</v>
      </c>
      <c r="E1688" t="s">
        <v>101</v>
      </c>
      <c r="F1688">
        <v>11001</v>
      </c>
      <c r="G1688" t="s">
        <v>88</v>
      </c>
      <c r="H1688" t="s">
        <v>89</v>
      </c>
      <c r="I1688" t="s">
        <v>990</v>
      </c>
      <c r="J1688" s="99">
        <v>40422</v>
      </c>
      <c r="K1688" s="101" t="s">
        <v>1112</v>
      </c>
      <c r="L1688" t="s">
        <v>91</v>
      </c>
    </row>
    <row r="1689" spans="1:12" x14ac:dyDescent="0.25">
      <c r="A1689" t="str">
        <f>B1689&amp;K1689</f>
        <v>208540A11</v>
      </c>
      <c r="B1689">
        <v>208540</v>
      </c>
      <c r="C1689">
        <v>2001</v>
      </c>
      <c r="D1689" t="s">
        <v>664</v>
      </c>
      <c r="E1689" t="s">
        <v>740</v>
      </c>
      <c r="F1689">
        <v>11001</v>
      </c>
      <c r="G1689" t="s">
        <v>88</v>
      </c>
      <c r="H1689" t="s">
        <v>89</v>
      </c>
      <c r="I1689" t="s">
        <v>103</v>
      </c>
      <c r="J1689" s="99">
        <v>41522</v>
      </c>
      <c r="K1689" s="101" t="s">
        <v>1112</v>
      </c>
      <c r="L1689" t="s">
        <v>91</v>
      </c>
    </row>
    <row r="1690" spans="1:12" x14ac:dyDescent="0.25">
      <c r="A1690" t="str">
        <f>B1690&amp;K1690</f>
        <v>209022A11</v>
      </c>
      <c r="B1690">
        <v>209022</v>
      </c>
      <c r="C1690">
        <v>2001</v>
      </c>
      <c r="D1690" t="s">
        <v>265</v>
      </c>
      <c r="E1690" t="s">
        <v>779</v>
      </c>
      <c r="F1690">
        <v>11001</v>
      </c>
      <c r="G1690" t="s">
        <v>88</v>
      </c>
      <c r="H1690" t="s">
        <v>89</v>
      </c>
      <c r="I1690" t="s">
        <v>103</v>
      </c>
      <c r="J1690" s="99">
        <v>41527</v>
      </c>
      <c r="K1690" s="101" t="s">
        <v>1112</v>
      </c>
      <c r="L1690" t="s">
        <v>149</v>
      </c>
    </row>
    <row r="1691" spans="1:12" x14ac:dyDescent="0.25">
      <c r="A1691" t="str">
        <f>B1691&amp;K1691</f>
        <v>209457A11</v>
      </c>
      <c r="B1691">
        <v>209457</v>
      </c>
      <c r="C1691">
        <v>2001</v>
      </c>
      <c r="D1691" t="s">
        <v>133</v>
      </c>
      <c r="E1691" t="s">
        <v>679</v>
      </c>
      <c r="F1691">
        <v>11001</v>
      </c>
      <c r="G1691" t="s">
        <v>88</v>
      </c>
      <c r="H1691" t="s">
        <v>89</v>
      </c>
      <c r="I1691" t="s">
        <v>103</v>
      </c>
      <c r="J1691" s="99">
        <v>41527</v>
      </c>
      <c r="K1691" s="101" t="s">
        <v>1112</v>
      </c>
      <c r="L1691" t="s">
        <v>91</v>
      </c>
    </row>
    <row r="1692" spans="1:12" x14ac:dyDescent="0.25">
      <c r="A1692" t="str">
        <f>B1692&amp;K1692</f>
        <v>210626A11</v>
      </c>
      <c r="B1692">
        <v>210626</v>
      </c>
      <c r="C1692">
        <v>1999</v>
      </c>
      <c r="D1692" t="s">
        <v>131</v>
      </c>
      <c r="E1692" t="s">
        <v>739</v>
      </c>
      <c r="F1692">
        <v>11001</v>
      </c>
      <c r="G1692" t="s">
        <v>88</v>
      </c>
      <c r="H1692" t="s">
        <v>89</v>
      </c>
      <c r="I1692" t="s">
        <v>103</v>
      </c>
      <c r="J1692" s="99">
        <v>40792</v>
      </c>
      <c r="K1692" s="101" t="s">
        <v>1112</v>
      </c>
      <c r="L1692" t="s">
        <v>91</v>
      </c>
    </row>
    <row r="1693" spans="1:12" x14ac:dyDescent="0.25">
      <c r="A1693" t="str">
        <f>B1693&amp;K1693</f>
        <v>220496A11</v>
      </c>
      <c r="B1693">
        <v>220496</v>
      </c>
      <c r="C1693">
        <v>2000</v>
      </c>
      <c r="D1693" t="s">
        <v>909</v>
      </c>
      <c r="E1693" t="s">
        <v>910</v>
      </c>
      <c r="F1693">
        <v>11001</v>
      </c>
      <c r="G1693" t="s">
        <v>88</v>
      </c>
      <c r="H1693" t="s">
        <v>89</v>
      </c>
      <c r="I1693" t="s">
        <v>103</v>
      </c>
      <c r="J1693" s="99">
        <v>41158</v>
      </c>
      <c r="K1693" s="101" t="s">
        <v>1112</v>
      </c>
      <c r="L1693" t="s">
        <v>91</v>
      </c>
    </row>
    <row r="1694" spans="1:12" x14ac:dyDescent="0.25">
      <c r="A1694" t="str">
        <f>B1694&amp;K1694</f>
        <v>220601A11</v>
      </c>
      <c r="B1694">
        <v>220601</v>
      </c>
      <c r="C1694">
        <v>1998</v>
      </c>
      <c r="D1694" t="s">
        <v>992</v>
      </c>
      <c r="E1694" t="s">
        <v>993</v>
      </c>
      <c r="F1694">
        <v>11001</v>
      </c>
      <c r="G1694" t="s">
        <v>88</v>
      </c>
      <c r="H1694" t="s">
        <v>89</v>
      </c>
      <c r="I1694" t="s">
        <v>990</v>
      </c>
      <c r="J1694" s="99">
        <v>40528</v>
      </c>
      <c r="K1694" s="101" t="s">
        <v>1112</v>
      </c>
      <c r="L1694" t="s">
        <v>149</v>
      </c>
    </row>
    <row r="1695" spans="1:12" x14ac:dyDescent="0.25">
      <c r="A1695" t="str">
        <f>B1695&amp;K1695</f>
        <v>220631A11</v>
      </c>
      <c r="B1695">
        <v>220631</v>
      </c>
      <c r="C1695">
        <v>2000</v>
      </c>
      <c r="D1695" t="s">
        <v>263</v>
      </c>
      <c r="E1695" t="s">
        <v>264</v>
      </c>
      <c r="F1695">
        <v>11001</v>
      </c>
      <c r="G1695" t="s">
        <v>88</v>
      </c>
      <c r="H1695" t="s">
        <v>89</v>
      </c>
      <c r="I1695" t="s">
        <v>103</v>
      </c>
      <c r="J1695" s="99">
        <v>41164</v>
      </c>
      <c r="K1695" s="101" t="s">
        <v>1112</v>
      </c>
      <c r="L1695" t="s">
        <v>91</v>
      </c>
    </row>
    <row r="1696" spans="1:12" x14ac:dyDescent="0.25">
      <c r="A1696" t="str">
        <f>B1696&amp;K1696</f>
        <v>220673A11</v>
      </c>
      <c r="B1696">
        <v>220673</v>
      </c>
      <c r="C1696">
        <v>1998</v>
      </c>
      <c r="D1696" t="s">
        <v>585</v>
      </c>
      <c r="E1696" t="s">
        <v>960</v>
      </c>
      <c r="F1696">
        <v>11001</v>
      </c>
      <c r="G1696" t="s">
        <v>88</v>
      </c>
      <c r="H1696" t="s">
        <v>89</v>
      </c>
      <c r="I1696" t="s">
        <v>990</v>
      </c>
      <c r="J1696" s="99">
        <v>40437</v>
      </c>
      <c r="K1696" s="101" t="s">
        <v>1112</v>
      </c>
      <c r="L1696" t="s">
        <v>91</v>
      </c>
    </row>
    <row r="1697" spans="1:12" x14ac:dyDescent="0.25">
      <c r="A1697" t="str">
        <f>B1697&amp;K1697</f>
        <v>221001A11</v>
      </c>
      <c r="B1697">
        <v>221001</v>
      </c>
      <c r="C1697">
        <v>2002</v>
      </c>
      <c r="D1697" t="s">
        <v>121</v>
      </c>
      <c r="E1697" t="s">
        <v>725</v>
      </c>
      <c r="F1697">
        <v>11001</v>
      </c>
      <c r="G1697" t="s">
        <v>88</v>
      </c>
      <c r="H1697" t="s">
        <v>89</v>
      </c>
      <c r="I1697" t="s">
        <v>103</v>
      </c>
      <c r="J1697" s="99">
        <v>41892</v>
      </c>
      <c r="K1697" s="101" t="s">
        <v>1112</v>
      </c>
      <c r="L1697" t="s">
        <v>91</v>
      </c>
    </row>
    <row r="1698" spans="1:12" x14ac:dyDescent="0.25">
      <c r="A1698" t="str">
        <f>B1698&amp;K1698</f>
        <v>221260A11</v>
      </c>
      <c r="B1698">
        <v>221260</v>
      </c>
      <c r="C1698">
        <v>2000</v>
      </c>
      <c r="D1698" t="s">
        <v>698</v>
      </c>
      <c r="E1698" t="s">
        <v>943</v>
      </c>
      <c r="F1698">
        <v>11001</v>
      </c>
      <c r="G1698" t="s">
        <v>88</v>
      </c>
      <c r="H1698" t="s">
        <v>89</v>
      </c>
      <c r="I1698" t="s">
        <v>103</v>
      </c>
      <c r="J1698" s="99">
        <v>41157</v>
      </c>
      <c r="K1698" s="101" t="s">
        <v>1112</v>
      </c>
      <c r="L1698" t="s">
        <v>91</v>
      </c>
    </row>
    <row r="1699" spans="1:12" x14ac:dyDescent="0.25">
      <c r="A1699" t="str">
        <f>B1699&amp;K1699</f>
        <v>221826A11</v>
      </c>
      <c r="B1699">
        <v>221826</v>
      </c>
      <c r="C1699">
        <v>2000</v>
      </c>
      <c r="D1699" t="s">
        <v>654</v>
      </c>
      <c r="E1699" t="s">
        <v>732</v>
      </c>
      <c r="F1699">
        <v>11001</v>
      </c>
      <c r="G1699" t="s">
        <v>88</v>
      </c>
      <c r="H1699" t="s">
        <v>89</v>
      </c>
      <c r="I1699" t="s">
        <v>103</v>
      </c>
      <c r="J1699" s="99">
        <v>41180</v>
      </c>
      <c r="K1699" s="101" t="s">
        <v>1112</v>
      </c>
      <c r="L1699" t="s">
        <v>91</v>
      </c>
    </row>
    <row r="1700" spans="1:12" x14ac:dyDescent="0.25">
      <c r="A1700" t="str">
        <f>B1700&amp;K1700</f>
        <v>222382A11</v>
      </c>
      <c r="B1700">
        <v>222382</v>
      </c>
      <c r="C1700">
        <v>2004</v>
      </c>
      <c r="D1700" t="s">
        <v>312</v>
      </c>
      <c r="E1700" t="s">
        <v>313</v>
      </c>
      <c r="F1700">
        <v>11001</v>
      </c>
      <c r="G1700" t="s">
        <v>88</v>
      </c>
      <c r="H1700" t="s">
        <v>89</v>
      </c>
      <c r="I1700" t="s">
        <v>103</v>
      </c>
      <c r="J1700" s="99">
        <v>43056</v>
      </c>
      <c r="K1700" s="101" t="s">
        <v>1112</v>
      </c>
      <c r="L1700" t="s">
        <v>91</v>
      </c>
    </row>
    <row r="1701" spans="1:12" x14ac:dyDescent="0.25">
      <c r="A1701" t="str">
        <f>B1701&amp;K1701</f>
        <v>222441A11</v>
      </c>
      <c r="B1701">
        <v>222441</v>
      </c>
      <c r="C1701">
        <v>2002</v>
      </c>
      <c r="D1701" t="s">
        <v>276</v>
      </c>
      <c r="E1701" t="s">
        <v>643</v>
      </c>
      <c r="F1701">
        <v>11001</v>
      </c>
      <c r="G1701" t="s">
        <v>88</v>
      </c>
      <c r="H1701" t="s">
        <v>89</v>
      </c>
      <c r="I1701" t="s">
        <v>103</v>
      </c>
      <c r="J1701" s="99">
        <v>41876</v>
      </c>
      <c r="K1701" s="101" t="s">
        <v>1112</v>
      </c>
      <c r="L1701" t="s">
        <v>91</v>
      </c>
    </row>
    <row r="1702" spans="1:12" x14ac:dyDescent="0.25">
      <c r="A1702" t="str">
        <f>B1702&amp;K1702</f>
        <v>222534A11</v>
      </c>
      <c r="B1702">
        <v>222534</v>
      </c>
      <c r="C1702">
        <v>2003</v>
      </c>
      <c r="D1702" t="s">
        <v>786</v>
      </c>
      <c r="E1702" t="s">
        <v>678</v>
      </c>
      <c r="F1702">
        <v>11001</v>
      </c>
      <c r="G1702" t="s">
        <v>88</v>
      </c>
      <c r="H1702" t="s">
        <v>89</v>
      </c>
      <c r="I1702" t="s">
        <v>340</v>
      </c>
      <c r="J1702" s="99">
        <v>42255</v>
      </c>
      <c r="K1702" s="101" t="s">
        <v>1112</v>
      </c>
      <c r="L1702" t="s">
        <v>91</v>
      </c>
    </row>
    <row r="1703" spans="1:12" x14ac:dyDescent="0.25">
      <c r="A1703" t="str">
        <f>B1703&amp;K1703</f>
        <v>223024A11</v>
      </c>
      <c r="B1703">
        <v>223024</v>
      </c>
      <c r="C1703">
        <v>2002</v>
      </c>
      <c r="D1703" t="s">
        <v>284</v>
      </c>
      <c r="E1703" t="s">
        <v>285</v>
      </c>
      <c r="F1703">
        <v>11001</v>
      </c>
      <c r="G1703" t="s">
        <v>88</v>
      </c>
      <c r="H1703" t="s">
        <v>89</v>
      </c>
      <c r="I1703" t="s">
        <v>103</v>
      </c>
      <c r="J1703" s="99">
        <v>41878</v>
      </c>
      <c r="K1703" s="101" t="s">
        <v>1112</v>
      </c>
      <c r="L1703" t="s">
        <v>91</v>
      </c>
    </row>
    <row r="1704" spans="1:12" x14ac:dyDescent="0.25">
      <c r="A1704" t="str">
        <f>B1704&amp;K1704</f>
        <v>223574A11</v>
      </c>
      <c r="B1704">
        <v>223574</v>
      </c>
      <c r="C1704">
        <v>2004</v>
      </c>
      <c r="D1704" t="s">
        <v>305</v>
      </c>
      <c r="E1704" t="s">
        <v>306</v>
      </c>
      <c r="F1704">
        <v>11001</v>
      </c>
      <c r="G1704" t="s">
        <v>88</v>
      </c>
      <c r="H1704" t="s">
        <v>89</v>
      </c>
      <c r="I1704" t="s">
        <v>103</v>
      </c>
      <c r="J1704" s="99">
        <v>42969</v>
      </c>
      <c r="K1704" s="101" t="s">
        <v>1112</v>
      </c>
      <c r="L1704" t="s">
        <v>91</v>
      </c>
    </row>
    <row r="1705" spans="1:12" x14ac:dyDescent="0.25">
      <c r="A1705" t="str">
        <f>B1705&amp;K1705</f>
        <v>224366A11</v>
      </c>
      <c r="B1705">
        <v>224366</v>
      </c>
      <c r="C1705">
        <v>1998</v>
      </c>
      <c r="D1705" t="s">
        <v>100</v>
      </c>
      <c r="E1705" t="s">
        <v>962</v>
      </c>
      <c r="F1705">
        <v>11001</v>
      </c>
      <c r="G1705" t="s">
        <v>88</v>
      </c>
      <c r="H1705" t="s">
        <v>89</v>
      </c>
      <c r="I1705" t="s">
        <v>990</v>
      </c>
      <c r="J1705" s="99">
        <v>40422</v>
      </c>
      <c r="K1705" s="101" t="s">
        <v>1112</v>
      </c>
      <c r="L1705" t="s">
        <v>91</v>
      </c>
    </row>
    <row r="1706" spans="1:12" x14ac:dyDescent="0.25">
      <c r="A1706" t="str">
        <f>B1706&amp;K1706</f>
        <v>224698A11</v>
      </c>
      <c r="B1706">
        <v>224698</v>
      </c>
      <c r="C1706">
        <v>2001</v>
      </c>
      <c r="D1706" t="s">
        <v>392</v>
      </c>
      <c r="E1706" t="s">
        <v>848</v>
      </c>
      <c r="F1706">
        <v>11001</v>
      </c>
      <c r="G1706" t="s">
        <v>88</v>
      </c>
      <c r="H1706" t="s">
        <v>89</v>
      </c>
      <c r="I1706" t="s">
        <v>103</v>
      </c>
      <c r="J1706" s="99">
        <v>41535</v>
      </c>
      <c r="K1706" s="101" t="s">
        <v>1112</v>
      </c>
      <c r="L1706" t="s">
        <v>91</v>
      </c>
    </row>
    <row r="1707" spans="1:12" x14ac:dyDescent="0.25">
      <c r="A1707" t="str">
        <f>B1707&amp;K1707</f>
        <v>224735A11</v>
      </c>
      <c r="B1707">
        <v>224735</v>
      </c>
      <c r="C1707">
        <v>1998</v>
      </c>
      <c r="D1707" t="s">
        <v>121</v>
      </c>
      <c r="E1707" t="s">
        <v>963</v>
      </c>
      <c r="F1707">
        <v>11001</v>
      </c>
      <c r="G1707" t="s">
        <v>88</v>
      </c>
      <c r="H1707" t="s">
        <v>89</v>
      </c>
      <c r="I1707" t="s">
        <v>990</v>
      </c>
      <c r="J1707" s="99">
        <v>40422</v>
      </c>
      <c r="K1707" s="101" t="s">
        <v>1112</v>
      </c>
      <c r="L1707" t="s">
        <v>91</v>
      </c>
    </row>
    <row r="1708" spans="1:12" x14ac:dyDescent="0.25">
      <c r="A1708" t="str">
        <f>B1708&amp;K1708</f>
        <v>224747A11</v>
      </c>
      <c r="B1708">
        <v>224747</v>
      </c>
      <c r="C1708">
        <v>2002</v>
      </c>
      <c r="D1708" t="s">
        <v>440</v>
      </c>
      <c r="E1708" t="s">
        <v>742</v>
      </c>
      <c r="F1708">
        <v>11001</v>
      </c>
      <c r="G1708" t="s">
        <v>88</v>
      </c>
      <c r="H1708" t="s">
        <v>89</v>
      </c>
      <c r="I1708" t="s">
        <v>103</v>
      </c>
      <c r="J1708" s="99">
        <v>41886</v>
      </c>
      <c r="K1708" s="101" t="s">
        <v>1112</v>
      </c>
      <c r="L1708" t="s">
        <v>91</v>
      </c>
    </row>
    <row r="1709" spans="1:12" x14ac:dyDescent="0.25">
      <c r="A1709" t="str">
        <f>B1709&amp;K1709</f>
        <v>224814A11</v>
      </c>
      <c r="B1709">
        <v>224814</v>
      </c>
      <c r="C1709">
        <v>2004</v>
      </c>
      <c r="D1709" t="s">
        <v>310</v>
      </c>
      <c r="E1709" t="s">
        <v>311</v>
      </c>
      <c r="F1709">
        <v>11001</v>
      </c>
      <c r="G1709" t="s">
        <v>88</v>
      </c>
      <c r="H1709" t="s">
        <v>89</v>
      </c>
      <c r="I1709" t="s">
        <v>103</v>
      </c>
      <c r="J1709" s="99">
        <v>42986</v>
      </c>
      <c r="K1709" s="101" t="s">
        <v>1112</v>
      </c>
      <c r="L1709" t="s">
        <v>91</v>
      </c>
    </row>
    <row r="1710" spans="1:12" x14ac:dyDescent="0.25">
      <c r="A1710" t="str">
        <f>B1710&amp;K1710</f>
        <v>225175A11</v>
      </c>
      <c r="B1710">
        <v>225175</v>
      </c>
      <c r="C1710">
        <v>2000</v>
      </c>
      <c r="D1710" t="s">
        <v>683</v>
      </c>
      <c r="E1710" t="s">
        <v>942</v>
      </c>
      <c r="F1710">
        <v>11001</v>
      </c>
      <c r="G1710" t="s">
        <v>88</v>
      </c>
      <c r="H1710" t="s">
        <v>89</v>
      </c>
      <c r="I1710" t="s">
        <v>103</v>
      </c>
      <c r="J1710" s="99">
        <v>41164</v>
      </c>
      <c r="K1710" s="101" t="s">
        <v>1112</v>
      </c>
      <c r="L1710" t="s">
        <v>91</v>
      </c>
    </row>
    <row r="1711" spans="1:12" x14ac:dyDescent="0.25">
      <c r="A1711" t="str">
        <f>B1711&amp;K1711</f>
        <v>225215A11</v>
      </c>
      <c r="B1711">
        <v>225215</v>
      </c>
      <c r="C1711">
        <v>1998</v>
      </c>
      <c r="D1711" t="s">
        <v>613</v>
      </c>
      <c r="E1711" t="s">
        <v>991</v>
      </c>
      <c r="F1711">
        <v>11001</v>
      </c>
      <c r="G1711" t="s">
        <v>88</v>
      </c>
      <c r="H1711" t="s">
        <v>89</v>
      </c>
      <c r="I1711" t="s">
        <v>990</v>
      </c>
      <c r="J1711" s="99">
        <v>40494</v>
      </c>
      <c r="K1711" s="101" t="s">
        <v>1112</v>
      </c>
      <c r="L1711" t="s">
        <v>91</v>
      </c>
    </row>
    <row r="1712" spans="1:12" x14ac:dyDescent="0.25">
      <c r="A1712" t="str">
        <f>B1712&amp;K1712</f>
        <v>225544A11</v>
      </c>
      <c r="B1712">
        <v>225544</v>
      </c>
      <c r="C1712">
        <v>2002</v>
      </c>
      <c r="D1712" t="s">
        <v>96</v>
      </c>
      <c r="E1712" t="s">
        <v>291</v>
      </c>
      <c r="F1712">
        <v>11001</v>
      </c>
      <c r="G1712" t="s">
        <v>88</v>
      </c>
      <c r="H1712" t="s">
        <v>89</v>
      </c>
      <c r="I1712" t="s">
        <v>103</v>
      </c>
      <c r="J1712" s="99">
        <v>41876</v>
      </c>
      <c r="K1712" s="101" t="s">
        <v>1112</v>
      </c>
      <c r="L1712" t="s">
        <v>91</v>
      </c>
    </row>
    <row r="1713" spans="1:12" x14ac:dyDescent="0.25">
      <c r="A1713" t="str">
        <f>B1713&amp;K1713</f>
        <v>225672A11</v>
      </c>
      <c r="B1713">
        <v>225672</v>
      </c>
      <c r="C1713">
        <v>2004</v>
      </c>
      <c r="D1713" t="s">
        <v>138</v>
      </c>
      <c r="E1713" t="s">
        <v>316</v>
      </c>
      <c r="F1713">
        <v>11001</v>
      </c>
      <c r="G1713" t="s">
        <v>88</v>
      </c>
      <c r="H1713" t="s">
        <v>89</v>
      </c>
      <c r="I1713" t="s">
        <v>103</v>
      </c>
      <c r="J1713" s="99">
        <v>42975</v>
      </c>
      <c r="K1713" s="101" t="s">
        <v>1112</v>
      </c>
      <c r="L1713" t="s">
        <v>91</v>
      </c>
    </row>
    <row r="1714" spans="1:12" x14ac:dyDescent="0.25">
      <c r="A1714" t="str">
        <f>B1714&amp;K1714</f>
        <v>226848A11</v>
      </c>
      <c r="B1714">
        <v>226848</v>
      </c>
      <c r="C1714">
        <v>2000</v>
      </c>
      <c r="D1714" t="s">
        <v>598</v>
      </c>
      <c r="E1714" t="s">
        <v>844</v>
      </c>
      <c r="F1714">
        <v>11001</v>
      </c>
      <c r="G1714" t="s">
        <v>88</v>
      </c>
      <c r="H1714" t="s">
        <v>89</v>
      </c>
      <c r="I1714" t="s">
        <v>103</v>
      </c>
      <c r="J1714" s="99">
        <v>41158</v>
      </c>
      <c r="K1714" s="101" t="s">
        <v>1112</v>
      </c>
      <c r="L1714" t="s">
        <v>91</v>
      </c>
    </row>
    <row r="1715" spans="1:12" x14ac:dyDescent="0.25">
      <c r="A1715" t="str">
        <f>B1715&amp;K1715</f>
        <v>226854A11</v>
      </c>
      <c r="B1715">
        <v>226854</v>
      </c>
      <c r="C1715">
        <v>2003</v>
      </c>
      <c r="D1715" t="s">
        <v>276</v>
      </c>
      <c r="E1715" t="s">
        <v>296</v>
      </c>
      <c r="F1715">
        <v>11001</v>
      </c>
      <c r="G1715" t="s">
        <v>88</v>
      </c>
      <c r="H1715" t="s">
        <v>89</v>
      </c>
      <c r="I1715" t="s">
        <v>103</v>
      </c>
      <c r="J1715" s="99">
        <v>42250</v>
      </c>
      <c r="K1715" s="101" t="s">
        <v>1112</v>
      </c>
      <c r="L1715" t="s">
        <v>91</v>
      </c>
    </row>
    <row r="1716" spans="1:12" x14ac:dyDescent="0.25">
      <c r="A1716" t="str">
        <f>B1716&amp;K1716</f>
        <v>226856A11</v>
      </c>
      <c r="B1716">
        <v>226856</v>
      </c>
      <c r="C1716">
        <v>1998</v>
      </c>
      <c r="D1716" t="s">
        <v>319</v>
      </c>
      <c r="E1716" t="s">
        <v>961</v>
      </c>
      <c r="F1716">
        <v>11001</v>
      </c>
      <c r="G1716" t="s">
        <v>88</v>
      </c>
      <c r="H1716" t="s">
        <v>89</v>
      </c>
      <c r="I1716" t="s">
        <v>990</v>
      </c>
      <c r="J1716" s="99">
        <v>40421</v>
      </c>
      <c r="K1716" s="101" t="s">
        <v>1112</v>
      </c>
      <c r="L1716" t="s">
        <v>91</v>
      </c>
    </row>
    <row r="1717" spans="1:12" x14ac:dyDescent="0.25">
      <c r="A1717" t="str">
        <f>B1717&amp;K1717</f>
        <v>227259A11</v>
      </c>
      <c r="B1717">
        <v>227259</v>
      </c>
      <c r="C1717">
        <v>2002</v>
      </c>
      <c r="D1717" t="s">
        <v>126</v>
      </c>
      <c r="E1717" t="s">
        <v>797</v>
      </c>
      <c r="F1717">
        <v>11001</v>
      </c>
      <c r="G1717" t="s">
        <v>88</v>
      </c>
      <c r="H1717" t="s">
        <v>89</v>
      </c>
      <c r="I1717" t="s">
        <v>103</v>
      </c>
      <c r="J1717" s="99">
        <v>41886</v>
      </c>
      <c r="K1717" s="101" t="s">
        <v>1112</v>
      </c>
      <c r="L1717" t="s">
        <v>91</v>
      </c>
    </row>
    <row r="1718" spans="1:12" x14ac:dyDescent="0.25">
      <c r="A1718" t="str">
        <f>B1718&amp;K1718</f>
        <v>227858A11</v>
      </c>
      <c r="B1718">
        <v>227858</v>
      </c>
      <c r="C1718">
        <v>2001</v>
      </c>
      <c r="D1718" t="s">
        <v>117</v>
      </c>
      <c r="E1718" t="s">
        <v>269</v>
      </c>
      <c r="F1718">
        <v>11001</v>
      </c>
      <c r="G1718" t="s">
        <v>88</v>
      </c>
      <c r="H1718" t="s">
        <v>89</v>
      </c>
      <c r="I1718" t="s">
        <v>103</v>
      </c>
      <c r="J1718" s="99">
        <v>41520</v>
      </c>
      <c r="K1718" s="101" t="s">
        <v>1112</v>
      </c>
      <c r="L1718" t="s">
        <v>91</v>
      </c>
    </row>
    <row r="1719" spans="1:12" x14ac:dyDescent="0.25">
      <c r="A1719" t="str">
        <f>B1719&amp;K1719</f>
        <v>227885A11</v>
      </c>
      <c r="B1719">
        <v>227885</v>
      </c>
      <c r="C1719">
        <v>2002</v>
      </c>
      <c r="D1719" t="s">
        <v>117</v>
      </c>
      <c r="E1719" t="s">
        <v>741</v>
      </c>
      <c r="F1719">
        <v>11001</v>
      </c>
      <c r="G1719" t="s">
        <v>88</v>
      </c>
      <c r="H1719" t="s">
        <v>89</v>
      </c>
      <c r="I1719" t="s">
        <v>103</v>
      </c>
      <c r="J1719" s="99">
        <v>41886</v>
      </c>
      <c r="K1719" s="101" t="s">
        <v>1112</v>
      </c>
      <c r="L1719" t="s">
        <v>91</v>
      </c>
    </row>
    <row r="1720" spans="1:12" x14ac:dyDescent="0.25">
      <c r="A1720" t="str">
        <f>B1720&amp;K1720</f>
        <v>228239A11</v>
      </c>
      <c r="B1720">
        <v>228239</v>
      </c>
      <c r="C1720">
        <v>2002</v>
      </c>
      <c r="D1720" t="s">
        <v>145</v>
      </c>
      <c r="E1720" t="s">
        <v>715</v>
      </c>
      <c r="F1720">
        <v>11001</v>
      </c>
      <c r="G1720" t="s">
        <v>88</v>
      </c>
      <c r="H1720" t="s">
        <v>89</v>
      </c>
      <c r="I1720" t="s">
        <v>103</v>
      </c>
      <c r="J1720" s="99">
        <v>41886</v>
      </c>
      <c r="K1720" s="101" t="s">
        <v>1112</v>
      </c>
      <c r="L1720" t="s">
        <v>91</v>
      </c>
    </row>
    <row r="1721" spans="1:12" x14ac:dyDescent="0.25">
      <c r="A1721" t="str">
        <f>B1721&amp;K1721</f>
        <v>228243A11</v>
      </c>
      <c r="B1721">
        <v>228243</v>
      </c>
      <c r="C1721">
        <v>2003</v>
      </c>
      <c r="D1721" t="s">
        <v>132</v>
      </c>
      <c r="E1721" t="s">
        <v>294</v>
      </c>
      <c r="F1721">
        <v>11001</v>
      </c>
      <c r="G1721" t="s">
        <v>88</v>
      </c>
      <c r="H1721" t="s">
        <v>89</v>
      </c>
      <c r="I1721" t="s">
        <v>103</v>
      </c>
      <c r="J1721" s="99">
        <v>42252</v>
      </c>
      <c r="K1721" s="101" t="s">
        <v>1112</v>
      </c>
      <c r="L1721" t="s">
        <v>91</v>
      </c>
    </row>
    <row r="1722" spans="1:12" x14ac:dyDescent="0.25">
      <c r="A1722" t="str">
        <f>B1722&amp;K1722</f>
        <v>228465A11</v>
      </c>
      <c r="B1722">
        <v>228465</v>
      </c>
      <c r="C1722">
        <v>2004</v>
      </c>
      <c r="D1722" t="s">
        <v>321</v>
      </c>
      <c r="E1722" t="s">
        <v>322</v>
      </c>
      <c r="F1722">
        <v>11001</v>
      </c>
      <c r="G1722" t="s">
        <v>88</v>
      </c>
      <c r="H1722" t="s">
        <v>89</v>
      </c>
      <c r="I1722" t="s">
        <v>103</v>
      </c>
      <c r="J1722" s="99">
        <v>42970</v>
      </c>
      <c r="K1722" s="101" t="s">
        <v>1112</v>
      </c>
      <c r="L1722" t="s">
        <v>91</v>
      </c>
    </row>
    <row r="1723" spans="1:12" x14ac:dyDescent="0.25">
      <c r="A1723" t="str">
        <f>B1723&amp;K1723</f>
        <v>228723A11</v>
      </c>
      <c r="B1723">
        <v>228723</v>
      </c>
      <c r="C1723">
        <v>2004</v>
      </c>
      <c r="D1723" t="s">
        <v>303</v>
      </c>
      <c r="E1723" t="s">
        <v>304</v>
      </c>
      <c r="F1723">
        <v>11001</v>
      </c>
      <c r="G1723" t="s">
        <v>88</v>
      </c>
      <c r="H1723" t="s">
        <v>89</v>
      </c>
      <c r="I1723" t="s">
        <v>103</v>
      </c>
      <c r="J1723" s="99">
        <v>42975</v>
      </c>
      <c r="K1723" s="101" t="s">
        <v>1112</v>
      </c>
      <c r="L1723" t="s">
        <v>91</v>
      </c>
    </row>
    <row r="1724" spans="1:12" x14ac:dyDescent="0.25">
      <c r="A1724" t="str">
        <f>B1724&amp;K1724</f>
        <v>229533A11</v>
      </c>
      <c r="B1724">
        <v>229533</v>
      </c>
      <c r="C1724">
        <v>2002</v>
      </c>
      <c r="D1724" t="s">
        <v>132</v>
      </c>
      <c r="E1724" t="s">
        <v>288</v>
      </c>
      <c r="F1724">
        <v>11001</v>
      </c>
      <c r="G1724" t="s">
        <v>88</v>
      </c>
      <c r="H1724" t="s">
        <v>89</v>
      </c>
      <c r="I1724" t="s">
        <v>103</v>
      </c>
      <c r="J1724" s="99">
        <v>41892</v>
      </c>
      <c r="K1724" s="101" t="s">
        <v>1112</v>
      </c>
      <c r="L1724" t="s">
        <v>91</v>
      </c>
    </row>
    <row r="1725" spans="1:12" x14ac:dyDescent="0.25">
      <c r="A1725" t="str">
        <f>B1725&amp;K1725</f>
        <v>230745A11</v>
      </c>
      <c r="B1725">
        <v>230745</v>
      </c>
      <c r="C1725">
        <v>2005</v>
      </c>
      <c r="D1725" t="s">
        <v>334</v>
      </c>
      <c r="E1725" t="s">
        <v>335</v>
      </c>
      <c r="F1725">
        <v>11001</v>
      </c>
      <c r="G1725" t="s">
        <v>88</v>
      </c>
      <c r="H1725" t="s">
        <v>89</v>
      </c>
      <c r="I1725" t="s">
        <v>103</v>
      </c>
      <c r="J1725" s="99">
        <v>42992</v>
      </c>
      <c r="K1725" s="101" t="s">
        <v>1112</v>
      </c>
      <c r="L1725" t="s">
        <v>91</v>
      </c>
    </row>
    <row r="1726" spans="1:12" x14ac:dyDescent="0.25">
      <c r="A1726" t="str">
        <f>B1726&amp;K1726</f>
        <v>231978A11</v>
      </c>
      <c r="B1726">
        <v>231978</v>
      </c>
      <c r="C1726">
        <v>2004</v>
      </c>
      <c r="D1726" t="s">
        <v>172</v>
      </c>
      <c r="E1726" t="s">
        <v>272</v>
      </c>
      <c r="F1726">
        <v>11001</v>
      </c>
      <c r="G1726" t="s">
        <v>88</v>
      </c>
      <c r="H1726" t="s">
        <v>89</v>
      </c>
      <c r="I1726" t="s">
        <v>103</v>
      </c>
      <c r="J1726" s="99">
        <v>42975</v>
      </c>
      <c r="K1726" s="101" t="s">
        <v>1112</v>
      </c>
      <c r="L1726" t="s">
        <v>91</v>
      </c>
    </row>
    <row r="1727" spans="1:12" x14ac:dyDescent="0.25">
      <c r="A1727" t="str">
        <f>B1727&amp;K1727</f>
        <v>232036A11</v>
      </c>
      <c r="B1727">
        <v>232036</v>
      </c>
      <c r="C1727">
        <v>2001</v>
      </c>
      <c r="D1727" t="s">
        <v>271</v>
      </c>
      <c r="E1727" t="s">
        <v>272</v>
      </c>
      <c r="F1727">
        <v>11001</v>
      </c>
      <c r="G1727" t="s">
        <v>88</v>
      </c>
      <c r="H1727" t="s">
        <v>89</v>
      </c>
      <c r="I1727" t="s">
        <v>103</v>
      </c>
      <c r="J1727" s="99">
        <v>41527</v>
      </c>
      <c r="K1727" s="101" t="s">
        <v>1112</v>
      </c>
      <c r="L1727" t="s">
        <v>91</v>
      </c>
    </row>
    <row r="1728" spans="1:12" x14ac:dyDescent="0.25">
      <c r="A1728" t="str">
        <f>B1728&amp;K1728</f>
        <v>232053A11</v>
      </c>
      <c r="B1728">
        <v>232053</v>
      </c>
      <c r="C1728">
        <v>2005</v>
      </c>
      <c r="D1728" t="s">
        <v>326</v>
      </c>
      <c r="E1728" t="s">
        <v>327</v>
      </c>
      <c r="F1728">
        <v>11001</v>
      </c>
      <c r="G1728" t="s">
        <v>88</v>
      </c>
      <c r="H1728" t="s">
        <v>89</v>
      </c>
      <c r="I1728" t="s">
        <v>103</v>
      </c>
      <c r="J1728" s="99">
        <v>42989</v>
      </c>
      <c r="K1728" s="101" t="s">
        <v>1112</v>
      </c>
      <c r="L1728" t="s">
        <v>91</v>
      </c>
    </row>
    <row r="1729" spans="1:12" x14ac:dyDescent="0.25">
      <c r="A1729" t="str">
        <f>B1729&amp;K1729</f>
        <v>232392A11</v>
      </c>
      <c r="B1729">
        <v>232392</v>
      </c>
      <c r="C1729">
        <v>2003</v>
      </c>
      <c r="D1729" t="s">
        <v>299</v>
      </c>
      <c r="E1729" t="s">
        <v>300</v>
      </c>
      <c r="F1729">
        <v>11001</v>
      </c>
      <c r="G1729" t="s">
        <v>88</v>
      </c>
      <c r="H1729" t="s">
        <v>89</v>
      </c>
      <c r="I1729" t="s">
        <v>103</v>
      </c>
      <c r="J1729" s="99">
        <v>42256</v>
      </c>
      <c r="K1729" s="101" t="s">
        <v>1112</v>
      </c>
      <c r="L1729" t="s">
        <v>91</v>
      </c>
    </row>
    <row r="1730" spans="1:12" x14ac:dyDescent="0.25">
      <c r="A1730" t="str">
        <f>B1730&amp;K1730</f>
        <v>234049A11</v>
      </c>
      <c r="B1730">
        <v>234049</v>
      </c>
      <c r="C1730">
        <v>2004</v>
      </c>
      <c r="D1730" t="s">
        <v>173</v>
      </c>
      <c r="E1730" t="s">
        <v>307</v>
      </c>
      <c r="F1730">
        <v>11001</v>
      </c>
      <c r="G1730" t="s">
        <v>88</v>
      </c>
      <c r="H1730" t="s">
        <v>89</v>
      </c>
      <c r="I1730" t="s">
        <v>103</v>
      </c>
      <c r="J1730" s="99">
        <v>42975</v>
      </c>
      <c r="K1730" s="101" t="s">
        <v>1112</v>
      </c>
      <c r="L1730" t="s">
        <v>91</v>
      </c>
    </row>
    <row r="1731" spans="1:12" x14ac:dyDescent="0.25">
      <c r="A1731" t="str">
        <f>B1731&amp;K1731</f>
        <v>235505A11</v>
      </c>
      <c r="B1731">
        <v>235505</v>
      </c>
      <c r="C1731">
        <v>2002</v>
      </c>
      <c r="D1731" t="s">
        <v>276</v>
      </c>
      <c r="E1731" t="s">
        <v>277</v>
      </c>
      <c r="F1731">
        <v>11001</v>
      </c>
      <c r="G1731" t="s">
        <v>88</v>
      </c>
      <c r="H1731" t="s">
        <v>89</v>
      </c>
      <c r="I1731" t="s">
        <v>103</v>
      </c>
      <c r="J1731" s="99">
        <v>41881</v>
      </c>
      <c r="K1731" s="101" t="s">
        <v>1112</v>
      </c>
      <c r="L1731" t="s">
        <v>91</v>
      </c>
    </row>
    <row r="1732" spans="1:12" x14ac:dyDescent="0.25">
      <c r="A1732" t="str">
        <f>B1732&amp;K1732</f>
        <v>235629A11</v>
      </c>
      <c r="B1732">
        <v>235629</v>
      </c>
      <c r="C1732">
        <v>2004</v>
      </c>
      <c r="D1732" t="s">
        <v>317</v>
      </c>
      <c r="E1732" t="s">
        <v>318</v>
      </c>
      <c r="F1732">
        <v>11001</v>
      </c>
      <c r="G1732" t="s">
        <v>88</v>
      </c>
      <c r="H1732" t="s">
        <v>89</v>
      </c>
      <c r="I1732" t="s">
        <v>103</v>
      </c>
      <c r="J1732" s="99">
        <v>42977</v>
      </c>
      <c r="K1732" s="101" t="s">
        <v>1112</v>
      </c>
      <c r="L1732" t="s">
        <v>91</v>
      </c>
    </row>
    <row r="1733" spans="1:12" x14ac:dyDescent="0.25">
      <c r="A1733" t="str">
        <f>B1733&amp;K1733</f>
        <v>235805A11</v>
      </c>
      <c r="B1733">
        <v>235805</v>
      </c>
      <c r="C1733">
        <v>2000</v>
      </c>
      <c r="D1733" t="s">
        <v>105</v>
      </c>
      <c r="E1733" t="s">
        <v>941</v>
      </c>
      <c r="F1733">
        <v>11001</v>
      </c>
      <c r="G1733" t="s">
        <v>88</v>
      </c>
      <c r="H1733" t="s">
        <v>89</v>
      </c>
      <c r="I1733" t="s">
        <v>103</v>
      </c>
      <c r="J1733" s="99">
        <v>41163</v>
      </c>
      <c r="K1733" s="101" t="s">
        <v>1112</v>
      </c>
      <c r="L1733" t="s">
        <v>91</v>
      </c>
    </row>
    <row r="1734" spans="1:12" x14ac:dyDescent="0.25">
      <c r="A1734" t="str">
        <f>B1734&amp;K1734</f>
        <v>236151A11</v>
      </c>
      <c r="B1734">
        <v>236151</v>
      </c>
      <c r="C1734">
        <v>2001</v>
      </c>
      <c r="D1734" t="s">
        <v>911</v>
      </c>
      <c r="E1734" t="s">
        <v>836</v>
      </c>
      <c r="F1734">
        <v>11001</v>
      </c>
      <c r="G1734" t="s">
        <v>88</v>
      </c>
      <c r="H1734" t="s">
        <v>89</v>
      </c>
      <c r="I1734" t="s">
        <v>103</v>
      </c>
      <c r="J1734" s="99">
        <v>41527</v>
      </c>
      <c r="K1734" s="101" t="s">
        <v>1112</v>
      </c>
      <c r="L1734" t="s">
        <v>91</v>
      </c>
    </row>
    <row r="1735" spans="1:12" x14ac:dyDescent="0.25">
      <c r="A1735" t="str">
        <f>B1735&amp;K1735</f>
        <v>236342A11</v>
      </c>
      <c r="B1735">
        <v>236342</v>
      </c>
      <c r="C1735">
        <v>2000</v>
      </c>
      <c r="D1735" t="s">
        <v>432</v>
      </c>
      <c r="E1735" t="s">
        <v>845</v>
      </c>
      <c r="F1735">
        <v>11001</v>
      </c>
      <c r="G1735" t="s">
        <v>88</v>
      </c>
      <c r="H1735" t="s">
        <v>89</v>
      </c>
      <c r="I1735" t="s">
        <v>103</v>
      </c>
      <c r="J1735" s="99">
        <v>41164</v>
      </c>
      <c r="K1735" s="101" t="s">
        <v>1112</v>
      </c>
      <c r="L1735" t="s">
        <v>91</v>
      </c>
    </row>
    <row r="1736" spans="1:12" x14ac:dyDescent="0.25">
      <c r="A1736" t="str">
        <f>B1736&amp;K1736</f>
        <v>236343A11</v>
      </c>
      <c r="B1736">
        <v>236343</v>
      </c>
      <c r="C1736">
        <v>2002</v>
      </c>
      <c r="D1736" t="s">
        <v>469</v>
      </c>
      <c r="E1736" t="s">
        <v>845</v>
      </c>
      <c r="F1736">
        <v>11001</v>
      </c>
      <c r="G1736" t="s">
        <v>88</v>
      </c>
      <c r="H1736" t="s">
        <v>89</v>
      </c>
      <c r="I1736" t="s">
        <v>103</v>
      </c>
      <c r="J1736" s="99">
        <v>41893</v>
      </c>
      <c r="K1736" s="101" t="s">
        <v>1112</v>
      </c>
      <c r="L1736" t="s">
        <v>91</v>
      </c>
    </row>
    <row r="1737" spans="1:12" x14ac:dyDescent="0.25">
      <c r="A1737" t="str">
        <f>B1737&amp;K1737</f>
        <v>238179A11</v>
      </c>
      <c r="B1737">
        <v>238179</v>
      </c>
      <c r="C1737">
        <v>2005</v>
      </c>
      <c r="D1737" t="s">
        <v>175</v>
      </c>
      <c r="E1737" t="s">
        <v>333</v>
      </c>
      <c r="F1737">
        <v>11001</v>
      </c>
      <c r="G1737" t="s">
        <v>88</v>
      </c>
      <c r="H1737" t="s">
        <v>89</v>
      </c>
      <c r="I1737" t="s">
        <v>103</v>
      </c>
      <c r="J1737" s="99">
        <v>42987</v>
      </c>
      <c r="K1737" s="101" t="s">
        <v>1112</v>
      </c>
      <c r="L1737" t="s">
        <v>91</v>
      </c>
    </row>
    <row r="1738" spans="1:12" x14ac:dyDescent="0.25">
      <c r="A1738" t="str">
        <f>B1738&amp;K1738</f>
        <v>238180A11</v>
      </c>
      <c r="B1738">
        <v>238180</v>
      </c>
      <c r="C1738">
        <v>2006</v>
      </c>
      <c r="D1738" t="s">
        <v>124</v>
      </c>
      <c r="E1738" t="s">
        <v>333</v>
      </c>
      <c r="F1738">
        <v>11001</v>
      </c>
      <c r="G1738" t="s">
        <v>88</v>
      </c>
      <c r="H1738" t="s">
        <v>89</v>
      </c>
      <c r="I1738" t="s">
        <v>103</v>
      </c>
      <c r="J1738" s="99">
        <v>43346</v>
      </c>
      <c r="K1738" s="101" t="s">
        <v>1112</v>
      </c>
      <c r="L1738" t="s">
        <v>91</v>
      </c>
    </row>
    <row r="1739" spans="1:12" x14ac:dyDescent="0.25">
      <c r="A1739" t="str">
        <f>B1739&amp;K1739</f>
        <v>239945A11</v>
      </c>
      <c r="B1739">
        <v>239945</v>
      </c>
      <c r="C1739">
        <v>2002</v>
      </c>
      <c r="D1739" t="s">
        <v>795</v>
      </c>
      <c r="E1739" t="s">
        <v>796</v>
      </c>
      <c r="F1739">
        <v>11001</v>
      </c>
      <c r="G1739" t="s">
        <v>88</v>
      </c>
      <c r="H1739" t="s">
        <v>89</v>
      </c>
      <c r="I1739" t="s">
        <v>103</v>
      </c>
      <c r="J1739" s="99">
        <v>41900</v>
      </c>
      <c r="K1739" s="101" t="s">
        <v>1112</v>
      </c>
      <c r="L1739" t="s">
        <v>91</v>
      </c>
    </row>
    <row r="1740" spans="1:12" x14ac:dyDescent="0.25">
      <c r="A1740" t="str">
        <f>B1740&amp;K1740</f>
        <v>239964A11</v>
      </c>
      <c r="B1740">
        <v>239964</v>
      </c>
      <c r="C1740">
        <v>2005</v>
      </c>
      <c r="D1740" t="s">
        <v>110</v>
      </c>
      <c r="E1740" t="s">
        <v>323</v>
      </c>
      <c r="F1740">
        <v>11001</v>
      </c>
      <c r="G1740" t="s">
        <v>88</v>
      </c>
      <c r="H1740" t="s">
        <v>89</v>
      </c>
      <c r="I1740" t="s">
        <v>103</v>
      </c>
      <c r="J1740" s="99">
        <v>42977</v>
      </c>
      <c r="K1740" s="101" t="s">
        <v>1112</v>
      </c>
      <c r="L1740" t="s">
        <v>91</v>
      </c>
    </row>
    <row r="1741" spans="1:12" x14ac:dyDescent="0.25">
      <c r="A1741" t="str">
        <f>B1741&amp;K1741</f>
        <v>240875A11</v>
      </c>
      <c r="B1741">
        <v>240875</v>
      </c>
      <c r="C1741">
        <v>2006</v>
      </c>
      <c r="D1741" t="s">
        <v>350</v>
      </c>
      <c r="E1741" t="s">
        <v>351</v>
      </c>
      <c r="F1741">
        <v>11001</v>
      </c>
      <c r="G1741" t="s">
        <v>88</v>
      </c>
      <c r="H1741" t="s">
        <v>89</v>
      </c>
      <c r="I1741" t="s">
        <v>103</v>
      </c>
      <c r="J1741" s="99">
        <v>43371</v>
      </c>
      <c r="K1741" s="101" t="s">
        <v>1112</v>
      </c>
      <c r="L1741" t="s">
        <v>91</v>
      </c>
    </row>
    <row r="1742" spans="1:12" x14ac:dyDescent="0.25">
      <c r="A1742" t="str">
        <f>B1742&amp;K1742</f>
        <v>241265A11</v>
      </c>
      <c r="B1742">
        <v>241265</v>
      </c>
      <c r="C1742">
        <v>2003</v>
      </c>
      <c r="D1742" t="s">
        <v>174</v>
      </c>
      <c r="E1742" t="s">
        <v>295</v>
      </c>
      <c r="F1742">
        <v>11001</v>
      </c>
      <c r="G1742" t="s">
        <v>88</v>
      </c>
      <c r="H1742" t="s">
        <v>89</v>
      </c>
      <c r="I1742" t="s">
        <v>103</v>
      </c>
      <c r="J1742" s="99">
        <v>42256</v>
      </c>
      <c r="K1742" s="101" t="s">
        <v>1112</v>
      </c>
      <c r="L1742" t="s">
        <v>91</v>
      </c>
    </row>
    <row r="1743" spans="1:12" x14ac:dyDescent="0.25">
      <c r="A1743" t="str">
        <f>B1743&amp;K1743</f>
        <v>241375A11</v>
      </c>
      <c r="B1743">
        <v>241375</v>
      </c>
      <c r="C1743">
        <v>2000</v>
      </c>
      <c r="D1743" t="s">
        <v>630</v>
      </c>
      <c r="E1743" t="s">
        <v>288</v>
      </c>
      <c r="F1743">
        <v>11001</v>
      </c>
      <c r="G1743" t="s">
        <v>88</v>
      </c>
      <c r="H1743" t="s">
        <v>89</v>
      </c>
      <c r="I1743" t="s">
        <v>340</v>
      </c>
      <c r="J1743" s="99">
        <v>41174</v>
      </c>
      <c r="K1743" s="101" t="s">
        <v>1112</v>
      </c>
      <c r="L1743" t="s">
        <v>149</v>
      </c>
    </row>
    <row r="1744" spans="1:12" x14ac:dyDescent="0.25">
      <c r="A1744" t="str">
        <f>B1744&amp;K1744</f>
        <v>243124A11</v>
      </c>
      <c r="B1744">
        <v>243124</v>
      </c>
      <c r="C1744">
        <v>2000</v>
      </c>
      <c r="D1744" t="s">
        <v>573</v>
      </c>
      <c r="E1744" t="s">
        <v>871</v>
      </c>
      <c r="F1744">
        <v>11001</v>
      </c>
      <c r="G1744" t="s">
        <v>88</v>
      </c>
      <c r="H1744" t="s">
        <v>89</v>
      </c>
      <c r="I1744" t="s">
        <v>340</v>
      </c>
      <c r="J1744" s="99">
        <v>41227</v>
      </c>
      <c r="K1744" s="101" t="s">
        <v>1112</v>
      </c>
      <c r="L1744" t="s">
        <v>91</v>
      </c>
    </row>
    <row r="1745" spans="1:12" x14ac:dyDescent="0.25">
      <c r="A1745" t="str">
        <f>B1745&amp;K1745</f>
        <v>243829A11</v>
      </c>
      <c r="B1745">
        <v>243829</v>
      </c>
      <c r="C1745">
        <v>2005</v>
      </c>
      <c r="D1745" t="s">
        <v>233</v>
      </c>
      <c r="E1745" t="s">
        <v>330</v>
      </c>
      <c r="F1745">
        <v>11001</v>
      </c>
      <c r="G1745" t="s">
        <v>88</v>
      </c>
      <c r="H1745" t="s">
        <v>89</v>
      </c>
      <c r="I1745" t="s">
        <v>103</v>
      </c>
      <c r="J1745" s="99">
        <v>42989</v>
      </c>
      <c r="K1745" s="101" t="s">
        <v>1112</v>
      </c>
      <c r="L1745" t="s">
        <v>91</v>
      </c>
    </row>
    <row r="1746" spans="1:12" x14ac:dyDescent="0.25">
      <c r="A1746" t="str">
        <f>B1746&amp;K1746</f>
        <v>244052A11</v>
      </c>
      <c r="B1746">
        <v>244052</v>
      </c>
      <c r="C1746">
        <v>2002</v>
      </c>
      <c r="D1746" t="s">
        <v>104</v>
      </c>
      <c r="E1746" t="s">
        <v>791</v>
      </c>
      <c r="F1746">
        <v>11001</v>
      </c>
      <c r="G1746" t="s">
        <v>88</v>
      </c>
      <c r="H1746" t="s">
        <v>89</v>
      </c>
      <c r="I1746" t="s">
        <v>103</v>
      </c>
      <c r="J1746" s="99">
        <v>41887</v>
      </c>
      <c r="K1746" s="101" t="s">
        <v>1112</v>
      </c>
      <c r="L1746" t="s">
        <v>91</v>
      </c>
    </row>
    <row r="1747" spans="1:12" x14ac:dyDescent="0.25">
      <c r="A1747" t="str">
        <f>B1747&amp;K1747</f>
        <v>245562A11</v>
      </c>
      <c r="B1747">
        <v>245562</v>
      </c>
      <c r="C1747">
        <v>2005</v>
      </c>
      <c r="D1747" t="s">
        <v>324</v>
      </c>
      <c r="E1747" t="s">
        <v>325</v>
      </c>
      <c r="F1747">
        <v>11001</v>
      </c>
      <c r="G1747" t="s">
        <v>88</v>
      </c>
      <c r="H1747" t="s">
        <v>89</v>
      </c>
      <c r="I1747" t="s">
        <v>103</v>
      </c>
      <c r="J1747" s="99">
        <v>42991</v>
      </c>
      <c r="K1747" s="101" t="s">
        <v>1112</v>
      </c>
      <c r="L1747" t="s">
        <v>91</v>
      </c>
    </row>
    <row r="1748" spans="1:12" x14ac:dyDescent="0.25">
      <c r="A1748" t="str">
        <f>B1748&amp;K1748</f>
        <v>246012A11</v>
      </c>
      <c r="B1748">
        <v>246012</v>
      </c>
      <c r="C1748">
        <v>2004</v>
      </c>
      <c r="D1748" t="s">
        <v>308</v>
      </c>
      <c r="E1748" t="s">
        <v>309</v>
      </c>
      <c r="F1748">
        <v>11001</v>
      </c>
      <c r="G1748" t="s">
        <v>88</v>
      </c>
      <c r="H1748" t="s">
        <v>89</v>
      </c>
      <c r="I1748" t="s">
        <v>103</v>
      </c>
      <c r="J1748" s="99">
        <v>42975</v>
      </c>
      <c r="K1748" s="101" t="s">
        <v>1112</v>
      </c>
      <c r="L1748" t="s">
        <v>91</v>
      </c>
    </row>
    <row r="1749" spans="1:12" x14ac:dyDescent="0.25">
      <c r="A1749" t="str">
        <f>B1749&amp;K1749</f>
        <v>246244A11</v>
      </c>
      <c r="B1749">
        <v>246244</v>
      </c>
      <c r="C1749">
        <v>2006</v>
      </c>
      <c r="D1749" t="s">
        <v>352</v>
      </c>
      <c r="E1749" t="s">
        <v>353</v>
      </c>
      <c r="F1749">
        <v>11001</v>
      </c>
      <c r="G1749" t="s">
        <v>88</v>
      </c>
      <c r="H1749" t="s">
        <v>89</v>
      </c>
      <c r="I1749" t="s">
        <v>103</v>
      </c>
      <c r="J1749" s="99">
        <v>43344</v>
      </c>
      <c r="K1749" s="101" t="s">
        <v>1112</v>
      </c>
      <c r="L1749" t="s">
        <v>91</v>
      </c>
    </row>
    <row r="1750" spans="1:12" x14ac:dyDescent="0.25">
      <c r="A1750" t="str">
        <f>B1750&amp;K1750</f>
        <v>246895A11</v>
      </c>
      <c r="B1750">
        <v>246895</v>
      </c>
      <c r="C1750">
        <v>2001</v>
      </c>
      <c r="D1750" t="s">
        <v>457</v>
      </c>
      <c r="E1750" t="s">
        <v>846</v>
      </c>
      <c r="F1750">
        <v>11001</v>
      </c>
      <c r="G1750" t="s">
        <v>88</v>
      </c>
      <c r="H1750" t="s">
        <v>89</v>
      </c>
      <c r="I1750" t="s">
        <v>340</v>
      </c>
      <c r="J1750" s="99">
        <v>41576</v>
      </c>
      <c r="K1750" s="101" t="s">
        <v>1112</v>
      </c>
      <c r="L1750" t="s">
        <v>91</v>
      </c>
    </row>
    <row r="1751" spans="1:12" x14ac:dyDescent="0.25">
      <c r="A1751" t="str">
        <f>B1751&amp;K1751</f>
        <v>247950A11</v>
      </c>
      <c r="B1751">
        <v>247950</v>
      </c>
      <c r="C1751">
        <v>2002</v>
      </c>
      <c r="D1751" t="s">
        <v>286</v>
      </c>
      <c r="E1751" t="s">
        <v>287</v>
      </c>
      <c r="F1751">
        <v>11001</v>
      </c>
      <c r="G1751" t="s">
        <v>88</v>
      </c>
      <c r="H1751" t="s">
        <v>89</v>
      </c>
      <c r="I1751" t="s">
        <v>103</v>
      </c>
      <c r="J1751" s="99">
        <v>41942</v>
      </c>
      <c r="K1751" s="101" t="s">
        <v>1112</v>
      </c>
      <c r="L1751" t="s">
        <v>91</v>
      </c>
    </row>
    <row r="1752" spans="1:12" x14ac:dyDescent="0.25">
      <c r="A1752" t="str">
        <f>B1752&amp;K1752</f>
        <v>248396A11</v>
      </c>
      <c r="B1752">
        <v>248396</v>
      </c>
      <c r="C1752">
        <v>2002</v>
      </c>
      <c r="D1752" t="s">
        <v>278</v>
      </c>
      <c r="E1752" t="s">
        <v>279</v>
      </c>
      <c r="F1752">
        <v>11001</v>
      </c>
      <c r="G1752" t="s">
        <v>88</v>
      </c>
      <c r="H1752" t="s">
        <v>89</v>
      </c>
      <c r="I1752" t="s">
        <v>340</v>
      </c>
      <c r="J1752" s="99">
        <v>41900</v>
      </c>
      <c r="K1752" s="101" t="s">
        <v>1112</v>
      </c>
      <c r="L1752" t="s">
        <v>91</v>
      </c>
    </row>
    <row r="1753" spans="1:12" x14ac:dyDescent="0.25">
      <c r="A1753" t="str">
        <f>B1753&amp;K1753</f>
        <v>248474A11</v>
      </c>
      <c r="B1753">
        <v>248474</v>
      </c>
      <c r="C1753">
        <v>2002</v>
      </c>
      <c r="D1753" t="s">
        <v>119</v>
      </c>
      <c r="E1753" t="s">
        <v>798</v>
      </c>
      <c r="F1753">
        <v>11001</v>
      </c>
      <c r="G1753" t="s">
        <v>88</v>
      </c>
      <c r="H1753" t="s">
        <v>89</v>
      </c>
      <c r="I1753" t="s">
        <v>340</v>
      </c>
      <c r="J1753" s="99">
        <v>41892</v>
      </c>
      <c r="K1753" s="101" t="s">
        <v>1112</v>
      </c>
      <c r="L1753" t="s">
        <v>91</v>
      </c>
    </row>
    <row r="1754" spans="1:12" x14ac:dyDescent="0.25">
      <c r="A1754" t="str">
        <f>B1754&amp;K1754</f>
        <v>248476A11</v>
      </c>
      <c r="B1754">
        <v>248476</v>
      </c>
      <c r="C1754">
        <v>2001</v>
      </c>
      <c r="D1754" t="s">
        <v>673</v>
      </c>
      <c r="E1754" t="s">
        <v>794</v>
      </c>
      <c r="F1754">
        <v>11001</v>
      </c>
      <c r="G1754" t="s">
        <v>88</v>
      </c>
      <c r="H1754" t="s">
        <v>89</v>
      </c>
      <c r="I1754" t="s">
        <v>340</v>
      </c>
      <c r="J1754" s="99">
        <v>41762</v>
      </c>
      <c r="K1754" s="101" t="s">
        <v>1112</v>
      </c>
      <c r="L1754" t="s">
        <v>91</v>
      </c>
    </row>
    <row r="1755" spans="1:12" x14ac:dyDescent="0.25">
      <c r="A1755" t="str">
        <f>B1755&amp;K1755</f>
        <v>249240A11</v>
      </c>
      <c r="B1755">
        <v>249240</v>
      </c>
      <c r="C1755">
        <v>2005</v>
      </c>
      <c r="D1755" t="s">
        <v>331</v>
      </c>
      <c r="E1755" t="s">
        <v>332</v>
      </c>
      <c r="F1755">
        <v>11001</v>
      </c>
      <c r="G1755" t="s">
        <v>88</v>
      </c>
      <c r="H1755" t="s">
        <v>89</v>
      </c>
      <c r="I1755" t="s">
        <v>103</v>
      </c>
      <c r="J1755" s="99">
        <v>42975</v>
      </c>
      <c r="K1755" s="101" t="s">
        <v>1112</v>
      </c>
      <c r="L1755" t="s">
        <v>91</v>
      </c>
    </row>
    <row r="1756" spans="1:12" x14ac:dyDescent="0.25">
      <c r="A1756" t="str">
        <f>B1756&amp;K1756</f>
        <v>250474A11</v>
      </c>
      <c r="B1756">
        <v>250474</v>
      </c>
      <c r="C1756">
        <v>2003</v>
      </c>
      <c r="D1756" t="s">
        <v>799</v>
      </c>
      <c r="E1756" t="s">
        <v>693</v>
      </c>
      <c r="F1756">
        <v>11001</v>
      </c>
      <c r="G1756" t="s">
        <v>88</v>
      </c>
      <c r="H1756" t="s">
        <v>89</v>
      </c>
      <c r="I1756" t="s">
        <v>103</v>
      </c>
      <c r="J1756" s="99">
        <v>42249</v>
      </c>
      <c r="K1756" s="101" t="s">
        <v>1112</v>
      </c>
      <c r="L1756" t="s">
        <v>91</v>
      </c>
    </row>
    <row r="1757" spans="1:12" x14ac:dyDescent="0.25">
      <c r="A1757" t="str">
        <f>B1757&amp;K1757</f>
        <v>251454A11</v>
      </c>
      <c r="B1757">
        <v>251454</v>
      </c>
      <c r="C1757">
        <v>2004</v>
      </c>
      <c r="D1757" t="s">
        <v>314</v>
      </c>
      <c r="E1757" t="s">
        <v>315</v>
      </c>
      <c r="F1757">
        <v>11001</v>
      </c>
      <c r="G1757" t="s">
        <v>88</v>
      </c>
      <c r="H1757" t="s">
        <v>89</v>
      </c>
      <c r="I1757" t="s">
        <v>103</v>
      </c>
      <c r="J1757" s="99">
        <v>42991</v>
      </c>
      <c r="K1757" s="101" t="s">
        <v>1112</v>
      </c>
      <c r="L1757" t="s">
        <v>149</v>
      </c>
    </row>
    <row r="1758" spans="1:12" x14ac:dyDescent="0.25">
      <c r="A1758" t="str">
        <f>B1758&amp;K1758</f>
        <v>251558A11</v>
      </c>
      <c r="B1758">
        <v>251558</v>
      </c>
      <c r="C1758">
        <v>2003</v>
      </c>
      <c r="D1758" t="s">
        <v>301</v>
      </c>
      <c r="E1758" t="s">
        <v>302</v>
      </c>
      <c r="F1758">
        <v>11001</v>
      </c>
      <c r="G1758" t="s">
        <v>88</v>
      </c>
      <c r="H1758" t="s">
        <v>89</v>
      </c>
      <c r="I1758" t="s">
        <v>340</v>
      </c>
      <c r="J1758" s="99">
        <v>42275</v>
      </c>
      <c r="K1758" s="101" t="s">
        <v>1112</v>
      </c>
      <c r="L1758" t="s">
        <v>91</v>
      </c>
    </row>
    <row r="1759" spans="1:12" x14ac:dyDescent="0.25">
      <c r="A1759" t="str">
        <f>B1759&amp;K1759</f>
        <v>255831A11</v>
      </c>
      <c r="B1759">
        <v>255831</v>
      </c>
      <c r="C1759">
        <v>2006</v>
      </c>
      <c r="D1759" t="s">
        <v>343</v>
      </c>
      <c r="E1759" t="s">
        <v>344</v>
      </c>
      <c r="F1759">
        <v>11001</v>
      </c>
      <c r="G1759" t="s">
        <v>88</v>
      </c>
      <c r="H1759" t="s">
        <v>89</v>
      </c>
      <c r="I1759" t="s">
        <v>103</v>
      </c>
      <c r="J1759" s="99">
        <v>43343</v>
      </c>
      <c r="K1759" s="101" t="s">
        <v>1112</v>
      </c>
      <c r="L1759" t="s">
        <v>91</v>
      </c>
    </row>
    <row r="1760" spans="1:12" x14ac:dyDescent="0.25">
      <c r="A1760" t="str">
        <f>B1760&amp;K1760</f>
        <v>255971A11</v>
      </c>
      <c r="B1760">
        <v>255971</v>
      </c>
      <c r="C1760">
        <v>2004</v>
      </c>
      <c r="D1760" t="s">
        <v>319</v>
      </c>
      <c r="E1760" t="s">
        <v>320</v>
      </c>
      <c r="F1760">
        <v>11001</v>
      </c>
      <c r="G1760" t="s">
        <v>88</v>
      </c>
      <c r="H1760" t="s">
        <v>89</v>
      </c>
      <c r="I1760" t="s">
        <v>103</v>
      </c>
      <c r="J1760" s="99">
        <v>42975</v>
      </c>
      <c r="K1760" s="101" t="s">
        <v>1112</v>
      </c>
      <c r="L1760" t="s">
        <v>91</v>
      </c>
    </row>
    <row r="1761" spans="1:12" x14ac:dyDescent="0.25">
      <c r="A1761" t="str">
        <f>B1761&amp;K1761</f>
        <v>258601A11</v>
      </c>
      <c r="B1761">
        <v>258601</v>
      </c>
      <c r="C1761">
        <v>2006</v>
      </c>
      <c r="D1761" t="s">
        <v>348</v>
      </c>
      <c r="E1761" t="s">
        <v>349</v>
      </c>
      <c r="F1761">
        <v>11001</v>
      </c>
      <c r="G1761" t="s">
        <v>88</v>
      </c>
      <c r="H1761" t="s">
        <v>89</v>
      </c>
      <c r="I1761" t="s">
        <v>103</v>
      </c>
      <c r="J1761" s="99">
        <v>43320</v>
      </c>
      <c r="K1761" s="101" t="s">
        <v>1112</v>
      </c>
      <c r="L1761" t="s">
        <v>91</v>
      </c>
    </row>
    <row r="1762" spans="1:12" x14ac:dyDescent="0.25">
      <c r="A1762" t="str">
        <f>B1762&amp;K1762</f>
        <v>259142A11</v>
      </c>
      <c r="B1762">
        <v>259142</v>
      </c>
      <c r="C1762">
        <v>2005</v>
      </c>
      <c r="D1762" t="s">
        <v>121</v>
      </c>
      <c r="E1762" t="s">
        <v>338</v>
      </c>
      <c r="F1762">
        <v>11001</v>
      </c>
      <c r="G1762" t="s">
        <v>88</v>
      </c>
      <c r="H1762" t="s">
        <v>89</v>
      </c>
      <c r="I1762" t="s">
        <v>103</v>
      </c>
      <c r="J1762" s="99">
        <v>43020</v>
      </c>
      <c r="K1762" s="101" t="s">
        <v>1112</v>
      </c>
      <c r="L1762" t="s">
        <v>91</v>
      </c>
    </row>
    <row r="1763" spans="1:12" x14ac:dyDescent="0.25">
      <c r="A1763" t="str">
        <f>B1763&amp;K1763</f>
        <v>262898A11</v>
      </c>
      <c r="B1763">
        <v>262898</v>
      </c>
      <c r="C1763">
        <v>2006</v>
      </c>
      <c r="D1763" t="s">
        <v>297</v>
      </c>
      <c r="E1763" t="s">
        <v>339</v>
      </c>
      <c r="F1763">
        <v>11001</v>
      </c>
      <c r="G1763" t="s">
        <v>88</v>
      </c>
      <c r="H1763" t="s">
        <v>89</v>
      </c>
      <c r="I1763" t="s">
        <v>103</v>
      </c>
      <c r="J1763" s="99">
        <v>43357</v>
      </c>
      <c r="K1763" s="101" t="s">
        <v>1112</v>
      </c>
      <c r="L1763" t="s">
        <v>91</v>
      </c>
    </row>
    <row r="1764" spans="1:12" x14ac:dyDescent="0.25">
      <c r="A1764" t="str">
        <f>B1764&amp;K1764</f>
        <v>266227A11</v>
      </c>
      <c r="B1764">
        <v>266227</v>
      </c>
      <c r="C1764">
        <v>2006</v>
      </c>
      <c r="D1764" t="s">
        <v>123</v>
      </c>
      <c r="E1764" t="s">
        <v>354</v>
      </c>
      <c r="F1764">
        <v>11001</v>
      </c>
      <c r="G1764" t="s">
        <v>88</v>
      </c>
      <c r="H1764" t="s">
        <v>89</v>
      </c>
      <c r="I1764" t="s">
        <v>103</v>
      </c>
      <c r="J1764" s="99">
        <v>43343</v>
      </c>
      <c r="K1764" s="101" t="s">
        <v>1112</v>
      </c>
      <c r="L1764" t="s">
        <v>91</v>
      </c>
    </row>
    <row r="1765" spans="1:12" x14ac:dyDescent="0.25">
      <c r="A1765" t="str">
        <f>B1765&amp;K1765</f>
        <v>174289A12</v>
      </c>
      <c r="B1765">
        <v>174289</v>
      </c>
      <c r="C1765">
        <v>1998</v>
      </c>
      <c r="D1765" t="s">
        <v>243</v>
      </c>
      <c r="E1765" t="s">
        <v>653</v>
      </c>
      <c r="F1765">
        <v>11001</v>
      </c>
      <c r="G1765" t="s">
        <v>88</v>
      </c>
      <c r="H1765" t="s">
        <v>89</v>
      </c>
      <c r="I1765" t="s">
        <v>103</v>
      </c>
      <c r="J1765" s="99">
        <v>40801</v>
      </c>
      <c r="K1765" s="101" t="s">
        <v>1113</v>
      </c>
      <c r="L1765" t="s">
        <v>91</v>
      </c>
    </row>
    <row r="1766" spans="1:12" x14ac:dyDescent="0.25">
      <c r="A1766" t="str">
        <f>B1766&amp;K1766</f>
        <v>177722A12</v>
      </c>
      <c r="B1766">
        <v>177722</v>
      </c>
      <c r="C1766">
        <v>1998</v>
      </c>
      <c r="D1766" t="s">
        <v>214</v>
      </c>
      <c r="E1766" t="s">
        <v>215</v>
      </c>
      <c r="F1766">
        <v>11001</v>
      </c>
      <c r="G1766" t="s">
        <v>88</v>
      </c>
      <c r="H1766" t="s">
        <v>89</v>
      </c>
      <c r="I1766" t="s">
        <v>103</v>
      </c>
      <c r="J1766" s="99">
        <v>40801</v>
      </c>
      <c r="K1766" s="101" t="s">
        <v>1113</v>
      </c>
      <c r="L1766" t="s">
        <v>91</v>
      </c>
    </row>
    <row r="1767" spans="1:12" x14ac:dyDescent="0.25">
      <c r="A1767" t="str">
        <f>B1767&amp;K1767</f>
        <v>178297A12</v>
      </c>
      <c r="B1767">
        <v>178297</v>
      </c>
      <c r="C1767">
        <v>1999</v>
      </c>
      <c r="D1767" t="s">
        <v>127</v>
      </c>
      <c r="E1767" t="s">
        <v>180</v>
      </c>
      <c r="F1767">
        <v>11001</v>
      </c>
      <c r="G1767" t="s">
        <v>88</v>
      </c>
      <c r="H1767" t="s">
        <v>89</v>
      </c>
      <c r="I1767" t="s">
        <v>103</v>
      </c>
      <c r="J1767" s="99">
        <v>41158</v>
      </c>
      <c r="K1767" s="101" t="s">
        <v>1113</v>
      </c>
      <c r="L1767" t="s">
        <v>91</v>
      </c>
    </row>
    <row r="1768" spans="1:12" x14ac:dyDescent="0.25">
      <c r="A1768" t="str">
        <f>B1768&amp;K1768</f>
        <v>184318A12</v>
      </c>
      <c r="B1768">
        <v>184318</v>
      </c>
      <c r="C1768">
        <v>1998</v>
      </c>
      <c r="D1768" t="s">
        <v>121</v>
      </c>
      <c r="E1768" t="s">
        <v>211</v>
      </c>
      <c r="F1768">
        <v>11001</v>
      </c>
      <c r="G1768" t="s">
        <v>88</v>
      </c>
      <c r="H1768" t="s">
        <v>89</v>
      </c>
      <c r="I1768" t="s">
        <v>103</v>
      </c>
      <c r="J1768" s="99">
        <v>40792</v>
      </c>
      <c r="K1768" s="101" t="s">
        <v>1113</v>
      </c>
      <c r="L1768" t="s">
        <v>91</v>
      </c>
    </row>
    <row r="1769" spans="1:12" x14ac:dyDescent="0.25">
      <c r="A1769" t="str">
        <f>B1769&amp;K1769</f>
        <v>186674A12</v>
      </c>
      <c r="B1769">
        <v>186674</v>
      </c>
      <c r="C1769">
        <v>1998</v>
      </c>
      <c r="D1769" t="s">
        <v>125</v>
      </c>
      <c r="E1769" t="s">
        <v>190</v>
      </c>
      <c r="F1769">
        <v>11001</v>
      </c>
      <c r="G1769" t="s">
        <v>88</v>
      </c>
      <c r="H1769" t="s">
        <v>89</v>
      </c>
      <c r="I1769" t="s">
        <v>103</v>
      </c>
      <c r="J1769" s="99">
        <v>40792</v>
      </c>
      <c r="K1769" s="101" t="s">
        <v>1113</v>
      </c>
      <c r="L1769" t="s">
        <v>91</v>
      </c>
    </row>
    <row r="1770" spans="1:12" x14ac:dyDescent="0.25">
      <c r="A1770" t="str">
        <f>B1770&amp;K1770</f>
        <v>186675A12</v>
      </c>
      <c r="B1770">
        <v>186675</v>
      </c>
      <c r="C1770">
        <v>2000</v>
      </c>
      <c r="D1770" t="s">
        <v>121</v>
      </c>
      <c r="E1770" t="s">
        <v>190</v>
      </c>
      <c r="F1770">
        <v>11001</v>
      </c>
      <c r="G1770" t="s">
        <v>88</v>
      </c>
      <c r="H1770" t="s">
        <v>89</v>
      </c>
      <c r="I1770" t="s">
        <v>103</v>
      </c>
      <c r="J1770" s="99">
        <v>41535</v>
      </c>
      <c r="K1770" s="101" t="s">
        <v>1113</v>
      </c>
      <c r="L1770" t="s">
        <v>91</v>
      </c>
    </row>
    <row r="1771" spans="1:12" x14ac:dyDescent="0.25">
      <c r="A1771" t="str">
        <f>B1771&amp;K1771</f>
        <v>187435A12</v>
      </c>
      <c r="B1771">
        <v>187435</v>
      </c>
      <c r="C1771">
        <v>2000</v>
      </c>
      <c r="D1771" t="s">
        <v>121</v>
      </c>
      <c r="E1771" t="s">
        <v>260</v>
      </c>
      <c r="F1771">
        <v>11001</v>
      </c>
      <c r="G1771" t="s">
        <v>88</v>
      </c>
      <c r="H1771" t="s">
        <v>89</v>
      </c>
      <c r="I1771" t="s">
        <v>103</v>
      </c>
      <c r="J1771" s="99">
        <v>41535</v>
      </c>
      <c r="K1771" s="101" t="s">
        <v>1113</v>
      </c>
      <c r="L1771" t="s">
        <v>91</v>
      </c>
    </row>
    <row r="1772" spans="1:12" x14ac:dyDescent="0.25">
      <c r="A1772" t="str">
        <f>B1772&amp;K1772</f>
        <v>187436A12</v>
      </c>
      <c r="B1772">
        <v>187436</v>
      </c>
      <c r="C1772">
        <v>2000</v>
      </c>
      <c r="D1772" t="s">
        <v>259</v>
      </c>
      <c r="E1772" t="s">
        <v>260</v>
      </c>
      <c r="F1772">
        <v>11001</v>
      </c>
      <c r="G1772" t="s">
        <v>88</v>
      </c>
      <c r="H1772" t="s">
        <v>89</v>
      </c>
      <c r="I1772" t="s">
        <v>103</v>
      </c>
      <c r="J1772" s="99">
        <v>41535</v>
      </c>
      <c r="K1772" s="101" t="s">
        <v>1113</v>
      </c>
      <c r="L1772" t="s">
        <v>91</v>
      </c>
    </row>
    <row r="1773" spans="1:12" x14ac:dyDescent="0.25">
      <c r="A1773" t="str">
        <f>B1773&amp;K1773</f>
        <v>187765A12</v>
      </c>
      <c r="B1773">
        <v>187765</v>
      </c>
      <c r="C1773">
        <v>1998</v>
      </c>
      <c r="D1773" t="s">
        <v>576</v>
      </c>
      <c r="E1773" t="s">
        <v>785</v>
      </c>
      <c r="F1773">
        <v>11001</v>
      </c>
      <c r="G1773" t="s">
        <v>88</v>
      </c>
      <c r="H1773" t="s">
        <v>89</v>
      </c>
      <c r="I1773" t="s">
        <v>103</v>
      </c>
      <c r="J1773" s="99">
        <v>40801</v>
      </c>
      <c r="K1773" s="101" t="s">
        <v>1113</v>
      </c>
      <c r="L1773" t="s">
        <v>91</v>
      </c>
    </row>
    <row r="1774" spans="1:12" x14ac:dyDescent="0.25">
      <c r="A1774" t="str">
        <f>B1774&amp;K1774</f>
        <v>189288A12</v>
      </c>
      <c r="B1774">
        <v>189288</v>
      </c>
      <c r="C1774">
        <v>1999</v>
      </c>
      <c r="D1774" t="s">
        <v>123</v>
      </c>
      <c r="E1774" t="s">
        <v>246</v>
      </c>
      <c r="F1774">
        <v>11001</v>
      </c>
      <c r="G1774" t="s">
        <v>88</v>
      </c>
      <c r="H1774" t="s">
        <v>89</v>
      </c>
      <c r="I1774" t="s">
        <v>103</v>
      </c>
      <c r="J1774" s="99">
        <v>41156</v>
      </c>
      <c r="K1774" s="101" t="s">
        <v>1113</v>
      </c>
      <c r="L1774" t="s">
        <v>91</v>
      </c>
    </row>
    <row r="1775" spans="1:12" x14ac:dyDescent="0.25">
      <c r="A1775" t="str">
        <f>B1775&amp;K1775</f>
        <v>191193A12</v>
      </c>
      <c r="B1775">
        <v>191193</v>
      </c>
      <c r="C1775">
        <v>1999</v>
      </c>
      <c r="D1775" t="s">
        <v>228</v>
      </c>
      <c r="E1775" t="s">
        <v>229</v>
      </c>
      <c r="F1775">
        <v>11001</v>
      </c>
      <c r="G1775" t="s">
        <v>88</v>
      </c>
      <c r="H1775" t="s">
        <v>89</v>
      </c>
      <c r="I1775" t="s">
        <v>103</v>
      </c>
      <c r="J1775" s="99">
        <v>41174</v>
      </c>
      <c r="K1775" s="101" t="s">
        <v>1113</v>
      </c>
      <c r="L1775" t="s">
        <v>91</v>
      </c>
    </row>
    <row r="1776" spans="1:12" x14ac:dyDescent="0.25">
      <c r="A1776" t="str">
        <f>B1776&amp;K1776</f>
        <v>197198A12</v>
      </c>
      <c r="B1776">
        <v>197198</v>
      </c>
      <c r="C1776">
        <v>1998</v>
      </c>
      <c r="D1776" t="s">
        <v>204</v>
      </c>
      <c r="E1776" t="s">
        <v>205</v>
      </c>
      <c r="F1776">
        <v>11001</v>
      </c>
      <c r="G1776" t="s">
        <v>88</v>
      </c>
      <c r="H1776" t="s">
        <v>89</v>
      </c>
      <c r="I1776" t="s">
        <v>103</v>
      </c>
      <c r="J1776" s="99">
        <v>40853</v>
      </c>
      <c r="K1776" s="101" t="s">
        <v>1113</v>
      </c>
      <c r="L1776" t="s">
        <v>91</v>
      </c>
    </row>
    <row r="1777" spans="1:12" x14ac:dyDescent="0.25">
      <c r="A1777" t="str">
        <f>B1777&amp;K1777</f>
        <v>197261A12</v>
      </c>
      <c r="B1777">
        <v>197261</v>
      </c>
      <c r="C1777">
        <v>2000</v>
      </c>
      <c r="D1777" t="s">
        <v>262</v>
      </c>
      <c r="E1777" t="s">
        <v>215</v>
      </c>
      <c r="F1777">
        <v>11001</v>
      </c>
      <c r="G1777" t="s">
        <v>88</v>
      </c>
      <c r="H1777" t="s">
        <v>89</v>
      </c>
      <c r="I1777" t="s">
        <v>103</v>
      </c>
      <c r="J1777" s="99">
        <v>41517</v>
      </c>
      <c r="K1777" s="101" t="s">
        <v>1113</v>
      </c>
      <c r="L1777" t="s">
        <v>91</v>
      </c>
    </row>
    <row r="1778" spans="1:12" x14ac:dyDescent="0.25">
      <c r="A1778" t="str">
        <f>B1778&amp;K1778</f>
        <v>197840A12</v>
      </c>
      <c r="B1778">
        <v>197840</v>
      </c>
      <c r="C1778">
        <v>2000</v>
      </c>
      <c r="D1778" t="s">
        <v>268</v>
      </c>
      <c r="E1778" t="s">
        <v>224</v>
      </c>
      <c r="F1778">
        <v>11001</v>
      </c>
      <c r="G1778" t="s">
        <v>88</v>
      </c>
      <c r="H1778" t="s">
        <v>89</v>
      </c>
      <c r="I1778" t="s">
        <v>103</v>
      </c>
      <c r="J1778" s="99">
        <v>41535</v>
      </c>
      <c r="K1778" s="101" t="s">
        <v>1113</v>
      </c>
      <c r="L1778" t="s">
        <v>91</v>
      </c>
    </row>
    <row r="1779" spans="1:12" x14ac:dyDescent="0.25">
      <c r="A1779" t="str">
        <f>B1779&amp;K1779</f>
        <v>197841A12</v>
      </c>
      <c r="B1779">
        <v>197841</v>
      </c>
      <c r="C1779">
        <v>1999</v>
      </c>
      <c r="D1779" t="s">
        <v>223</v>
      </c>
      <c r="E1779" t="s">
        <v>224</v>
      </c>
      <c r="F1779">
        <v>11001</v>
      </c>
      <c r="G1779" t="s">
        <v>88</v>
      </c>
      <c r="H1779" t="s">
        <v>89</v>
      </c>
      <c r="I1779" t="s">
        <v>103</v>
      </c>
      <c r="J1779" s="99">
        <v>41166</v>
      </c>
      <c r="K1779" s="101" t="s">
        <v>1113</v>
      </c>
      <c r="L1779" t="s">
        <v>91</v>
      </c>
    </row>
    <row r="1780" spans="1:12" x14ac:dyDescent="0.25">
      <c r="A1780" t="str">
        <f>B1780&amp;K1780</f>
        <v>199345A12</v>
      </c>
      <c r="B1780">
        <v>199345</v>
      </c>
      <c r="C1780">
        <v>1999</v>
      </c>
      <c r="D1780" t="s">
        <v>104</v>
      </c>
      <c r="E1780" t="s">
        <v>247</v>
      </c>
      <c r="F1780">
        <v>11001</v>
      </c>
      <c r="G1780" t="s">
        <v>88</v>
      </c>
      <c r="H1780" t="s">
        <v>89</v>
      </c>
      <c r="I1780" t="s">
        <v>103</v>
      </c>
      <c r="J1780" s="99">
        <v>41166</v>
      </c>
      <c r="K1780" s="101" t="s">
        <v>1113</v>
      </c>
      <c r="L1780" t="s">
        <v>91</v>
      </c>
    </row>
    <row r="1781" spans="1:12" x14ac:dyDescent="0.25">
      <c r="A1781" t="str">
        <f>B1781&amp;K1781</f>
        <v>207537A12</v>
      </c>
      <c r="B1781">
        <v>207537</v>
      </c>
      <c r="C1781">
        <v>1999</v>
      </c>
      <c r="D1781" t="s">
        <v>699</v>
      </c>
      <c r="E1781" t="s">
        <v>700</v>
      </c>
      <c r="F1781">
        <v>11001</v>
      </c>
      <c r="G1781" t="s">
        <v>88</v>
      </c>
      <c r="H1781" t="s">
        <v>89</v>
      </c>
      <c r="I1781" t="s">
        <v>103</v>
      </c>
      <c r="J1781" s="99">
        <v>41180</v>
      </c>
      <c r="K1781" s="101" t="s">
        <v>1113</v>
      </c>
      <c r="L1781" t="s">
        <v>91</v>
      </c>
    </row>
    <row r="1782" spans="1:12" x14ac:dyDescent="0.25">
      <c r="A1782" t="str">
        <f>B1782&amp;K1782</f>
        <v>207606A12</v>
      </c>
      <c r="B1782">
        <v>207606</v>
      </c>
      <c r="C1782">
        <v>2001</v>
      </c>
      <c r="D1782" t="s">
        <v>170</v>
      </c>
      <c r="E1782" t="s">
        <v>273</v>
      </c>
      <c r="F1782">
        <v>11001</v>
      </c>
      <c r="G1782" t="s">
        <v>88</v>
      </c>
      <c r="H1782" t="s">
        <v>89</v>
      </c>
      <c r="I1782" t="s">
        <v>103</v>
      </c>
      <c r="J1782" s="99">
        <v>41881</v>
      </c>
      <c r="K1782" s="101" t="s">
        <v>1113</v>
      </c>
      <c r="L1782" t="s">
        <v>91</v>
      </c>
    </row>
    <row r="1783" spans="1:12" x14ac:dyDescent="0.25">
      <c r="A1783" t="str">
        <f>B1783&amp;K1783</f>
        <v>208519A12</v>
      </c>
      <c r="B1783">
        <v>208519</v>
      </c>
      <c r="C1783">
        <v>1998</v>
      </c>
      <c r="D1783" t="s">
        <v>404</v>
      </c>
      <c r="E1783" t="s">
        <v>101</v>
      </c>
      <c r="F1783">
        <v>11001</v>
      </c>
      <c r="G1783" t="s">
        <v>88</v>
      </c>
      <c r="H1783" t="s">
        <v>89</v>
      </c>
      <c r="I1783" t="s">
        <v>103</v>
      </c>
      <c r="J1783" s="99">
        <v>40792</v>
      </c>
      <c r="K1783" s="101" t="s">
        <v>1113</v>
      </c>
      <c r="L1783" t="s">
        <v>91</v>
      </c>
    </row>
    <row r="1784" spans="1:12" x14ac:dyDescent="0.25">
      <c r="A1784" t="str">
        <f>B1784&amp;K1784</f>
        <v>208540A12</v>
      </c>
      <c r="B1784">
        <v>208540</v>
      </c>
      <c r="C1784">
        <v>2001</v>
      </c>
      <c r="D1784" t="s">
        <v>664</v>
      </c>
      <c r="E1784" t="s">
        <v>740</v>
      </c>
      <c r="F1784">
        <v>11001</v>
      </c>
      <c r="G1784" t="s">
        <v>88</v>
      </c>
      <c r="H1784" t="s">
        <v>89</v>
      </c>
      <c r="I1784" t="s">
        <v>103</v>
      </c>
      <c r="J1784" s="99">
        <v>41881</v>
      </c>
      <c r="K1784" s="101" t="s">
        <v>1113</v>
      </c>
      <c r="L1784" t="s">
        <v>91</v>
      </c>
    </row>
    <row r="1785" spans="1:12" x14ac:dyDescent="0.25">
      <c r="A1785" t="str">
        <f>B1785&amp;K1785</f>
        <v>209022A12</v>
      </c>
      <c r="B1785">
        <v>209022</v>
      </c>
      <c r="C1785">
        <v>2001</v>
      </c>
      <c r="D1785" t="s">
        <v>265</v>
      </c>
      <c r="E1785" t="s">
        <v>779</v>
      </c>
      <c r="F1785">
        <v>11001</v>
      </c>
      <c r="G1785" t="s">
        <v>88</v>
      </c>
      <c r="H1785" t="s">
        <v>89</v>
      </c>
      <c r="I1785" t="s">
        <v>340</v>
      </c>
      <c r="J1785" s="99">
        <v>41878</v>
      </c>
      <c r="K1785" s="101" t="s">
        <v>1113</v>
      </c>
      <c r="L1785" t="s">
        <v>149</v>
      </c>
    </row>
    <row r="1786" spans="1:12" x14ac:dyDescent="0.25">
      <c r="A1786" t="str">
        <f>B1786&amp;K1786</f>
        <v>210626A12</v>
      </c>
      <c r="B1786">
        <v>210626</v>
      </c>
      <c r="C1786">
        <v>1999</v>
      </c>
      <c r="D1786" t="s">
        <v>131</v>
      </c>
      <c r="E1786" t="s">
        <v>739</v>
      </c>
      <c r="F1786">
        <v>11001</v>
      </c>
      <c r="G1786" t="s">
        <v>88</v>
      </c>
      <c r="H1786" t="s">
        <v>89</v>
      </c>
      <c r="I1786" t="s">
        <v>103</v>
      </c>
      <c r="J1786" s="99">
        <v>41158</v>
      </c>
      <c r="K1786" s="101" t="s">
        <v>1113</v>
      </c>
      <c r="L1786" t="s">
        <v>91</v>
      </c>
    </row>
    <row r="1787" spans="1:12" x14ac:dyDescent="0.25">
      <c r="A1787" t="str">
        <f>B1787&amp;K1787</f>
        <v>220496A12</v>
      </c>
      <c r="B1787">
        <v>220496</v>
      </c>
      <c r="C1787">
        <v>2000</v>
      </c>
      <c r="D1787" t="s">
        <v>909</v>
      </c>
      <c r="E1787" t="s">
        <v>910</v>
      </c>
      <c r="F1787">
        <v>11001</v>
      </c>
      <c r="G1787" t="s">
        <v>88</v>
      </c>
      <c r="H1787" t="s">
        <v>89</v>
      </c>
      <c r="I1787" t="s">
        <v>103</v>
      </c>
      <c r="J1787" s="99">
        <v>41517</v>
      </c>
      <c r="K1787" s="101" t="s">
        <v>1113</v>
      </c>
      <c r="L1787" t="s">
        <v>91</v>
      </c>
    </row>
    <row r="1788" spans="1:12" x14ac:dyDescent="0.25">
      <c r="A1788" t="str">
        <f>B1788&amp;K1788</f>
        <v>220631A12</v>
      </c>
      <c r="B1788">
        <v>220631</v>
      </c>
      <c r="C1788">
        <v>2000</v>
      </c>
      <c r="D1788" t="s">
        <v>263</v>
      </c>
      <c r="E1788" t="s">
        <v>264</v>
      </c>
      <c r="F1788">
        <v>11001</v>
      </c>
      <c r="G1788" t="s">
        <v>88</v>
      </c>
      <c r="H1788" t="s">
        <v>89</v>
      </c>
      <c r="I1788" t="s">
        <v>103</v>
      </c>
      <c r="J1788" s="99">
        <v>41527</v>
      </c>
      <c r="K1788" s="101" t="s">
        <v>1113</v>
      </c>
      <c r="L1788" t="s">
        <v>91</v>
      </c>
    </row>
    <row r="1789" spans="1:12" x14ac:dyDescent="0.25">
      <c r="A1789" t="str">
        <f>B1789&amp;K1789</f>
        <v>221000A12</v>
      </c>
      <c r="B1789">
        <v>221000</v>
      </c>
      <c r="C1789">
        <v>1999</v>
      </c>
      <c r="D1789" t="s">
        <v>100</v>
      </c>
      <c r="E1789" t="s">
        <v>725</v>
      </c>
      <c r="F1789">
        <v>11001</v>
      </c>
      <c r="G1789" t="s">
        <v>88</v>
      </c>
      <c r="H1789" t="s">
        <v>89</v>
      </c>
      <c r="I1789" t="s">
        <v>103</v>
      </c>
      <c r="J1789" s="99">
        <v>41156</v>
      </c>
      <c r="K1789" s="101" t="s">
        <v>1113</v>
      </c>
      <c r="L1789" t="s">
        <v>91</v>
      </c>
    </row>
    <row r="1790" spans="1:12" x14ac:dyDescent="0.25">
      <c r="A1790" t="str">
        <f>B1790&amp;K1790</f>
        <v>221099A12</v>
      </c>
      <c r="B1790">
        <v>221099</v>
      </c>
      <c r="C1790">
        <v>1998</v>
      </c>
      <c r="D1790" t="s">
        <v>620</v>
      </c>
      <c r="E1790" t="s">
        <v>737</v>
      </c>
      <c r="F1790">
        <v>11001</v>
      </c>
      <c r="G1790" t="s">
        <v>88</v>
      </c>
      <c r="H1790" t="s">
        <v>89</v>
      </c>
      <c r="I1790" t="s">
        <v>103</v>
      </c>
      <c r="J1790" s="99">
        <v>40801</v>
      </c>
      <c r="K1790" s="101" t="s">
        <v>1113</v>
      </c>
      <c r="L1790" t="s">
        <v>91</v>
      </c>
    </row>
    <row r="1791" spans="1:12" x14ac:dyDescent="0.25">
      <c r="A1791" t="str">
        <f>B1791&amp;K1791</f>
        <v>222093A12</v>
      </c>
      <c r="B1791">
        <v>222093</v>
      </c>
      <c r="C1791">
        <v>2003</v>
      </c>
      <c r="D1791" t="s">
        <v>108</v>
      </c>
      <c r="E1791" t="s">
        <v>56</v>
      </c>
      <c r="F1791">
        <v>11001</v>
      </c>
      <c r="G1791" t="s">
        <v>88</v>
      </c>
      <c r="H1791" t="s">
        <v>89</v>
      </c>
      <c r="I1791" t="s">
        <v>103</v>
      </c>
      <c r="J1791" s="99">
        <v>42649</v>
      </c>
      <c r="K1791" s="101" t="s">
        <v>1113</v>
      </c>
      <c r="L1791" t="s">
        <v>91</v>
      </c>
    </row>
    <row r="1792" spans="1:12" x14ac:dyDescent="0.25">
      <c r="A1792" t="str">
        <f>B1792&amp;K1792</f>
        <v>222382A12</v>
      </c>
      <c r="B1792">
        <v>222382</v>
      </c>
      <c r="C1792">
        <v>2004</v>
      </c>
      <c r="D1792" t="s">
        <v>312</v>
      </c>
      <c r="E1792" t="s">
        <v>313</v>
      </c>
      <c r="F1792">
        <v>11001</v>
      </c>
      <c r="G1792" t="s">
        <v>88</v>
      </c>
      <c r="H1792" t="s">
        <v>89</v>
      </c>
      <c r="I1792" t="s">
        <v>103</v>
      </c>
      <c r="J1792" s="99">
        <v>43340</v>
      </c>
      <c r="K1792" s="101" t="s">
        <v>1113</v>
      </c>
      <c r="L1792" t="s">
        <v>91</v>
      </c>
    </row>
    <row r="1793" spans="1:12" x14ac:dyDescent="0.25">
      <c r="A1793" t="str">
        <f>B1793&amp;K1793</f>
        <v>222441A12</v>
      </c>
      <c r="B1793">
        <v>222441</v>
      </c>
      <c r="C1793">
        <v>2002</v>
      </c>
      <c r="D1793" t="s">
        <v>276</v>
      </c>
      <c r="E1793" t="s">
        <v>643</v>
      </c>
      <c r="F1793">
        <v>11001</v>
      </c>
      <c r="G1793" t="s">
        <v>88</v>
      </c>
      <c r="H1793" t="s">
        <v>89</v>
      </c>
      <c r="I1793" t="s">
        <v>103</v>
      </c>
      <c r="J1793" s="99">
        <v>42249</v>
      </c>
      <c r="K1793" s="101" t="s">
        <v>1113</v>
      </c>
      <c r="L1793" t="s">
        <v>91</v>
      </c>
    </row>
    <row r="1794" spans="1:12" x14ac:dyDescent="0.25">
      <c r="A1794" t="str">
        <f>B1794&amp;K1794</f>
        <v>223024A12</v>
      </c>
      <c r="B1794">
        <v>223024</v>
      </c>
      <c r="C1794">
        <v>2002</v>
      </c>
      <c r="D1794" t="s">
        <v>284</v>
      </c>
      <c r="E1794" t="s">
        <v>285</v>
      </c>
      <c r="F1794">
        <v>11001</v>
      </c>
      <c r="G1794" t="s">
        <v>88</v>
      </c>
      <c r="H1794" t="s">
        <v>89</v>
      </c>
      <c r="I1794" t="s">
        <v>103</v>
      </c>
      <c r="J1794" s="99">
        <v>42249</v>
      </c>
      <c r="K1794" s="101" t="s">
        <v>1113</v>
      </c>
      <c r="L1794" t="s">
        <v>91</v>
      </c>
    </row>
    <row r="1795" spans="1:12" x14ac:dyDescent="0.25">
      <c r="A1795" t="str">
        <f>B1795&amp;K1795</f>
        <v>223574A12</v>
      </c>
      <c r="B1795">
        <v>223574</v>
      </c>
      <c r="C1795">
        <v>2004</v>
      </c>
      <c r="D1795" t="s">
        <v>305</v>
      </c>
      <c r="E1795" t="s">
        <v>306</v>
      </c>
      <c r="F1795">
        <v>11001</v>
      </c>
      <c r="G1795" t="s">
        <v>88</v>
      </c>
      <c r="H1795" t="s">
        <v>89</v>
      </c>
      <c r="I1795" t="s">
        <v>103</v>
      </c>
      <c r="J1795" s="99">
        <v>43321</v>
      </c>
      <c r="K1795" s="101" t="s">
        <v>1113</v>
      </c>
      <c r="L1795" t="s">
        <v>91</v>
      </c>
    </row>
    <row r="1796" spans="1:12" x14ac:dyDescent="0.25">
      <c r="A1796" t="str">
        <f>B1796&amp;K1796</f>
        <v>224366A12</v>
      </c>
      <c r="B1796">
        <v>224366</v>
      </c>
      <c r="C1796">
        <v>1998</v>
      </c>
      <c r="D1796" t="s">
        <v>100</v>
      </c>
      <c r="E1796" t="s">
        <v>962</v>
      </c>
      <c r="F1796">
        <v>11001</v>
      </c>
      <c r="G1796" t="s">
        <v>88</v>
      </c>
      <c r="H1796" t="s">
        <v>89</v>
      </c>
      <c r="I1796" t="s">
        <v>103</v>
      </c>
      <c r="J1796" s="99">
        <v>40792</v>
      </c>
      <c r="K1796" s="101" t="s">
        <v>1113</v>
      </c>
      <c r="L1796" t="s">
        <v>91</v>
      </c>
    </row>
    <row r="1797" spans="1:12" x14ac:dyDescent="0.25">
      <c r="A1797" t="str">
        <f>B1797&amp;K1797</f>
        <v>224404A12</v>
      </c>
      <c r="B1797">
        <v>224404</v>
      </c>
      <c r="C1797">
        <v>1999</v>
      </c>
      <c r="D1797" t="s">
        <v>259</v>
      </c>
      <c r="E1797" t="s">
        <v>843</v>
      </c>
      <c r="F1797">
        <v>11001</v>
      </c>
      <c r="G1797" t="s">
        <v>88</v>
      </c>
      <c r="H1797" t="s">
        <v>89</v>
      </c>
      <c r="I1797" t="s">
        <v>103</v>
      </c>
      <c r="J1797" s="99">
        <v>41173</v>
      </c>
      <c r="K1797" s="101" t="s">
        <v>1113</v>
      </c>
      <c r="L1797" t="s">
        <v>91</v>
      </c>
    </row>
    <row r="1798" spans="1:12" x14ac:dyDescent="0.25">
      <c r="A1798" t="str">
        <f>B1798&amp;K1798</f>
        <v>224698A12</v>
      </c>
      <c r="B1798">
        <v>224698</v>
      </c>
      <c r="C1798">
        <v>2001</v>
      </c>
      <c r="D1798" t="s">
        <v>392</v>
      </c>
      <c r="E1798" t="s">
        <v>848</v>
      </c>
      <c r="F1798">
        <v>11001</v>
      </c>
      <c r="G1798" t="s">
        <v>88</v>
      </c>
      <c r="H1798" t="s">
        <v>89</v>
      </c>
      <c r="I1798" t="s">
        <v>103</v>
      </c>
      <c r="J1798" s="99">
        <v>41881</v>
      </c>
      <c r="K1798" s="101" t="s">
        <v>1113</v>
      </c>
      <c r="L1798" t="s">
        <v>91</v>
      </c>
    </row>
    <row r="1799" spans="1:12" x14ac:dyDescent="0.25">
      <c r="A1799" t="str">
        <f>B1799&amp;K1799</f>
        <v>224735A12</v>
      </c>
      <c r="B1799">
        <v>224735</v>
      </c>
      <c r="C1799">
        <v>1998</v>
      </c>
      <c r="D1799" t="s">
        <v>121</v>
      </c>
      <c r="E1799" t="s">
        <v>963</v>
      </c>
      <c r="F1799">
        <v>11001</v>
      </c>
      <c r="G1799" t="s">
        <v>88</v>
      </c>
      <c r="H1799" t="s">
        <v>89</v>
      </c>
      <c r="I1799" t="s">
        <v>103</v>
      </c>
      <c r="J1799" s="99">
        <v>40801</v>
      </c>
      <c r="K1799" s="101" t="s">
        <v>1113</v>
      </c>
      <c r="L1799" t="s">
        <v>91</v>
      </c>
    </row>
    <row r="1800" spans="1:12" x14ac:dyDescent="0.25">
      <c r="A1800" t="str">
        <f>B1800&amp;K1800</f>
        <v>224747A12</v>
      </c>
      <c r="B1800">
        <v>224747</v>
      </c>
      <c r="C1800">
        <v>2002</v>
      </c>
      <c r="D1800" t="s">
        <v>440</v>
      </c>
      <c r="E1800" t="s">
        <v>742</v>
      </c>
      <c r="F1800">
        <v>11001</v>
      </c>
      <c r="G1800" t="s">
        <v>88</v>
      </c>
      <c r="H1800" t="s">
        <v>89</v>
      </c>
      <c r="I1800" t="s">
        <v>103</v>
      </c>
      <c r="J1800" s="99">
        <v>42251</v>
      </c>
      <c r="K1800" s="101" t="s">
        <v>1113</v>
      </c>
      <c r="L1800" t="s">
        <v>91</v>
      </c>
    </row>
    <row r="1801" spans="1:12" x14ac:dyDescent="0.25">
      <c r="A1801" t="str">
        <f>B1801&amp;K1801</f>
        <v>224814A12</v>
      </c>
      <c r="B1801">
        <v>224814</v>
      </c>
      <c r="C1801">
        <v>2004</v>
      </c>
      <c r="D1801" t="s">
        <v>310</v>
      </c>
      <c r="E1801" t="s">
        <v>311</v>
      </c>
      <c r="F1801">
        <v>11001</v>
      </c>
      <c r="G1801" t="s">
        <v>88</v>
      </c>
      <c r="H1801" t="s">
        <v>89</v>
      </c>
      <c r="I1801" t="s">
        <v>103</v>
      </c>
      <c r="J1801" s="99">
        <v>43335</v>
      </c>
      <c r="K1801" s="101" t="s">
        <v>1113</v>
      </c>
      <c r="L1801" t="s">
        <v>91</v>
      </c>
    </row>
    <row r="1802" spans="1:12" x14ac:dyDescent="0.25">
      <c r="A1802" t="str">
        <f>B1802&amp;K1802</f>
        <v>225542A12</v>
      </c>
      <c r="B1802">
        <v>225542</v>
      </c>
      <c r="C1802">
        <v>1999</v>
      </c>
      <c r="D1802" t="s">
        <v>96</v>
      </c>
      <c r="E1802" t="s">
        <v>940</v>
      </c>
      <c r="F1802">
        <v>11001</v>
      </c>
      <c r="G1802" t="s">
        <v>88</v>
      </c>
      <c r="H1802" t="s">
        <v>89</v>
      </c>
      <c r="I1802" t="s">
        <v>103</v>
      </c>
      <c r="J1802" s="99">
        <v>41173</v>
      </c>
      <c r="K1802" s="101" t="s">
        <v>1113</v>
      </c>
      <c r="L1802" t="s">
        <v>91</v>
      </c>
    </row>
    <row r="1803" spans="1:12" x14ac:dyDescent="0.25">
      <c r="A1803" t="str">
        <f>B1803&amp;K1803</f>
        <v>225544A12</v>
      </c>
      <c r="B1803">
        <v>225544</v>
      </c>
      <c r="C1803">
        <v>2002</v>
      </c>
      <c r="D1803" t="s">
        <v>96</v>
      </c>
      <c r="E1803" t="s">
        <v>291</v>
      </c>
      <c r="F1803">
        <v>11001</v>
      </c>
      <c r="G1803" t="s">
        <v>88</v>
      </c>
      <c r="H1803" t="s">
        <v>89</v>
      </c>
      <c r="I1803" t="s">
        <v>103</v>
      </c>
      <c r="J1803" s="99">
        <v>42251</v>
      </c>
      <c r="K1803" s="101" t="s">
        <v>1113</v>
      </c>
      <c r="L1803" t="s">
        <v>91</v>
      </c>
    </row>
    <row r="1804" spans="1:12" x14ac:dyDescent="0.25">
      <c r="A1804" t="str">
        <f>B1804&amp;K1804</f>
        <v>225672A12</v>
      </c>
      <c r="B1804">
        <v>225672</v>
      </c>
      <c r="C1804">
        <v>2004</v>
      </c>
      <c r="D1804" t="s">
        <v>138</v>
      </c>
      <c r="E1804" t="s">
        <v>316</v>
      </c>
      <c r="F1804">
        <v>11001</v>
      </c>
      <c r="G1804" t="s">
        <v>88</v>
      </c>
      <c r="H1804" t="s">
        <v>89</v>
      </c>
      <c r="I1804" t="s">
        <v>103</v>
      </c>
      <c r="J1804" s="99">
        <v>43323</v>
      </c>
      <c r="K1804" s="101" t="s">
        <v>1113</v>
      </c>
      <c r="L1804" t="s">
        <v>91</v>
      </c>
    </row>
    <row r="1805" spans="1:12" x14ac:dyDescent="0.25">
      <c r="A1805" t="str">
        <f>B1805&amp;K1805</f>
        <v>226848A12</v>
      </c>
      <c r="B1805">
        <v>226848</v>
      </c>
      <c r="C1805">
        <v>2000</v>
      </c>
      <c r="D1805" t="s">
        <v>598</v>
      </c>
      <c r="E1805" t="s">
        <v>844</v>
      </c>
      <c r="F1805">
        <v>11001</v>
      </c>
      <c r="G1805" t="s">
        <v>88</v>
      </c>
      <c r="H1805" t="s">
        <v>89</v>
      </c>
      <c r="I1805" t="s">
        <v>103</v>
      </c>
      <c r="J1805" s="99">
        <v>41535</v>
      </c>
      <c r="K1805" s="101" t="s">
        <v>1113</v>
      </c>
      <c r="L1805" t="s">
        <v>91</v>
      </c>
    </row>
    <row r="1806" spans="1:12" x14ac:dyDescent="0.25">
      <c r="A1806" t="str">
        <f>B1806&amp;K1806</f>
        <v>226854A12</v>
      </c>
      <c r="B1806">
        <v>226854</v>
      </c>
      <c r="C1806">
        <v>2003</v>
      </c>
      <c r="D1806" t="s">
        <v>276</v>
      </c>
      <c r="E1806" t="s">
        <v>296</v>
      </c>
      <c r="F1806">
        <v>11001</v>
      </c>
      <c r="G1806" t="s">
        <v>88</v>
      </c>
      <c r="H1806" t="s">
        <v>89</v>
      </c>
      <c r="I1806" t="s">
        <v>103</v>
      </c>
      <c r="J1806" s="99">
        <v>42621</v>
      </c>
      <c r="K1806" s="101" t="s">
        <v>1113</v>
      </c>
      <c r="L1806" t="s">
        <v>91</v>
      </c>
    </row>
    <row r="1807" spans="1:12" x14ac:dyDescent="0.25">
      <c r="A1807" t="str">
        <f>B1807&amp;K1807</f>
        <v>226856A12</v>
      </c>
      <c r="B1807">
        <v>226856</v>
      </c>
      <c r="C1807">
        <v>1998</v>
      </c>
      <c r="D1807" t="s">
        <v>319</v>
      </c>
      <c r="E1807" t="s">
        <v>961</v>
      </c>
      <c r="F1807">
        <v>11001</v>
      </c>
      <c r="G1807" t="s">
        <v>88</v>
      </c>
      <c r="H1807" t="s">
        <v>89</v>
      </c>
      <c r="I1807" t="s">
        <v>103</v>
      </c>
      <c r="J1807" s="99">
        <v>40792</v>
      </c>
      <c r="K1807" s="101" t="s">
        <v>1113</v>
      </c>
      <c r="L1807" t="s">
        <v>91</v>
      </c>
    </row>
    <row r="1808" spans="1:12" x14ac:dyDescent="0.25">
      <c r="A1808" t="str">
        <f>B1808&amp;K1808</f>
        <v>227259A12</v>
      </c>
      <c r="B1808">
        <v>227259</v>
      </c>
      <c r="C1808">
        <v>2002</v>
      </c>
      <c r="D1808" t="s">
        <v>126</v>
      </c>
      <c r="E1808" t="s">
        <v>797</v>
      </c>
      <c r="F1808">
        <v>11001</v>
      </c>
      <c r="G1808" t="s">
        <v>88</v>
      </c>
      <c r="H1808" t="s">
        <v>89</v>
      </c>
      <c r="I1808" t="s">
        <v>103</v>
      </c>
      <c r="J1808" s="99">
        <v>42251</v>
      </c>
      <c r="K1808" s="101" t="s">
        <v>1113</v>
      </c>
      <c r="L1808" t="s">
        <v>91</v>
      </c>
    </row>
    <row r="1809" spans="1:12" x14ac:dyDescent="0.25">
      <c r="A1809" t="str">
        <f>B1809&amp;K1809</f>
        <v>227555A12</v>
      </c>
      <c r="B1809">
        <v>227555</v>
      </c>
      <c r="C1809">
        <v>2001</v>
      </c>
      <c r="D1809" t="s">
        <v>134</v>
      </c>
      <c r="E1809" t="s">
        <v>666</v>
      </c>
      <c r="F1809">
        <v>11001</v>
      </c>
      <c r="G1809" t="s">
        <v>88</v>
      </c>
      <c r="H1809" t="s">
        <v>89</v>
      </c>
      <c r="I1809" t="s">
        <v>103</v>
      </c>
      <c r="J1809" s="99">
        <v>41886</v>
      </c>
      <c r="K1809" s="101" t="s">
        <v>1113</v>
      </c>
      <c r="L1809" t="s">
        <v>91</v>
      </c>
    </row>
    <row r="1810" spans="1:12" x14ac:dyDescent="0.25">
      <c r="A1810" t="str">
        <f>B1810&amp;K1810</f>
        <v>227858A12</v>
      </c>
      <c r="B1810">
        <v>227858</v>
      </c>
      <c r="C1810">
        <v>2001</v>
      </c>
      <c r="D1810" t="s">
        <v>117</v>
      </c>
      <c r="E1810" t="s">
        <v>269</v>
      </c>
      <c r="F1810">
        <v>11001</v>
      </c>
      <c r="G1810" t="s">
        <v>88</v>
      </c>
      <c r="H1810" t="s">
        <v>89</v>
      </c>
      <c r="I1810" t="s">
        <v>103</v>
      </c>
      <c r="J1810" s="99">
        <v>41886</v>
      </c>
      <c r="K1810" s="101" t="s">
        <v>1113</v>
      </c>
      <c r="L1810" t="s">
        <v>91</v>
      </c>
    </row>
    <row r="1811" spans="1:12" x14ac:dyDescent="0.25">
      <c r="A1811" t="str">
        <f>B1811&amp;K1811</f>
        <v>227885A12</v>
      </c>
      <c r="B1811">
        <v>227885</v>
      </c>
      <c r="C1811">
        <v>2002</v>
      </c>
      <c r="D1811" t="s">
        <v>117</v>
      </c>
      <c r="E1811" t="s">
        <v>741</v>
      </c>
      <c r="F1811">
        <v>11001</v>
      </c>
      <c r="G1811" t="s">
        <v>88</v>
      </c>
      <c r="H1811" t="s">
        <v>89</v>
      </c>
      <c r="I1811" t="s">
        <v>103</v>
      </c>
      <c r="J1811" s="99">
        <v>42256</v>
      </c>
      <c r="K1811" s="101" t="s">
        <v>1113</v>
      </c>
      <c r="L1811" t="s">
        <v>91</v>
      </c>
    </row>
    <row r="1812" spans="1:12" x14ac:dyDescent="0.25">
      <c r="A1812" t="str">
        <f>B1812&amp;K1812</f>
        <v>228243A12</v>
      </c>
      <c r="B1812">
        <v>228243</v>
      </c>
      <c r="C1812">
        <v>2003</v>
      </c>
      <c r="D1812" t="s">
        <v>132</v>
      </c>
      <c r="E1812" t="s">
        <v>294</v>
      </c>
      <c r="F1812">
        <v>11001</v>
      </c>
      <c r="G1812" t="s">
        <v>88</v>
      </c>
      <c r="H1812" t="s">
        <v>89</v>
      </c>
      <c r="I1812" t="s">
        <v>103</v>
      </c>
      <c r="J1812" s="99">
        <v>42625</v>
      </c>
      <c r="K1812" s="101" t="s">
        <v>1113</v>
      </c>
      <c r="L1812" t="s">
        <v>91</v>
      </c>
    </row>
    <row r="1813" spans="1:12" x14ac:dyDescent="0.25">
      <c r="A1813" t="str">
        <f>B1813&amp;K1813</f>
        <v>228465A12</v>
      </c>
      <c r="B1813">
        <v>228465</v>
      </c>
      <c r="C1813">
        <v>2004</v>
      </c>
      <c r="D1813" t="s">
        <v>321</v>
      </c>
      <c r="E1813" t="s">
        <v>322</v>
      </c>
      <c r="F1813">
        <v>11001</v>
      </c>
      <c r="G1813" t="s">
        <v>88</v>
      </c>
      <c r="H1813" t="s">
        <v>89</v>
      </c>
      <c r="I1813" t="s">
        <v>103</v>
      </c>
      <c r="J1813" s="99">
        <v>43323</v>
      </c>
      <c r="K1813" s="101" t="s">
        <v>1113</v>
      </c>
      <c r="L1813" t="s">
        <v>91</v>
      </c>
    </row>
    <row r="1814" spans="1:12" x14ac:dyDescent="0.25">
      <c r="A1814" t="str">
        <f>B1814&amp;K1814</f>
        <v>228723A12</v>
      </c>
      <c r="B1814">
        <v>228723</v>
      </c>
      <c r="C1814">
        <v>2004</v>
      </c>
      <c r="D1814" t="s">
        <v>303</v>
      </c>
      <c r="E1814" t="s">
        <v>304</v>
      </c>
      <c r="F1814">
        <v>11001</v>
      </c>
      <c r="G1814" t="s">
        <v>88</v>
      </c>
      <c r="H1814" t="s">
        <v>89</v>
      </c>
      <c r="I1814" t="s">
        <v>103</v>
      </c>
      <c r="J1814" s="99">
        <v>43318</v>
      </c>
      <c r="K1814" s="101" t="s">
        <v>1113</v>
      </c>
      <c r="L1814" t="s">
        <v>91</v>
      </c>
    </row>
    <row r="1815" spans="1:12" x14ac:dyDescent="0.25">
      <c r="A1815" t="str">
        <f>B1815&amp;K1815</f>
        <v>229533A12</v>
      </c>
      <c r="B1815">
        <v>229533</v>
      </c>
      <c r="C1815">
        <v>2002</v>
      </c>
      <c r="D1815" t="s">
        <v>132</v>
      </c>
      <c r="E1815" t="s">
        <v>288</v>
      </c>
      <c r="F1815">
        <v>11001</v>
      </c>
      <c r="G1815" t="s">
        <v>88</v>
      </c>
      <c r="H1815" t="s">
        <v>89</v>
      </c>
      <c r="I1815" t="s">
        <v>103</v>
      </c>
      <c r="J1815" s="99">
        <v>42256</v>
      </c>
      <c r="K1815" s="101" t="s">
        <v>1113</v>
      </c>
      <c r="L1815" t="s">
        <v>91</v>
      </c>
    </row>
    <row r="1816" spans="1:12" x14ac:dyDescent="0.25">
      <c r="A1816" t="str">
        <f>B1816&amp;K1816</f>
        <v>230745A12</v>
      </c>
      <c r="B1816">
        <v>230745</v>
      </c>
      <c r="C1816">
        <v>2005</v>
      </c>
      <c r="D1816" t="s">
        <v>334</v>
      </c>
      <c r="E1816" t="s">
        <v>335</v>
      </c>
      <c r="F1816">
        <v>11001</v>
      </c>
      <c r="G1816" t="s">
        <v>88</v>
      </c>
      <c r="H1816" t="s">
        <v>89</v>
      </c>
      <c r="I1816" t="s">
        <v>103</v>
      </c>
      <c r="J1816" s="99">
        <v>43350</v>
      </c>
      <c r="K1816" s="101" t="s">
        <v>1113</v>
      </c>
      <c r="L1816" t="s">
        <v>91</v>
      </c>
    </row>
    <row r="1817" spans="1:12" x14ac:dyDescent="0.25">
      <c r="A1817" t="str">
        <f>B1817&amp;K1817</f>
        <v>231595A12</v>
      </c>
      <c r="B1817">
        <v>231595</v>
      </c>
      <c r="C1817">
        <v>1999</v>
      </c>
      <c r="D1817" t="s">
        <v>589</v>
      </c>
      <c r="E1817" t="s">
        <v>908</v>
      </c>
      <c r="F1817">
        <v>11001</v>
      </c>
      <c r="G1817" t="s">
        <v>88</v>
      </c>
      <c r="H1817" t="s">
        <v>89</v>
      </c>
      <c r="I1817" t="s">
        <v>103</v>
      </c>
      <c r="J1817" s="99">
        <v>41159</v>
      </c>
      <c r="K1817" s="101" t="s">
        <v>1113</v>
      </c>
      <c r="L1817" t="s">
        <v>91</v>
      </c>
    </row>
    <row r="1818" spans="1:12" x14ac:dyDescent="0.25">
      <c r="A1818" t="str">
        <f>B1818&amp;K1818</f>
        <v>231978A12</v>
      </c>
      <c r="B1818">
        <v>231978</v>
      </c>
      <c r="C1818">
        <v>2004</v>
      </c>
      <c r="D1818" t="s">
        <v>172</v>
      </c>
      <c r="E1818" t="s">
        <v>272</v>
      </c>
      <c r="F1818">
        <v>11001</v>
      </c>
      <c r="G1818" t="s">
        <v>88</v>
      </c>
      <c r="H1818" t="s">
        <v>89</v>
      </c>
      <c r="I1818" t="s">
        <v>103</v>
      </c>
      <c r="J1818" s="99">
        <v>43350</v>
      </c>
      <c r="K1818" s="101" t="s">
        <v>1113</v>
      </c>
      <c r="L1818" t="s">
        <v>91</v>
      </c>
    </row>
    <row r="1819" spans="1:12" x14ac:dyDescent="0.25">
      <c r="A1819" t="str">
        <f>B1819&amp;K1819</f>
        <v>232036A12</v>
      </c>
      <c r="B1819">
        <v>232036</v>
      </c>
      <c r="C1819">
        <v>2001</v>
      </c>
      <c r="D1819" t="s">
        <v>271</v>
      </c>
      <c r="E1819" t="s">
        <v>272</v>
      </c>
      <c r="F1819">
        <v>11001</v>
      </c>
      <c r="G1819" t="s">
        <v>88</v>
      </c>
      <c r="H1819" t="s">
        <v>89</v>
      </c>
      <c r="I1819" t="s">
        <v>103</v>
      </c>
      <c r="J1819" s="99">
        <v>41887</v>
      </c>
      <c r="K1819" s="101" t="s">
        <v>1113</v>
      </c>
      <c r="L1819" t="s">
        <v>91</v>
      </c>
    </row>
    <row r="1820" spans="1:12" x14ac:dyDescent="0.25">
      <c r="A1820" t="str">
        <f>B1820&amp;K1820</f>
        <v>232053A12</v>
      </c>
      <c r="B1820">
        <v>232053</v>
      </c>
      <c r="C1820">
        <v>2005</v>
      </c>
      <c r="D1820" t="s">
        <v>326</v>
      </c>
      <c r="E1820" t="s">
        <v>327</v>
      </c>
      <c r="F1820">
        <v>11001</v>
      </c>
      <c r="G1820" t="s">
        <v>88</v>
      </c>
      <c r="H1820" t="s">
        <v>89</v>
      </c>
      <c r="I1820" t="s">
        <v>103</v>
      </c>
      <c r="J1820" s="99">
        <v>43322</v>
      </c>
      <c r="K1820" s="101" t="s">
        <v>1113</v>
      </c>
      <c r="L1820" t="s">
        <v>91</v>
      </c>
    </row>
    <row r="1821" spans="1:12" x14ac:dyDescent="0.25">
      <c r="A1821" t="str">
        <f>B1821&amp;K1821</f>
        <v>232392A12</v>
      </c>
      <c r="B1821">
        <v>232392</v>
      </c>
      <c r="C1821">
        <v>2003</v>
      </c>
      <c r="D1821" t="s">
        <v>299</v>
      </c>
      <c r="E1821" t="s">
        <v>300</v>
      </c>
      <c r="F1821">
        <v>11001</v>
      </c>
      <c r="G1821" t="s">
        <v>88</v>
      </c>
      <c r="H1821" t="s">
        <v>89</v>
      </c>
      <c r="I1821" t="s">
        <v>103</v>
      </c>
      <c r="J1821" s="99">
        <v>42616</v>
      </c>
      <c r="K1821" s="101" t="s">
        <v>1113</v>
      </c>
      <c r="L1821" t="s">
        <v>91</v>
      </c>
    </row>
    <row r="1822" spans="1:12" x14ac:dyDescent="0.25">
      <c r="A1822" t="str">
        <f>B1822&amp;K1822</f>
        <v>233419A12</v>
      </c>
      <c r="B1822">
        <v>233419</v>
      </c>
      <c r="C1822">
        <v>2005</v>
      </c>
      <c r="D1822" t="s">
        <v>336</v>
      </c>
      <c r="E1822" t="s">
        <v>337</v>
      </c>
      <c r="F1822">
        <v>11001</v>
      </c>
      <c r="G1822" t="s">
        <v>88</v>
      </c>
      <c r="H1822" t="s">
        <v>89</v>
      </c>
      <c r="I1822" t="s">
        <v>103</v>
      </c>
      <c r="J1822" s="99">
        <v>43343</v>
      </c>
      <c r="K1822" s="101" t="s">
        <v>1113</v>
      </c>
      <c r="L1822" t="s">
        <v>91</v>
      </c>
    </row>
    <row r="1823" spans="1:12" x14ac:dyDescent="0.25">
      <c r="A1823" t="str">
        <f>B1823&amp;K1823</f>
        <v>234049A12</v>
      </c>
      <c r="B1823">
        <v>234049</v>
      </c>
      <c r="C1823">
        <v>2004</v>
      </c>
      <c r="D1823" t="s">
        <v>173</v>
      </c>
      <c r="E1823" t="s">
        <v>307</v>
      </c>
      <c r="F1823">
        <v>11001</v>
      </c>
      <c r="G1823" t="s">
        <v>88</v>
      </c>
      <c r="H1823" t="s">
        <v>89</v>
      </c>
      <c r="I1823" t="s">
        <v>103</v>
      </c>
      <c r="J1823" s="99">
        <v>43355</v>
      </c>
      <c r="K1823" s="101" t="s">
        <v>1113</v>
      </c>
      <c r="L1823" t="s">
        <v>91</v>
      </c>
    </row>
    <row r="1824" spans="1:12" x14ac:dyDescent="0.25">
      <c r="A1824" t="str">
        <f>B1824&amp;K1824</f>
        <v>235505A12</v>
      </c>
      <c r="B1824">
        <v>235505</v>
      </c>
      <c r="C1824">
        <v>2002</v>
      </c>
      <c r="D1824" t="s">
        <v>276</v>
      </c>
      <c r="E1824" t="s">
        <v>277</v>
      </c>
      <c r="F1824">
        <v>11001</v>
      </c>
      <c r="G1824" t="s">
        <v>88</v>
      </c>
      <c r="H1824" t="s">
        <v>89</v>
      </c>
      <c r="I1824" t="s">
        <v>103</v>
      </c>
      <c r="J1824" s="99">
        <v>42251</v>
      </c>
      <c r="K1824" s="101" t="s">
        <v>1113</v>
      </c>
      <c r="L1824" t="s">
        <v>91</v>
      </c>
    </row>
    <row r="1825" spans="1:12" x14ac:dyDescent="0.25">
      <c r="A1825" t="str">
        <f>B1825&amp;K1825</f>
        <v>235629A12</v>
      </c>
      <c r="B1825">
        <v>235629</v>
      </c>
      <c r="C1825">
        <v>2004</v>
      </c>
      <c r="D1825" t="s">
        <v>317</v>
      </c>
      <c r="E1825" t="s">
        <v>318</v>
      </c>
      <c r="F1825">
        <v>11001</v>
      </c>
      <c r="G1825" t="s">
        <v>88</v>
      </c>
      <c r="H1825" t="s">
        <v>89</v>
      </c>
      <c r="I1825" t="s">
        <v>103</v>
      </c>
      <c r="J1825" s="99">
        <v>43321</v>
      </c>
      <c r="K1825" s="101" t="s">
        <v>1113</v>
      </c>
      <c r="L1825" t="s">
        <v>91</v>
      </c>
    </row>
    <row r="1826" spans="1:12" x14ac:dyDescent="0.25">
      <c r="A1826" t="str">
        <f>B1826&amp;K1826</f>
        <v>236342A12</v>
      </c>
      <c r="B1826">
        <v>236342</v>
      </c>
      <c r="C1826">
        <v>2000</v>
      </c>
      <c r="D1826" t="s">
        <v>432</v>
      </c>
      <c r="E1826" t="s">
        <v>845</v>
      </c>
      <c r="F1826">
        <v>11001</v>
      </c>
      <c r="G1826" t="s">
        <v>88</v>
      </c>
      <c r="H1826" t="s">
        <v>89</v>
      </c>
      <c r="I1826" t="s">
        <v>103</v>
      </c>
      <c r="J1826" s="99">
        <v>41505</v>
      </c>
      <c r="K1826" s="101" t="s">
        <v>1113</v>
      </c>
      <c r="L1826" t="s">
        <v>91</v>
      </c>
    </row>
    <row r="1827" spans="1:12" x14ac:dyDescent="0.25">
      <c r="A1827" t="str">
        <f>B1827&amp;K1827</f>
        <v>238179A12</v>
      </c>
      <c r="B1827">
        <v>238179</v>
      </c>
      <c r="C1827">
        <v>2005</v>
      </c>
      <c r="D1827" t="s">
        <v>175</v>
      </c>
      <c r="E1827" t="s">
        <v>333</v>
      </c>
      <c r="F1827">
        <v>11001</v>
      </c>
      <c r="G1827" t="s">
        <v>88</v>
      </c>
      <c r="H1827" t="s">
        <v>89</v>
      </c>
      <c r="I1827" t="s">
        <v>103</v>
      </c>
      <c r="J1827" s="99">
        <v>43346</v>
      </c>
      <c r="K1827" s="101" t="s">
        <v>1113</v>
      </c>
      <c r="L1827" t="s">
        <v>91</v>
      </c>
    </row>
    <row r="1828" spans="1:12" x14ac:dyDescent="0.25">
      <c r="A1828" t="str">
        <f>B1828&amp;K1828</f>
        <v>239945A12</v>
      </c>
      <c r="B1828">
        <v>239945</v>
      </c>
      <c r="C1828">
        <v>2002</v>
      </c>
      <c r="D1828" t="s">
        <v>795</v>
      </c>
      <c r="E1828" t="s">
        <v>796</v>
      </c>
      <c r="F1828">
        <v>11001</v>
      </c>
      <c r="G1828" t="s">
        <v>88</v>
      </c>
      <c r="H1828" t="s">
        <v>89</v>
      </c>
      <c r="I1828" t="s">
        <v>103</v>
      </c>
      <c r="J1828" s="99">
        <v>42265</v>
      </c>
      <c r="K1828" s="101" t="s">
        <v>1113</v>
      </c>
      <c r="L1828" t="s">
        <v>91</v>
      </c>
    </row>
    <row r="1829" spans="1:12" x14ac:dyDescent="0.25">
      <c r="A1829" t="str">
        <f>B1829&amp;K1829</f>
        <v>239964A12</v>
      </c>
      <c r="B1829">
        <v>239964</v>
      </c>
      <c r="C1829">
        <v>2005</v>
      </c>
      <c r="D1829" t="s">
        <v>110</v>
      </c>
      <c r="E1829" t="s">
        <v>323</v>
      </c>
      <c r="F1829">
        <v>11001</v>
      </c>
      <c r="G1829" t="s">
        <v>88</v>
      </c>
      <c r="H1829" t="s">
        <v>89</v>
      </c>
      <c r="I1829" t="s">
        <v>103</v>
      </c>
      <c r="J1829" s="99">
        <v>43350</v>
      </c>
      <c r="K1829" s="101" t="s">
        <v>1113</v>
      </c>
      <c r="L1829" t="s">
        <v>91</v>
      </c>
    </row>
    <row r="1830" spans="1:12" x14ac:dyDescent="0.25">
      <c r="A1830" t="str">
        <f>B1830&amp;K1830</f>
        <v>240865A12</v>
      </c>
      <c r="B1830">
        <v>240865</v>
      </c>
      <c r="C1830">
        <v>2003</v>
      </c>
      <c r="D1830" t="s">
        <v>743</v>
      </c>
      <c r="E1830" t="s">
        <v>744</v>
      </c>
      <c r="F1830">
        <v>11001</v>
      </c>
      <c r="G1830" t="s">
        <v>88</v>
      </c>
      <c r="H1830" t="s">
        <v>89</v>
      </c>
      <c r="I1830" t="s">
        <v>103</v>
      </c>
      <c r="J1830" s="99">
        <v>42649</v>
      </c>
      <c r="K1830" s="101" t="s">
        <v>1113</v>
      </c>
      <c r="L1830" t="s">
        <v>91</v>
      </c>
    </row>
    <row r="1831" spans="1:12" x14ac:dyDescent="0.25">
      <c r="A1831" t="str">
        <f>B1831&amp;K1831</f>
        <v>241265A12</v>
      </c>
      <c r="B1831">
        <v>241265</v>
      </c>
      <c r="C1831">
        <v>2003</v>
      </c>
      <c r="D1831" t="s">
        <v>174</v>
      </c>
      <c r="E1831" t="s">
        <v>295</v>
      </c>
      <c r="F1831">
        <v>11001</v>
      </c>
      <c r="G1831" t="s">
        <v>88</v>
      </c>
      <c r="H1831" t="s">
        <v>89</v>
      </c>
      <c r="I1831" t="s">
        <v>103</v>
      </c>
      <c r="J1831" s="99">
        <v>42620</v>
      </c>
      <c r="K1831" s="101" t="s">
        <v>1113</v>
      </c>
      <c r="L1831" t="s">
        <v>91</v>
      </c>
    </row>
    <row r="1832" spans="1:12" x14ac:dyDescent="0.25">
      <c r="A1832" t="str">
        <f>B1832&amp;K1832</f>
        <v>241375A12</v>
      </c>
      <c r="B1832">
        <v>241375</v>
      </c>
      <c r="C1832">
        <v>2000</v>
      </c>
      <c r="D1832" t="s">
        <v>630</v>
      </c>
      <c r="E1832" t="s">
        <v>288</v>
      </c>
      <c r="F1832">
        <v>11001</v>
      </c>
      <c r="G1832" t="s">
        <v>88</v>
      </c>
      <c r="H1832" t="s">
        <v>89</v>
      </c>
      <c r="I1832" t="s">
        <v>340</v>
      </c>
      <c r="J1832" s="99">
        <v>41529</v>
      </c>
      <c r="K1832" s="101" t="s">
        <v>1113</v>
      </c>
      <c r="L1832" t="s">
        <v>149</v>
      </c>
    </row>
    <row r="1833" spans="1:12" x14ac:dyDescent="0.25">
      <c r="A1833" t="str">
        <f>B1833&amp;K1833</f>
        <v>243124A12</v>
      </c>
      <c r="B1833">
        <v>243124</v>
      </c>
      <c r="C1833">
        <v>2000</v>
      </c>
      <c r="D1833" t="s">
        <v>573</v>
      </c>
      <c r="E1833" t="s">
        <v>871</v>
      </c>
      <c r="F1833">
        <v>11001</v>
      </c>
      <c r="G1833" t="s">
        <v>88</v>
      </c>
      <c r="H1833" t="s">
        <v>89</v>
      </c>
      <c r="I1833" t="s">
        <v>103</v>
      </c>
      <c r="J1833" s="99">
        <v>41542</v>
      </c>
      <c r="K1833" s="101" t="s">
        <v>1113</v>
      </c>
      <c r="L1833" t="s">
        <v>91</v>
      </c>
    </row>
    <row r="1834" spans="1:12" x14ac:dyDescent="0.25">
      <c r="A1834" t="str">
        <f>B1834&amp;K1834</f>
        <v>243829A12</v>
      </c>
      <c r="B1834">
        <v>243829</v>
      </c>
      <c r="C1834">
        <v>2005</v>
      </c>
      <c r="D1834" t="s">
        <v>233</v>
      </c>
      <c r="E1834" t="s">
        <v>330</v>
      </c>
      <c r="F1834">
        <v>11001</v>
      </c>
      <c r="G1834" t="s">
        <v>88</v>
      </c>
      <c r="H1834" t="s">
        <v>89</v>
      </c>
      <c r="I1834" t="s">
        <v>103</v>
      </c>
      <c r="J1834" s="99">
        <v>43346</v>
      </c>
      <c r="K1834" s="101" t="s">
        <v>1113</v>
      </c>
      <c r="L1834" t="s">
        <v>91</v>
      </c>
    </row>
    <row r="1835" spans="1:12" x14ac:dyDescent="0.25">
      <c r="A1835" t="str">
        <f>B1835&amp;K1835</f>
        <v>244052A12</v>
      </c>
      <c r="B1835">
        <v>244052</v>
      </c>
      <c r="C1835">
        <v>2002</v>
      </c>
      <c r="D1835" t="s">
        <v>104</v>
      </c>
      <c r="E1835" t="s">
        <v>791</v>
      </c>
      <c r="F1835">
        <v>11001</v>
      </c>
      <c r="G1835" t="s">
        <v>88</v>
      </c>
      <c r="H1835" t="s">
        <v>89</v>
      </c>
      <c r="I1835" t="s">
        <v>103</v>
      </c>
      <c r="J1835" s="99">
        <v>42255</v>
      </c>
      <c r="K1835" s="101" t="s">
        <v>1113</v>
      </c>
      <c r="L1835" t="s">
        <v>91</v>
      </c>
    </row>
    <row r="1836" spans="1:12" x14ac:dyDescent="0.25">
      <c r="A1836" t="str">
        <f>B1836&amp;K1836</f>
        <v>244054A12</v>
      </c>
      <c r="B1836">
        <v>244054</v>
      </c>
      <c r="C1836">
        <v>1999</v>
      </c>
      <c r="D1836" t="s">
        <v>186</v>
      </c>
      <c r="E1836" t="s">
        <v>791</v>
      </c>
      <c r="F1836">
        <v>11001</v>
      </c>
      <c r="G1836" t="s">
        <v>88</v>
      </c>
      <c r="H1836" t="s">
        <v>89</v>
      </c>
      <c r="I1836" t="s">
        <v>103</v>
      </c>
      <c r="J1836" s="99">
        <v>41334</v>
      </c>
      <c r="K1836" s="101" t="s">
        <v>1113</v>
      </c>
      <c r="L1836" t="s">
        <v>91</v>
      </c>
    </row>
    <row r="1837" spans="1:12" x14ac:dyDescent="0.25">
      <c r="A1837" t="str">
        <f>B1837&amp;K1837</f>
        <v>245562A12</v>
      </c>
      <c r="B1837">
        <v>245562</v>
      </c>
      <c r="C1837">
        <v>2005</v>
      </c>
      <c r="D1837" t="s">
        <v>324</v>
      </c>
      <c r="E1837" t="s">
        <v>325</v>
      </c>
      <c r="F1837">
        <v>11001</v>
      </c>
      <c r="G1837" t="s">
        <v>88</v>
      </c>
      <c r="H1837" t="s">
        <v>89</v>
      </c>
      <c r="I1837" t="s">
        <v>103</v>
      </c>
      <c r="J1837" s="99">
        <v>43350</v>
      </c>
      <c r="K1837" s="101" t="s">
        <v>1113</v>
      </c>
      <c r="L1837" t="s">
        <v>91</v>
      </c>
    </row>
    <row r="1838" spans="1:12" x14ac:dyDescent="0.25">
      <c r="A1838" t="str">
        <f>B1838&amp;K1838</f>
        <v>246012A12</v>
      </c>
      <c r="B1838">
        <v>246012</v>
      </c>
      <c r="C1838">
        <v>2004</v>
      </c>
      <c r="D1838" t="s">
        <v>308</v>
      </c>
      <c r="E1838" t="s">
        <v>309</v>
      </c>
      <c r="F1838">
        <v>11001</v>
      </c>
      <c r="G1838" t="s">
        <v>88</v>
      </c>
      <c r="H1838" t="s">
        <v>89</v>
      </c>
      <c r="I1838" t="s">
        <v>103</v>
      </c>
      <c r="J1838" s="99">
        <v>43350</v>
      </c>
      <c r="K1838" s="101" t="s">
        <v>1113</v>
      </c>
      <c r="L1838" t="s">
        <v>91</v>
      </c>
    </row>
    <row r="1839" spans="1:12" x14ac:dyDescent="0.25">
      <c r="A1839" t="str">
        <f>B1839&amp;K1839</f>
        <v>246895A12</v>
      </c>
      <c r="B1839">
        <v>246895</v>
      </c>
      <c r="C1839">
        <v>2001</v>
      </c>
      <c r="D1839" t="s">
        <v>457</v>
      </c>
      <c r="E1839" t="s">
        <v>846</v>
      </c>
      <c r="F1839">
        <v>11001</v>
      </c>
      <c r="G1839" t="s">
        <v>88</v>
      </c>
      <c r="H1839" t="s">
        <v>89</v>
      </c>
      <c r="I1839" t="s">
        <v>103</v>
      </c>
      <c r="J1839" s="99">
        <v>41886</v>
      </c>
      <c r="K1839" s="101" t="s">
        <v>1113</v>
      </c>
      <c r="L1839" t="s">
        <v>91</v>
      </c>
    </row>
    <row r="1840" spans="1:12" x14ac:dyDescent="0.25">
      <c r="A1840" t="str">
        <f>B1840&amp;K1840</f>
        <v>247950A12</v>
      </c>
      <c r="B1840">
        <v>247950</v>
      </c>
      <c r="C1840">
        <v>2002</v>
      </c>
      <c r="D1840" t="s">
        <v>286</v>
      </c>
      <c r="E1840" t="s">
        <v>287</v>
      </c>
      <c r="F1840">
        <v>11001</v>
      </c>
      <c r="G1840" t="s">
        <v>88</v>
      </c>
      <c r="H1840" t="s">
        <v>89</v>
      </c>
      <c r="I1840" t="s">
        <v>103</v>
      </c>
      <c r="J1840" s="99">
        <v>42265</v>
      </c>
      <c r="K1840" s="101" t="s">
        <v>1113</v>
      </c>
      <c r="L1840" t="s">
        <v>91</v>
      </c>
    </row>
    <row r="1841" spans="1:12" x14ac:dyDescent="0.25">
      <c r="A1841" t="str">
        <f>B1841&amp;K1841</f>
        <v>248396A12</v>
      </c>
      <c r="B1841">
        <v>248396</v>
      </c>
      <c r="C1841">
        <v>2002</v>
      </c>
      <c r="D1841" t="s">
        <v>278</v>
      </c>
      <c r="E1841" t="s">
        <v>279</v>
      </c>
      <c r="F1841">
        <v>11001</v>
      </c>
      <c r="G1841" t="s">
        <v>88</v>
      </c>
      <c r="H1841" t="s">
        <v>89</v>
      </c>
      <c r="I1841" t="s">
        <v>103</v>
      </c>
      <c r="J1841" s="99">
        <v>42252</v>
      </c>
      <c r="K1841" s="101" t="s">
        <v>1113</v>
      </c>
      <c r="L1841" t="s">
        <v>91</v>
      </c>
    </row>
    <row r="1842" spans="1:12" x14ac:dyDescent="0.25">
      <c r="A1842" t="str">
        <f>B1842&amp;K1842</f>
        <v>248474A12</v>
      </c>
      <c r="B1842">
        <v>248474</v>
      </c>
      <c r="C1842">
        <v>2002</v>
      </c>
      <c r="D1842" t="s">
        <v>119</v>
      </c>
      <c r="E1842" t="s">
        <v>798</v>
      </c>
      <c r="F1842">
        <v>11001</v>
      </c>
      <c r="G1842" t="s">
        <v>88</v>
      </c>
      <c r="H1842" t="s">
        <v>89</v>
      </c>
      <c r="I1842" t="s">
        <v>103</v>
      </c>
      <c r="J1842" s="99">
        <v>42366</v>
      </c>
      <c r="K1842" s="101" t="s">
        <v>1113</v>
      </c>
      <c r="L1842" t="s">
        <v>91</v>
      </c>
    </row>
    <row r="1843" spans="1:12" x14ac:dyDescent="0.25">
      <c r="A1843" t="str">
        <f>B1843&amp;K1843</f>
        <v>248476A12</v>
      </c>
      <c r="B1843">
        <v>248476</v>
      </c>
      <c r="C1843">
        <v>2001</v>
      </c>
      <c r="D1843" t="s">
        <v>673</v>
      </c>
      <c r="E1843" t="s">
        <v>794</v>
      </c>
      <c r="F1843">
        <v>11001</v>
      </c>
      <c r="G1843" t="s">
        <v>88</v>
      </c>
      <c r="H1843" t="s">
        <v>89</v>
      </c>
      <c r="I1843" t="s">
        <v>103</v>
      </c>
      <c r="J1843" s="99">
        <v>41886</v>
      </c>
      <c r="K1843" s="101" t="s">
        <v>1113</v>
      </c>
      <c r="L1843" t="s">
        <v>91</v>
      </c>
    </row>
    <row r="1844" spans="1:12" x14ac:dyDescent="0.25">
      <c r="A1844" t="str">
        <f>B1844&amp;K1844</f>
        <v>248707A12</v>
      </c>
      <c r="B1844">
        <v>248707</v>
      </c>
      <c r="C1844">
        <v>2001</v>
      </c>
      <c r="D1844" t="s">
        <v>625</v>
      </c>
      <c r="E1844" t="s">
        <v>780</v>
      </c>
      <c r="F1844">
        <v>11001</v>
      </c>
      <c r="G1844" t="s">
        <v>88</v>
      </c>
      <c r="H1844" t="s">
        <v>89</v>
      </c>
      <c r="I1844" t="s">
        <v>103</v>
      </c>
      <c r="J1844" s="99">
        <v>41886</v>
      </c>
      <c r="K1844" s="101" t="s">
        <v>1113</v>
      </c>
      <c r="L1844" t="s">
        <v>91</v>
      </c>
    </row>
    <row r="1845" spans="1:12" x14ac:dyDescent="0.25">
      <c r="A1845" t="str">
        <f>B1845&amp;K1845</f>
        <v>251558A12</v>
      </c>
      <c r="B1845">
        <v>251558</v>
      </c>
      <c r="C1845">
        <v>2003</v>
      </c>
      <c r="D1845" t="s">
        <v>301</v>
      </c>
      <c r="E1845" t="s">
        <v>302</v>
      </c>
      <c r="F1845">
        <v>11001</v>
      </c>
      <c r="G1845" t="s">
        <v>88</v>
      </c>
      <c r="H1845" t="s">
        <v>89</v>
      </c>
      <c r="I1845" t="s">
        <v>103</v>
      </c>
      <c r="J1845" s="99">
        <v>42636</v>
      </c>
      <c r="K1845" s="101" t="s">
        <v>1113</v>
      </c>
      <c r="L1845" t="s">
        <v>91</v>
      </c>
    </row>
    <row r="1846" spans="1:12" x14ac:dyDescent="0.25">
      <c r="A1846" t="str">
        <f>B1846&amp;K1846</f>
        <v>251559A12</v>
      </c>
      <c r="B1846">
        <v>251559</v>
      </c>
      <c r="C1846">
        <v>2001</v>
      </c>
      <c r="D1846" t="s">
        <v>847</v>
      </c>
      <c r="E1846" t="s">
        <v>302</v>
      </c>
      <c r="F1846">
        <v>11001</v>
      </c>
      <c r="G1846" t="s">
        <v>88</v>
      </c>
      <c r="H1846" t="s">
        <v>89</v>
      </c>
      <c r="I1846" t="s">
        <v>103</v>
      </c>
      <c r="J1846" s="99">
        <v>41996</v>
      </c>
      <c r="K1846" s="101" t="s">
        <v>1113</v>
      </c>
      <c r="L1846" t="s">
        <v>91</v>
      </c>
    </row>
    <row r="1847" spans="1:12" x14ac:dyDescent="0.25">
      <c r="A1847" t="str">
        <f>B1847&amp;K1847</f>
        <v>259142A12</v>
      </c>
      <c r="B1847">
        <v>259142</v>
      </c>
      <c r="C1847">
        <v>2005</v>
      </c>
      <c r="D1847" t="s">
        <v>121</v>
      </c>
      <c r="E1847" t="s">
        <v>338</v>
      </c>
      <c r="F1847">
        <v>11001</v>
      </c>
      <c r="G1847" t="s">
        <v>88</v>
      </c>
      <c r="H1847" t="s">
        <v>89</v>
      </c>
      <c r="I1847" t="s">
        <v>103</v>
      </c>
      <c r="J1847" s="99">
        <v>43331</v>
      </c>
      <c r="K1847" s="101" t="s">
        <v>1113</v>
      </c>
      <c r="L1847" t="s">
        <v>91</v>
      </c>
    </row>
    <row r="1848" spans="1:12" x14ac:dyDescent="0.25">
      <c r="A1848" t="str">
        <f>B1848&amp;K1848</f>
        <v>266176A12</v>
      </c>
      <c r="B1848">
        <v>266176</v>
      </c>
      <c r="C1848">
        <v>2005</v>
      </c>
      <c r="D1848" t="s">
        <v>328</v>
      </c>
      <c r="E1848" t="s">
        <v>329</v>
      </c>
      <c r="F1848">
        <v>11001</v>
      </c>
      <c r="G1848" t="s">
        <v>88</v>
      </c>
      <c r="H1848" t="s">
        <v>89</v>
      </c>
      <c r="I1848" t="s">
        <v>103</v>
      </c>
      <c r="J1848" s="99">
        <v>43349</v>
      </c>
      <c r="K1848" s="101" t="s">
        <v>1113</v>
      </c>
      <c r="L1848" t="s">
        <v>91</v>
      </c>
    </row>
    <row r="1849" spans="1:12" x14ac:dyDescent="0.25">
      <c r="A1849" t="str">
        <f>B1849&amp;K1849</f>
        <v>174289A13</v>
      </c>
      <c r="B1849">
        <v>174289</v>
      </c>
      <c r="C1849">
        <v>1998</v>
      </c>
      <c r="D1849" t="s">
        <v>243</v>
      </c>
      <c r="E1849" t="s">
        <v>653</v>
      </c>
      <c r="F1849">
        <v>11001</v>
      </c>
      <c r="G1849" t="s">
        <v>88</v>
      </c>
      <c r="H1849" t="s">
        <v>89</v>
      </c>
      <c r="I1849" t="s">
        <v>103</v>
      </c>
      <c r="J1849" s="99">
        <v>41164</v>
      </c>
      <c r="K1849" s="101" t="s">
        <v>1114</v>
      </c>
      <c r="L1849" t="s">
        <v>91</v>
      </c>
    </row>
    <row r="1850" spans="1:12" x14ac:dyDescent="0.25">
      <c r="A1850" t="str">
        <f>B1850&amp;K1850</f>
        <v>176874A13</v>
      </c>
      <c r="B1850">
        <v>176874</v>
      </c>
      <c r="C1850">
        <v>1998</v>
      </c>
      <c r="D1850" t="s">
        <v>696</v>
      </c>
      <c r="E1850" t="s">
        <v>40</v>
      </c>
      <c r="F1850">
        <v>11001</v>
      </c>
      <c r="G1850" t="s">
        <v>88</v>
      </c>
      <c r="H1850" t="s">
        <v>89</v>
      </c>
      <c r="I1850" t="s">
        <v>103</v>
      </c>
      <c r="J1850" s="99">
        <v>41229</v>
      </c>
      <c r="K1850" s="101" t="s">
        <v>1114</v>
      </c>
      <c r="L1850" t="s">
        <v>91</v>
      </c>
    </row>
    <row r="1851" spans="1:12" x14ac:dyDescent="0.25">
      <c r="A1851" t="str">
        <f>B1851&amp;K1851</f>
        <v>178297A13</v>
      </c>
      <c r="B1851">
        <v>178297</v>
      </c>
      <c r="C1851">
        <v>1999</v>
      </c>
      <c r="D1851" t="s">
        <v>127</v>
      </c>
      <c r="E1851" t="s">
        <v>180</v>
      </c>
      <c r="F1851">
        <v>11001</v>
      </c>
      <c r="G1851" t="s">
        <v>88</v>
      </c>
      <c r="H1851" t="s">
        <v>89</v>
      </c>
      <c r="I1851" t="s">
        <v>103</v>
      </c>
      <c r="J1851" s="99">
        <v>41527</v>
      </c>
      <c r="K1851" s="101" t="s">
        <v>1114</v>
      </c>
      <c r="L1851" t="s">
        <v>91</v>
      </c>
    </row>
    <row r="1852" spans="1:12" x14ac:dyDescent="0.25">
      <c r="A1852" t="str">
        <f>B1852&amp;K1852</f>
        <v>184318A13</v>
      </c>
      <c r="B1852">
        <v>184318</v>
      </c>
      <c r="C1852">
        <v>1998</v>
      </c>
      <c r="D1852" t="s">
        <v>121</v>
      </c>
      <c r="E1852" t="s">
        <v>211</v>
      </c>
      <c r="F1852">
        <v>11001</v>
      </c>
      <c r="G1852" t="s">
        <v>88</v>
      </c>
      <c r="H1852" t="s">
        <v>89</v>
      </c>
      <c r="I1852" t="s">
        <v>103</v>
      </c>
      <c r="J1852" s="99">
        <v>41163</v>
      </c>
      <c r="K1852" s="101" t="s">
        <v>1114</v>
      </c>
      <c r="L1852" t="s">
        <v>91</v>
      </c>
    </row>
    <row r="1853" spans="1:12" x14ac:dyDescent="0.25">
      <c r="A1853" t="str">
        <f>B1853&amp;K1853</f>
        <v>186674A13</v>
      </c>
      <c r="B1853">
        <v>186674</v>
      </c>
      <c r="C1853">
        <v>1998</v>
      </c>
      <c r="D1853" t="s">
        <v>125</v>
      </c>
      <c r="E1853" t="s">
        <v>190</v>
      </c>
      <c r="F1853">
        <v>11001</v>
      </c>
      <c r="G1853" t="s">
        <v>88</v>
      </c>
      <c r="H1853" t="s">
        <v>89</v>
      </c>
      <c r="I1853" t="s">
        <v>103</v>
      </c>
      <c r="J1853" s="99">
        <v>41164</v>
      </c>
      <c r="K1853" s="101" t="s">
        <v>1114</v>
      </c>
      <c r="L1853" t="s">
        <v>91</v>
      </c>
    </row>
    <row r="1854" spans="1:12" x14ac:dyDescent="0.25">
      <c r="A1854" t="str">
        <f>B1854&amp;K1854</f>
        <v>186675A13</v>
      </c>
      <c r="B1854">
        <v>186675</v>
      </c>
      <c r="C1854">
        <v>2000</v>
      </c>
      <c r="D1854" t="s">
        <v>121</v>
      </c>
      <c r="E1854" t="s">
        <v>190</v>
      </c>
      <c r="F1854">
        <v>11001</v>
      </c>
      <c r="G1854" t="s">
        <v>88</v>
      </c>
      <c r="H1854" t="s">
        <v>89</v>
      </c>
      <c r="I1854" t="s">
        <v>103</v>
      </c>
      <c r="J1854" s="99">
        <v>41892</v>
      </c>
      <c r="K1854" s="101" t="s">
        <v>1114</v>
      </c>
      <c r="L1854" t="s">
        <v>91</v>
      </c>
    </row>
    <row r="1855" spans="1:12" x14ac:dyDescent="0.25">
      <c r="A1855" t="str">
        <f>B1855&amp;K1855</f>
        <v>187435A13</v>
      </c>
      <c r="B1855">
        <v>187435</v>
      </c>
      <c r="C1855">
        <v>2000</v>
      </c>
      <c r="D1855" t="s">
        <v>121</v>
      </c>
      <c r="E1855" t="s">
        <v>260</v>
      </c>
      <c r="F1855">
        <v>11001</v>
      </c>
      <c r="G1855" t="s">
        <v>88</v>
      </c>
      <c r="H1855" t="s">
        <v>89</v>
      </c>
      <c r="I1855" t="s">
        <v>103</v>
      </c>
      <c r="J1855" s="99">
        <v>41892</v>
      </c>
      <c r="K1855" s="101" t="s">
        <v>1114</v>
      </c>
      <c r="L1855" t="s">
        <v>91</v>
      </c>
    </row>
    <row r="1856" spans="1:12" x14ac:dyDescent="0.25">
      <c r="A1856" t="str">
        <f>B1856&amp;K1856</f>
        <v>187436A13</v>
      </c>
      <c r="B1856">
        <v>187436</v>
      </c>
      <c r="C1856">
        <v>2000</v>
      </c>
      <c r="D1856" t="s">
        <v>259</v>
      </c>
      <c r="E1856" t="s">
        <v>260</v>
      </c>
      <c r="F1856">
        <v>11001</v>
      </c>
      <c r="G1856" t="s">
        <v>88</v>
      </c>
      <c r="H1856" t="s">
        <v>89</v>
      </c>
      <c r="I1856" t="s">
        <v>103</v>
      </c>
      <c r="J1856" s="99">
        <v>41892</v>
      </c>
      <c r="K1856" s="101" t="s">
        <v>1114</v>
      </c>
      <c r="L1856" t="s">
        <v>91</v>
      </c>
    </row>
    <row r="1857" spans="1:12" x14ac:dyDescent="0.25">
      <c r="A1857" t="str">
        <f>B1857&amp;K1857</f>
        <v>187765A13</v>
      </c>
      <c r="B1857">
        <v>187765</v>
      </c>
      <c r="C1857">
        <v>1998</v>
      </c>
      <c r="D1857" t="s">
        <v>576</v>
      </c>
      <c r="E1857" t="s">
        <v>785</v>
      </c>
      <c r="F1857">
        <v>11001</v>
      </c>
      <c r="G1857" t="s">
        <v>88</v>
      </c>
      <c r="H1857" t="s">
        <v>89</v>
      </c>
      <c r="I1857" t="s">
        <v>103</v>
      </c>
      <c r="J1857" s="99">
        <v>41163</v>
      </c>
      <c r="K1857" s="101" t="s">
        <v>1114</v>
      </c>
      <c r="L1857" t="s">
        <v>91</v>
      </c>
    </row>
    <row r="1858" spans="1:12" x14ac:dyDescent="0.25">
      <c r="A1858" t="str">
        <f>B1858&amp;K1858</f>
        <v>189288A13</v>
      </c>
      <c r="B1858">
        <v>189288</v>
      </c>
      <c r="C1858">
        <v>1999</v>
      </c>
      <c r="D1858" t="s">
        <v>123</v>
      </c>
      <c r="E1858" t="s">
        <v>246</v>
      </c>
      <c r="F1858">
        <v>11001</v>
      </c>
      <c r="G1858" t="s">
        <v>88</v>
      </c>
      <c r="H1858" t="s">
        <v>89</v>
      </c>
      <c r="I1858" t="s">
        <v>103</v>
      </c>
      <c r="J1858" s="99">
        <v>41550</v>
      </c>
      <c r="K1858" s="101" t="s">
        <v>1114</v>
      </c>
      <c r="L1858" t="s">
        <v>91</v>
      </c>
    </row>
    <row r="1859" spans="1:12" x14ac:dyDescent="0.25">
      <c r="A1859" t="str">
        <f>B1859&amp;K1859</f>
        <v>191193A13</v>
      </c>
      <c r="B1859">
        <v>191193</v>
      </c>
      <c r="C1859">
        <v>1999</v>
      </c>
      <c r="D1859" t="s">
        <v>228</v>
      </c>
      <c r="E1859" t="s">
        <v>229</v>
      </c>
      <c r="F1859">
        <v>11001</v>
      </c>
      <c r="G1859" t="s">
        <v>88</v>
      </c>
      <c r="H1859" t="s">
        <v>89</v>
      </c>
      <c r="I1859" t="s">
        <v>103</v>
      </c>
      <c r="J1859" s="99">
        <v>41537</v>
      </c>
      <c r="K1859" s="101" t="s">
        <v>1114</v>
      </c>
      <c r="L1859" t="s">
        <v>91</v>
      </c>
    </row>
    <row r="1860" spans="1:12" x14ac:dyDescent="0.25">
      <c r="A1860" t="str">
        <f>B1860&amp;K1860</f>
        <v>197261A13</v>
      </c>
      <c r="B1860">
        <v>197261</v>
      </c>
      <c r="C1860">
        <v>2000</v>
      </c>
      <c r="D1860" t="s">
        <v>262</v>
      </c>
      <c r="E1860" t="s">
        <v>215</v>
      </c>
      <c r="F1860">
        <v>11001</v>
      </c>
      <c r="G1860" t="s">
        <v>88</v>
      </c>
      <c r="H1860" t="s">
        <v>89</v>
      </c>
      <c r="I1860" t="s">
        <v>103</v>
      </c>
      <c r="J1860" s="99">
        <v>41892</v>
      </c>
      <c r="K1860" s="101" t="s">
        <v>1114</v>
      </c>
      <c r="L1860" t="s">
        <v>91</v>
      </c>
    </row>
    <row r="1861" spans="1:12" x14ac:dyDescent="0.25">
      <c r="A1861" t="str">
        <f>B1861&amp;K1861</f>
        <v>197841A13</v>
      </c>
      <c r="B1861">
        <v>197841</v>
      </c>
      <c r="C1861">
        <v>1999</v>
      </c>
      <c r="D1861" t="s">
        <v>223</v>
      </c>
      <c r="E1861" t="s">
        <v>224</v>
      </c>
      <c r="F1861">
        <v>11001</v>
      </c>
      <c r="G1861" t="s">
        <v>88</v>
      </c>
      <c r="H1861" t="s">
        <v>89</v>
      </c>
      <c r="I1861" t="s">
        <v>103</v>
      </c>
      <c r="J1861" s="99">
        <v>41535</v>
      </c>
      <c r="K1861" s="101" t="s">
        <v>1114</v>
      </c>
      <c r="L1861" t="s">
        <v>91</v>
      </c>
    </row>
    <row r="1862" spans="1:12" x14ac:dyDescent="0.25">
      <c r="A1862" t="str">
        <f>B1862&amp;K1862</f>
        <v>199345A13</v>
      </c>
      <c r="B1862">
        <v>199345</v>
      </c>
      <c r="C1862">
        <v>1999</v>
      </c>
      <c r="D1862" t="s">
        <v>104</v>
      </c>
      <c r="E1862" t="s">
        <v>247</v>
      </c>
      <c r="F1862">
        <v>11001</v>
      </c>
      <c r="G1862" t="s">
        <v>88</v>
      </c>
      <c r="H1862" t="s">
        <v>89</v>
      </c>
      <c r="I1862" t="s">
        <v>103</v>
      </c>
      <c r="J1862" s="99">
        <v>41535</v>
      </c>
      <c r="K1862" s="101" t="s">
        <v>1114</v>
      </c>
      <c r="L1862" t="s">
        <v>91</v>
      </c>
    </row>
    <row r="1863" spans="1:12" x14ac:dyDescent="0.25">
      <c r="A1863" t="str">
        <f>B1863&amp;K1863</f>
        <v>205108A13</v>
      </c>
      <c r="B1863">
        <v>205108</v>
      </c>
      <c r="C1863">
        <v>1998</v>
      </c>
      <c r="D1863" t="s">
        <v>578</v>
      </c>
      <c r="E1863" t="s">
        <v>695</v>
      </c>
      <c r="F1863">
        <v>11001</v>
      </c>
      <c r="G1863" t="s">
        <v>88</v>
      </c>
      <c r="H1863" t="s">
        <v>89</v>
      </c>
      <c r="I1863" t="s">
        <v>103</v>
      </c>
      <c r="J1863" s="99">
        <v>41174</v>
      </c>
      <c r="K1863" s="101" t="s">
        <v>1114</v>
      </c>
      <c r="L1863" t="s">
        <v>91</v>
      </c>
    </row>
    <row r="1864" spans="1:12" x14ac:dyDescent="0.25">
      <c r="A1864" t="str">
        <f>B1864&amp;K1864</f>
        <v>207537A13</v>
      </c>
      <c r="B1864">
        <v>207537</v>
      </c>
      <c r="C1864">
        <v>1999</v>
      </c>
      <c r="D1864" t="s">
        <v>699</v>
      </c>
      <c r="E1864" t="s">
        <v>700</v>
      </c>
      <c r="F1864">
        <v>11001</v>
      </c>
      <c r="G1864" t="s">
        <v>88</v>
      </c>
      <c r="H1864" t="s">
        <v>89</v>
      </c>
      <c r="I1864" t="s">
        <v>103</v>
      </c>
      <c r="J1864" s="99">
        <v>41517</v>
      </c>
      <c r="K1864" s="101" t="s">
        <v>1114</v>
      </c>
      <c r="L1864" t="s">
        <v>91</v>
      </c>
    </row>
    <row r="1865" spans="1:12" x14ac:dyDescent="0.25">
      <c r="A1865" t="str">
        <f>B1865&amp;K1865</f>
        <v>208519A13</v>
      </c>
      <c r="B1865">
        <v>208519</v>
      </c>
      <c r="C1865">
        <v>1998</v>
      </c>
      <c r="D1865" t="s">
        <v>404</v>
      </c>
      <c r="E1865" t="s">
        <v>101</v>
      </c>
      <c r="F1865">
        <v>11001</v>
      </c>
      <c r="G1865" t="s">
        <v>88</v>
      </c>
      <c r="H1865" t="s">
        <v>89</v>
      </c>
      <c r="I1865" t="s">
        <v>103</v>
      </c>
      <c r="J1865" s="99">
        <v>41174</v>
      </c>
      <c r="K1865" s="101" t="s">
        <v>1114</v>
      </c>
      <c r="L1865" t="s">
        <v>91</v>
      </c>
    </row>
    <row r="1866" spans="1:12" x14ac:dyDescent="0.25">
      <c r="A1866" t="str">
        <f>B1866&amp;K1866</f>
        <v>208540A13</v>
      </c>
      <c r="B1866">
        <v>208540</v>
      </c>
      <c r="C1866">
        <v>2001</v>
      </c>
      <c r="D1866" t="s">
        <v>664</v>
      </c>
      <c r="E1866" t="s">
        <v>740</v>
      </c>
      <c r="F1866">
        <v>11001</v>
      </c>
      <c r="G1866" t="s">
        <v>88</v>
      </c>
      <c r="H1866" t="s">
        <v>89</v>
      </c>
      <c r="I1866" t="s">
        <v>103</v>
      </c>
      <c r="J1866" s="99">
        <v>42251</v>
      </c>
      <c r="K1866" s="101" t="s">
        <v>1114</v>
      </c>
      <c r="L1866" t="s">
        <v>91</v>
      </c>
    </row>
    <row r="1867" spans="1:12" x14ac:dyDescent="0.25">
      <c r="A1867" t="str">
        <f>B1867&amp;K1867</f>
        <v>210626A13</v>
      </c>
      <c r="B1867">
        <v>210626</v>
      </c>
      <c r="C1867">
        <v>1999</v>
      </c>
      <c r="D1867" t="s">
        <v>131</v>
      </c>
      <c r="E1867" t="s">
        <v>739</v>
      </c>
      <c r="F1867">
        <v>11001</v>
      </c>
      <c r="G1867" t="s">
        <v>88</v>
      </c>
      <c r="H1867" t="s">
        <v>89</v>
      </c>
      <c r="I1867" t="s">
        <v>103</v>
      </c>
      <c r="J1867" s="99">
        <v>41529</v>
      </c>
      <c r="K1867" s="101" t="s">
        <v>1114</v>
      </c>
      <c r="L1867" t="s">
        <v>91</v>
      </c>
    </row>
    <row r="1868" spans="1:12" x14ac:dyDescent="0.25">
      <c r="A1868" t="str">
        <f>B1868&amp;K1868</f>
        <v>220030A13</v>
      </c>
      <c r="B1868">
        <v>220030</v>
      </c>
      <c r="C1868">
        <v>2000</v>
      </c>
      <c r="D1868" t="s">
        <v>172</v>
      </c>
      <c r="E1868" t="s">
        <v>721</v>
      </c>
      <c r="F1868">
        <v>11001</v>
      </c>
      <c r="G1868" t="s">
        <v>88</v>
      </c>
      <c r="H1868" t="s">
        <v>89</v>
      </c>
      <c r="I1868" t="s">
        <v>103</v>
      </c>
      <c r="J1868" s="99">
        <v>41949</v>
      </c>
      <c r="K1868" s="101" t="s">
        <v>1114</v>
      </c>
      <c r="L1868" t="s">
        <v>91</v>
      </c>
    </row>
    <row r="1869" spans="1:12" x14ac:dyDescent="0.25">
      <c r="A1869" t="str">
        <f>B1869&amp;K1869</f>
        <v>220631A13</v>
      </c>
      <c r="B1869">
        <v>220631</v>
      </c>
      <c r="C1869">
        <v>2000</v>
      </c>
      <c r="D1869" t="s">
        <v>263</v>
      </c>
      <c r="E1869" t="s">
        <v>264</v>
      </c>
      <c r="F1869">
        <v>11001</v>
      </c>
      <c r="G1869" t="s">
        <v>88</v>
      </c>
      <c r="H1869" t="s">
        <v>89</v>
      </c>
      <c r="I1869" t="s">
        <v>103</v>
      </c>
      <c r="J1869" s="99">
        <v>41886</v>
      </c>
      <c r="K1869" s="101" t="s">
        <v>1114</v>
      </c>
      <c r="L1869" t="s">
        <v>91</v>
      </c>
    </row>
    <row r="1870" spans="1:12" x14ac:dyDescent="0.25">
      <c r="A1870" t="str">
        <f>B1870&amp;K1870</f>
        <v>221000A13</v>
      </c>
      <c r="B1870">
        <v>221000</v>
      </c>
      <c r="C1870">
        <v>1999</v>
      </c>
      <c r="D1870" t="s">
        <v>100</v>
      </c>
      <c r="E1870" t="s">
        <v>725</v>
      </c>
      <c r="F1870">
        <v>11001</v>
      </c>
      <c r="G1870" t="s">
        <v>88</v>
      </c>
      <c r="H1870" t="s">
        <v>89</v>
      </c>
      <c r="I1870" t="s">
        <v>103</v>
      </c>
      <c r="J1870" s="99">
        <v>41520</v>
      </c>
      <c r="K1870" s="101" t="s">
        <v>1114</v>
      </c>
      <c r="L1870" t="s">
        <v>91</v>
      </c>
    </row>
    <row r="1871" spans="1:12" x14ac:dyDescent="0.25">
      <c r="A1871" t="str">
        <f>B1871&amp;K1871</f>
        <v>222093A13</v>
      </c>
      <c r="B1871">
        <v>222093</v>
      </c>
      <c r="C1871">
        <v>2003</v>
      </c>
      <c r="D1871" t="s">
        <v>108</v>
      </c>
      <c r="E1871" t="s">
        <v>56</v>
      </c>
      <c r="F1871">
        <v>11001</v>
      </c>
      <c r="G1871" t="s">
        <v>88</v>
      </c>
      <c r="H1871" t="s">
        <v>89</v>
      </c>
      <c r="I1871" t="s">
        <v>103</v>
      </c>
      <c r="J1871" s="99">
        <v>42990</v>
      </c>
      <c r="K1871" s="101" t="s">
        <v>1114</v>
      </c>
      <c r="L1871" t="s">
        <v>91</v>
      </c>
    </row>
    <row r="1872" spans="1:12" x14ac:dyDescent="0.25">
      <c r="A1872" t="str">
        <f>B1872&amp;K1872</f>
        <v>223024A13</v>
      </c>
      <c r="B1872">
        <v>223024</v>
      </c>
      <c r="C1872">
        <v>2002</v>
      </c>
      <c r="D1872" t="s">
        <v>284</v>
      </c>
      <c r="E1872" t="s">
        <v>285</v>
      </c>
      <c r="F1872">
        <v>11001</v>
      </c>
      <c r="G1872" t="s">
        <v>88</v>
      </c>
      <c r="H1872" t="s">
        <v>89</v>
      </c>
      <c r="I1872" t="s">
        <v>103</v>
      </c>
      <c r="J1872" s="99">
        <v>42634</v>
      </c>
      <c r="K1872" s="101" t="s">
        <v>1114</v>
      </c>
      <c r="L1872" t="s">
        <v>91</v>
      </c>
    </row>
    <row r="1873" spans="1:12" x14ac:dyDescent="0.25">
      <c r="A1873" t="str">
        <f>B1873&amp;K1873</f>
        <v>224374A13</v>
      </c>
      <c r="B1873">
        <v>224374</v>
      </c>
      <c r="C1873">
        <v>1998</v>
      </c>
      <c r="D1873" t="s">
        <v>615</v>
      </c>
      <c r="E1873" t="s">
        <v>906</v>
      </c>
      <c r="F1873">
        <v>11001</v>
      </c>
      <c r="G1873" t="s">
        <v>88</v>
      </c>
      <c r="H1873" t="s">
        <v>89</v>
      </c>
      <c r="I1873" t="s">
        <v>103</v>
      </c>
      <c r="J1873" s="99">
        <v>41173</v>
      </c>
      <c r="K1873" s="101" t="s">
        <v>1114</v>
      </c>
      <c r="L1873" t="s">
        <v>91</v>
      </c>
    </row>
    <row r="1874" spans="1:12" x14ac:dyDescent="0.25">
      <c r="A1874" t="str">
        <f>B1874&amp;K1874</f>
        <v>224404A13</v>
      </c>
      <c r="B1874">
        <v>224404</v>
      </c>
      <c r="C1874">
        <v>1999</v>
      </c>
      <c r="D1874" t="s">
        <v>259</v>
      </c>
      <c r="E1874" t="s">
        <v>843</v>
      </c>
      <c r="F1874">
        <v>11001</v>
      </c>
      <c r="G1874" t="s">
        <v>88</v>
      </c>
      <c r="H1874" t="s">
        <v>89</v>
      </c>
      <c r="I1874" t="s">
        <v>103</v>
      </c>
      <c r="J1874" s="99">
        <v>41602</v>
      </c>
      <c r="K1874" s="101" t="s">
        <v>1114</v>
      </c>
      <c r="L1874" t="s">
        <v>91</v>
      </c>
    </row>
    <row r="1875" spans="1:12" x14ac:dyDescent="0.25">
      <c r="A1875" t="str">
        <f>B1875&amp;K1875</f>
        <v>224747A13</v>
      </c>
      <c r="B1875">
        <v>224747</v>
      </c>
      <c r="C1875">
        <v>2002</v>
      </c>
      <c r="D1875" t="s">
        <v>440</v>
      </c>
      <c r="E1875" t="s">
        <v>742</v>
      </c>
      <c r="F1875">
        <v>11001</v>
      </c>
      <c r="G1875" t="s">
        <v>88</v>
      </c>
      <c r="H1875" t="s">
        <v>89</v>
      </c>
      <c r="I1875" t="s">
        <v>103</v>
      </c>
      <c r="J1875" s="99">
        <v>42616</v>
      </c>
      <c r="K1875" s="101" t="s">
        <v>1114</v>
      </c>
      <c r="L1875" t="s">
        <v>91</v>
      </c>
    </row>
    <row r="1876" spans="1:12" x14ac:dyDescent="0.25">
      <c r="A1876" t="str">
        <f>B1876&amp;K1876</f>
        <v>225544A13</v>
      </c>
      <c r="B1876">
        <v>225544</v>
      </c>
      <c r="C1876">
        <v>2002</v>
      </c>
      <c r="D1876" t="s">
        <v>96</v>
      </c>
      <c r="E1876" t="s">
        <v>291</v>
      </c>
      <c r="F1876">
        <v>11001</v>
      </c>
      <c r="G1876" t="s">
        <v>88</v>
      </c>
      <c r="H1876" t="s">
        <v>89</v>
      </c>
      <c r="I1876" t="s">
        <v>103</v>
      </c>
      <c r="J1876" s="99">
        <v>42621</v>
      </c>
      <c r="K1876" s="101" t="s">
        <v>1114</v>
      </c>
      <c r="L1876" t="s">
        <v>91</v>
      </c>
    </row>
    <row r="1877" spans="1:12" x14ac:dyDescent="0.25">
      <c r="A1877" t="str">
        <f>B1877&amp;K1877</f>
        <v>226848A13</v>
      </c>
      <c r="B1877">
        <v>226848</v>
      </c>
      <c r="C1877">
        <v>2000</v>
      </c>
      <c r="D1877" t="s">
        <v>598</v>
      </c>
      <c r="E1877" t="s">
        <v>844</v>
      </c>
      <c r="F1877">
        <v>11001</v>
      </c>
      <c r="G1877" t="s">
        <v>88</v>
      </c>
      <c r="H1877" t="s">
        <v>89</v>
      </c>
      <c r="I1877" t="s">
        <v>103</v>
      </c>
      <c r="J1877" s="99">
        <v>41892</v>
      </c>
      <c r="K1877" s="101" t="s">
        <v>1114</v>
      </c>
      <c r="L1877" t="s">
        <v>91</v>
      </c>
    </row>
    <row r="1878" spans="1:12" x14ac:dyDescent="0.25">
      <c r="A1878" t="str">
        <f>B1878&amp;K1878</f>
        <v>226854A13</v>
      </c>
      <c r="B1878">
        <v>226854</v>
      </c>
      <c r="C1878">
        <v>2003</v>
      </c>
      <c r="D1878" t="s">
        <v>276</v>
      </c>
      <c r="E1878" t="s">
        <v>296</v>
      </c>
      <c r="F1878">
        <v>11001</v>
      </c>
      <c r="G1878" t="s">
        <v>88</v>
      </c>
      <c r="H1878" t="s">
        <v>89</v>
      </c>
      <c r="I1878" t="s">
        <v>103</v>
      </c>
      <c r="J1878" s="99">
        <v>42975</v>
      </c>
      <c r="K1878" s="101" t="s">
        <v>1114</v>
      </c>
      <c r="L1878" t="s">
        <v>91</v>
      </c>
    </row>
    <row r="1879" spans="1:12" x14ac:dyDescent="0.25">
      <c r="A1879" t="str">
        <f>B1879&amp;K1879</f>
        <v>227858A13</v>
      </c>
      <c r="B1879">
        <v>227858</v>
      </c>
      <c r="C1879">
        <v>2001</v>
      </c>
      <c r="D1879" t="s">
        <v>117</v>
      </c>
      <c r="E1879" t="s">
        <v>269</v>
      </c>
      <c r="F1879">
        <v>11001</v>
      </c>
      <c r="G1879" t="s">
        <v>88</v>
      </c>
      <c r="H1879" t="s">
        <v>89</v>
      </c>
      <c r="I1879" t="s">
        <v>103</v>
      </c>
      <c r="J1879" s="99">
        <v>42250</v>
      </c>
      <c r="K1879" s="101" t="s">
        <v>1114</v>
      </c>
      <c r="L1879" t="s">
        <v>91</v>
      </c>
    </row>
    <row r="1880" spans="1:12" x14ac:dyDescent="0.25">
      <c r="A1880" t="str">
        <f>B1880&amp;K1880</f>
        <v>227885A13</v>
      </c>
      <c r="B1880">
        <v>227885</v>
      </c>
      <c r="C1880">
        <v>2002</v>
      </c>
      <c r="D1880" t="s">
        <v>117</v>
      </c>
      <c r="E1880" t="s">
        <v>741</v>
      </c>
      <c r="F1880">
        <v>11001</v>
      </c>
      <c r="G1880" t="s">
        <v>88</v>
      </c>
      <c r="H1880" t="s">
        <v>89</v>
      </c>
      <c r="I1880" t="s">
        <v>103</v>
      </c>
      <c r="J1880" s="99">
        <v>42625</v>
      </c>
      <c r="K1880" s="101" t="s">
        <v>1114</v>
      </c>
      <c r="L1880" t="s">
        <v>91</v>
      </c>
    </row>
    <row r="1881" spans="1:12" x14ac:dyDescent="0.25">
      <c r="A1881" t="str">
        <f>B1881&amp;K1881</f>
        <v>228243A13</v>
      </c>
      <c r="B1881">
        <v>228243</v>
      </c>
      <c r="C1881">
        <v>2003</v>
      </c>
      <c r="D1881" t="s">
        <v>132</v>
      </c>
      <c r="E1881" t="s">
        <v>294</v>
      </c>
      <c r="F1881">
        <v>11001</v>
      </c>
      <c r="G1881" t="s">
        <v>88</v>
      </c>
      <c r="H1881" t="s">
        <v>89</v>
      </c>
      <c r="I1881" t="s">
        <v>103</v>
      </c>
      <c r="J1881" s="99">
        <v>42982</v>
      </c>
      <c r="K1881" s="101" t="s">
        <v>1114</v>
      </c>
      <c r="L1881" t="s">
        <v>91</v>
      </c>
    </row>
    <row r="1882" spans="1:12" x14ac:dyDescent="0.25">
      <c r="A1882" t="str">
        <f>B1882&amp;K1882</f>
        <v>228511A13</v>
      </c>
      <c r="B1882">
        <v>228511</v>
      </c>
      <c r="C1882">
        <v>2001</v>
      </c>
      <c r="D1882" t="s">
        <v>589</v>
      </c>
      <c r="E1882" t="s">
        <v>642</v>
      </c>
      <c r="F1882">
        <v>11001</v>
      </c>
      <c r="G1882" t="s">
        <v>88</v>
      </c>
      <c r="H1882" t="s">
        <v>89</v>
      </c>
      <c r="I1882" t="s">
        <v>103</v>
      </c>
      <c r="J1882" s="99">
        <v>42257</v>
      </c>
      <c r="K1882" s="101" t="s">
        <v>1114</v>
      </c>
      <c r="L1882" t="s">
        <v>91</v>
      </c>
    </row>
    <row r="1883" spans="1:12" x14ac:dyDescent="0.25">
      <c r="A1883" t="str">
        <f>B1883&amp;K1883</f>
        <v>229267A13</v>
      </c>
      <c r="B1883">
        <v>229267</v>
      </c>
      <c r="C1883">
        <v>2002</v>
      </c>
      <c r="D1883" t="s">
        <v>726</v>
      </c>
      <c r="E1883" t="s">
        <v>727</v>
      </c>
      <c r="F1883">
        <v>11001</v>
      </c>
      <c r="G1883" t="s">
        <v>88</v>
      </c>
      <c r="H1883" t="s">
        <v>89</v>
      </c>
      <c r="I1883" t="s">
        <v>103</v>
      </c>
      <c r="J1883" s="99">
        <v>42621</v>
      </c>
      <c r="K1883" s="101" t="s">
        <v>1114</v>
      </c>
      <c r="L1883" t="s">
        <v>91</v>
      </c>
    </row>
    <row r="1884" spans="1:12" x14ac:dyDescent="0.25">
      <c r="A1884" t="str">
        <f>B1884&amp;K1884</f>
        <v>229533A13</v>
      </c>
      <c r="B1884">
        <v>229533</v>
      </c>
      <c r="C1884">
        <v>2002</v>
      </c>
      <c r="D1884" t="s">
        <v>132</v>
      </c>
      <c r="E1884" t="s">
        <v>288</v>
      </c>
      <c r="F1884">
        <v>11001</v>
      </c>
      <c r="G1884" t="s">
        <v>88</v>
      </c>
      <c r="H1884" t="s">
        <v>89</v>
      </c>
      <c r="I1884" t="s">
        <v>103</v>
      </c>
      <c r="J1884" s="99">
        <v>42621</v>
      </c>
      <c r="K1884" s="101" t="s">
        <v>1114</v>
      </c>
      <c r="L1884" t="s">
        <v>91</v>
      </c>
    </row>
    <row r="1885" spans="1:12" x14ac:dyDescent="0.25">
      <c r="A1885" t="str">
        <f>B1885&amp;K1885</f>
        <v>231595A13</v>
      </c>
      <c r="B1885">
        <v>231595</v>
      </c>
      <c r="C1885">
        <v>1999</v>
      </c>
      <c r="D1885" t="s">
        <v>589</v>
      </c>
      <c r="E1885" t="s">
        <v>908</v>
      </c>
      <c r="F1885">
        <v>11001</v>
      </c>
      <c r="G1885" t="s">
        <v>88</v>
      </c>
      <c r="H1885" t="s">
        <v>89</v>
      </c>
      <c r="I1885" t="s">
        <v>103</v>
      </c>
      <c r="J1885" s="99">
        <v>41530</v>
      </c>
      <c r="K1885" s="101" t="s">
        <v>1114</v>
      </c>
      <c r="L1885" t="s">
        <v>91</v>
      </c>
    </row>
    <row r="1886" spans="1:12" x14ac:dyDescent="0.25">
      <c r="A1886" t="str">
        <f>B1886&amp;K1886</f>
        <v>232036A13</v>
      </c>
      <c r="B1886">
        <v>232036</v>
      </c>
      <c r="C1886">
        <v>2001</v>
      </c>
      <c r="D1886" t="s">
        <v>271</v>
      </c>
      <c r="E1886" t="s">
        <v>272</v>
      </c>
      <c r="F1886">
        <v>11001</v>
      </c>
      <c r="G1886" t="s">
        <v>88</v>
      </c>
      <c r="H1886" t="s">
        <v>89</v>
      </c>
      <c r="I1886" t="s">
        <v>103</v>
      </c>
      <c r="J1886" s="99">
        <v>42255</v>
      </c>
      <c r="K1886" s="101" t="s">
        <v>1114</v>
      </c>
      <c r="L1886" t="s">
        <v>91</v>
      </c>
    </row>
    <row r="1887" spans="1:12" x14ac:dyDescent="0.25">
      <c r="A1887" t="str">
        <f>B1887&amp;K1887</f>
        <v>232392A13</v>
      </c>
      <c r="B1887">
        <v>232392</v>
      </c>
      <c r="C1887">
        <v>2003</v>
      </c>
      <c r="D1887" t="s">
        <v>299</v>
      </c>
      <c r="E1887" t="s">
        <v>300</v>
      </c>
      <c r="F1887">
        <v>11001</v>
      </c>
      <c r="G1887" t="s">
        <v>88</v>
      </c>
      <c r="H1887" t="s">
        <v>89</v>
      </c>
      <c r="I1887" t="s">
        <v>103</v>
      </c>
      <c r="J1887" s="99">
        <v>42982</v>
      </c>
      <c r="K1887" s="101" t="s">
        <v>1114</v>
      </c>
      <c r="L1887" t="s">
        <v>91</v>
      </c>
    </row>
    <row r="1888" spans="1:12" x14ac:dyDescent="0.25">
      <c r="A1888" t="str">
        <f>B1888&amp;K1888</f>
        <v>235505A13</v>
      </c>
      <c r="B1888">
        <v>235505</v>
      </c>
      <c r="C1888">
        <v>2002</v>
      </c>
      <c r="D1888" t="s">
        <v>276</v>
      </c>
      <c r="E1888" t="s">
        <v>277</v>
      </c>
      <c r="F1888">
        <v>11001</v>
      </c>
      <c r="G1888" t="s">
        <v>88</v>
      </c>
      <c r="H1888" t="s">
        <v>89</v>
      </c>
      <c r="I1888" t="s">
        <v>103</v>
      </c>
      <c r="J1888" s="99">
        <v>42616</v>
      </c>
      <c r="K1888" s="101" t="s">
        <v>1114</v>
      </c>
      <c r="L1888" t="s">
        <v>91</v>
      </c>
    </row>
    <row r="1889" spans="1:12" x14ac:dyDescent="0.25">
      <c r="A1889" t="str">
        <f>B1889&amp;K1889</f>
        <v>236342A13</v>
      </c>
      <c r="B1889">
        <v>236342</v>
      </c>
      <c r="C1889">
        <v>2000</v>
      </c>
      <c r="D1889" t="s">
        <v>432</v>
      </c>
      <c r="E1889" t="s">
        <v>845</v>
      </c>
      <c r="F1889">
        <v>11001</v>
      </c>
      <c r="G1889" t="s">
        <v>88</v>
      </c>
      <c r="H1889" t="s">
        <v>89</v>
      </c>
      <c r="I1889" t="s">
        <v>103</v>
      </c>
      <c r="J1889" s="99">
        <v>41893</v>
      </c>
      <c r="K1889" s="101" t="s">
        <v>1114</v>
      </c>
      <c r="L1889" t="s">
        <v>91</v>
      </c>
    </row>
    <row r="1890" spans="1:12" x14ac:dyDescent="0.25">
      <c r="A1890" t="str">
        <f>B1890&amp;K1890</f>
        <v>241265A13</v>
      </c>
      <c r="B1890">
        <v>241265</v>
      </c>
      <c r="C1890">
        <v>2003</v>
      </c>
      <c r="D1890" t="s">
        <v>174</v>
      </c>
      <c r="E1890" t="s">
        <v>295</v>
      </c>
      <c r="F1890">
        <v>11001</v>
      </c>
      <c r="G1890" t="s">
        <v>88</v>
      </c>
      <c r="H1890" t="s">
        <v>89</v>
      </c>
      <c r="I1890" t="s">
        <v>103</v>
      </c>
      <c r="J1890" s="99">
        <v>42984</v>
      </c>
      <c r="K1890" s="101" t="s">
        <v>1114</v>
      </c>
      <c r="L1890" t="s">
        <v>91</v>
      </c>
    </row>
    <row r="1891" spans="1:12" x14ac:dyDescent="0.25">
      <c r="A1891" t="str">
        <f>B1891&amp;K1891</f>
        <v>241375A13</v>
      </c>
      <c r="B1891">
        <v>241375</v>
      </c>
      <c r="C1891">
        <v>2000</v>
      </c>
      <c r="D1891" t="s">
        <v>630</v>
      </c>
      <c r="E1891" t="s">
        <v>288</v>
      </c>
      <c r="F1891">
        <v>11001</v>
      </c>
      <c r="G1891" t="s">
        <v>88</v>
      </c>
      <c r="H1891" t="s">
        <v>89</v>
      </c>
      <c r="I1891" t="s">
        <v>340</v>
      </c>
      <c r="J1891" s="99">
        <v>41892</v>
      </c>
      <c r="K1891" s="101" t="s">
        <v>1114</v>
      </c>
      <c r="L1891" t="s">
        <v>149</v>
      </c>
    </row>
    <row r="1892" spans="1:12" x14ac:dyDescent="0.25">
      <c r="A1892" t="str">
        <f>B1892&amp;K1892</f>
        <v>244054A13</v>
      </c>
      <c r="B1892">
        <v>244054</v>
      </c>
      <c r="C1892">
        <v>1999</v>
      </c>
      <c r="D1892" t="s">
        <v>186</v>
      </c>
      <c r="E1892" t="s">
        <v>791</v>
      </c>
      <c r="F1892">
        <v>11001</v>
      </c>
      <c r="G1892" t="s">
        <v>88</v>
      </c>
      <c r="H1892" t="s">
        <v>89</v>
      </c>
      <c r="I1892" t="s">
        <v>103</v>
      </c>
      <c r="J1892" s="99">
        <v>41505</v>
      </c>
      <c r="K1892" s="101" t="s">
        <v>1114</v>
      </c>
      <c r="L1892" t="s">
        <v>91</v>
      </c>
    </row>
    <row r="1893" spans="1:12" x14ac:dyDescent="0.25">
      <c r="A1893" t="str">
        <f>B1893&amp;K1893</f>
        <v>247950A13</v>
      </c>
      <c r="B1893">
        <v>247950</v>
      </c>
      <c r="C1893">
        <v>2002</v>
      </c>
      <c r="D1893" t="s">
        <v>286</v>
      </c>
      <c r="E1893" t="s">
        <v>287</v>
      </c>
      <c r="F1893">
        <v>11001</v>
      </c>
      <c r="G1893" t="s">
        <v>88</v>
      </c>
      <c r="H1893" t="s">
        <v>89</v>
      </c>
      <c r="I1893" t="s">
        <v>103</v>
      </c>
      <c r="J1893" s="99">
        <v>42620</v>
      </c>
      <c r="K1893" s="101" t="s">
        <v>1114</v>
      </c>
      <c r="L1893" t="s">
        <v>91</v>
      </c>
    </row>
    <row r="1894" spans="1:12" x14ac:dyDescent="0.25">
      <c r="A1894" t="str">
        <f>B1894&amp;K1894</f>
        <v>248396A13</v>
      </c>
      <c r="B1894">
        <v>248396</v>
      </c>
      <c r="C1894">
        <v>2002</v>
      </c>
      <c r="D1894" t="s">
        <v>278</v>
      </c>
      <c r="E1894" t="s">
        <v>279</v>
      </c>
      <c r="F1894">
        <v>11001</v>
      </c>
      <c r="G1894" t="s">
        <v>88</v>
      </c>
      <c r="H1894" t="s">
        <v>89</v>
      </c>
      <c r="I1894" t="s">
        <v>103</v>
      </c>
      <c r="J1894" s="99">
        <v>42616</v>
      </c>
      <c r="K1894" s="101" t="s">
        <v>1114</v>
      </c>
      <c r="L1894" t="s">
        <v>91</v>
      </c>
    </row>
    <row r="1895" spans="1:12" x14ac:dyDescent="0.25">
      <c r="A1895" t="str">
        <f>B1895&amp;K1895</f>
        <v>248476A13</v>
      </c>
      <c r="B1895">
        <v>248476</v>
      </c>
      <c r="C1895">
        <v>2001</v>
      </c>
      <c r="D1895" t="s">
        <v>673</v>
      </c>
      <c r="E1895" t="s">
        <v>794</v>
      </c>
      <c r="F1895">
        <v>11001</v>
      </c>
      <c r="G1895" t="s">
        <v>88</v>
      </c>
      <c r="H1895" t="s">
        <v>89</v>
      </c>
      <c r="I1895" t="s">
        <v>103</v>
      </c>
      <c r="J1895" s="99">
        <v>42252</v>
      </c>
      <c r="K1895" s="101" t="s">
        <v>1114</v>
      </c>
      <c r="L1895" t="s">
        <v>91</v>
      </c>
    </row>
    <row r="1896" spans="1:12" x14ac:dyDescent="0.25">
      <c r="A1896" t="str">
        <f>B1896&amp;K1896</f>
        <v>251558A13</v>
      </c>
      <c r="B1896">
        <v>251558</v>
      </c>
      <c r="C1896">
        <v>2003</v>
      </c>
      <c r="D1896" t="s">
        <v>301</v>
      </c>
      <c r="E1896" t="s">
        <v>302</v>
      </c>
      <c r="F1896">
        <v>11001</v>
      </c>
      <c r="G1896" t="s">
        <v>88</v>
      </c>
      <c r="H1896" t="s">
        <v>89</v>
      </c>
      <c r="I1896" t="s">
        <v>103</v>
      </c>
      <c r="J1896" s="99">
        <v>42990</v>
      </c>
      <c r="K1896" s="101" t="s">
        <v>1114</v>
      </c>
      <c r="L1896" t="s">
        <v>91</v>
      </c>
    </row>
    <row r="1897" spans="1:12" x14ac:dyDescent="0.25">
      <c r="A1897" t="str">
        <f>B1897&amp;K1897</f>
        <v>255826A13</v>
      </c>
      <c r="B1897">
        <v>255826</v>
      </c>
      <c r="C1897">
        <v>2001</v>
      </c>
      <c r="D1897" t="s">
        <v>793</v>
      </c>
      <c r="E1897" t="s">
        <v>678</v>
      </c>
      <c r="F1897">
        <v>11001</v>
      </c>
      <c r="G1897" t="s">
        <v>88</v>
      </c>
      <c r="H1897" t="s">
        <v>89</v>
      </c>
      <c r="I1897" t="s">
        <v>340</v>
      </c>
      <c r="J1897" s="99">
        <v>42309</v>
      </c>
      <c r="K1897" s="101" t="s">
        <v>1114</v>
      </c>
      <c r="L1897" t="s">
        <v>149</v>
      </c>
    </row>
    <row r="1898" spans="1:12" x14ac:dyDescent="0.25">
      <c r="A1898" t="str">
        <f>B1898&amp;K1898</f>
        <v>176874A14</v>
      </c>
      <c r="B1898">
        <v>176874</v>
      </c>
      <c r="C1898">
        <v>1998</v>
      </c>
      <c r="D1898" t="s">
        <v>696</v>
      </c>
      <c r="E1898" t="s">
        <v>40</v>
      </c>
      <c r="F1898">
        <v>11001</v>
      </c>
      <c r="G1898" t="s">
        <v>88</v>
      </c>
      <c r="H1898" t="s">
        <v>89</v>
      </c>
      <c r="I1898" t="s">
        <v>103</v>
      </c>
      <c r="J1898" s="99">
        <v>41527</v>
      </c>
      <c r="K1898" s="101" t="s">
        <v>1115</v>
      </c>
      <c r="L1898" t="s">
        <v>91</v>
      </c>
    </row>
    <row r="1899" spans="1:12" x14ac:dyDescent="0.25">
      <c r="A1899" t="str">
        <f>B1899&amp;K1899</f>
        <v>177722A14</v>
      </c>
      <c r="B1899">
        <v>177722</v>
      </c>
      <c r="C1899">
        <v>1998</v>
      </c>
      <c r="D1899" t="s">
        <v>214</v>
      </c>
      <c r="E1899" t="s">
        <v>215</v>
      </c>
      <c r="F1899">
        <v>11001</v>
      </c>
      <c r="G1899" t="s">
        <v>88</v>
      </c>
      <c r="H1899" t="s">
        <v>89</v>
      </c>
      <c r="I1899" t="s">
        <v>103</v>
      </c>
      <c r="J1899" s="99">
        <v>41517</v>
      </c>
      <c r="K1899" s="101" t="s">
        <v>1115</v>
      </c>
      <c r="L1899" t="s">
        <v>91</v>
      </c>
    </row>
    <row r="1900" spans="1:12" x14ac:dyDescent="0.25">
      <c r="A1900" t="str">
        <f>B1900&amp;K1900</f>
        <v>184318A14</v>
      </c>
      <c r="B1900">
        <v>184318</v>
      </c>
      <c r="C1900">
        <v>1998</v>
      </c>
      <c r="D1900" t="s">
        <v>121</v>
      </c>
      <c r="E1900" t="s">
        <v>211</v>
      </c>
      <c r="F1900">
        <v>11001</v>
      </c>
      <c r="G1900" t="s">
        <v>88</v>
      </c>
      <c r="H1900" t="s">
        <v>89</v>
      </c>
      <c r="I1900" t="s">
        <v>103</v>
      </c>
      <c r="J1900" s="99">
        <v>41530</v>
      </c>
      <c r="K1900" s="101" t="s">
        <v>1115</v>
      </c>
      <c r="L1900" t="s">
        <v>91</v>
      </c>
    </row>
    <row r="1901" spans="1:12" x14ac:dyDescent="0.25">
      <c r="A1901" t="str">
        <f>B1901&amp;K1901</f>
        <v>186674A14</v>
      </c>
      <c r="B1901">
        <v>186674</v>
      </c>
      <c r="C1901">
        <v>1998</v>
      </c>
      <c r="D1901" t="s">
        <v>125</v>
      </c>
      <c r="E1901" t="s">
        <v>190</v>
      </c>
      <c r="F1901">
        <v>11001</v>
      </c>
      <c r="G1901" t="s">
        <v>88</v>
      </c>
      <c r="H1901" t="s">
        <v>89</v>
      </c>
      <c r="I1901" t="s">
        <v>103</v>
      </c>
      <c r="J1901" s="99">
        <v>41535</v>
      </c>
      <c r="K1901" s="101" t="s">
        <v>1115</v>
      </c>
      <c r="L1901" t="s">
        <v>91</v>
      </c>
    </row>
    <row r="1902" spans="1:12" x14ac:dyDescent="0.25">
      <c r="A1902" t="str">
        <f>B1902&amp;K1902</f>
        <v>186675A14</v>
      </c>
      <c r="B1902">
        <v>186675</v>
      </c>
      <c r="C1902">
        <v>2000</v>
      </c>
      <c r="D1902" t="s">
        <v>121</v>
      </c>
      <c r="E1902" t="s">
        <v>190</v>
      </c>
      <c r="F1902">
        <v>11001</v>
      </c>
      <c r="G1902" t="s">
        <v>88</v>
      </c>
      <c r="H1902" t="s">
        <v>89</v>
      </c>
      <c r="I1902" t="s">
        <v>103</v>
      </c>
      <c r="J1902" s="99">
        <v>42272</v>
      </c>
      <c r="K1902" s="101" t="s">
        <v>1115</v>
      </c>
      <c r="L1902" t="s">
        <v>91</v>
      </c>
    </row>
    <row r="1903" spans="1:12" x14ac:dyDescent="0.25">
      <c r="A1903" t="str">
        <f>B1903&amp;K1903</f>
        <v>187435A14</v>
      </c>
      <c r="B1903">
        <v>187435</v>
      </c>
      <c r="C1903">
        <v>2000</v>
      </c>
      <c r="D1903" t="s">
        <v>121</v>
      </c>
      <c r="E1903" t="s">
        <v>260</v>
      </c>
      <c r="F1903">
        <v>11001</v>
      </c>
      <c r="G1903" t="s">
        <v>88</v>
      </c>
      <c r="H1903" t="s">
        <v>89</v>
      </c>
      <c r="I1903" t="s">
        <v>103</v>
      </c>
      <c r="J1903" s="99">
        <v>42250</v>
      </c>
      <c r="K1903" s="101" t="s">
        <v>1115</v>
      </c>
      <c r="L1903" t="s">
        <v>91</v>
      </c>
    </row>
    <row r="1904" spans="1:12" x14ac:dyDescent="0.25">
      <c r="A1904" t="str">
        <f>B1904&amp;K1904</f>
        <v>187436A14</v>
      </c>
      <c r="B1904">
        <v>187436</v>
      </c>
      <c r="C1904">
        <v>2000</v>
      </c>
      <c r="D1904" t="s">
        <v>259</v>
      </c>
      <c r="E1904" t="s">
        <v>260</v>
      </c>
      <c r="F1904">
        <v>11001</v>
      </c>
      <c r="G1904" t="s">
        <v>88</v>
      </c>
      <c r="H1904" t="s">
        <v>89</v>
      </c>
      <c r="I1904" t="s">
        <v>103</v>
      </c>
      <c r="J1904" s="99">
        <v>42250</v>
      </c>
      <c r="K1904" s="101" t="s">
        <v>1115</v>
      </c>
      <c r="L1904" t="s">
        <v>91</v>
      </c>
    </row>
    <row r="1905" spans="1:12" x14ac:dyDescent="0.25">
      <c r="A1905" t="str">
        <f>B1905&amp;K1905</f>
        <v>199345A14</v>
      </c>
      <c r="B1905">
        <v>199345</v>
      </c>
      <c r="C1905">
        <v>1999</v>
      </c>
      <c r="D1905" t="s">
        <v>104</v>
      </c>
      <c r="E1905" t="s">
        <v>247</v>
      </c>
      <c r="F1905">
        <v>11001</v>
      </c>
      <c r="G1905" t="s">
        <v>88</v>
      </c>
      <c r="H1905" t="s">
        <v>89</v>
      </c>
      <c r="I1905" t="s">
        <v>103</v>
      </c>
      <c r="J1905" s="99">
        <v>41892</v>
      </c>
      <c r="K1905" s="101" t="s">
        <v>1115</v>
      </c>
      <c r="L1905" t="s">
        <v>91</v>
      </c>
    </row>
    <row r="1906" spans="1:12" x14ac:dyDescent="0.25">
      <c r="A1906" t="str">
        <f>B1906&amp;K1906</f>
        <v>207404A14</v>
      </c>
      <c r="B1906">
        <v>207404</v>
      </c>
      <c r="C1906">
        <v>1999</v>
      </c>
      <c r="D1906" t="s">
        <v>117</v>
      </c>
      <c r="E1906" t="s">
        <v>792</v>
      </c>
      <c r="F1906">
        <v>11001</v>
      </c>
      <c r="G1906" t="s">
        <v>88</v>
      </c>
      <c r="H1906" t="s">
        <v>89</v>
      </c>
      <c r="I1906" t="s">
        <v>103</v>
      </c>
      <c r="J1906" s="99">
        <v>41881</v>
      </c>
      <c r="K1906" s="101" t="s">
        <v>1115</v>
      </c>
      <c r="L1906" t="s">
        <v>91</v>
      </c>
    </row>
    <row r="1907" spans="1:12" x14ac:dyDescent="0.25">
      <c r="A1907" t="str">
        <f>B1907&amp;K1907</f>
        <v>207537A14</v>
      </c>
      <c r="B1907">
        <v>207537</v>
      </c>
      <c r="C1907">
        <v>1999</v>
      </c>
      <c r="D1907" t="s">
        <v>699</v>
      </c>
      <c r="E1907" t="s">
        <v>700</v>
      </c>
      <c r="F1907">
        <v>11001</v>
      </c>
      <c r="G1907" t="s">
        <v>88</v>
      </c>
      <c r="H1907" t="s">
        <v>89</v>
      </c>
      <c r="I1907" t="s">
        <v>103</v>
      </c>
      <c r="J1907" s="99">
        <v>41881</v>
      </c>
      <c r="K1907" s="101" t="s">
        <v>1115</v>
      </c>
      <c r="L1907" t="s">
        <v>91</v>
      </c>
    </row>
    <row r="1908" spans="1:12" x14ac:dyDescent="0.25">
      <c r="A1908" t="str">
        <f>B1908&amp;K1908</f>
        <v>209014A14</v>
      </c>
      <c r="B1908">
        <v>209014</v>
      </c>
      <c r="C1908">
        <v>1998</v>
      </c>
      <c r="D1908" t="s">
        <v>731</v>
      </c>
      <c r="E1908" t="s">
        <v>790</v>
      </c>
      <c r="F1908">
        <v>11001</v>
      </c>
      <c r="G1908" t="s">
        <v>88</v>
      </c>
      <c r="H1908" t="s">
        <v>89</v>
      </c>
      <c r="I1908" t="s">
        <v>103</v>
      </c>
      <c r="J1908" s="99">
        <v>41702</v>
      </c>
      <c r="K1908" s="101" t="s">
        <v>1115</v>
      </c>
      <c r="L1908" t="s">
        <v>149</v>
      </c>
    </row>
    <row r="1909" spans="1:12" x14ac:dyDescent="0.25">
      <c r="A1909" t="str">
        <f>B1909&amp;K1909</f>
        <v>210626A14</v>
      </c>
      <c r="B1909">
        <v>210626</v>
      </c>
      <c r="C1909">
        <v>1999</v>
      </c>
      <c r="D1909" t="s">
        <v>131</v>
      </c>
      <c r="E1909" t="s">
        <v>739</v>
      </c>
      <c r="F1909">
        <v>11001</v>
      </c>
      <c r="G1909" t="s">
        <v>88</v>
      </c>
      <c r="H1909" t="s">
        <v>89</v>
      </c>
      <c r="I1909" t="s">
        <v>103</v>
      </c>
      <c r="J1909" s="99">
        <v>41898</v>
      </c>
      <c r="K1909" s="101" t="s">
        <v>1115</v>
      </c>
      <c r="L1909" t="s">
        <v>91</v>
      </c>
    </row>
    <row r="1910" spans="1:12" x14ac:dyDescent="0.25">
      <c r="A1910" t="str">
        <f>B1910&amp;K1910</f>
        <v>220631A14</v>
      </c>
      <c r="B1910">
        <v>220631</v>
      </c>
      <c r="C1910">
        <v>2000</v>
      </c>
      <c r="D1910" t="s">
        <v>263</v>
      </c>
      <c r="E1910" t="s">
        <v>264</v>
      </c>
      <c r="F1910">
        <v>11001</v>
      </c>
      <c r="G1910" t="s">
        <v>88</v>
      </c>
      <c r="H1910" t="s">
        <v>89</v>
      </c>
      <c r="I1910" t="s">
        <v>103</v>
      </c>
      <c r="J1910" s="99">
        <v>42251</v>
      </c>
      <c r="K1910" s="101" t="s">
        <v>1115</v>
      </c>
      <c r="L1910" t="s">
        <v>91</v>
      </c>
    </row>
    <row r="1911" spans="1:12" x14ac:dyDescent="0.25">
      <c r="A1911" t="str">
        <f>B1911&amp;K1911</f>
        <v>221000A14</v>
      </c>
      <c r="B1911">
        <v>221000</v>
      </c>
      <c r="C1911">
        <v>1999</v>
      </c>
      <c r="D1911" t="s">
        <v>100</v>
      </c>
      <c r="E1911" t="s">
        <v>725</v>
      </c>
      <c r="F1911">
        <v>11001</v>
      </c>
      <c r="G1911" t="s">
        <v>88</v>
      </c>
      <c r="H1911" t="s">
        <v>89</v>
      </c>
      <c r="I1911" t="s">
        <v>103</v>
      </c>
      <c r="J1911" s="99">
        <v>41892</v>
      </c>
      <c r="K1911" s="101" t="s">
        <v>1115</v>
      </c>
      <c r="L1911" t="s">
        <v>91</v>
      </c>
    </row>
    <row r="1912" spans="1:12" x14ac:dyDescent="0.25">
      <c r="A1912" t="str">
        <f>B1912&amp;K1912</f>
        <v>221826A14</v>
      </c>
      <c r="B1912">
        <v>221826</v>
      </c>
      <c r="C1912">
        <v>2000</v>
      </c>
      <c r="D1912" t="s">
        <v>654</v>
      </c>
      <c r="E1912" t="s">
        <v>732</v>
      </c>
      <c r="F1912">
        <v>11001</v>
      </c>
      <c r="G1912" t="s">
        <v>88</v>
      </c>
      <c r="H1912" t="s">
        <v>89</v>
      </c>
      <c r="I1912" t="s">
        <v>103</v>
      </c>
      <c r="J1912" s="99">
        <v>42324</v>
      </c>
      <c r="K1912" s="101" t="s">
        <v>1115</v>
      </c>
      <c r="L1912" t="s">
        <v>91</v>
      </c>
    </row>
    <row r="1913" spans="1:12" x14ac:dyDescent="0.25">
      <c r="A1913" t="str">
        <f>B1913&amp;K1913</f>
        <v>222093A14</v>
      </c>
      <c r="B1913">
        <v>222093</v>
      </c>
      <c r="C1913">
        <v>2003</v>
      </c>
      <c r="D1913" t="s">
        <v>108</v>
      </c>
      <c r="E1913" t="s">
        <v>56</v>
      </c>
      <c r="F1913">
        <v>11001</v>
      </c>
      <c r="G1913" t="s">
        <v>88</v>
      </c>
      <c r="H1913" t="s">
        <v>89</v>
      </c>
      <c r="I1913" t="s">
        <v>103</v>
      </c>
      <c r="J1913" s="99">
        <v>43349</v>
      </c>
      <c r="K1913" s="101" t="s">
        <v>1115</v>
      </c>
      <c r="L1913" t="s">
        <v>91</v>
      </c>
    </row>
    <row r="1914" spans="1:12" x14ac:dyDescent="0.25">
      <c r="A1914" t="str">
        <f>B1914&amp;K1914</f>
        <v>223024A14</v>
      </c>
      <c r="B1914">
        <v>223024</v>
      </c>
      <c r="C1914">
        <v>2002</v>
      </c>
      <c r="D1914" t="s">
        <v>284</v>
      </c>
      <c r="E1914" t="s">
        <v>285</v>
      </c>
      <c r="F1914">
        <v>11001</v>
      </c>
      <c r="G1914" t="s">
        <v>88</v>
      </c>
      <c r="H1914" t="s">
        <v>89</v>
      </c>
      <c r="I1914" t="s">
        <v>103</v>
      </c>
      <c r="J1914" s="99">
        <v>42975</v>
      </c>
      <c r="K1914" s="101" t="s">
        <v>1115</v>
      </c>
      <c r="L1914" t="s">
        <v>91</v>
      </c>
    </row>
    <row r="1915" spans="1:12" x14ac:dyDescent="0.25">
      <c r="A1915" t="str">
        <f>B1915&amp;K1915</f>
        <v>224374A14</v>
      </c>
      <c r="B1915">
        <v>224374</v>
      </c>
      <c r="C1915">
        <v>1998</v>
      </c>
      <c r="D1915" t="s">
        <v>615</v>
      </c>
      <c r="E1915" t="s">
        <v>906</v>
      </c>
      <c r="F1915">
        <v>11001</v>
      </c>
      <c r="G1915" t="s">
        <v>88</v>
      </c>
      <c r="H1915" t="s">
        <v>89</v>
      </c>
      <c r="I1915" t="s">
        <v>103</v>
      </c>
      <c r="J1915" s="99">
        <v>41542</v>
      </c>
      <c r="K1915" s="101" t="s">
        <v>1115</v>
      </c>
      <c r="L1915" t="s">
        <v>91</v>
      </c>
    </row>
    <row r="1916" spans="1:12" x14ac:dyDescent="0.25">
      <c r="A1916" t="str">
        <f>B1916&amp;K1916</f>
        <v>224404A14</v>
      </c>
      <c r="B1916">
        <v>224404</v>
      </c>
      <c r="C1916">
        <v>1999</v>
      </c>
      <c r="D1916" t="s">
        <v>259</v>
      </c>
      <c r="E1916" t="s">
        <v>843</v>
      </c>
      <c r="F1916">
        <v>11001</v>
      </c>
      <c r="G1916" t="s">
        <v>88</v>
      </c>
      <c r="H1916" t="s">
        <v>89</v>
      </c>
      <c r="I1916" t="s">
        <v>103</v>
      </c>
      <c r="J1916" s="99">
        <v>41881</v>
      </c>
      <c r="K1916" s="101" t="s">
        <v>1115</v>
      </c>
      <c r="L1916" t="s">
        <v>91</v>
      </c>
    </row>
    <row r="1917" spans="1:12" x14ac:dyDescent="0.25">
      <c r="A1917" t="str">
        <f>B1917&amp;K1917</f>
        <v>225544A14</v>
      </c>
      <c r="B1917">
        <v>225544</v>
      </c>
      <c r="C1917">
        <v>2002</v>
      </c>
      <c r="D1917" t="s">
        <v>96</v>
      </c>
      <c r="E1917" t="s">
        <v>291</v>
      </c>
      <c r="F1917">
        <v>11001</v>
      </c>
      <c r="G1917" t="s">
        <v>88</v>
      </c>
      <c r="H1917" t="s">
        <v>89</v>
      </c>
      <c r="I1917" t="s">
        <v>103</v>
      </c>
      <c r="J1917" s="99">
        <v>42986</v>
      </c>
      <c r="K1917" s="101" t="s">
        <v>1115</v>
      </c>
      <c r="L1917" t="s">
        <v>91</v>
      </c>
    </row>
    <row r="1918" spans="1:12" x14ac:dyDescent="0.25">
      <c r="A1918" t="str">
        <f>B1918&amp;K1918</f>
        <v>226854A14</v>
      </c>
      <c r="B1918">
        <v>226854</v>
      </c>
      <c r="C1918">
        <v>2003</v>
      </c>
      <c r="D1918" t="s">
        <v>276</v>
      </c>
      <c r="E1918" t="s">
        <v>296</v>
      </c>
      <c r="F1918">
        <v>11001</v>
      </c>
      <c r="G1918" t="s">
        <v>88</v>
      </c>
      <c r="H1918" t="s">
        <v>89</v>
      </c>
      <c r="I1918" t="s">
        <v>103</v>
      </c>
      <c r="J1918" s="99">
        <v>43350</v>
      </c>
      <c r="K1918" s="101" t="s">
        <v>1115</v>
      </c>
      <c r="L1918" t="s">
        <v>91</v>
      </c>
    </row>
    <row r="1919" spans="1:12" x14ac:dyDescent="0.25">
      <c r="A1919" t="str">
        <f>B1919&amp;K1919</f>
        <v>228243A14</v>
      </c>
      <c r="B1919">
        <v>228243</v>
      </c>
      <c r="C1919">
        <v>2003</v>
      </c>
      <c r="D1919" t="s">
        <v>132</v>
      </c>
      <c r="E1919" t="s">
        <v>294</v>
      </c>
      <c r="F1919">
        <v>11001</v>
      </c>
      <c r="G1919" t="s">
        <v>88</v>
      </c>
      <c r="H1919" t="s">
        <v>89</v>
      </c>
      <c r="I1919" t="s">
        <v>103</v>
      </c>
      <c r="J1919" s="99">
        <v>43343</v>
      </c>
      <c r="K1919" s="101" t="s">
        <v>1115</v>
      </c>
      <c r="L1919" t="s">
        <v>91</v>
      </c>
    </row>
    <row r="1920" spans="1:12" x14ac:dyDescent="0.25">
      <c r="A1920" t="str">
        <f>B1920&amp;K1920</f>
        <v>229533A14</v>
      </c>
      <c r="B1920">
        <v>229533</v>
      </c>
      <c r="C1920">
        <v>2002</v>
      </c>
      <c r="D1920" t="s">
        <v>132</v>
      </c>
      <c r="E1920" t="s">
        <v>288</v>
      </c>
      <c r="F1920">
        <v>11001</v>
      </c>
      <c r="G1920" t="s">
        <v>88</v>
      </c>
      <c r="H1920" t="s">
        <v>89</v>
      </c>
      <c r="I1920" t="s">
        <v>103</v>
      </c>
      <c r="J1920" s="99">
        <v>42982</v>
      </c>
      <c r="K1920" s="101" t="s">
        <v>1115</v>
      </c>
      <c r="L1920" t="s">
        <v>91</v>
      </c>
    </row>
    <row r="1921" spans="1:12" x14ac:dyDescent="0.25">
      <c r="A1921" t="str">
        <f>B1921&amp;K1921</f>
        <v>231348A14</v>
      </c>
      <c r="B1921">
        <v>231348</v>
      </c>
      <c r="C1921">
        <v>1998</v>
      </c>
      <c r="D1921" t="s">
        <v>628</v>
      </c>
      <c r="E1921" t="s">
        <v>789</v>
      </c>
      <c r="F1921">
        <v>11001</v>
      </c>
      <c r="G1921" t="s">
        <v>88</v>
      </c>
      <c r="H1921" t="s">
        <v>89</v>
      </c>
      <c r="I1921" t="s">
        <v>103</v>
      </c>
      <c r="J1921" s="99">
        <v>41527</v>
      </c>
      <c r="K1921" s="101" t="s">
        <v>1115</v>
      </c>
      <c r="L1921" t="s">
        <v>91</v>
      </c>
    </row>
    <row r="1922" spans="1:12" x14ac:dyDescent="0.25">
      <c r="A1922" t="str">
        <f>B1922&amp;K1922</f>
        <v>232392A14</v>
      </c>
      <c r="B1922">
        <v>232392</v>
      </c>
      <c r="C1922">
        <v>2003</v>
      </c>
      <c r="D1922" t="s">
        <v>299</v>
      </c>
      <c r="E1922" t="s">
        <v>300</v>
      </c>
      <c r="F1922">
        <v>11001</v>
      </c>
      <c r="G1922" t="s">
        <v>88</v>
      </c>
      <c r="H1922" t="s">
        <v>89</v>
      </c>
      <c r="I1922" t="s">
        <v>103</v>
      </c>
      <c r="J1922" s="99">
        <v>43343</v>
      </c>
      <c r="K1922" s="101" t="s">
        <v>1115</v>
      </c>
      <c r="L1922" t="s">
        <v>91</v>
      </c>
    </row>
    <row r="1923" spans="1:12" x14ac:dyDescent="0.25">
      <c r="A1923" t="str">
        <f>B1923&amp;K1923</f>
        <v>235505A14</v>
      </c>
      <c r="B1923">
        <v>235505</v>
      </c>
      <c r="C1923">
        <v>2002</v>
      </c>
      <c r="D1923" t="s">
        <v>276</v>
      </c>
      <c r="E1923" t="s">
        <v>277</v>
      </c>
      <c r="F1923">
        <v>11001</v>
      </c>
      <c r="G1923" t="s">
        <v>88</v>
      </c>
      <c r="H1923" t="s">
        <v>89</v>
      </c>
      <c r="I1923" t="s">
        <v>103</v>
      </c>
      <c r="J1923" s="99">
        <v>42975</v>
      </c>
      <c r="K1923" s="101" t="s">
        <v>1115</v>
      </c>
      <c r="L1923" t="s">
        <v>91</v>
      </c>
    </row>
    <row r="1924" spans="1:12" x14ac:dyDescent="0.25">
      <c r="A1924" t="str">
        <f>B1924&amp;K1924</f>
        <v>241375A14</v>
      </c>
      <c r="B1924">
        <v>241375</v>
      </c>
      <c r="C1924">
        <v>2000</v>
      </c>
      <c r="D1924" t="s">
        <v>630</v>
      </c>
      <c r="E1924" t="s">
        <v>288</v>
      </c>
      <c r="F1924">
        <v>11001</v>
      </c>
      <c r="G1924" t="s">
        <v>88</v>
      </c>
      <c r="H1924" t="s">
        <v>89</v>
      </c>
      <c r="I1924" t="s">
        <v>103</v>
      </c>
      <c r="J1924" s="99">
        <v>42256</v>
      </c>
      <c r="K1924" s="101" t="s">
        <v>1115</v>
      </c>
      <c r="L1924" t="s">
        <v>149</v>
      </c>
    </row>
    <row r="1925" spans="1:12" x14ac:dyDescent="0.25">
      <c r="A1925" t="str">
        <f>B1925&amp;K1925</f>
        <v>244054A14</v>
      </c>
      <c r="B1925">
        <v>244054</v>
      </c>
      <c r="C1925">
        <v>1999</v>
      </c>
      <c r="D1925" t="s">
        <v>186</v>
      </c>
      <c r="E1925" t="s">
        <v>791</v>
      </c>
      <c r="F1925">
        <v>11001</v>
      </c>
      <c r="G1925" t="s">
        <v>88</v>
      </c>
      <c r="H1925" t="s">
        <v>89</v>
      </c>
      <c r="I1925" t="s">
        <v>103</v>
      </c>
      <c r="J1925" s="99">
        <v>41887</v>
      </c>
      <c r="K1925" s="101" t="s">
        <v>1115</v>
      </c>
      <c r="L1925" t="s">
        <v>91</v>
      </c>
    </row>
    <row r="1926" spans="1:12" x14ac:dyDescent="0.25">
      <c r="A1926" t="str">
        <f>B1926&amp;K1926</f>
        <v>245337A14</v>
      </c>
      <c r="B1926">
        <v>245337</v>
      </c>
      <c r="C1926">
        <v>1998</v>
      </c>
      <c r="D1926" t="s">
        <v>117</v>
      </c>
      <c r="E1926" t="s">
        <v>907</v>
      </c>
      <c r="F1926">
        <v>11001</v>
      </c>
      <c r="G1926" t="s">
        <v>88</v>
      </c>
      <c r="H1926" t="s">
        <v>89</v>
      </c>
      <c r="I1926" t="s">
        <v>103</v>
      </c>
      <c r="J1926" s="99">
        <v>41537</v>
      </c>
      <c r="K1926" s="101" t="s">
        <v>1115</v>
      </c>
      <c r="L1926" t="s">
        <v>91</v>
      </c>
    </row>
    <row r="1927" spans="1:12" x14ac:dyDescent="0.25">
      <c r="A1927" t="str">
        <f>B1927&amp;K1927</f>
        <v>247950A14</v>
      </c>
      <c r="B1927">
        <v>247950</v>
      </c>
      <c r="C1927">
        <v>2002</v>
      </c>
      <c r="D1927" t="s">
        <v>286</v>
      </c>
      <c r="E1927" t="s">
        <v>287</v>
      </c>
      <c r="F1927">
        <v>11001</v>
      </c>
      <c r="G1927" t="s">
        <v>88</v>
      </c>
      <c r="H1927" t="s">
        <v>89</v>
      </c>
      <c r="I1927" t="s">
        <v>103</v>
      </c>
      <c r="J1927" s="99">
        <v>42986</v>
      </c>
      <c r="K1927" s="101" t="s">
        <v>1115</v>
      </c>
      <c r="L1927" t="s">
        <v>91</v>
      </c>
    </row>
    <row r="1928" spans="1:12" x14ac:dyDescent="0.25">
      <c r="A1928" t="str">
        <f>B1928&amp;K1928</f>
        <v>248396A14</v>
      </c>
      <c r="B1928">
        <v>248396</v>
      </c>
      <c r="C1928">
        <v>2002</v>
      </c>
      <c r="D1928" t="s">
        <v>278</v>
      </c>
      <c r="E1928" t="s">
        <v>279</v>
      </c>
      <c r="F1928">
        <v>11001</v>
      </c>
      <c r="G1928" t="s">
        <v>88</v>
      </c>
      <c r="H1928" t="s">
        <v>89</v>
      </c>
      <c r="I1928" t="s">
        <v>103</v>
      </c>
      <c r="J1928" s="99">
        <v>42993</v>
      </c>
      <c r="K1928" s="101" t="s">
        <v>1115</v>
      </c>
      <c r="L1928" t="s">
        <v>91</v>
      </c>
    </row>
    <row r="1929" spans="1:12" x14ac:dyDescent="0.25">
      <c r="A1929" t="str">
        <f>B1929&amp;K1929</f>
        <v>255200A14</v>
      </c>
      <c r="B1929">
        <v>255200</v>
      </c>
      <c r="C1929">
        <v>2000</v>
      </c>
      <c r="D1929" t="s">
        <v>124</v>
      </c>
      <c r="E1929" t="s">
        <v>641</v>
      </c>
      <c r="F1929">
        <v>11001</v>
      </c>
      <c r="G1929" t="s">
        <v>88</v>
      </c>
      <c r="H1929" t="s">
        <v>89</v>
      </c>
      <c r="I1929" t="s">
        <v>103</v>
      </c>
      <c r="J1929" s="99">
        <v>42315</v>
      </c>
      <c r="K1929" s="101" t="s">
        <v>1115</v>
      </c>
      <c r="L1929" t="s">
        <v>91</v>
      </c>
    </row>
    <row r="1930" spans="1:12" x14ac:dyDescent="0.25">
      <c r="A1930" t="str">
        <f>B1930&amp;K1930</f>
        <v>261916A14</v>
      </c>
      <c r="B1930">
        <v>261916</v>
      </c>
      <c r="C1930">
        <v>2002</v>
      </c>
      <c r="D1930" t="s">
        <v>292</v>
      </c>
      <c r="E1930" t="s">
        <v>293</v>
      </c>
      <c r="F1930">
        <v>11001</v>
      </c>
      <c r="G1930" t="s">
        <v>88</v>
      </c>
      <c r="H1930" t="s">
        <v>89</v>
      </c>
      <c r="I1930" t="s">
        <v>103</v>
      </c>
      <c r="J1930" s="99">
        <v>43000</v>
      </c>
      <c r="K1930" s="101" t="s">
        <v>1115</v>
      </c>
      <c r="L1930" t="s">
        <v>91</v>
      </c>
    </row>
    <row r="1931" spans="1:12" x14ac:dyDescent="0.25">
      <c r="A1931" t="str">
        <f>B1931&amp;K1931</f>
        <v>262130A14</v>
      </c>
      <c r="B1931">
        <v>262130</v>
      </c>
      <c r="C1931">
        <v>2002</v>
      </c>
      <c r="D1931" t="s">
        <v>280</v>
      </c>
      <c r="E1931" t="s">
        <v>281</v>
      </c>
      <c r="F1931">
        <v>11001</v>
      </c>
      <c r="G1931" t="s">
        <v>88</v>
      </c>
      <c r="H1931" t="s">
        <v>89</v>
      </c>
      <c r="I1931" t="s">
        <v>103</v>
      </c>
      <c r="J1931" s="99">
        <v>42994</v>
      </c>
      <c r="K1931" s="101" t="s">
        <v>1115</v>
      </c>
      <c r="L1931" t="s">
        <v>91</v>
      </c>
    </row>
    <row r="1932" spans="1:12" x14ac:dyDescent="0.25">
      <c r="A1932" t="str">
        <f>B1932&amp;K1932</f>
        <v>266089A14</v>
      </c>
      <c r="B1932">
        <v>266089</v>
      </c>
      <c r="C1932">
        <v>2003</v>
      </c>
      <c r="D1932" t="s">
        <v>297</v>
      </c>
      <c r="E1932" t="s">
        <v>298</v>
      </c>
      <c r="F1932">
        <v>11001</v>
      </c>
      <c r="G1932" t="s">
        <v>88</v>
      </c>
      <c r="H1932" t="s">
        <v>89</v>
      </c>
      <c r="I1932" t="s">
        <v>103</v>
      </c>
      <c r="J1932" s="99">
        <v>43349</v>
      </c>
      <c r="K1932" s="101" t="s">
        <v>1115</v>
      </c>
      <c r="L1932" t="s">
        <v>91</v>
      </c>
    </row>
    <row r="1933" spans="1:12" x14ac:dyDescent="0.25">
      <c r="A1933" t="str">
        <f>B1933&amp;K1933</f>
        <v>176874A15</v>
      </c>
      <c r="B1933">
        <v>176874</v>
      </c>
      <c r="C1933">
        <v>1998</v>
      </c>
      <c r="D1933" t="s">
        <v>696</v>
      </c>
      <c r="E1933" t="s">
        <v>40</v>
      </c>
      <c r="F1933">
        <v>11001</v>
      </c>
      <c r="G1933" t="s">
        <v>88</v>
      </c>
      <c r="H1933" t="s">
        <v>89</v>
      </c>
      <c r="I1933" t="s">
        <v>103</v>
      </c>
      <c r="J1933" s="99">
        <v>41887</v>
      </c>
      <c r="K1933" s="101" t="s">
        <v>1116</v>
      </c>
      <c r="L1933" t="s">
        <v>91</v>
      </c>
    </row>
    <row r="1934" spans="1:12" x14ac:dyDescent="0.25">
      <c r="A1934" t="str">
        <f>B1934&amp;K1934</f>
        <v>177722A15</v>
      </c>
      <c r="B1934">
        <v>177722</v>
      </c>
      <c r="C1934">
        <v>1998</v>
      </c>
      <c r="D1934" t="s">
        <v>214</v>
      </c>
      <c r="E1934" t="s">
        <v>215</v>
      </c>
      <c r="F1934">
        <v>11001</v>
      </c>
      <c r="G1934" t="s">
        <v>88</v>
      </c>
      <c r="H1934" t="s">
        <v>89</v>
      </c>
      <c r="I1934" t="s">
        <v>103</v>
      </c>
      <c r="J1934" s="99">
        <v>41898</v>
      </c>
      <c r="K1934" s="101" t="s">
        <v>1116</v>
      </c>
      <c r="L1934" t="s">
        <v>91</v>
      </c>
    </row>
    <row r="1935" spans="1:12" x14ac:dyDescent="0.25">
      <c r="A1935" t="str">
        <f>B1935&amp;K1935</f>
        <v>178297A15</v>
      </c>
      <c r="B1935">
        <v>178297</v>
      </c>
      <c r="C1935">
        <v>1999</v>
      </c>
      <c r="D1935" t="s">
        <v>127</v>
      </c>
      <c r="E1935" t="s">
        <v>180</v>
      </c>
      <c r="F1935">
        <v>11001</v>
      </c>
      <c r="G1935" t="s">
        <v>88</v>
      </c>
      <c r="H1935" t="s">
        <v>89</v>
      </c>
      <c r="I1935" t="s">
        <v>103</v>
      </c>
      <c r="J1935" s="99">
        <v>42257</v>
      </c>
      <c r="K1935" s="101" t="s">
        <v>1116</v>
      </c>
      <c r="L1935" t="s">
        <v>91</v>
      </c>
    </row>
    <row r="1936" spans="1:12" x14ac:dyDescent="0.25">
      <c r="A1936" t="str">
        <f>B1936&amp;K1936</f>
        <v>180548A15</v>
      </c>
      <c r="B1936">
        <v>180548</v>
      </c>
      <c r="C1936">
        <v>1999</v>
      </c>
      <c r="D1936" t="s">
        <v>124</v>
      </c>
      <c r="E1936" t="s">
        <v>241</v>
      </c>
      <c r="F1936">
        <v>11001</v>
      </c>
      <c r="G1936" t="s">
        <v>88</v>
      </c>
      <c r="H1936" t="s">
        <v>89</v>
      </c>
      <c r="I1936" t="s">
        <v>103</v>
      </c>
      <c r="J1936" s="99">
        <v>42299</v>
      </c>
      <c r="K1936" s="101" t="s">
        <v>1116</v>
      </c>
      <c r="L1936" t="s">
        <v>91</v>
      </c>
    </row>
    <row r="1937" spans="1:12" x14ac:dyDescent="0.25">
      <c r="A1937" t="str">
        <f>B1937&amp;K1937</f>
        <v>184318A15</v>
      </c>
      <c r="B1937">
        <v>184318</v>
      </c>
      <c r="C1937">
        <v>1998</v>
      </c>
      <c r="D1937" t="s">
        <v>121</v>
      </c>
      <c r="E1937" t="s">
        <v>211</v>
      </c>
      <c r="F1937">
        <v>11001</v>
      </c>
      <c r="G1937" t="s">
        <v>88</v>
      </c>
      <c r="H1937" t="s">
        <v>89</v>
      </c>
      <c r="I1937" t="s">
        <v>103</v>
      </c>
      <c r="J1937" s="99">
        <v>41881</v>
      </c>
      <c r="K1937" s="101" t="s">
        <v>1116</v>
      </c>
      <c r="L1937" t="s">
        <v>91</v>
      </c>
    </row>
    <row r="1938" spans="1:12" x14ac:dyDescent="0.25">
      <c r="A1938" t="str">
        <f>B1938&amp;K1938</f>
        <v>186674A15</v>
      </c>
      <c r="B1938">
        <v>186674</v>
      </c>
      <c r="C1938">
        <v>1998</v>
      </c>
      <c r="D1938" t="s">
        <v>125</v>
      </c>
      <c r="E1938" t="s">
        <v>190</v>
      </c>
      <c r="F1938">
        <v>11001</v>
      </c>
      <c r="G1938" t="s">
        <v>88</v>
      </c>
      <c r="H1938" t="s">
        <v>89</v>
      </c>
      <c r="I1938" t="s">
        <v>103</v>
      </c>
      <c r="J1938" s="99">
        <v>41892</v>
      </c>
      <c r="K1938" s="101" t="s">
        <v>1116</v>
      </c>
      <c r="L1938" t="s">
        <v>91</v>
      </c>
    </row>
    <row r="1939" spans="1:12" x14ac:dyDescent="0.25">
      <c r="A1939" t="str">
        <f>B1939&amp;K1939</f>
        <v>186675A15</v>
      </c>
      <c r="B1939">
        <v>186675</v>
      </c>
      <c r="C1939">
        <v>2000</v>
      </c>
      <c r="D1939" t="s">
        <v>121</v>
      </c>
      <c r="E1939" t="s">
        <v>190</v>
      </c>
      <c r="F1939">
        <v>11001</v>
      </c>
      <c r="G1939" t="s">
        <v>88</v>
      </c>
      <c r="H1939" t="s">
        <v>89</v>
      </c>
      <c r="I1939" t="s">
        <v>103</v>
      </c>
      <c r="J1939" s="99">
        <v>42616</v>
      </c>
      <c r="K1939" s="101" t="s">
        <v>1116</v>
      </c>
      <c r="L1939" t="s">
        <v>91</v>
      </c>
    </row>
    <row r="1940" spans="1:12" x14ac:dyDescent="0.25">
      <c r="A1940" t="str">
        <f>B1940&amp;K1940</f>
        <v>187435A15</v>
      </c>
      <c r="B1940">
        <v>187435</v>
      </c>
      <c r="C1940">
        <v>2000</v>
      </c>
      <c r="D1940" t="s">
        <v>121</v>
      </c>
      <c r="E1940" t="s">
        <v>260</v>
      </c>
      <c r="F1940">
        <v>11001</v>
      </c>
      <c r="G1940" t="s">
        <v>88</v>
      </c>
      <c r="H1940" t="s">
        <v>89</v>
      </c>
      <c r="I1940" t="s">
        <v>103</v>
      </c>
      <c r="J1940" s="99">
        <v>42635</v>
      </c>
      <c r="K1940" s="101" t="s">
        <v>1116</v>
      </c>
      <c r="L1940" t="s">
        <v>91</v>
      </c>
    </row>
    <row r="1941" spans="1:12" x14ac:dyDescent="0.25">
      <c r="A1941" t="str">
        <f>B1941&amp;K1941</f>
        <v>187436A15</v>
      </c>
      <c r="B1941">
        <v>187436</v>
      </c>
      <c r="C1941">
        <v>2000</v>
      </c>
      <c r="D1941" t="s">
        <v>259</v>
      </c>
      <c r="E1941" t="s">
        <v>260</v>
      </c>
      <c r="F1941">
        <v>11001</v>
      </c>
      <c r="G1941" t="s">
        <v>88</v>
      </c>
      <c r="H1941" t="s">
        <v>89</v>
      </c>
      <c r="I1941" t="s">
        <v>103</v>
      </c>
      <c r="J1941" s="99">
        <v>42628</v>
      </c>
      <c r="K1941" s="101" t="s">
        <v>1116</v>
      </c>
      <c r="L1941" t="s">
        <v>91</v>
      </c>
    </row>
    <row r="1942" spans="1:12" x14ac:dyDescent="0.25">
      <c r="A1942" t="str">
        <f>B1942&amp;K1942</f>
        <v>189369A15</v>
      </c>
      <c r="B1942">
        <v>189369</v>
      </c>
      <c r="C1942">
        <v>1998</v>
      </c>
      <c r="D1942" t="s">
        <v>105</v>
      </c>
      <c r="E1942" t="s">
        <v>842</v>
      </c>
      <c r="F1942">
        <v>11001</v>
      </c>
      <c r="G1942" t="s">
        <v>88</v>
      </c>
      <c r="H1942" t="s">
        <v>89</v>
      </c>
      <c r="I1942" t="s">
        <v>103</v>
      </c>
      <c r="J1942" s="99">
        <v>41971</v>
      </c>
      <c r="K1942" s="101" t="s">
        <v>1116</v>
      </c>
      <c r="L1942" t="s">
        <v>91</v>
      </c>
    </row>
    <row r="1943" spans="1:12" x14ac:dyDescent="0.25">
      <c r="A1943" t="str">
        <f>B1943&amp;K1943</f>
        <v>195476A15</v>
      </c>
      <c r="B1943">
        <v>195476</v>
      </c>
      <c r="C1943">
        <v>1998</v>
      </c>
      <c r="D1943" t="s">
        <v>590</v>
      </c>
      <c r="E1943" t="s">
        <v>639</v>
      </c>
      <c r="F1943">
        <v>11001</v>
      </c>
      <c r="G1943" t="s">
        <v>88</v>
      </c>
      <c r="H1943" t="s">
        <v>89</v>
      </c>
      <c r="I1943" t="s">
        <v>103</v>
      </c>
      <c r="J1943" s="99">
        <v>41905</v>
      </c>
      <c r="K1943" s="101" t="s">
        <v>1116</v>
      </c>
      <c r="L1943" t="s">
        <v>91</v>
      </c>
    </row>
    <row r="1944" spans="1:12" x14ac:dyDescent="0.25">
      <c r="A1944" t="str">
        <f>B1944&amp;K1944</f>
        <v>207404A15</v>
      </c>
      <c r="B1944">
        <v>207404</v>
      </c>
      <c r="C1944">
        <v>1999</v>
      </c>
      <c r="D1944" t="s">
        <v>117</v>
      </c>
      <c r="E1944" t="s">
        <v>792</v>
      </c>
      <c r="F1944">
        <v>11001</v>
      </c>
      <c r="G1944" t="s">
        <v>88</v>
      </c>
      <c r="H1944" t="s">
        <v>89</v>
      </c>
      <c r="I1944" t="s">
        <v>103</v>
      </c>
      <c r="J1944" s="99">
        <v>42249</v>
      </c>
      <c r="K1944" s="101" t="s">
        <v>1116</v>
      </c>
      <c r="L1944" t="s">
        <v>91</v>
      </c>
    </row>
    <row r="1945" spans="1:12" x14ac:dyDescent="0.25">
      <c r="A1945" t="str">
        <f>B1945&amp;K1945</f>
        <v>207537A15</v>
      </c>
      <c r="B1945">
        <v>207537</v>
      </c>
      <c r="C1945">
        <v>1999</v>
      </c>
      <c r="D1945" t="s">
        <v>699</v>
      </c>
      <c r="E1945" t="s">
        <v>700</v>
      </c>
      <c r="F1945">
        <v>11001</v>
      </c>
      <c r="G1945" t="s">
        <v>88</v>
      </c>
      <c r="H1945" t="s">
        <v>89</v>
      </c>
      <c r="I1945" t="s">
        <v>103</v>
      </c>
      <c r="J1945" s="99">
        <v>42249</v>
      </c>
      <c r="K1945" s="101" t="s">
        <v>1116</v>
      </c>
      <c r="L1945" t="s">
        <v>91</v>
      </c>
    </row>
    <row r="1946" spans="1:12" x14ac:dyDescent="0.25">
      <c r="A1946" t="str">
        <f>B1946&amp;K1946</f>
        <v>207606A15</v>
      </c>
      <c r="B1946">
        <v>207606</v>
      </c>
      <c r="C1946">
        <v>2001</v>
      </c>
      <c r="D1946" t="s">
        <v>170</v>
      </c>
      <c r="E1946" t="s">
        <v>273</v>
      </c>
      <c r="F1946">
        <v>11001</v>
      </c>
      <c r="G1946" t="s">
        <v>88</v>
      </c>
      <c r="H1946" t="s">
        <v>89</v>
      </c>
      <c r="I1946" t="s">
        <v>103</v>
      </c>
      <c r="J1946" s="99">
        <v>42635</v>
      </c>
      <c r="K1946" s="101" t="s">
        <v>1116</v>
      </c>
      <c r="L1946" t="s">
        <v>91</v>
      </c>
    </row>
    <row r="1947" spans="1:12" x14ac:dyDescent="0.25">
      <c r="A1947" t="str">
        <f>B1947&amp;K1947</f>
        <v>208540A15</v>
      </c>
      <c r="B1947">
        <v>208540</v>
      </c>
      <c r="C1947">
        <v>2001</v>
      </c>
      <c r="D1947" t="s">
        <v>664</v>
      </c>
      <c r="E1947" t="s">
        <v>740</v>
      </c>
      <c r="F1947">
        <v>11001</v>
      </c>
      <c r="G1947" t="s">
        <v>88</v>
      </c>
      <c r="H1947" t="s">
        <v>89</v>
      </c>
      <c r="I1947" t="s">
        <v>103</v>
      </c>
      <c r="J1947" s="99">
        <v>42618</v>
      </c>
      <c r="K1947" s="101" t="s">
        <v>1116</v>
      </c>
      <c r="L1947" t="s">
        <v>91</v>
      </c>
    </row>
    <row r="1948" spans="1:12" x14ac:dyDescent="0.25">
      <c r="A1948" t="str">
        <f>B1948&amp;K1948</f>
        <v>209014A15</v>
      </c>
      <c r="B1948">
        <v>209014</v>
      </c>
      <c r="C1948">
        <v>1998</v>
      </c>
      <c r="D1948" t="s">
        <v>731</v>
      </c>
      <c r="E1948" t="s">
        <v>790</v>
      </c>
      <c r="F1948">
        <v>11001</v>
      </c>
      <c r="G1948" t="s">
        <v>88</v>
      </c>
      <c r="H1948" t="s">
        <v>89</v>
      </c>
      <c r="I1948" t="s">
        <v>103</v>
      </c>
      <c r="J1948" s="99">
        <v>41925</v>
      </c>
      <c r="K1948" s="101" t="s">
        <v>1116</v>
      </c>
      <c r="L1948" t="s">
        <v>149</v>
      </c>
    </row>
    <row r="1949" spans="1:12" x14ac:dyDescent="0.25">
      <c r="A1949" t="str">
        <f>B1949&amp;K1949</f>
        <v>210626A15</v>
      </c>
      <c r="B1949">
        <v>210626</v>
      </c>
      <c r="C1949">
        <v>1999</v>
      </c>
      <c r="D1949" t="s">
        <v>131</v>
      </c>
      <c r="E1949" t="s">
        <v>739</v>
      </c>
      <c r="F1949">
        <v>11001</v>
      </c>
      <c r="G1949" t="s">
        <v>88</v>
      </c>
      <c r="H1949" t="s">
        <v>89</v>
      </c>
      <c r="I1949" t="s">
        <v>103</v>
      </c>
      <c r="J1949" s="99">
        <v>42249</v>
      </c>
      <c r="K1949" s="101" t="s">
        <v>1116</v>
      </c>
      <c r="L1949" t="s">
        <v>91</v>
      </c>
    </row>
    <row r="1950" spans="1:12" x14ac:dyDescent="0.25">
      <c r="A1950" t="str">
        <f>B1950&amp;K1950</f>
        <v>220631A15</v>
      </c>
      <c r="B1950">
        <v>220631</v>
      </c>
      <c r="C1950">
        <v>2000</v>
      </c>
      <c r="D1950" t="s">
        <v>263</v>
      </c>
      <c r="E1950" t="s">
        <v>264</v>
      </c>
      <c r="F1950">
        <v>11001</v>
      </c>
      <c r="G1950" t="s">
        <v>88</v>
      </c>
      <c r="H1950" t="s">
        <v>89</v>
      </c>
      <c r="I1950" t="s">
        <v>103</v>
      </c>
      <c r="J1950" s="99">
        <v>42616</v>
      </c>
      <c r="K1950" s="101" t="s">
        <v>1116</v>
      </c>
      <c r="L1950" t="s">
        <v>91</v>
      </c>
    </row>
    <row r="1951" spans="1:12" x14ac:dyDescent="0.25">
      <c r="A1951" t="str">
        <f>B1951&amp;K1951</f>
        <v>223024A15</v>
      </c>
      <c r="B1951">
        <v>223024</v>
      </c>
      <c r="C1951">
        <v>2002</v>
      </c>
      <c r="D1951" t="s">
        <v>284</v>
      </c>
      <c r="E1951" t="s">
        <v>285</v>
      </c>
      <c r="F1951">
        <v>11001</v>
      </c>
      <c r="G1951" t="s">
        <v>88</v>
      </c>
      <c r="H1951" t="s">
        <v>89</v>
      </c>
      <c r="I1951" t="s">
        <v>103</v>
      </c>
      <c r="J1951" s="99">
        <v>43345</v>
      </c>
      <c r="K1951" s="101" t="s">
        <v>1116</v>
      </c>
      <c r="L1951" t="s">
        <v>91</v>
      </c>
    </row>
    <row r="1952" spans="1:12" x14ac:dyDescent="0.25">
      <c r="A1952" t="str">
        <f>B1952&amp;K1952</f>
        <v>225544A15</v>
      </c>
      <c r="B1952">
        <v>225544</v>
      </c>
      <c r="C1952">
        <v>2002</v>
      </c>
      <c r="D1952" t="s">
        <v>96</v>
      </c>
      <c r="E1952" t="s">
        <v>291</v>
      </c>
      <c r="F1952">
        <v>11001</v>
      </c>
      <c r="G1952" t="s">
        <v>88</v>
      </c>
      <c r="H1952" t="s">
        <v>89</v>
      </c>
      <c r="I1952" t="s">
        <v>103</v>
      </c>
      <c r="J1952" s="99">
        <v>43322</v>
      </c>
      <c r="K1952" s="101" t="s">
        <v>1116</v>
      </c>
      <c r="L1952" t="s">
        <v>91</v>
      </c>
    </row>
    <row r="1953" spans="1:12" x14ac:dyDescent="0.25">
      <c r="A1953" t="str">
        <f>B1953&amp;K1953</f>
        <v>227858A15</v>
      </c>
      <c r="B1953">
        <v>227858</v>
      </c>
      <c r="C1953">
        <v>2001</v>
      </c>
      <c r="D1953" t="s">
        <v>117</v>
      </c>
      <c r="E1953" t="s">
        <v>269</v>
      </c>
      <c r="F1953">
        <v>11001</v>
      </c>
      <c r="G1953" t="s">
        <v>88</v>
      </c>
      <c r="H1953" t="s">
        <v>89</v>
      </c>
      <c r="I1953" t="s">
        <v>103</v>
      </c>
      <c r="J1953" s="99">
        <v>42616</v>
      </c>
      <c r="K1953" s="101" t="s">
        <v>1116</v>
      </c>
      <c r="L1953" t="s">
        <v>91</v>
      </c>
    </row>
    <row r="1954" spans="1:12" x14ac:dyDescent="0.25">
      <c r="A1954" t="str">
        <f>B1954&amp;K1954</f>
        <v>229533A15</v>
      </c>
      <c r="B1954">
        <v>229533</v>
      </c>
      <c r="C1954">
        <v>2002</v>
      </c>
      <c r="D1954" t="s">
        <v>132</v>
      </c>
      <c r="E1954" t="s">
        <v>288</v>
      </c>
      <c r="F1954">
        <v>11001</v>
      </c>
      <c r="G1954" t="s">
        <v>88</v>
      </c>
      <c r="H1954" t="s">
        <v>89</v>
      </c>
      <c r="I1954" t="s">
        <v>103</v>
      </c>
      <c r="J1954" s="99">
        <v>43349</v>
      </c>
      <c r="K1954" s="101" t="s">
        <v>1116</v>
      </c>
      <c r="L1954" t="s">
        <v>91</v>
      </c>
    </row>
    <row r="1955" spans="1:12" x14ac:dyDescent="0.25">
      <c r="A1955" t="str">
        <f>B1955&amp;K1955</f>
        <v>231348A15</v>
      </c>
      <c r="B1955">
        <v>231348</v>
      </c>
      <c r="C1955">
        <v>1998</v>
      </c>
      <c r="D1955" t="s">
        <v>628</v>
      </c>
      <c r="E1955" t="s">
        <v>789</v>
      </c>
      <c r="F1955">
        <v>11001</v>
      </c>
      <c r="G1955" t="s">
        <v>88</v>
      </c>
      <c r="H1955" t="s">
        <v>89</v>
      </c>
      <c r="I1955" t="s">
        <v>103</v>
      </c>
      <c r="J1955" s="99">
        <v>41886</v>
      </c>
      <c r="K1955" s="101" t="s">
        <v>1116</v>
      </c>
      <c r="L1955" t="s">
        <v>91</v>
      </c>
    </row>
    <row r="1956" spans="1:12" x14ac:dyDescent="0.25">
      <c r="A1956" t="str">
        <f>B1956&amp;K1956</f>
        <v>232036A15</v>
      </c>
      <c r="B1956">
        <v>232036</v>
      </c>
      <c r="C1956">
        <v>2001</v>
      </c>
      <c r="D1956" t="s">
        <v>271</v>
      </c>
      <c r="E1956" t="s">
        <v>272</v>
      </c>
      <c r="F1956">
        <v>11001</v>
      </c>
      <c r="G1956" t="s">
        <v>88</v>
      </c>
      <c r="H1956" t="s">
        <v>89</v>
      </c>
      <c r="I1956" t="s">
        <v>103</v>
      </c>
      <c r="J1956" s="99">
        <v>42618</v>
      </c>
      <c r="K1956" s="101" t="s">
        <v>1116</v>
      </c>
      <c r="L1956" t="s">
        <v>91</v>
      </c>
    </row>
    <row r="1957" spans="1:12" x14ac:dyDescent="0.25">
      <c r="A1957" t="str">
        <f>B1957&amp;K1957</f>
        <v>235505A15</v>
      </c>
      <c r="B1957">
        <v>235505</v>
      </c>
      <c r="C1957">
        <v>2002</v>
      </c>
      <c r="D1957" t="s">
        <v>276</v>
      </c>
      <c r="E1957" t="s">
        <v>277</v>
      </c>
      <c r="F1957">
        <v>11001</v>
      </c>
      <c r="G1957" t="s">
        <v>88</v>
      </c>
      <c r="H1957" t="s">
        <v>89</v>
      </c>
      <c r="I1957" t="s">
        <v>103</v>
      </c>
      <c r="J1957" s="99">
        <v>43322</v>
      </c>
      <c r="K1957" s="101" t="s">
        <v>1116</v>
      </c>
      <c r="L1957" t="s">
        <v>91</v>
      </c>
    </row>
    <row r="1958" spans="1:12" x14ac:dyDescent="0.25">
      <c r="A1958" t="str">
        <f>B1958&amp;K1958</f>
        <v>244054A15</v>
      </c>
      <c r="B1958">
        <v>244054</v>
      </c>
      <c r="C1958">
        <v>1999</v>
      </c>
      <c r="D1958" t="s">
        <v>186</v>
      </c>
      <c r="E1958" t="s">
        <v>791</v>
      </c>
      <c r="F1958">
        <v>11001</v>
      </c>
      <c r="G1958" t="s">
        <v>88</v>
      </c>
      <c r="H1958" t="s">
        <v>89</v>
      </c>
      <c r="I1958" t="s">
        <v>103</v>
      </c>
      <c r="J1958" s="99">
        <v>42255</v>
      </c>
      <c r="K1958" s="101" t="s">
        <v>1116</v>
      </c>
      <c r="L1958" t="s">
        <v>91</v>
      </c>
    </row>
    <row r="1959" spans="1:12" x14ac:dyDescent="0.25">
      <c r="A1959" t="str">
        <f>B1959&amp;K1959</f>
        <v>247950A15</v>
      </c>
      <c r="B1959">
        <v>247950</v>
      </c>
      <c r="C1959">
        <v>2002</v>
      </c>
      <c r="D1959" t="s">
        <v>286</v>
      </c>
      <c r="E1959" t="s">
        <v>287</v>
      </c>
      <c r="F1959">
        <v>11001</v>
      </c>
      <c r="G1959" t="s">
        <v>88</v>
      </c>
      <c r="H1959" t="s">
        <v>89</v>
      </c>
      <c r="I1959" t="s">
        <v>103</v>
      </c>
      <c r="J1959" s="99">
        <v>43343</v>
      </c>
      <c r="K1959" s="101" t="s">
        <v>1116</v>
      </c>
      <c r="L1959" t="s">
        <v>91</v>
      </c>
    </row>
    <row r="1960" spans="1:12" x14ac:dyDescent="0.25">
      <c r="A1960" t="str">
        <f>B1960&amp;K1960</f>
        <v>248396A15</v>
      </c>
      <c r="B1960">
        <v>248396</v>
      </c>
      <c r="C1960">
        <v>2002</v>
      </c>
      <c r="D1960" t="s">
        <v>278</v>
      </c>
      <c r="E1960" t="s">
        <v>279</v>
      </c>
      <c r="F1960">
        <v>11001</v>
      </c>
      <c r="G1960" t="s">
        <v>88</v>
      </c>
      <c r="H1960" t="s">
        <v>89</v>
      </c>
      <c r="I1960" t="s">
        <v>103</v>
      </c>
      <c r="J1960" s="99">
        <v>43349</v>
      </c>
      <c r="K1960" s="101" t="s">
        <v>1116</v>
      </c>
      <c r="L1960" t="s">
        <v>91</v>
      </c>
    </row>
    <row r="1961" spans="1:12" x14ac:dyDescent="0.25">
      <c r="A1961" t="str">
        <f>B1961&amp;K1961</f>
        <v>262130A15</v>
      </c>
      <c r="B1961">
        <v>262130</v>
      </c>
      <c r="C1961">
        <v>2002</v>
      </c>
      <c r="D1961" t="s">
        <v>280</v>
      </c>
      <c r="E1961" t="s">
        <v>281</v>
      </c>
      <c r="F1961">
        <v>11001</v>
      </c>
      <c r="G1961" t="s">
        <v>88</v>
      </c>
      <c r="H1961" t="s">
        <v>89</v>
      </c>
      <c r="I1961" t="s">
        <v>103</v>
      </c>
      <c r="J1961" s="99">
        <v>43347</v>
      </c>
      <c r="K1961" s="101" t="s">
        <v>1116</v>
      </c>
      <c r="L1961" t="s">
        <v>91</v>
      </c>
    </row>
    <row r="1962" spans="1:12" x14ac:dyDescent="0.25">
      <c r="A1962" t="str">
        <f>B1962&amp;K1962</f>
        <v>266049A15</v>
      </c>
      <c r="B1962">
        <v>266049</v>
      </c>
      <c r="C1962">
        <v>2002</v>
      </c>
      <c r="D1962" t="s">
        <v>282</v>
      </c>
      <c r="E1962" t="s">
        <v>283</v>
      </c>
      <c r="F1962">
        <v>11001</v>
      </c>
      <c r="G1962" t="s">
        <v>88</v>
      </c>
      <c r="H1962" t="s">
        <v>89</v>
      </c>
      <c r="I1962" t="s">
        <v>103</v>
      </c>
      <c r="J1962" s="99">
        <v>43346</v>
      </c>
      <c r="K1962" s="101" t="s">
        <v>1116</v>
      </c>
      <c r="L1962" t="s">
        <v>91</v>
      </c>
    </row>
    <row r="1963" spans="1:12" x14ac:dyDescent="0.25">
      <c r="A1963" t="str">
        <f>B1963&amp;K1963</f>
        <v>266088A15</v>
      </c>
      <c r="B1963">
        <v>266088</v>
      </c>
      <c r="C1963">
        <v>2002</v>
      </c>
      <c r="D1963" t="s">
        <v>289</v>
      </c>
      <c r="E1963" t="s">
        <v>290</v>
      </c>
      <c r="F1963">
        <v>11001</v>
      </c>
      <c r="G1963" t="s">
        <v>88</v>
      </c>
      <c r="H1963" t="s">
        <v>89</v>
      </c>
      <c r="I1963" t="s">
        <v>103</v>
      </c>
      <c r="J1963" s="99">
        <v>43350</v>
      </c>
      <c r="K1963" s="101" t="s">
        <v>1116</v>
      </c>
      <c r="L1963" t="s">
        <v>91</v>
      </c>
    </row>
    <row r="1964" spans="1:12" x14ac:dyDescent="0.25">
      <c r="A1964" t="str">
        <f>B1964&amp;K1964</f>
        <v>266107A15</v>
      </c>
      <c r="B1964">
        <v>266107</v>
      </c>
      <c r="C1964">
        <v>2002</v>
      </c>
      <c r="D1964" t="s">
        <v>274</v>
      </c>
      <c r="E1964" t="s">
        <v>275</v>
      </c>
      <c r="F1964">
        <v>11001</v>
      </c>
      <c r="G1964" t="s">
        <v>88</v>
      </c>
      <c r="H1964" t="s">
        <v>89</v>
      </c>
      <c r="I1964" t="s">
        <v>103</v>
      </c>
      <c r="J1964" s="99">
        <v>43357</v>
      </c>
      <c r="K1964" s="101" t="s">
        <v>1116</v>
      </c>
      <c r="L1964" t="s">
        <v>91</v>
      </c>
    </row>
    <row r="1965" spans="1:12" x14ac:dyDescent="0.25">
      <c r="A1965" t="str">
        <f>B1965&amp;K1965</f>
        <v>177722A16</v>
      </c>
      <c r="B1965">
        <v>177722</v>
      </c>
      <c r="C1965">
        <v>1998</v>
      </c>
      <c r="D1965" t="s">
        <v>214</v>
      </c>
      <c r="E1965" t="s">
        <v>215</v>
      </c>
      <c r="F1965">
        <v>11001</v>
      </c>
      <c r="G1965" t="s">
        <v>88</v>
      </c>
      <c r="H1965" t="s">
        <v>89</v>
      </c>
      <c r="I1965" t="s">
        <v>103</v>
      </c>
      <c r="J1965" s="99">
        <v>42264</v>
      </c>
      <c r="K1965" s="101" t="s">
        <v>1117</v>
      </c>
      <c r="L1965" t="s">
        <v>91</v>
      </c>
    </row>
    <row r="1966" spans="1:12" x14ac:dyDescent="0.25">
      <c r="A1966" t="str">
        <f>B1966&amp;K1966</f>
        <v>186674A16</v>
      </c>
      <c r="B1966">
        <v>186674</v>
      </c>
      <c r="C1966">
        <v>1998</v>
      </c>
      <c r="D1966" t="s">
        <v>125</v>
      </c>
      <c r="E1966" t="s">
        <v>190</v>
      </c>
      <c r="F1966">
        <v>11001</v>
      </c>
      <c r="G1966" t="s">
        <v>88</v>
      </c>
      <c r="H1966" t="s">
        <v>89</v>
      </c>
      <c r="I1966" t="s">
        <v>103</v>
      </c>
      <c r="J1966" s="99">
        <v>42278</v>
      </c>
      <c r="K1966" s="101" t="s">
        <v>1117</v>
      </c>
      <c r="L1966" t="s">
        <v>91</v>
      </c>
    </row>
    <row r="1967" spans="1:12" x14ac:dyDescent="0.25">
      <c r="A1967" t="str">
        <f>B1967&amp;K1967</f>
        <v>186675A16</v>
      </c>
      <c r="B1967">
        <v>186675</v>
      </c>
      <c r="C1967">
        <v>2000</v>
      </c>
      <c r="D1967" t="s">
        <v>121</v>
      </c>
      <c r="E1967" t="s">
        <v>190</v>
      </c>
      <c r="F1967">
        <v>11001</v>
      </c>
      <c r="G1967" t="s">
        <v>88</v>
      </c>
      <c r="H1967" t="s">
        <v>89</v>
      </c>
      <c r="I1967" t="s">
        <v>103</v>
      </c>
      <c r="J1967" s="99">
        <v>42975</v>
      </c>
      <c r="K1967" s="101" t="s">
        <v>1117</v>
      </c>
      <c r="L1967" t="s">
        <v>91</v>
      </c>
    </row>
    <row r="1968" spans="1:12" x14ac:dyDescent="0.25">
      <c r="A1968" t="str">
        <f>B1968&amp;K1968</f>
        <v>199345A16</v>
      </c>
      <c r="B1968">
        <v>199345</v>
      </c>
      <c r="C1968">
        <v>1999</v>
      </c>
      <c r="D1968" t="s">
        <v>104</v>
      </c>
      <c r="E1968" t="s">
        <v>247</v>
      </c>
      <c r="F1968">
        <v>11001</v>
      </c>
      <c r="G1968" t="s">
        <v>88</v>
      </c>
      <c r="H1968" t="s">
        <v>89</v>
      </c>
      <c r="I1968" t="s">
        <v>103</v>
      </c>
      <c r="J1968" s="99">
        <v>42707</v>
      </c>
      <c r="K1968" s="101" t="s">
        <v>1117</v>
      </c>
      <c r="L1968" t="s">
        <v>91</v>
      </c>
    </row>
    <row r="1969" spans="1:12" x14ac:dyDescent="0.25">
      <c r="A1969" t="str">
        <f>B1969&amp;K1969</f>
        <v>207537A16</v>
      </c>
      <c r="B1969">
        <v>207537</v>
      </c>
      <c r="C1969">
        <v>1999</v>
      </c>
      <c r="D1969" t="s">
        <v>699</v>
      </c>
      <c r="E1969" t="s">
        <v>700</v>
      </c>
      <c r="F1969">
        <v>11001</v>
      </c>
      <c r="G1969" t="s">
        <v>88</v>
      </c>
      <c r="H1969" t="s">
        <v>89</v>
      </c>
      <c r="I1969" t="s">
        <v>103</v>
      </c>
      <c r="J1969" s="99">
        <v>42626</v>
      </c>
      <c r="K1969" s="101" t="s">
        <v>1117</v>
      </c>
      <c r="L1969" t="s">
        <v>91</v>
      </c>
    </row>
    <row r="1970" spans="1:12" x14ac:dyDescent="0.25">
      <c r="A1970" t="str">
        <f>B1970&amp;K1970</f>
        <v>207606A16</v>
      </c>
      <c r="B1970">
        <v>207606</v>
      </c>
      <c r="C1970">
        <v>2001</v>
      </c>
      <c r="D1970" t="s">
        <v>170</v>
      </c>
      <c r="E1970" t="s">
        <v>273</v>
      </c>
      <c r="F1970">
        <v>11001</v>
      </c>
      <c r="G1970" t="s">
        <v>88</v>
      </c>
      <c r="H1970" t="s">
        <v>89</v>
      </c>
      <c r="I1970" t="s">
        <v>103</v>
      </c>
      <c r="J1970" s="99">
        <v>42977</v>
      </c>
      <c r="K1970" s="101" t="s">
        <v>1117</v>
      </c>
      <c r="L1970" t="s">
        <v>91</v>
      </c>
    </row>
    <row r="1971" spans="1:12" x14ac:dyDescent="0.25">
      <c r="A1971" t="str">
        <f>B1971&amp;K1971</f>
        <v>209014A16</v>
      </c>
      <c r="B1971">
        <v>209014</v>
      </c>
      <c r="C1971">
        <v>1998</v>
      </c>
      <c r="D1971" t="s">
        <v>731</v>
      </c>
      <c r="E1971" t="s">
        <v>790</v>
      </c>
      <c r="F1971">
        <v>11001</v>
      </c>
      <c r="G1971" t="s">
        <v>88</v>
      </c>
      <c r="H1971" t="s">
        <v>89</v>
      </c>
      <c r="I1971" t="s">
        <v>103</v>
      </c>
      <c r="J1971" s="99">
        <v>42249</v>
      </c>
      <c r="K1971" s="101" t="s">
        <v>1117</v>
      </c>
      <c r="L1971" t="s">
        <v>149</v>
      </c>
    </row>
    <row r="1972" spans="1:12" x14ac:dyDescent="0.25">
      <c r="A1972" t="str">
        <f>B1972&amp;K1972</f>
        <v>210626A16</v>
      </c>
      <c r="B1972">
        <v>210626</v>
      </c>
      <c r="C1972">
        <v>1999</v>
      </c>
      <c r="D1972" t="s">
        <v>131</v>
      </c>
      <c r="E1972" t="s">
        <v>739</v>
      </c>
      <c r="F1972">
        <v>11001</v>
      </c>
      <c r="G1972" t="s">
        <v>88</v>
      </c>
      <c r="H1972" t="s">
        <v>89</v>
      </c>
      <c r="I1972" t="s">
        <v>103</v>
      </c>
      <c r="J1972" s="99">
        <v>42639</v>
      </c>
      <c r="K1972" s="101" t="s">
        <v>1117</v>
      </c>
      <c r="L1972" t="s">
        <v>91</v>
      </c>
    </row>
    <row r="1973" spans="1:12" x14ac:dyDescent="0.25">
      <c r="A1973" t="str">
        <f>B1973&amp;K1973</f>
        <v>220631A16</v>
      </c>
      <c r="B1973">
        <v>220631</v>
      </c>
      <c r="C1973">
        <v>2000</v>
      </c>
      <c r="D1973" t="s">
        <v>263</v>
      </c>
      <c r="E1973" t="s">
        <v>264</v>
      </c>
      <c r="F1973">
        <v>11001</v>
      </c>
      <c r="G1973" t="s">
        <v>88</v>
      </c>
      <c r="H1973" t="s">
        <v>89</v>
      </c>
      <c r="I1973" t="s">
        <v>103</v>
      </c>
      <c r="J1973" s="99">
        <v>42999</v>
      </c>
      <c r="K1973" s="101" t="s">
        <v>1117</v>
      </c>
      <c r="L1973" t="s">
        <v>91</v>
      </c>
    </row>
    <row r="1974" spans="1:12" x14ac:dyDescent="0.25">
      <c r="A1974" t="str">
        <f>B1974&amp;K1974</f>
        <v>227858A16</v>
      </c>
      <c r="B1974">
        <v>227858</v>
      </c>
      <c r="C1974">
        <v>2001</v>
      </c>
      <c r="D1974" t="s">
        <v>117</v>
      </c>
      <c r="E1974" t="s">
        <v>269</v>
      </c>
      <c r="F1974">
        <v>11001</v>
      </c>
      <c r="G1974" t="s">
        <v>88</v>
      </c>
      <c r="H1974" t="s">
        <v>89</v>
      </c>
      <c r="I1974" t="s">
        <v>103</v>
      </c>
      <c r="J1974" s="99">
        <v>42970</v>
      </c>
      <c r="K1974" s="101" t="s">
        <v>1117</v>
      </c>
      <c r="L1974" t="s">
        <v>91</v>
      </c>
    </row>
    <row r="1975" spans="1:12" x14ac:dyDescent="0.25">
      <c r="A1975" t="str">
        <f>B1975&amp;K1975</f>
        <v>231348A16</v>
      </c>
      <c r="B1975">
        <v>231348</v>
      </c>
      <c r="C1975">
        <v>1998</v>
      </c>
      <c r="D1975" t="s">
        <v>628</v>
      </c>
      <c r="E1975" t="s">
        <v>789</v>
      </c>
      <c r="F1975">
        <v>11001</v>
      </c>
      <c r="G1975" t="s">
        <v>88</v>
      </c>
      <c r="H1975" t="s">
        <v>89</v>
      </c>
      <c r="I1975" t="s">
        <v>103</v>
      </c>
      <c r="J1975" s="99">
        <v>42264</v>
      </c>
      <c r="K1975" s="101" t="s">
        <v>1117</v>
      </c>
      <c r="L1975" t="s">
        <v>91</v>
      </c>
    </row>
    <row r="1976" spans="1:12" x14ac:dyDescent="0.25">
      <c r="A1976" t="str">
        <f>B1976&amp;K1976</f>
        <v>232036A16</v>
      </c>
      <c r="B1976">
        <v>232036</v>
      </c>
      <c r="C1976">
        <v>2001</v>
      </c>
      <c r="D1976" t="s">
        <v>271</v>
      </c>
      <c r="E1976" t="s">
        <v>272</v>
      </c>
      <c r="F1976">
        <v>11001</v>
      </c>
      <c r="G1976" t="s">
        <v>88</v>
      </c>
      <c r="H1976" t="s">
        <v>89</v>
      </c>
      <c r="I1976" t="s">
        <v>103</v>
      </c>
      <c r="J1976" s="99">
        <v>42975</v>
      </c>
      <c r="K1976" s="101" t="s">
        <v>1117</v>
      </c>
      <c r="L1976" t="s">
        <v>91</v>
      </c>
    </row>
    <row r="1977" spans="1:12" x14ac:dyDescent="0.25">
      <c r="A1977" t="str">
        <f>B1977&amp;K1977</f>
        <v>265726A16</v>
      </c>
      <c r="B1977">
        <v>265726</v>
      </c>
      <c r="C1977">
        <v>2001</v>
      </c>
      <c r="D1977" t="s">
        <v>841</v>
      </c>
      <c r="E1977" t="s">
        <v>323</v>
      </c>
      <c r="F1977">
        <v>11001</v>
      </c>
      <c r="G1977" t="s">
        <v>88</v>
      </c>
      <c r="H1977" t="s">
        <v>89</v>
      </c>
      <c r="I1977" t="s">
        <v>1092</v>
      </c>
      <c r="J1977" s="99">
        <v>43167</v>
      </c>
      <c r="K1977" s="101" t="s">
        <v>1117</v>
      </c>
      <c r="L1977" t="s">
        <v>149</v>
      </c>
    </row>
    <row r="1978" spans="1:12" x14ac:dyDescent="0.25">
      <c r="A1978" t="str">
        <f>B1978&amp;K1978</f>
        <v>177722A17</v>
      </c>
      <c r="B1978">
        <v>177722</v>
      </c>
      <c r="C1978">
        <v>1998</v>
      </c>
      <c r="D1978" t="s">
        <v>214</v>
      </c>
      <c r="E1978" t="s">
        <v>215</v>
      </c>
      <c r="F1978">
        <v>11001</v>
      </c>
      <c r="G1978" t="s">
        <v>88</v>
      </c>
      <c r="H1978" t="s">
        <v>89</v>
      </c>
      <c r="I1978" t="s">
        <v>103</v>
      </c>
      <c r="J1978" s="99">
        <v>42694</v>
      </c>
      <c r="K1978" s="101" t="s">
        <v>1118</v>
      </c>
      <c r="L1978" t="s">
        <v>91</v>
      </c>
    </row>
    <row r="1979" spans="1:12" x14ac:dyDescent="0.25">
      <c r="A1979" t="str">
        <f>B1979&amp;K1979</f>
        <v>178297A17</v>
      </c>
      <c r="B1979">
        <v>178297</v>
      </c>
      <c r="C1979">
        <v>1999</v>
      </c>
      <c r="D1979" t="s">
        <v>127</v>
      </c>
      <c r="E1979" t="s">
        <v>180</v>
      </c>
      <c r="F1979">
        <v>11001</v>
      </c>
      <c r="G1979" t="s">
        <v>88</v>
      </c>
      <c r="H1979" t="s">
        <v>89</v>
      </c>
      <c r="I1979" t="s">
        <v>103</v>
      </c>
      <c r="J1979" s="99">
        <v>42999</v>
      </c>
      <c r="K1979" s="101" t="s">
        <v>1118</v>
      </c>
      <c r="L1979" t="s">
        <v>91</v>
      </c>
    </row>
    <row r="1980" spans="1:12" x14ac:dyDescent="0.25">
      <c r="A1980" t="str">
        <f>B1980&amp;K1980</f>
        <v>199345A17</v>
      </c>
      <c r="B1980">
        <v>199345</v>
      </c>
      <c r="C1980">
        <v>1999</v>
      </c>
      <c r="D1980" t="s">
        <v>104</v>
      </c>
      <c r="E1980" t="s">
        <v>247</v>
      </c>
      <c r="F1980">
        <v>11001</v>
      </c>
      <c r="G1980" t="s">
        <v>88</v>
      </c>
      <c r="H1980" t="s">
        <v>89</v>
      </c>
      <c r="I1980" t="s">
        <v>103</v>
      </c>
      <c r="J1980" s="99">
        <v>43007</v>
      </c>
      <c r="K1980" s="101" t="s">
        <v>1118</v>
      </c>
      <c r="L1980" t="s">
        <v>91</v>
      </c>
    </row>
    <row r="1981" spans="1:12" x14ac:dyDescent="0.25">
      <c r="A1981" t="str">
        <f>B1981&amp;K1981</f>
        <v>207606A17</v>
      </c>
      <c r="B1981">
        <v>207606</v>
      </c>
      <c r="C1981">
        <v>2001</v>
      </c>
      <c r="D1981" t="s">
        <v>170</v>
      </c>
      <c r="E1981" t="s">
        <v>273</v>
      </c>
      <c r="F1981">
        <v>11001</v>
      </c>
      <c r="G1981" t="s">
        <v>88</v>
      </c>
      <c r="H1981" t="s">
        <v>89</v>
      </c>
      <c r="I1981" t="s">
        <v>103</v>
      </c>
      <c r="J1981" s="99">
        <v>43357</v>
      </c>
      <c r="K1981" s="101" t="s">
        <v>1118</v>
      </c>
      <c r="L1981" t="s">
        <v>91</v>
      </c>
    </row>
    <row r="1982" spans="1:12" x14ac:dyDescent="0.25">
      <c r="A1982" t="str">
        <f>B1982&amp;K1982</f>
        <v>220631A17</v>
      </c>
      <c r="B1982">
        <v>220631</v>
      </c>
      <c r="C1982">
        <v>2000</v>
      </c>
      <c r="D1982" t="s">
        <v>263</v>
      </c>
      <c r="E1982" t="s">
        <v>264</v>
      </c>
      <c r="F1982">
        <v>11001</v>
      </c>
      <c r="G1982" t="s">
        <v>88</v>
      </c>
      <c r="H1982" t="s">
        <v>89</v>
      </c>
      <c r="I1982" t="s">
        <v>103</v>
      </c>
      <c r="J1982" s="99">
        <v>43347</v>
      </c>
      <c r="K1982" s="101" t="s">
        <v>1118</v>
      </c>
      <c r="L1982" t="s">
        <v>91</v>
      </c>
    </row>
    <row r="1983" spans="1:12" x14ac:dyDescent="0.25">
      <c r="A1983" t="str">
        <f>B1983&amp;K1983</f>
        <v>227858A17</v>
      </c>
      <c r="B1983">
        <v>227858</v>
      </c>
      <c r="C1983">
        <v>2001</v>
      </c>
      <c r="D1983" t="s">
        <v>117</v>
      </c>
      <c r="E1983" t="s">
        <v>269</v>
      </c>
      <c r="F1983">
        <v>11001</v>
      </c>
      <c r="G1983" t="s">
        <v>88</v>
      </c>
      <c r="H1983" t="s">
        <v>89</v>
      </c>
      <c r="I1983" t="s">
        <v>103</v>
      </c>
      <c r="J1983" s="99">
        <v>43350</v>
      </c>
      <c r="K1983" s="101" t="s">
        <v>1118</v>
      </c>
      <c r="L1983" t="s">
        <v>91</v>
      </c>
    </row>
    <row r="1984" spans="1:12" x14ac:dyDescent="0.25">
      <c r="A1984" t="str">
        <f>B1984&amp;K1984</f>
        <v>232036A17</v>
      </c>
      <c r="B1984">
        <v>232036</v>
      </c>
      <c r="C1984">
        <v>2001</v>
      </c>
      <c r="D1984" t="s">
        <v>271</v>
      </c>
      <c r="E1984" t="s">
        <v>272</v>
      </c>
      <c r="F1984">
        <v>11001</v>
      </c>
      <c r="G1984" t="s">
        <v>88</v>
      </c>
      <c r="H1984" t="s">
        <v>89</v>
      </c>
      <c r="I1984" t="s">
        <v>103</v>
      </c>
      <c r="J1984" s="99">
        <v>43350</v>
      </c>
      <c r="K1984" s="101" t="s">
        <v>1118</v>
      </c>
      <c r="L1984" t="s">
        <v>91</v>
      </c>
    </row>
    <row r="1985" spans="1:12" x14ac:dyDescent="0.25">
      <c r="A1985" t="str">
        <f>B1985&amp;K1985</f>
        <v>265726A17</v>
      </c>
      <c r="B1985">
        <v>265726</v>
      </c>
      <c r="C1985">
        <v>2001</v>
      </c>
      <c r="D1985" t="s">
        <v>841</v>
      </c>
      <c r="E1985" t="s">
        <v>323</v>
      </c>
      <c r="F1985">
        <v>11001</v>
      </c>
      <c r="G1985" t="s">
        <v>88</v>
      </c>
      <c r="H1985" t="s">
        <v>89</v>
      </c>
      <c r="I1985" t="s">
        <v>1092</v>
      </c>
      <c r="J1985" s="99">
        <v>43352</v>
      </c>
      <c r="K1985" s="101" t="s">
        <v>1118</v>
      </c>
      <c r="L1985" t="s">
        <v>149</v>
      </c>
    </row>
    <row r="1986" spans="1:12" x14ac:dyDescent="0.25">
      <c r="A1986" t="str">
        <f>B1986&amp;K1986</f>
        <v>204995A18</v>
      </c>
      <c r="B1986">
        <v>204995</v>
      </c>
      <c r="C1986">
        <v>1998</v>
      </c>
      <c r="D1986" t="s">
        <v>116</v>
      </c>
      <c r="E1986" t="s">
        <v>200</v>
      </c>
      <c r="F1986">
        <v>11001</v>
      </c>
      <c r="G1986" t="s">
        <v>88</v>
      </c>
      <c r="H1986" t="s">
        <v>89</v>
      </c>
      <c r="I1986" t="s">
        <v>103</v>
      </c>
      <c r="J1986" s="99">
        <v>43052</v>
      </c>
      <c r="K1986" s="101" t="s">
        <v>1119</v>
      </c>
      <c r="L1986" t="s">
        <v>91</v>
      </c>
    </row>
  </sheetData>
  <autoFilter ref="C1:L1986" xr:uid="{00000000-0009-0000-0000-000000000000}"/>
  <sortState ref="C2:L1986">
    <sortCondition ref="K2:K198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P1003"/>
  <sheetViews>
    <sheetView tabSelected="1" zoomScale="70" zoomScaleNormal="70" workbookViewId="0">
      <selection activeCell="C4" sqref="C4"/>
    </sheetView>
  </sheetViews>
  <sheetFormatPr baseColWidth="10" defaultColWidth="11.42578125" defaultRowHeight="14.25" x14ac:dyDescent="0.2"/>
  <cols>
    <col min="1" max="1" width="22.5703125" style="1" customWidth="1"/>
    <col min="2" max="2" width="30.28515625" style="5" bestFit="1" customWidth="1"/>
    <col min="3" max="3" width="38.85546875" style="5" bestFit="1" customWidth="1"/>
    <col min="4" max="4" width="39.5703125" style="5" bestFit="1" customWidth="1"/>
    <col min="5" max="5" width="20.140625" style="5" bestFit="1" customWidth="1"/>
    <col min="6" max="11" width="22.140625" style="5" bestFit="1" customWidth="1"/>
    <col min="12" max="12" width="19.28515625" style="5" bestFit="1" customWidth="1"/>
    <col min="13" max="13" width="16.28515625" style="5" bestFit="1" customWidth="1"/>
    <col min="14" max="15" width="17" style="5" bestFit="1" customWidth="1"/>
    <col min="16" max="16" width="15.7109375" style="5" bestFit="1" customWidth="1"/>
    <col min="17" max="20" width="15.42578125" style="5" customWidth="1"/>
    <col min="21" max="21" width="1.85546875" style="11" customWidth="1"/>
    <col min="22" max="42" width="5.5703125" style="13" customWidth="1"/>
    <col min="43" max="16384" width="11.42578125" style="1"/>
  </cols>
  <sheetData>
    <row r="1" spans="2:42" ht="15" thickBot="1" x14ac:dyDescent="0.25">
      <c r="C1" s="5" t="s">
        <v>1102</v>
      </c>
      <c r="D1" s="5" t="s">
        <v>1103</v>
      </c>
      <c r="E1" s="5" t="s">
        <v>1104</v>
      </c>
      <c r="F1" s="5" t="s">
        <v>1105</v>
      </c>
      <c r="G1" s="5" t="s">
        <v>1106</v>
      </c>
      <c r="H1" s="5" t="s">
        <v>1107</v>
      </c>
      <c r="I1" s="5" t="s">
        <v>1108</v>
      </c>
      <c r="J1" s="5" t="s">
        <v>1109</v>
      </c>
      <c r="K1" s="5" t="s">
        <v>1110</v>
      </c>
      <c r="L1" s="5" t="s">
        <v>1111</v>
      </c>
      <c r="M1" s="5" t="s">
        <v>1112</v>
      </c>
      <c r="N1" s="5" t="s">
        <v>1113</v>
      </c>
      <c r="O1" s="5" t="s">
        <v>1114</v>
      </c>
      <c r="P1" s="5" t="s">
        <v>1115</v>
      </c>
      <c r="Q1" s="5" t="s">
        <v>1116</v>
      </c>
      <c r="R1" s="5" t="s">
        <v>1117</v>
      </c>
      <c r="S1" s="5" t="s">
        <v>1118</v>
      </c>
      <c r="T1" s="5" t="s">
        <v>1119</v>
      </c>
    </row>
    <row r="2" spans="2:42" ht="25.5" x14ac:dyDescent="0.2">
      <c r="B2" s="35">
        <v>1998</v>
      </c>
      <c r="C2" s="36" t="s">
        <v>0</v>
      </c>
      <c r="D2" s="36" t="s">
        <v>1</v>
      </c>
      <c r="E2" s="36" t="s">
        <v>2</v>
      </c>
      <c r="F2" s="36" t="s">
        <v>3</v>
      </c>
      <c r="G2" s="36" t="s">
        <v>4</v>
      </c>
      <c r="H2" s="36" t="s">
        <v>5</v>
      </c>
      <c r="I2" s="36" t="s">
        <v>6</v>
      </c>
      <c r="J2" s="36" t="s">
        <v>7</v>
      </c>
      <c r="K2" s="36" t="s">
        <v>8</v>
      </c>
      <c r="L2" s="36" t="s">
        <v>9</v>
      </c>
      <c r="M2" s="36" t="s">
        <v>10</v>
      </c>
      <c r="N2" s="36" t="s">
        <v>11</v>
      </c>
      <c r="O2" s="36" t="s">
        <v>12</v>
      </c>
      <c r="P2" s="36" t="s">
        <v>13</v>
      </c>
      <c r="Q2" s="36" t="s">
        <v>14</v>
      </c>
      <c r="R2" s="36" t="s">
        <v>15</v>
      </c>
      <c r="S2" s="36" t="s">
        <v>16</v>
      </c>
      <c r="T2" s="37" t="s">
        <v>17</v>
      </c>
      <c r="U2" s="97"/>
    </row>
    <row r="3" spans="2:42" ht="15.75" thickBot="1" x14ac:dyDescent="0.25">
      <c r="B3" s="38" t="s">
        <v>76</v>
      </c>
      <c r="C3" s="39" t="s">
        <v>19</v>
      </c>
      <c r="D3" s="39" t="s">
        <v>20</v>
      </c>
      <c r="E3" s="39" t="s">
        <v>21</v>
      </c>
      <c r="F3" s="39" t="s">
        <v>22</v>
      </c>
      <c r="G3" s="39" t="s">
        <v>23</v>
      </c>
      <c r="H3" s="39" t="s">
        <v>24</v>
      </c>
      <c r="I3" s="39" t="s">
        <v>25</v>
      </c>
      <c r="J3" s="39" t="s">
        <v>26</v>
      </c>
      <c r="K3" s="39" t="s">
        <v>27</v>
      </c>
      <c r="L3" s="39" t="s">
        <v>28</v>
      </c>
      <c r="M3" s="39" t="s">
        <v>29</v>
      </c>
      <c r="N3" s="39" t="s">
        <v>30</v>
      </c>
      <c r="O3" s="39" t="s">
        <v>31</v>
      </c>
      <c r="P3" s="39" t="s">
        <v>32</v>
      </c>
      <c r="Q3" s="39" t="s">
        <v>33</v>
      </c>
      <c r="R3" s="39" t="s">
        <v>34</v>
      </c>
      <c r="S3" s="39" t="s">
        <v>35</v>
      </c>
      <c r="T3" s="40" t="s">
        <v>36</v>
      </c>
      <c r="U3" s="96"/>
    </row>
    <row r="4" spans="2:42" ht="15.75" x14ac:dyDescent="0.25">
      <c r="B4" s="100">
        <v>126116</v>
      </c>
      <c r="C4" s="96" t="str">
        <f ca="1">IF(ISNA(VLOOKUP(CONCATENATE($B4,C$1),BD,11,FALSE)),"",$B4)</f>
        <v/>
      </c>
      <c r="D4" s="96">
        <f ca="1">IF(ISNA(VLOOKUP(CONCATENATE($B4,D$1),BD,11,FALSE)),"",$B4)</f>
        <v>126116</v>
      </c>
      <c r="E4" s="96" t="str">
        <f ca="1">IF(ISNA(VLOOKUP(CONCATENATE($B4,E$1),BD,11,FALSE)),"",$B4)</f>
        <v/>
      </c>
      <c r="F4" s="96" t="str">
        <f ca="1">IF(ISNA(VLOOKUP(CONCATENATE($B4,F$1),BD,11,FALSE)),"",$B4)</f>
        <v/>
      </c>
      <c r="G4" s="96" t="str">
        <f ca="1">IF(ISNA(VLOOKUP(CONCATENATE($B4,G$1),BD,11,FALSE)),"",$B4)</f>
        <v/>
      </c>
      <c r="H4" s="96" t="str">
        <f ca="1">IF(ISNA(VLOOKUP(CONCATENATE($B4,H$1),BD,11,FALSE)),"",$B4)</f>
        <v/>
      </c>
      <c r="I4" s="96" t="str">
        <f ca="1">IF(ISNA(VLOOKUP(CONCATENATE($B4,I$1),BD,11,FALSE)),"",$B4)</f>
        <v/>
      </c>
      <c r="J4" s="96" t="str">
        <f ca="1">IF(ISNA(VLOOKUP(CONCATENATE($B4,J$1),BD,11,FALSE)),"",$B4)</f>
        <v/>
      </c>
      <c r="K4" s="96" t="str">
        <f ca="1">IF(ISNA(VLOOKUP(CONCATENATE($B4,K$1),BD,11,FALSE)),"",$B4)</f>
        <v/>
      </c>
      <c r="L4" s="96" t="str">
        <f ca="1">IF(ISNA(VLOOKUP(CONCATENATE($B4,L$1),BD,11,FALSE)),"",$B4)</f>
        <v/>
      </c>
      <c r="M4" s="96" t="str">
        <f ca="1">IF(ISNA(VLOOKUP(CONCATENATE($B4,M$1),BD,11,FALSE)),"",$B4)</f>
        <v/>
      </c>
      <c r="N4" s="96" t="str">
        <f ca="1">IF(ISNA(VLOOKUP(CONCATENATE($B4,N$1),BD,11,FALSE)),"",$B4)</f>
        <v/>
      </c>
      <c r="O4" s="96" t="str">
        <f ca="1">IF(ISNA(VLOOKUP(CONCATENATE($B4,O$1),BD,11,FALSE)),"",$B4)</f>
        <v/>
      </c>
      <c r="P4" s="96" t="str">
        <f ca="1">IF(ISNA(VLOOKUP(CONCATENATE($B4,P$1),BD,11,FALSE)),"",$B4)</f>
        <v/>
      </c>
      <c r="Q4" s="96" t="str">
        <f ca="1">IF(ISNA(VLOOKUP(CONCATENATE($B4,Q$1),BD,11,FALSE)),"",$B4)</f>
        <v/>
      </c>
      <c r="R4" s="96" t="str">
        <f ca="1">IF(ISNA(VLOOKUP(CONCATENATE($B4,R$1),BD,11,FALSE)),"",$B4)</f>
        <v/>
      </c>
      <c r="S4" s="96" t="str">
        <f ca="1">IF(ISNA(VLOOKUP(CONCATENATE($B4,S$1),BD,11,FALSE)),"",$B4)</f>
        <v/>
      </c>
      <c r="T4" s="96" t="str">
        <f ca="1">IF(ISNA(VLOOKUP(CONCATENATE($B4,T$1),BD,11,FALSE)),"",$B4)</f>
        <v/>
      </c>
      <c r="U4" s="58"/>
      <c r="W4" s="13" t="e">
        <f ca="1">VLOOKUP(B4,BD,10,FALSE)=D1</f>
        <v>#N/A</v>
      </c>
    </row>
    <row r="5" spans="2:42" ht="15.75" x14ac:dyDescent="0.25">
      <c r="B5" s="100">
        <v>174289</v>
      </c>
      <c r="C5" s="96" t="str">
        <f ca="1">IF(ISNA(VLOOKUP(CONCATENATE($B5,C$1),BD,11,FALSE)),"",$B5)</f>
        <v/>
      </c>
      <c r="D5" s="96" t="str">
        <f ca="1">IF(ISNA(VLOOKUP(CONCATENATE($B5,D$1),BD,11,FALSE)),"",$B5)</f>
        <v/>
      </c>
      <c r="E5" s="96" t="str">
        <f ca="1">IF(ISNA(VLOOKUP(CONCATENATE($B5,E$1),BD,11,FALSE)),"",$B5)</f>
        <v/>
      </c>
      <c r="F5" s="96" t="str">
        <f ca="1">IF(ISNA(VLOOKUP(CONCATENATE($B5,F$1),BD,11,FALSE)),"",$B5)</f>
        <v/>
      </c>
      <c r="G5" s="96" t="str">
        <f ca="1">IF(ISNA(VLOOKUP(CONCATENATE($B5,G$1),BD,11,FALSE)),"",$B5)</f>
        <v/>
      </c>
      <c r="H5" s="96" t="str">
        <f ca="1">IF(ISNA(VLOOKUP(CONCATENATE($B5,H$1),BD,11,FALSE)),"",$B5)</f>
        <v/>
      </c>
      <c r="I5" s="96" t="str">
        <f ca="1">IF(ISNA(VLOOKUP(CONCATENATE($B5,I$1),BD,11,FALSE)),"",$B5)</f>
        <v/>
      </c>
      <c r="J5" s="96" t="str">
        <f ca="1">IF(ISNA(VLOOKUP(CONCATENATE($B5,J$1),BD,11,FALSE)),"",$B5)</f>
        <v/>
      </c>
      <c r="K5" s="96" t="str">
        <f ca="1">IF(ISNA(VLOOKUP(CONCATENATE($B5,K$1),BD,11,FALSE)),"",$B5)</f>
        <v/>
      </c>
      <c r="L5" s="96" t="str">
        <f ca="1">IF(ISNA(VLOOKUP(CONCATENATE($B5,L$1),BD,11,FALSE)),"",$B5)</f>
        <v/>
      </c>
      <c r="M5" s="96" t="str">
        <f ca="1">IF(ISNA(VLOOKUP(CONCATENATE($B5,M$1),BD,11,FALSE)),"",$B5)</f>
        <v/>
      </c>
      <c r="N5" s="96">
        <f ca="1">IF(ISNA(VLOOKUP(CONCATENATE($B5,N$1),BD,11,FALSE)),"",$B5)</f>
        <v>174289</v>
      </c>
      <c r="O5" s="96">
        <f ca="1">IF(ISNA(VLOOKUP(CONCATENATE($B5,O$1),BD,11,FALSE)),"",$B5)</f>
        <v>174289</v>
      </c>
      <c r="P5" s="96" t="str">
        <f ca="1">IF(ISNA(VLOOKUP(CONCATENATE($B5,P$1),BD,11,FALSE)),"",$B5)</f>
        <v/>
      </c>
      <c r="Q5" s="96" t="str">
        <f ca="1">IF(ISNA(VLOOKUP(CONCATENATE($B5,Q$1),BD,11,FALSE)),"",$B5)</f>
        <v/>
      </c>
      <c r="R5" s="96" t="str">
        <f ca="1">IF(ISNA(VLOOKUP(CONCATENATE($B5,R$1),BD,11,FALSE)),"",$B5)</f>
        <v/>
      </c>
      <c r="S5" s="96" t="str">
        <f ca="1">IF(ISNA(VLOOKUP(CONCATENATE($B5,S$1),BD,11,FALSE)),"",$B5)</f>
        <v/>
      </c>
      <c r="T5" s="96" t="str">
        <f ca="1">IF(ISNA(VLOOKUP(CONCATENATE($B5,T$1),BD,11,FALSE)),"",$B5)</f>
        <v/>
      </c>
      <c r="U5" s="58"/>
    </row>
    <row r="6" spans="2:42" ht="16.5" thickBot="1" x14ac:dyDescent="0.3">
      <c r="B6" s="100">
        <v>176874</v>
      </c>
      <c r="C6" s="96" t="str">
        <f ca="1">IF(ISNA(VLOOKUP(CONCATENATE($B6,C$1),BD,11,FALSE)),"",$B6)</f>
        <v/>
      </c>
      <c r="D6" s="96" t="str">
        <f ca="1">IF(ISNA(VLOOKUP(CONCATENATE($B6,D$1),BD,11,FALSE)),"",$B6)</f>
        <v/>
      </c>
      <c r="E6" s="96" t="str">
        <f ca="1">IF(ISNA(VLOOKUP(CONCATENATE($B6,E$1),BD,11,FALSE)),"",$B6)</f>
        <v/>
      </c>
      <c r="F6" s="96" t="str">
        <f ca="1">IF(ISNA(VLOOKUP(CONCATENATE($B6,F$1),BD,11,FALSE)),"",$B6)</f>
        <v/>
      </c>
      <c r="G6" s="96" t="str">
        <f ca="1">IF(ISNA(VLOOKUP(CONCATENATE($B6,G$1),BD,11,FALSE)),"",$B6)</f>
        <v/>
      </c>
      <c r="H6" s="96" t="str">
        <f ca="1">IF(ISNA(VLOOKUP(CONCATENATE($B6,H$1),BD,11,FALSE)),"",$B6)</f>
        <v/>
      </c>
      <c r="I6" s="96" t="str">
        <f ca="1">IF(ISNA(VLOOKUP(CONCATENATE($B6,I$1),BD,11,FALSE)),"",$B6)</f>
        <v/>
      </c>
      <c r="J6" s="96" t="str">
        <f ca="1">IF(ISNA(VLOOKUP(CONCATENATE($B6,J$1),BD,11,FALSE)),"",$B6)</f>
        <v/>
      </c>
      <c r="K6" s="96" t="str">
        <f ca="1">IF(ISNA(VLOOKUP(CONCATENATE($B6,K$1),BD,11,FALSE)),"",$B6)</f>
        <v/>
      </c>
      <c r="L6" s="96" t="str">
        <f ca="1">IF(ISNA(VLOOKUP(CONCATENATE($B6,L$1),BD,11,FALSE)),"",$B6)</f>
        <v/>
      </c>
      <c r="M6" s="96" t="str">
        <f ca="1">IF(ISNA(VLOOKUP(CONCATENATE($B6,M$1),BD,11,FALSE)),"",$B6)</f>
        <v/>
      </c>
      <c r="N6" s="96" t="str">
        <f ca="1">IF(ISNA(VLOOKUP(CONCATENATE($B6,N$1),BD,11,FALSE)),"",$B6)</f>
        <v/>
      </c>
      <c r="O6" s="96">
        <f ca="1">IF(ISNA(VLOOKUP(CONCATENATE($B6,O$1),BD,11,FALSE)),"",$B6)</f>
        <v>176874</v>
      </c>
      <c r="P6" s="96">
        <f ca="1">IF(ISNA(VLOOKUP(CONCATENATE($B6,P$1),BD,11,FALSE)),"",$B6)</f>
        <v>176874</v>
      </c>
      <c r="Q6" s="96">
        <f ca="1">IF(ISNA(VLOOKUP(CONCATENATE($B6,Q$1),BD,11,FALSE)),"",$B6)</f>
        <v>176874</v>
      </c>
      <c r="R6" s="96" t="str">
        <f ca="1">IF(ISNA(VLOOKUP(CONCATENATE($B6,R$1),BD,11,FALSE)),"",$B6)</f>
        <v/>
      </c>
      <c r="S6" s="96" t="str">
        <f ca="1">IF(ISNA(VLOOKUP(CONCATENATE($B6,S$1),BD,11,FALSE)),"",$B6)</f>
        <v/>
      </c>
      <c r="T6" s="96" t="str">
        <f ca="1">IF(ISNA(VLOOKUP(CONCATENATE($B6,T$1),BD,11,FALSE)),"",$B6)</f>
        <v/>
      </c>
      <c r="U6" s="3"/>
    </row>
    <row r="7" spans="2:42" ht="16.5" thickBot="1" x14ac:dyDescent="0.3">
      <c r="B7" s="100">
        <v>177558</v>
      </c>
      <c r="C7" s="96" t="str">
        <f ca="1">IF(ISNA(VLOOKUP(CONCATENATE($B7,C$1),BD,11,FALSE)),"",$B7)</f>
        <v/>
      </c>
      <c r="D7" s="96" t="str">
        <f ca="1">IF(ISNA(VLOOKUP(CONCATENATE($B7,D$1),BD,11,FALSE)),"",$B7)</f>
        <v/>
      </c>
      <c r="E7" s="96" t="str">
        <f ca="1">IF(ISNA(VLOOKUP(CONCATENATE($B7,E$1),BD,11,FALSE)),"",$B7)</f>
        <v/>
      </c>
      <c r="F7" s="96">
        <f ca="1">IF(ISNA(VLOOKUP(CONCATENATE($B7,F$1),BD,11,FALSE)),"",$B7)</f>
        <v>177558</v>
      </c>
      <c r="G7" s="96" t="str">
        <f ca="1">IF(ISNA(VLOOKUP(CONCATENATE($B7,G$1),BD,11,FALSE)),"",$B7)</f>
        <v/>
      </c>
      <c r="H7" s="96" t="str">
        <f ca="1">IF(ISNA(VLOOKUP(CONCATENATE($B7,H$1),BD,11,FALSE)),"",$B7)</f>
        <v/>
      </c>
      <c r="I7" s="96" t="str">
        <f ca="1">IF(ISNA(VLOOKUP(CONCATENATE($B7,I$1),BD,11,FALSE)),"",$B7)</f>
        <v/>
      </c>
      <c r="J7" s="96" t="str">
        <f ca="1">IF(ISNA(VLOOKUP(CONCATENATE($B7,J$1),BD,11,FALSE)),"",$B7)</f>
        <v/>
      </c>
      <c r="K7" s="96" t="str">
        <f ca="1">IF(ISNA(VLOOKUP(CONCATENATE($B7,K$1),BD,11,FALSE)),"",$B7)</f>
        <v/>
      </c>
      <c r="L7" s="96" t="str">
        <f ca="1">IF(ISNA(VLOOKUP(CONCATENATE($B7,L$1),BD,11,FALSE)),"",$B7)</f>
        <v/>
      </c>
      <c r="M7" s="96" t="str">
        <f ca="1">IF(ISNA(VLOOKUP(CONCATENATE($B7,M$1),BD,11,FALSE)),"",$B7)</f>
        <v/>
      </c>
      <c r="N7" s="96" t="str">
        <f ca="1">IF(ISNA(VLOOKUP(CONCATENATE($B7,N$1),BD,11,FALSE)),"",$B7)</f>
        <v/>
      </c>
      <c r="O7" s="96" t="str">
        <f ca="1">IF(ISNA(VLOOKUP(CONCATENATE($B7,O$1),BD,11,FALSE)),"",$B7)</f>
        <v/>
      </c>
      <c r="P7" s="96" t="str">
        <f ca="1">IF(ISNA(VLOOKUP(CONCATENATE($B7,P$1),BD,11,FALSE)),"",$B7)</f>
        <v/>
      </c>
      <c r="Q7" s="96" t="str">
        <f ca="1">IF(ISNA(VLOOKUP(CONCATENATE($B7,Q$1),BD,11,FALSE)),"",$B7)</f>
        <v/>
      </c>
      <c r="R7" s="96" t="str">
        <f ca="1">IF(ISNA(VLOOKUP(CONCATENATE($B7,R$1),BD,11,FALSE)),"",$B7)</f>
        <v/>
      </c>
      <c r="S7" s="96" t="str">
        <f ca="1">IF(ISNA(VLOOKUP(CONCATENATE($B7,S$1),BD,11,FALSE)),"",$B7)</f>
        <v/>
      </c>
      <c r="T7" s="96" t="str">
        <f ca="1">IF(ISNA(VLOOKUP(CONCATENATE($B7,T$1),BD,11,FALSE)),"",$B7)</f>
        <v/>
      </c>
      <c r="U7" s="3"/>
      <c r="V7" s="14"/>
      <c r="W7" s="95" t="s">
        <v>19</v>
      </c>
      <c r="X7" s="16" t="s">
        <v>20</v>
      </c>
      <c r="Y7" s="16" t="s">
        <v>21</v>
      </c>
      <c r="Z7" s="16" t="s">
        <v>22</v>
      </c>
      <c r="AA7" s="16" t="s">
        <v>23</v>
      </c>
      <c r="AB7" s="16" t="s">
        <v>24</v>
      </c>
      <c r="AC7" s="16" t="s">
        <v>25</v>
      </c>
      <c r="AD7" s="16" t="s">
        <v>26</v>
      </c>
      <c r="AE7" s="16" t="s">
        <v>27</v>
      </c>
      <c r="AF7" s="16" t="s">
        <v>28</v>
      </c>
      <c r="AG7" s="16" t="s">
        <v>29</v>
      </c>
      <c r="AH7" s="16" t="s">
        <v>30</v>
      </c>
      <c r="AI7" s="16" t="s">
        <v>31</v>
      </c>
      <c r="AJ7" s="16" t="s">
        <v>32</v>
      </c>
      <c r="AK7" s="16" t="s">
        <v>33</v>
      </c>
      <c r="AL7" s="16" t="s">
        <v>34</v>
      </c>
      <c r="AM7" s="16" t="s">
        <v>35</v>
      </c>
      <c r="AN7" s="17" t="s">
        <v>36</v>
      </c>
      <c r="AO7" s="14" t="s">
        <v>37</v>
      </c>
      <c r="AP7" s="11"/>
    </row>
    <row r="8" spans="2:42" ht="16.5" thickBot="1" x14ac:dyDescent="0.3">
      <c r="B8" s="100">
        <v>177707</v>
      </c>
      <c r="C8" s="96" t="str">
        <f ca="1">IF(ISNA(VLOOKUP(CONCATENATE($B8,C$1),BD,11,FALSE)),"",$B8)</f>
        <v/>
      </c>
      <c r="D8" s="96" t="str">
        <f ca="1">IF(ISNA(VLOOKUP(CONCATENATE($B8,D$1),BD,11,FALSE)),"",$B8)</f>
        <v/>
      </c>
      <c r="E8" s="96" t="str">
        <f ca="1">IF(ISNA(VLOOKUP(CONCATENATE($B8,E$1),BD,11,FALSE)),"",$B8)</f>
        <v/>
      </c>
      <c r="F8" s="96">
        <f ca="1">IF(ISNA(VLOOKUP(CONCATENATE($B8,F$1),BD,11,FALSE)),"",$B8)</f>
        <v>177707</v>
      </c>
      <c r="G8" s="96" t="str">
        <f ca="1">IF(ISNA(VLOOKUP(CONCATENATE($B8,G$1),BD,11,FALSE)),"",$B8)</f>
        <v/>
      </c>
      <c r="H8" s="96" t="str">
        <f ca="1">IF(ISNA(VLOOKUP(CONCATENATE($B8,H$1),BD,11,FALSE)),"",$B8)</f>
        <v/>
      </c>
      <c r="I8" s="96">
        <f ca="1">IF(ISNA(VLOOKUP(CONCATENATE($B8,I$1),BD,11,FALSE)),"",$B8)</f>
        <v>177707</v>
      </c>
      <c r="J8" s="96">
        <f ca="1">IF(ISNA(VLOOKUP(CONCATENATE($B8,J$1),BD,11,FALSE)),"",$B8)</f>
        <v>177707</v>
      </c>
      <c r="K8" s="96" t="str">
        <f ca="1">IF(ISNA(VLOOKUP(CONCATENATE($B8,K$1),BD,11,FALSE)),"",$B8)</f>
        <v/>
      </c>
      <c r="L8" s="96" t="str">
        <f ca="1">IF(ISNA(VLOOKUP(CONCATENATE($B8,L$1),BD,11,FALSE)),"",$B8)</f>
        <v/>
      </c>
      <c r="M8" s="96" t="str">
        <f ca="1">IF(ISNA(VLOOKUP(CONCATENATE($B8,M$1),BD,11,FALSE)),"",$B8)</f>
        <v/>
      </c>
      <c r="N8" s="96" t="str">
        <f ca="1">IF(ISNA(VLOOKUP(CONCATENATE($B8,N$1),BD,11,FALSE)),"",$B8)</f>
        <v/>
      </c>
      <c r="O8" s="96" t="str">
        <f ca="1">IF(ISNA(VLOOKUP(CONCATENATE($B8,O$1),BD,11,FALSE)),"",$B8)</f>
        <v/>
      </c>
      <c r="P8" s="96" t="str">
        <f ca="1">IF(ISNA(VLOOKUP(CONCATENATE($B8,P$1),BD,11,FALSE)),"",$B8)</f>
        <v/>
      </c>
      <c r="Q8" s="96" t="str">
        <f ca="1">IF(ISNA(VLOOKUP(CONCATENATE($B8,Q$1),BD,11,FALSE)),"",$B8)</f>
        <v/>
      </c>
      <c r="R8" s="96" t="str">
        <f ca="1">IF(ISNA(VLOOKUP(CONCATENATE($B8,R$1),BD,11,FALSE)),"",$B8)</f>
        <v/>
      </c>
      <c r="S8" s="96" t="str">
        <f ca="1">IF(ISNA(VLOOKUP(CONCATENATE($B8,S$1),BD,11,FALSE)),"",$B8)</f>
        <v/>
      </c>
      <c r="T8" s="96" t="str">
        <f ca="1">IF(ISNA(VLOOKUP(CONCATENATE($B8,T$1),BD,11,FALSE)),"",$B8)</f>
        <v/>
      </c>
      <c r="U8" s="3"/>
      <c r="V8" s="94" t="s">
        <v>19</v>
      </c>
      <c r="W8" s="70">
        <v>0</v>
      </c>
      <c r="X8" s="48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8">
        <f>W8</f>
        <v>0</v>
      </c>
      <c r="AP8" s="20" t="s">
        <v>19</v>
      </c>
    </row>
    <row r="9" spans="2:42" s="55" customFormat="1" ht="16.5" thickBot="1" x14ac:dyDescent="0.3">
      <c r="B9" s="100">
        <v>177716</v>
      </c>
      <c r="C9" s="96" t="str">
        <f ca="1">IF(ISNA(VLOOKUP(CONCATENATE($B9,C$1),BD,11,FALSE)),"",$B9)</f>
        <v/>
      </c>
      <c r="D9" s="96" t="str">
        <f ca="1">IF(ISNA(VLOOKUP(CONCATENATE($B9,D$1),BD,11,FALSE)),"",$B9)</f>
        <v/>
      </c>
      <c r="E9" s="96" t="str">
        <f ca="1">IF(ISNA(VLOOKUP(CONCATENATE($B9,E$1),BD,11,FALSE)),"",$B9)</f>
        <v/>
      </c>
      <c r="F9" s="96">
        <f ca="1">IF(ISNA(VLOOKUP(CONCATENATE($B9,F$1),BD,11,FALSE)),"",$B9)</f>
        <v>177716</v>
      </c>
      <c r="G9" s="96" t="str">
        <f ca="1">IF(ISNA(VLOOKUP(CONCATENATE($B9,G$1),BD,11,FALSE)),"",$B9)</f>
        <v/>
      </c>
      <c r="H9" s="96" t="str">
        <f ca="1">IF(ISNA(VLOOKUP(CONCATENATE($B9,H$1),BD,11,FALSE)),"",$B9)</f>
        <v/>
      </c>
      <c r="I9" s="96" t="str">
        <f ca="1">IF(ISNA(VLOOKUP(CONCATENATE($B9,I$1),BD,11,FALSE)),"",$B9)</f>
        <v/>
      </c>
      <c r="J9" s="96" t="str">
        <f ca="1">IF(ISNA(VLOOKUP(CONCATENATE($B9,J$1),BD,11,FALSE)),"",$B9)</f>
        <v/>
      </c>
      <c r="K9" s="96" t="str">
        <f ca="1">IF(ISNA(VLOOKUP(CONCATENATE($B9,K$1),BD,11,FALSE)),"",$B9)</f>
        <v/>
      </c>
      <c r="L9" s="96" t="str">
        <f ca="1">IF(ISNA(VLOOKUP(CONCATENATE($B9,L$1),BD,11,FALSE)),"",$B9)</f>
        <v/>
      </c>
      <c r="M9" s="96" t="str">
        <f ca="1">IF(ISNA(VLOOKUP(CONCATENATE($B9,M$1),BD,11,FALSE)),"",$B9)</f>
        <v/>
      </c>
      <c r="N9" s="96" t="str">
        <f ca="1">IF(ISNA(VLOOKUP(CONCATENATE($B9,N$1),BD,11,FALSE)),"",$B9)</f>
        <v/>
      </c>
      <c r="O9" s="96" t="str">
        <f ca="1">IF(ISNA(VLOOKUP(CONCATENATE($B9,O$1),BD,11,FALSE)),"",$B9)</f>
        <v/>
      </c>
      <c r="P9" s="96" t="str">
        <f ca="1">IF(ISNA(VLOOKUP(CONCATENATE($B9,P$1),BD,11,FALSE)),"",$B9)</f>
        <v/>
      </c>
      <c r="Q9" s="96" t="str">
        <f ca="1">IF(ISNA(VLOOKUP(CONCATENATE($B9,Q$1),BD,11,FALSE)),"",$B9)</f>
        <v/>
      </c>
      <c r="R9" s="96" t="str">
        <f ca="1">IF(ISNA(VLOOKUP(CONCATENATE($B9,R$1),BD,11,FALSE)),"",$B9)</f>
        <v/>
      </c>
      <c r="S9" s="96" t="str">
        <f ca="1">IF(ISNA(VLOOKUP(CONCATENATE($B9,S$1),BD,11,FALSE)),"",$B9)</f>
        <v/>
      </c>
      <c r="T9" s="96" t="str">
        <f ca="1">IF(ISNA(VLOOKUP(CONCATENATE($B9,T$1),BD,11,FALSE)),"",$B9)</f>
        <v/>
      </c>
      <c r="U9" s="96"/>
      <c r="V9" s="21" t="s">
        <v>20</v>
      </c>
      <c r="W9" s="57"/>
      <c r="X9" s="70">
        <v>0</v>
      </c>
      <c r="Y9" s="48">
        <v>0</v>
      </c>
      <c r="Z9" s="48">
        <v>0</v>
      </c>
      <c r="AA9" s="48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21">
        <f>X9</f>
        <v>0</v>
      </c>
      <c r="AP9" s="21" t="s">
        <v>20</v>
      </c>
    </row>
    <row r="10" spans="2:42" ht="16.5" thickBot="1" x14ac:dyDescent="0.3">
      <c r="B10" s="100">
        <v>177719</v>
      </c>
      <c r="C10" s="96" t="str">
        <f ca="1">IF(ISNA(VLOOKUP(CONCATENATE($B10,C$1),BD,11,FALSE)),"",$B10)</f>
        <v/>
      </c>
      <c r="D10" s="96" t="str">
        <f ca="1">IF(ISNA(VLOOKUP(CONCATENATE($B10,D$1),BD,11,FALSE)),"",$B10)</f>
        <v/>
      </c>
      <c r="E10" s="96" t="str">
        <f ca="1">IF(ISNA(VLOOKUP(CONCATENATE($B10,E$1),BD,11,FALSE)),"",$B10)</f>
        <v/>
      </c>
      <c r="F10" s="96">
        <f ca="1">IF(ISNA(VLOOKUP(CONCATENATE($B10,F$1),BD,11,FALSE)),"",$B10)</f>
        <v>177719</v>
      </c>
      <c r="G10" s="96">
        <f ca="1">IF(ISNA(VLOOKUP(CONCATENATE($B10,G$1),BD,11,FALSE)),"",$B10)</f>
        <v>177719</v>
      </c>
      <c r="H10" s="96" t="str">
        <f ca="1">IF(ISNA(VLOOKUP(CONCATENATE($B10,H$1),BD,11,FALSE)),"",$B10)</f>
        <v/>
      </c>
      <c r="I10" s="96" t="str">
        <f ca="1">IF(ISNA(VLOOKUP(CONCATENATE($B10,I$1),BD,11,FALSE)),"",$B10)</f>
        <v/>
      </c>
      <c r="J10" s="96" t="str">
        <f ca="1">IF(ISNA(VLOOKUP(CONCATENATE($B10,J$1),BD,11,FALSE)),"",$B10)</f>
        <v/>
      </c>
      <c r="K10" s="96" t="str">
        <f ca="1">IF(ISNA(VLOOKUP(CONCATENATE($B10,K$1),BD,11,FALSE)),"",$B10)</f>
        <v/>
      </c>
      <c r="L10" s="96" t="str">
        <f ca="1">IF(ISNA(VLOOKUP(CONCATENATE($B10,L$1),BD,11,FALSE)),"",$B10)</f>
        <v/>
      </c>
      <c r="M10" s="96" t="str">
        <f ca="1">IF(ISNA(VLOOKUP(CONCATENATE($B10,M$1),BD,11,FALSE)),"",$B10)</f>
        <v/>
      </c>
      <c r="N10" s="96" t="str">
        <f ca="1">IF(ISNA(VLOOKUP(CONCATENATE($B10,N$1),BD,11,FALSE)),"",$B10)</f>
        <v/>
      </c>
      <c r="O10" s="96" t="str">
        <f ca="1">IF(ISNA(VLOOKUP(CONCATENATE($B10,O$1),BD,11,FALSE)),"",$B10)</f>
        <v/>
      </c>
      <c r="P10" s="96" t="str">
        <f ca="1">IF(ISNA(VLOOKUP(CONCATENATE($B10,P$1),BD,11,FALSE)),"",$B10)</f>
        <v/>
      </c>
      <c r="Q10" s="96" t="str">
        <f ca="1">IF(ISNA(VLOOKUP(CONCATENATE($B10,Q$1),BD,11,FALSE)),"",$B10)</f>
        <v/>
      </c>
      <c r="R10" s="96" t="str">
        <f ca="1">IF(ISNA(VLOOKUP(CONCATENATE($B10,R$1),BD,11,FALSE)),"",$B10)</f>
        <v/>
      </c>
      <c r="S10" s="96" t="str">
        <f ca="1">IF(ISNA(VLOOKUP(CONCATENATE($B10,S$1),BD,11,FALSE)),"",$B10)</f>
        <v/>
      </c>
      <c r="T10" s="96" t="str">
        <f ca="1">IF(ISNA(VLOOKUP(CONCATENATE($B10,T$1),BD,11,FALSE)),"",$B10)</f>
        <v/>
      </c>
      <c r="U10" s="3"/>
      <c r="V10" s="21" t="s">
        <v>21</v>
      </c>
      <c r="W10" s="22"/>
      <c r="X10" s="60"/>
      <c r="Y10" s="59">
        <f t="shared" ref="Y10:AN10" ca="1" si="0">COUNTA(E6:E8)</f>
        <v>3</v>
      </c>
      <c r="Z10" s="61">
        <f t="shared" ca="1" si="0"/>
        <v>3</v>
      </c>
      <c r="AA10" s="47">
        <f t="shared" ca="1" si="0"/>
        <v>3</v>
      </c>
      <c r="AB10" s="47">
        <f t="shared" ca="1" si="0"/>
        <v>3</v>
      </c>
      <c r="AC10" s="47">
        <f t="shared" ca="1" si="0"/>
        <v>3</v>
      </c>
      <c r="AD10" s="47">
        <f t="shared" ca="1" si="0"/>
        <v>3</v>
      </c>
      <c r="AE10" s="47">
        <f t="shared" ca="1" si="0"/>
        <v>3</v>
      </c>
      <c r="AF10" s="47">
        <f t="shared" ca="1" si="0"/>
        <v>3</v>
      </c>
      <c r="AG10" s="47">
        <f t="shared" ca="1" si="0"/>
        <v>3</v>
      </c>
      <c r="AH10" s="47">
        <f t="shared" ca="1" si="0"/>
        <v>3</v>
      </c>
      <c r="AI10" s="47">
        <f t="shared" ca="1" si="0"/>
        <v>3</v>
      </c>
      <c r="AJ10" s="47">
        <f t="shared" ca="1" si="0"/>
        <v>3</v>
      </c>
      <c r="AK10" s="47">
        <f t="shared" ca="1" si="0"/>
        <v>3</v>
      </c>
      <c r="AL10" s="47">
        <f t="shared" ca="1" si="0"/>
        <v>3</v>
      </c>
      <c r="AM10" s="47">
        <f t="shared" ca="1" si="0"/>
        <v>3</v>
      </c>
      <c r="AN10" s="47">
        <f t="shared" ca="1" si="0"/>
        <v>3</v>
      </c>
      <c r="AO10" s="21">
        <f ca="1">Y10</f>
        <v>3</v>
      </c>
      <c r="AP10" s="21" t="s">
        <v>21</v>
      </c>
    </row>
    <row r="11" spans="2:42" ht="16.5" thickBot="1" x14ac:dyDescent="0.3">
      <c r="B11" s="100">
        <v>177722</v>
      </c>
      <c r="C11" s="96" t="str">
        <f ca="1">IF(ISNA(VLOOKUP(CONCATENATE($B11,C$1),BD,11,FALSE)),"",$B11)</f>
        <v/>
      </c>
      <c r="D11" s="96" t="str">
        <f ca="1">IF(ISNA(VLOOKUP(CONCATENATE($B11,D$1),BD,11,FALSE)),"",$B11)</f>
        <v/>
      </c>
      <c r="E11" s="96" t="str">
        <f ca="1">IF(ISNA(VLOOKUP(CONCATENATE($B11,E$1),BD,11,FALSE)),"",$B11)</f>
        <v/>
      </c>
      <c r="F11" s="96">
        <f ca="1">IF(ISNA(VLOOKUP(CONCATENATE($B11,F$1),BD,11,FALSE)),"",$B11)</f>
        <v>177722</v>
      </c>
      <c r="G11" s="96" t="str">
        <f ca="1">IF(ISNA(VLOOKUP(CONCATENATE($B11,G$1),BD,11,FALSE)),"",$B11)</f>
        <v/>
      </c>
      <c r="H11" s="96" t="str">
        <f ca="1">IF(ISNA(VLOOKUP(CONCATENATE($B11,H$1),BD,11,FALSE)),"",$B11)</f>
        <v/>
      </c>
      <c r="I11" s="96">
        <f ca="1">IF(ISNA(VLOOKUP(CONCATENATE($B11,I$1),BD,11,FALSE)),"",$B11)</f>
        <v>177722</v>
      </c>
      <c r="J11" s="96">
        <f ca="1">IF(ISNA(VLOOKUP(CONCATENATE($B11,J$1),BD,11,FALSE)),"",$B11)</f>
        <v>177722</v>
      </c>
      <c r="K11" s="96">
        <f ca="1">IF(ISNA(VLOOKUP(CONCATENATE($B11,K$1),BD,11,FALSE)),"",$B11)</f>
        <v>177722</v>
      </c>
      <c r="L11" s="96">
        <f ca="1">IF(ISNA(VLOOKUP(CONCATENATE($B11,L$1),BD,11,FALSE)),"",$B11)</f>
        <v>177722</v>
      </c>
      <c r="M11" s="96">
        <f ca="1">IF(ISNA(VLOOKUP(CONCATENATE($B11,M$1),BD,11,FALSE)),"",$B11)</f>
        <v>177722</v>
      </c>
      <c r="N11" s="96">
        <f ca="1">IF(ISNA(VLOOKUP(CONCATENATE($B11,N$1),BD,11,FALSE)),"",$B11)</f>
        <v>177722</v>
      </c>
      <c r="O11" s="96" t="str">
        <f ca="1">IF(ISNA(VLOOKUP(CONCATENATE($B11,O$1),BD,11,FALSE)),"",$B11)</f>
        <v/>
      </c>
      <c r="P11" s="96">
        <f ca="1">IF(ISNA(VLOOKUP(CONCATENATE($B11,P$1),BD,11,FALSE)),"",$B11)</f>
        <v>177722</v>
      </c>
      <c r="Q11" s="96">
        <f ca="1">IF(ISNA(VLOOKUP(CONCATENATE($B11,Q$1),BD,11,FALSE)),"",$B11)</f>
        <v>177722</v>
      </c>
      <c r="R11" s="96">
        <f ca="1">IF(ISNA(VLOOKUP(CONCATENATE($B11,R$1),BD,11,FALSE)),"",$B11)</f>
        <v>177722</v>
      </c>
      <c r="S11" s="96">
        <f ca="1">IF(ISNA(VLOOKUP(CONCATENATE($B11,S$1),BD,11,FALSE)),"",$B11)</f>
        <v>177722</v>
      </c>
      <c r="T11" s="96" t="str">
        <f ca="1">IF(ISNA(VLOOKUP(CONCATENATE($B11,T$1),BD,11,FALSE)),"",$B11)</f>
        <v/>
      </c>
      <c r="U11" s="3"/>
      <c r="V11" s="21" t="s">
        <v>22</v>
      </c>
      <c r="W11" s="22"/>
      <c r="X11" s="23"/>
      <c r="Y11" s="60"/>
      <c r="Z11" s="62">
        <f t="shared" ref="Z11:AN11" ca="1" si="1">COUNTA(F10:F22)</f>
        <v>13</v>
      </c>
      <c r="AA11" s="63">
        <f t="shared" ca="1" si="1"/>
        <v>13</v>
      </c>
      <c r="AB11" s="50">
        <f t="shared" ca="1" si="1"/>
        <v>13</v>
      </c>
      <c r="AC11" s="50">
        <f t="shared" ca="1" si="1"/>
        <v>13</v>
      </c>
      <c r="AD11" s="50">
        <f t="shared" ca="1" si="1"/>
        <v>13</v>
      </c>
      <c r="AE11" s="50">
        <f t="shared" ca="1" si="1"/>
        <v>13</v>
      </c>
      <c r="AF11" s="50">
        <f t="shared" ca="1" si="1"/>
        <v>13</v>
      </c>
      <c r="AG11" s="50">
        <f t="shared" ca="1" si="1"/>
        <v>13</v>
      </c>
      <c r="AH11" s="50">
        <f t="shared" ca="1" si="1"/>
        <v>13</v>
      </c>
      <c r="AI11" s="50">
        <f t="shared" ca="1" si="1"/>
        <v>13</v>
      </c>
      <c r="AJ11" s="50">
        <f t="shared" ca="1" si="1"/>
        <v>13</v>
      </c>
      <c r="AK11" s="50">
        <f t="shared" ca="1" si="1"/>
        <v>13</v>
      </c>
      <c r="AL11" s="50">
        <f t="shared" ca="1" si="1"/>
        <v>13</v>
      </c>
      <c r="AM11" s="50">
        <f t="shared" ca="1" si="1"/>
        <v>13</v>
      </c>
      <c r="AN11" s="50">
        <f t="shared" ca="1" si="1"/>
        <v>13</v>
      </c>
      <c r="AO11" s="21">
        <f ca="1">Z11</f>
        <v>13</v>
      </c>
      <c r="AP11" s="21" t="s">
        <v>22</v>
      </c>
    </row>
    <row r="12" spans="2:42" ht="16.5" thickBot="1" x14ac:dyDescent="0.3">
      <c r="B12" s="100">
        <v>177725</v>
      </c>
      <c r="C12" s="96" t="str">
        <f ca="1">IF(ISNA(VLOOKUP(CONCATENATE($B12,C$1),BD,11,FALSE)),"",$B12)</f>
        <v/>
      </c>
      <c r="D12" s="96" t="str">
        <f ca="1">IF(ISNA(VLOOKUP(CONCATENATE($B12,D$1),BD,11,FALSE)),"",$B12)</f>
        <v/>
      </c>
      <c r="E12" s="96" t="str">
        <f ca="1">IF(ISNA(VLOOKUP(CONCATENATE($B12,E$1),BD,11,FALSE)),"",$B12)</f>
        <v/>
      </c>
      <c r="F12" s="96">
        <f ca="1">IF(ISNA(VLOOKUP(CONCATENATE($B12,F$1),BD,11,FALSE)),"",$B12)</f>
        <v>177725</v>
      </c>
      <c r="G12" s="96">
        <f ca="1">IF(ISNA(VLOOKUP(CONCATENATE($B12,G$1),BD,11,FALSE)),"",$B12)</f>
        <v>177725</v>
      </c>
      <c r="H12" s="96" t="str">
        <f ca="1">IF(ISNA(VLOOKUP(CONCATENATE($B12,H$1),BD,11,FALSE)),"",$B12)</f>
        <v/>
      </c>
      <c r="I12" s="96" t="str">
        <f ca="1">IF(ISNA(VLOOKUP(CONCATENATE($B12,I$1),BD,11,FALSE)),"",$B12)</f>
        <v/>
      </c>
      <c r="J12" s="96" t="str">
        <f ca="1">IF(ISNA(VLOOKUP(CONCATENATE($B12,J$1),BD,11,FALSE)),"",$B12)</f>
        <v/>
      </c>
      <c r="K12" s="96" t="str">
        <f ca="1">IF(ISNA(VLOOKUP(CONCATENATE($B12,K$1),BD,11,FALSE)),"",$B12)</f>
        <v/>
      </c>
      <c r="L12" s="96" t="str">
        <f ca="1">IF(ISNA(VLOOKUP(CONCATENATE($B12,L$1),BD,11,FALSE)),"",$B12)</f>
        <v/>
      </c>
      <c r="M12" s="96" t="str">
        <f ca="1">IF(ISNA(VLOOKUP(CONCATENATE($B12,M$1),BD,11,FALSE)),"",$B12)</f>
        <v/>
      </c>
      <c r="N12" s="96" t="str">
        <f ca="1">IF(ISNA(VLOOKUP(CONCATENATE($B12,N$1),BD,11,FALSE)),"",$B12)</f>
        <v/>
      </c>
      <c r="O12" s="96" t="str">
        <f ca="1">IF(ISNA(VLOOKUP(CONCATENATE($B12,O$1),BD,11,FALSE)),"",$B12)</f>
        <v/>
      </c>
      <c r="P12" s="96" t="str">
        <f ca="1">IF(ISNA(VLOOKUP(CONCATENATE($B12,P$1),BD,11,FALSE)),"",$B12)</f>
        <v/>
      </c>
      <c r="Q12" s="96" t="str">
        <f ca="1">IF(ISNA(VLOOKUP(CONCATENATE($B12,Q$1),BD,11,FALSE)),"",$B12)</f>
        <v/>
      </c>
      <c r="R12" s="96" t="str">
        <f ca="1">IF(ISNA(VLOOKUP(CONCATENATE($B12,R$1),BD,11,FALSE)),"",$B12)</f>
        <v/>
      </c>
      <c r="S12" s="96" t="str">
        <f ca="1">IF(ISNA(VLOOKUP(CONCATENATE($B12,S$1),BD,11,FALSE)),"",$B12)</f>
        <v/>
      </c>
      <c r="T12" s="96" t="str">
        <f ca="1">IF(ISNA(VLOOKUP(CONCATENATE($B12,T$1),BD,11,FALSE)),"",$B12)</f>
        <v/>
      </c>
      <c r="U12" s="3"/>
      <c r="V12" s="21" t="s">
        <v>23</v>
      </c>
      <c r="W12" s="22"/>
      <c r="X12" s="23"/>
      <c r="Y12" s="23"/>
      <c r="Z12" s="60"/>
      <c r="AA12" s="64">
        <f t="shared" ref="AA12:AN12" ca="1" si="2">COUNTA(G24:G35)</f>
        <v>12</v>
      </c>
      <c r="AB12" s="65">
        <f t="shared" ca="1" si="2"/>
        <v>12</v>
      </c>
      <c r="AC12" s="51">
        <f t="shared" ca="1" si="2"/>
        <v>12</v>
      </c>
      <c r="AD12" s="51">
        <f t="shared" ca="1" si="2"/>
        <v>12</v>
      </c>
      <c r="AE12" s="23">
        <f t="shared" ca="1" si="2"/>
        <v>12</v>
      </c>
      <c r="AF12" s="23">
        <f t="shared" ca="1" si="2"/>
        <v>12</v>
      </c>
      <c r="AG12" s="23">
        <f t="shared" ca="1" si="2"/>
        <v>12</v>
      </c>
      <c r="AH12" s="23">
        <f t="shared" ca="1" si="2"/>
        <v>12</v>
      </c>
      <c r="AI12" s="23">
        <f t="shared" ca="1" si="2"/>
        <v>12</v>
      </c>
      <c r="AJ12" s="23">
        <f t="shared" ca="1" si="2"/>
        <v>12</v>
      </c>
      <c r="AK12" s="23">
        <f t="shared" ca="1" si="2"/>
        <v>12</v>
      </c>
      <c r="AL12" s="23">
        <f t="shared" ca="1" si="2"/>
        <v>12</v>
      </c>
      <c r="AM12" s="23">
        <f t="shared" ca="1" si="2"/>
        <v>12</v>
      </c>
      <c r="AN12" s="23">
        <f t="shared" ca="1" si="2"/>
        <v>12</v>
      </c>
      <c r="AO12" s="21">
        <f ca="1">AA12</f>
        <v>12</v>
      </c>
      <c r="AP12" s="21" t="s">
        <v>23</v>
      </c>
    </row>
    <row r="13" spans="2:42" ht="16.5" thickBot="1" x14ac:dyDescent="0.3">
      <c r="B13" s="100">
        <v>177726</v>
      </c>
      <c r="C13" s="96" t="str">
        <f ca="1">IF(ISNA(VLOOKUP(CONCATENATE($B13,C$1),BD,11,FALSE)),"",$B13)</f>
        <v/>
      </c>
      <c r="D13" s="96" t="str">
        <f ca="1">IF(ISNA(VLOOKUP(CONCATENATE($B13,D$1),BD,11,FALSE)),"",$B13)</f>
        <v/>
      </c>
      <c r="E13" s="96" t="str">
        <f ca="1">IF(ISNA(VLOOKUP(CONCATENATE($B13,E$1),BD,11,FALSE)),"",$B13)</f>
        <v/>
      </c>
      <c r="F13" s="96">
        <f ca="1">IF(ISNA(VLOOKUP(CONCATENATE($B13,F$1),BD,11,FALSE)),"",$B13)</f>
        <v>177726</v>
      </c>
      <c r="G13" s="96" t="str">
        <f ca="1">IF(ISNA(VLOOKUP(CONCATENATE($B13,G$1),BD,11,FALSE)),"",$B13)</f>
        <v/>
      </c>
      <c r="H13" s="96" t="str">
        <f ca="1">IF(ISNA(VLOOKUP(CONCATENATE($B13,H$1),BD,11,FALSE)),"",$B13)</f>
        <v/>
      </c>
      <c r="I13" s="96" t="str">
        <f ca="1">IF(ISNA(VLOOKUP(CONCATENATE($B13,I$1),BD,11,FALSE)),"",$B13)</f>
        <v/>
      </c>
      <c r="J13" s="96" t="str">
        <f ca="1">IF(ISNA(VLOOKUP(CONCATENATE($B13,J$1),BD,11,FALSE)),"",$B13)</f>
        <v/>
      </c>
      <c r="K13" s="96" t="str">
        <f ca="1">IF(ISNA(VLOOKUP(CONCATENATE($B13,K$1),BD,11,FALSE)),"",$B13)</f>
        <v/>
      </c>
      <c r="L13" s="96" t="str">
        <f ca="1">IF(ISNA(VLOOKUP(CONCATENATE($B13,L$1),BD,11,FALSE)),"",$B13)</f>
        <v/>
      </c>
      <c r="M13" s="96" t="str">
        <f ca="1">IF(ISNA(VLOOKUP(CONCATENATE($B13,M$1),BD,11,FALSE)),"",$B13)</f>
        <v/>
      </c>
      <c r="N13" s="96" t="str">
        <f ca="1">IF(ISNA(VLOOKUP(CONCATENATE($B13,N$1),BD,11,FALSE)),"",$B13)</f>
        <v/>
      </c>
      <c r="O13" s="96" t="str">
        <f ca="1">IF(ISNA(VLOOKUP(CONCATENATE($B13,O$1),BD,11,FALSE)),"",$B13)</f>
        <v/>
      </c>
      <c r="P13" s="96" t="str">
        <f ca="1">IF(ISNA(VLOOKUP(CONCATENATE($B13,P$1),BD,11,FALSE)),"",$B13)</f>
        <v/>
      </c>
      <c r="Q13" s="96" t="str">
        <f ca="1">IF(ISNA(VLOOKUP(CONCATENATE($B13,Q$1),BD,11,FALSE)),"",$B13)</f>
        <v/>
      </c>
      <c r="R13" s="96" t="str">
        <f ca="1">IF(ISNA(VLOOKUP(CONCATENATE($B13,R$1),BD,11,FALSE)),"",$B13)</f>
        <v/>
      </c>
      <c r="S13" s="96" t="str">
        <f ca="1">IF(ISNA(VLOOKUP(CONCATENATE($B13,S$1),BD,11,FALSE)),"",$B13)</f>
        <v/>
      </c>
      <c r="T13" s="96" t="str">
        <f ca="1">IF(ISNA(VLOOKUP(CONCATENATE($B13,T$1),BD,11,FALSE)),"",$B13)</f>
        <v/>
      </c>
      <c r="U13" s="3"/>
      <c r="V13" s="21" t="s">
        <v>24</v>
      </c>
      <c r="W13" s="22"/>
      <c r="X13" s="23"/>
      <c r="Y13" s="23"/>
      <c r="Z13" s="23"/>
      <c r="AA13" s="60"/>
      <c r="AB13" s="66">
        <f t="shared" ref="AB13:AN13" ca="1" si="3">COUNTA(H37:H39)</f>
        <v>3</v>
      </c>
      <c r="AC13" s="67">
        <f t="shared" ca="1" si="3"/>
        <v>3</v>
      </c>
      <c r="AD13" s="52">
        <f t="shared" ca="1" si="3"/>
        <v>3</v>
      </c>
      <c r="AE13" s="52">
        <f t="shared" ca="1" si="3"/>
        <v>3</v>
      </c>
      <c r="AF13" s="23">
        <f t="shared" ca="1" si="3"/>
        <v>3</v>
      </c>
      <c r="AG13" s="23">
        <f t="shared" ca="1" si="3"/>
        <v>3</v>
      </c>
      <c r="AH13" s="23">
        <f t="shared" ca="1" si="3"/>
        <v>3</v>
      </c>
      <c r="AI13" s="23">
        <f t="shared" ca="1" si="3"/>
        <v>3</v>
      </c>
      <c r="AJ13" s="23">
        <f t="shared" ca="1" si="3"/>
        <v>3</v>
      </c>
      <c r="AK13" s="23">
        <f t="shared" ca="1" si="3"/>
        <v>3</v>
      </c>
      <c r="AL13" s="23">
        <f t="shared" ca="1" si="3"/>
        <v>3</v>
      </c>
      <c r="AM13" s="23">
        <f t="shared" ca="1" si="3"/>
        <v>3</v>
      </c>
      <c r="AN13" s="23">
        <f t="shared" ca="1" si="3"/>
        <v>3</v>
      </c>
      <c r="AO13" s="21">
        <f ca="1">AB13</f>
        <v>3</v>
      </c>
      <c r="AP13" s="21" t="s">
        <v>24</v>
      </c>
    </row>
    <row r="14" spans="2:42" ht="16.5" thickBot="1" x14ac:dyDescent="0.3">
      <c r="B14" s="100">
        <v>178731</v>
      </c>
      <c r="C14" s="96" t="str">
        <f ca="1">IF(ISNA(VLOOKUP(CONCATENATE($B14,C$1),BD,11,FALSE)),"",$B14)</f>
        <v/>
      </c>
      <c r="D14" s="96" t="str">
        <f ca="1">IF(ISNA(VLOOKUP(CONCATENATE($B14,D$1),BD,11,FALSE)),"",$B14)</f>
        <v/>
      </c>
      <c r="E14" s="96" t="str">
        <f ca="1">IF(ISNA(VLOOKUP(CONCATENATE($B14,E$1),BD,11,FALSE)),"",$B14)</f>
        <v/>
      </c>
      <c r="F14" s="96">
        <f ca="1">IF(ISNA(VLOOKUP(CONCATENATE($B14,F$1),BD,11,FALSE)),"",$B14)</f>
        <v>178731</v>
      </c>
      <c r="G14" s="96" t="str">
        <f ca="1">IF(ISNA(VLOOKUP(CONCATENATE($B14,G$1),BD,11,FALSE)),"",$B14)</f>
        <v/>
      </c>
      <c r="H14" s="96" t="str">
        <f ca="1">IF(ISNA(VLOOKUP(CONCATENATE($B14,H$1),BD,11,FALSE)),"",$B14)</f>
        <v/>
      </c>
      <c r="I14" s="96" t="str">
        <f ca="1">IF(ISNA(VLOOKUP(CONCATENATE($B14,I$1),BD,11,FALSE)),"",$B14)</f>
        <v/>
      </c>
      <c r="J14" s="96" t="str">
        <f ca="1">IF(ISNA(VLOOKUP(CONCATENATE($B14,J$1),BD,11,FALSE)),"",$B14)</f>
        <v/>
      </c>
      <c r="K14" s="96" t="str">
        <f ca="1">IF(ISNA(VLOOKUP(CONCATENATE($B14,K$1),BD,11,FALSE)),"",$B14)</f>
        <v/>
      </c>
      <c r="L14" s="96" t="str">
        <f ca="1">IF(ISNA(VLOOKUP(CONCATENATE($B14,L$1),BD,11,FALSE)),"",$B14)</f>
        <v/>
      </c>
      <c r="M14" s="96" t="str">
        <f ca="1">IF(ISNA(VLOOKUP(CONCATENATE($B14,M$1),BD,11,FALSE)),"",$B14)</f>
        <v/>
      </c>
      <c r="N14" s="96" t="str">
        <f ca="1">IF(ISNA(VLOOKUP(CONCATENATE($B14,N$1),BD,11,FALSE)),"",$B14)</f>
        <v/>
      </c>
      <c r="O14" s="96" t="str">
        <f ca="1">IF(ISNA(VLOOKUP(CONCATENATE($B14,O$1),BD,11,FALSE)),"",$B14)</f>
        <v/>
      </c>
      <c r="P14" s="96" t="str">
        <f ca="1">IF(ISNA(VLOOKUP(CONCATENATE($B14,P$1),BD,11,FALSE)),"",$B14)</f>
        <v/>
      </c>
      <c r="Q14" s="96" t="str">
        <f ca="1">IF(ISNA(VLOOKUP(CONCATENATE($B14,Q$1),BD,11,FALSE)),"",$B14)</f>
        <v/>
      </c>
      <c r="R14" s="96" t="str">
        <f ca="1">IF(ISNA(VLOOKUP(CONCATENATE($B14,R$1),BD,11,FALSE)),"",$B14)</f>
        <v/>
      </c>
      <c r="S14" s="96" t="str">
        <f ca="1">IF(ISNA(VLOOKUP(CONCATENATE($B14,S$1),BD,11,FALSE)),"",$B14)</f>
        <v/>
      </c>
      <c r="T14" s="96" t="str">
        <f ca="1">IF(ISNA(VLOOKUP(CONCATENATE($B14,T$1),BD,11,FALSE)),"",$B14)</f>
        <v/>
      </c>
      <c r="U14" s="3"/>
      <c r="V14" s="21" t="s">
        <v>25</v>
      </c>
      <c r="W14" s="22"/>
      <c r="X14" s="23"/>
      <c r="Y14" s="23"/>
      <c r="Z14" s="23"/>
      <c r="AA14" s="23"/>
      <c r="AB14" s="60"/>
      <c r="AC14" s="68">
        <f t="shared" ref="AC14:AN14" ca="1" si="4">COUNTA(I41:I46)</f>
        <v>6</v>
      </c>
      <c r="AD14" s="69">
        <f t="shared" ca="1" si="4"/>
        <v>6</v>
      </c>
      <c r="AE14" s="53">
        <f t="shared" ca="1" si="4"/>
        <v>6</v>
      </c>
      <c r="AF14" s="53">
        <f t="shared" ca="1" si="4"/>
        <v>6</v>
      </c>
      <c r="AG14" s="23">
        <f t="shared" ca="1" si="4"/>
        <v>6</v>
      </c>
      <c r="AH14" s="23">
        <f t="shared" ca="1" si="4"/>
        <v>6</v>
      </c>
      <c r="AI14" s="23">
        <f t="shared" ca="1" si="4"/>
        <v>6</v>
      </c>
      <c r="AJ14" s="23">
        <f t="shared" ca="1" si="4"/>
        <v>6</v>
      </c>
      <c r="AK14" s="23">
        <f t="shared" ca="1" si="4"/>
        <v>6</v>
      </c>
      <c r="AL14" s="23">
        <f t="shared" ca="1" si="4"/>
        <v>6</v>
      </c>
      <c r="AM14" s="23">
        <f t="shared" ca="1" si="4"/>
        <v>6</v>
      </c>
      <c r="AN14" s="23">
        <f t="shared" ca="1" si="4"/>
        <v>6</v>
      </c>
      <c r="AO14" s="21">
        <f ca="1">AC14</f>
        <v>6</v>
      </c>
      <c r="AP14" s="21" t="s">
        <v>25</v>
      </c>
    </row>
    <row r="15" spans="2:42" ht="16.5" thickBot="1" x14ac:dyDescent="0.3">
      <c r="B15" s="100">
        <v>178742</v>
      </c>
      <c r="C15" s="96" t="str">
        <f ca="1">IF(ISNA(VLOOKUP(CONCATENATE($B15,C$1),BD,11,FALSE)),"",$B15)</f>
        <v/>
      </c>
      <c r="D15" s="96" t="str">
        <f ca="1">IF(ISNA(VLOOKUP(CONCATENATE($B15,D$1),BD,11,FALSE)),"",$B15)</f>
        <v/>
      </c>
      <c r="E15" s="96" t="str">
        <f ca="1">IF(ISNA(VLOOKUP(CONCATENATE($B15,E$1),BD,11,FALSE)),"",$B15)</f>
        <v/>
      </c>
      <c r="F15" s="96">
        <f ca="1">IF(ISNA(VLOOKUP(CONCATENATE($B15,F$1),BD,11,FALSE)),"",$B15)</f>
        <v>178742</v>
      </c>
      <c r="G15" s="96" t="str">
        <f ca="1">IF(ISNA(VLOOKUP(CONCATENATE($B15,G$1),BD,11,FALSE)),"",$B15)</f>
        <v/>
      </c>
      <c r="H15" s="96" t="str">
        <f ca="1">IF(ISNA(VLOOKUP(CONCATENATE($B15,H$1),BD,11,FALSE)),"",$B15)</f>
        <v/>
      </c>
      <c r="I15" s="96" t="str">
        <f ca="1">IF(ISNA(VLOOKUP(CONCATENATE($B15,I$1),BD,11,FALSE)),"",$B15)</f>
        <v/>
      </c>
      <c r="J15" s="96" t="str">
        <f ca="1">IF(ISNA(VLOOKUP(CONCATENATE($B15,J$1),BD,11,FALSE)),"",$B15)</f>
        <v/>
      </c>
      <c r="K15" s="96" t="str">
        <f ca="1">IF(ISNA(VLOOKUP(CONCATENATE($B15,K$1),BD,11,FALSE)),"",$B15)</f>
        <v/>
      </c>
      <c r="L15" s="96" t="str">
        <f ca="1">IF(ISNA(VLOOKUP(CONCATENATE($B15,L$1),BD,11,FALSE)),"",$B15)</f>
        <v/>
      </c>
      <c r="M15" s="96" t="str">
        <f ca="1">IF(ISNA(VLOOKUP(CONCATENATE($B15,M$1),BD,11,FALSE)),"",$B15)</f>
        <v/>
      </c>
      <c r="N15" s="96" t="str">
        <f ca="1">IF(ISNA(VLOOKUP(CONCATENATE($B15,N$1),BD,11,FALSE)),"",$B15)</f>
        <v/>
      </c>
      <c r="O15" s="96" t="str">
        <f ca="1">IF(ISNA(VLOOKUP(CONCATENATE($B15,O$1),BD,11,FALSE)),"",$B15)</f>
        <v/>
      </c>
      <c r="P15" s="96" t="str">
        <f ca="1">IF(ISNA(VLOOKUP(CONCATENATE($B15,P$1),BD,11,FALSE)),"",$B15)</f>
        <v/>
      </c>
      <c r="Q15" s="96" t="str">
        <f ca="1">IF(ISNA(VLOOKUP(CONCATENATE($B15,Q$1),BD,11,FALSE)),"",$B15)</f>
        <v/>
      </c>
      <c r="R15" s="96" t="str">
        <f ca="1">IF(ISNA(VLOOKUP(CONCATENATE($B15,R$1),BD,11,FALSE)),"",$B15)</f>
        <v/>
      </c>
      <c r="S15" s="96" t="str">
        <f ca="1">IF(ISNA(VLOOKUP(CONCATENATE($B15,S$1),BD,11,FALSE)),"",$B15)</f>
        <v/>
      </c>
      <c r="T15" s="96" t="str">
        <f ca="1">IF(ISNA(VLOOKUP(CONCATENATE($B15,T$1),BD,11,FALSE)),"",$B15)</f>
        <v/>
      </c>
      <c r="U15" s="3"/>
      <c r="V15" s="21" t="s">
        <v>26</v>
      </c>
      <c r="W15" s="22"/>
      <c r="X15" s="23"/>
      <c r="Y15" s="23"/>
      <c r="Z15" s="23"/>
      <c r="AA15" s="23"/>
      <c r="AB15" s="23"/>
      <c r="AC15" s="60"/>
      <c r="AD15" s="71">
        <f t="shared" ref="AD15:AN15" ca="1" si="5">COUNTA(J48:J49)</f>
        <v>2</v>
      </c>
      <c r="AE15" s="72">
        <f t="shared" ca="1" si="5"/>
        <v>2</v>
      </c>
      <c r="AF15" s="73">
        <f t="shared" ca="1" si="5"/>
        <v>2</v>
      </c>
      <c r="AG15" s="73">
        <f t="shared" ca="1" si="5"/>
        <v>2</v>
      </c>
      <c r="AH15" s="23">
        <f t="shared" ca="1" si="5"/>
        <v>2</v>
      </c>
      <c r="AI15" s="23">
        <f t="shared" ca="1" si="5"/>
        <v>2</v>
      </c>
      <c r="AJ15" s="23">
        <f t="shared" ca="1" si="5"/>
        <v>2</v>
      </c>
      <c r="AK15" s="23">
        <f t="shared" ca="1" si="5"/>
        <v>2</v>
      </c>
      <c r="AL15" s="23">
        <f t="shared" ca="1" si="5"/>
        <v>2</v>
      </c>
      <c r="AM15" s="23">
        <f t="shared" ca="1" si="5"/>
        <v>2</v>
      </c>
      <c r="AN15" s="23">
        <f t="shared" ca="1" si="5"/>
        <v>2</v>
      </c>
      <c r="AO15" s="21">
        <f ca="1">AD15</f>
        <v>2</v>
      </c>
      <c r="AP15" s="21" t="s">
        <v>26</v>
      </c>
    </row>
    <row r="16" spans="2:42" ht="16.5" thickBot="1" x14ac:dyDescent="0.3">
      <c r="B16" s="100">
        <v>178745</v>
      </c>
      <c r="C16" s="96" t="str">
        <f ca="1">IF(ISNA(VLOOKUP(CONCATENATE($B16,C$1),BD,11,FALSE)),"",$B16)</f>
        <v/>
      </c>
      <c r="D16" s="96" t="str">
        <f ca="1">IF(ISNA(VLOOKUP(CONCATENATE($B16,D$1),BD,11,FALSE)),"",$B16)</f>
        <v/>
      </c>
      <c r="E16" s="96" t="str">
        <f ca="1">IF(ISNA(VLOOKUP(CONCATENATE($B16,E$1),BD,11,FALSE)),"",$B16)</f>
        <v/>
      </c>
      <c r="F16" s="96">
        <f ca="1">IF(ISNA(VLOOKUP(CONCATENATE($B16,F$1),BD,11,FALSE)),"",$B16)</f>
        <v>178745</v>
      </c>
      <c r="G16" s="96" t="str">
        <f ca="1">IF(ISNA(VLOOKUP(CONCATENATE($B16,G$1),BD,11,FALSE)),"",$B16)</f>
        <v/>
      </c>
      <c r="H16" s="96" t="str">
        <f ca="1">IF(ISNA(VLOOKUP(CONCATENATE($B16,H$1),BD,11,FALSE)),"",$B16)</f>
        <v/>
      </c>
      <c r="I16" s="96" t="str">
        <f ca="1">IF(ISNA(VLOOKUP(CONCATENATE($B16,I$1),BD,11,FALSE)),"",$B16)</f>
        <v/>
      </c>
      <c r="J16" s="96" t="str">
        <f ca="1">IF(ISNA(VLOOKUP(CONCATENATE($B16,J$1),BD,11,FALSE)),"",$B16)</f>
        <v/>
      </c>
      <c r="K16" s="96" t="str">
        <f ca="1">IF(ISNA(VLOOKUP(CONCATENATE($B16,K$1),BD,11,FALSE)),"",$B16)</f>
        <v/>
      </c>
      <c r="L16" s="96" t="str">
        <f ca="1">IF(ISNA(VLOOKUP(CONCATENATE($B16,L$1),BD,11,FALSE)),"",$B16)</f>
        <v/>
      </c>
      <c r="M16" s="96" t="str">
        <f ca="1">IF(ISNA(VLOOKUP(CONCATENATE($B16,M$1),BD,11,FALSE)),"",$B16)</f>
        <v/>
      </c>
      <c r="N16" s="96" t="str">
        <f ca="1">IF(ISNA(VLOOKUP(CONCATENATE($B16,N$1),BD,11,FALSE)),"",$B16)</f>
        <v/>
      </c>
      <c r="O16" s="96" t="str">
        <f ca="1">IF(ISNA(VLOOKUP(CONCATENATE($B16,O$1),BD,11,FALSE)),"",$B16)</f>
        <v/>
      </c>
      <c r="P16" s="96" t="str">
        <f ca="1">IF(ISNA(VLOOKUP(CONCATENATE($B16,P$1),BD,11,FALSE)),"",$B16)</f>
        <v/>
      </c>
      <c r="Q16" s="96" t="str">
        <f ca="1">IF(ISNA(VLOOKUP(CONCATENATE($B16,Q$1),BD,11,FALSE)),"",$B16)</f>
        <v/>
      </c>
      <c r="R16" s="96" t="str">
        <f ca="1">IF(ISNA(VLOOKUP(CONCATENATE($B16,R$1),BD,11,FALSE)),"",$B16)</f>
        <v/>
      </c>
      <c r="S16" s="96" t="str">
        <f ca="1">IF(ISNA(VLOOKUP(CONCATENATE($B16,S$1),BD,11,FALSE)),"",$B16)</f>
        <v/>
      </c>
      <c r="T16" s="96" t="str">
        <f ca="1">IF(ISNA(VLOOKUP(CONCATENATE($B16,T$1),BD,11,FALSE)),"",$B16)</f>
        <v/>
      </c>
      <c r="U16" s="6"/>
      <c r="V16" s="21" t="s">
        <v>27</v>
      </c>
      <c r="W16" s="22"/>
      <c r="X16" s="23"/>
      <c r="Y16" s="23"/>
      <c r="Z16" s="23"/>
      <c r="AA16" s="23"/>
      <c r="AB16" s="23"/>
      <c r="AC16" s="23"/>
      <c r="AD16" s="49"/>
      <c r="AE16" s="75">
        <f t="shared" ref="AE16:AN16" ca="1" si="6">COUNTA(K51:K52)</f>
        <v>2</v>
      </c>
      <c r="AF16" s="76">
        <f t="shared" ca="1" si="6"/>
        <v>2</v>
      </c>
      <c r="AG16" s="75">
        <f t="shared" ca="1" si="6"/>
        <v>2</v>
      </c>
      <c r="AH16" s="75">
        <f t="shared" ca="1" si="6"/>
        <v>2</v>
      </c>
      <c r="AI16" s="23">
        <f t="shared" ca="1" si="6"/>
        <v>2</v>
      </c>
      <c r="AJ16" s="23">
        <f t="shared" ca="1" si="6"/>
        <v>2</v>
      </c>
      <c r="AK16" s="23">
        <f t="shared" ca="1" si="6"/>
        <v>2</v>
      </c>
      <c r="AL16" s="23">
        <f t="shared" ca="1" si="6"/>
        <v>2</v>
      </c>
      <c r="AM16" s="23">
        <f t="shared" ca="1" si="6"/>
        <v>2</v>
      </c>
      <c r="AN16" s="23">
        <f t="shared" ca="1" si="6"/>
        <v>2</v>
      </c>
      <c r="AO16" s="21">
        <f ca="1">AE16</f>
        <v>2</v>
      </c>
      <c r="AP16" s="21" t="s">
        <v>27</v>
      </c>
    </row>
    <row r="17" spans="2:42" ht="16.5" thickBot="1" x14ac:dyDescent="0.3">
      <c r="B17" s="100">
        <v>180701</v>
      </c>
      <c r="C17" s="96" t="str">
        <f ca="1">IF(ISNA(VLOOKUP(CONCATENATE($B17,C$1),BD,11,FALSE)),"",$B17)</f>
        <v/>
      </c>
      <c r="D17" s="96" t="str">
        <f ca="1">IF(ISNA(VLOOKUP(CONCATENATE($B17,D$1),BD,11,FALSE)),"",$B17)</f>
        <v/>
      </c>
      <c r="E17" s="96" t="str">
        <f ca="1">IF(ISNA(VLOOKUP(CONCATENATE($B17,E$1),BD,11,FALSE)),"",$B17)</f>
        <v/>
      </c>
      <c r="F17" s="96" t="str">
        <f ca="1">IF(ISNA(VLOOKUP(CONCATENATE($B17,F$1),BD,11,FALSE)),"",$B17)</f>
        <v/>
      </c>
      <c r="G17" s="96" t="str">
        <f ca="1">IF(ISNA(VLOOKUP(CONCATENATE($B17,G$1),BD,11,FALSE)),"",$B17)</f>
        <v/>
      </c>
      <c r="H17" s="96" t="str">
        <f ca="1">IF(ISNA(VLOOKUP(CONCATENATE($B17,H$1),BD,11,FALSE)),"",$B17)</f>
        <v/>
      </c>
      <c r="I17" s="96" t="str">
        <f ca="1">IF(ISNA(VLOOKUP(CONCATENATE($B17,I$1),BD,11,FALSE)),"",$B17)</f>
        <v/>
      </c>
      <c r="J17" s="96" t="str">
        <f ca="1">IF(ISNA(VLOOKUP(CONCATENATE($B17,J$1),BD,11,FALSE)),"",$B17)</f>
        <v/>
      </c>
      <c r="K17" s="96">
        <f ca="1">IF(ISNA(VLOOKUP(CONCATENATE($B17,K$1),BD,11,FALSE)),"",$B17)</f>
        <v>180701</v>
      </c>
      <c r="L17" s="96">
        <f ca="1">IF(ISNA(VLOOKUP(CONCATENATE($B17,L$1),BD,11,FALSE)),"",$B17)</f>
        <v>180701</v>
      </c>
      <c r="M17" s="96">
        <f ca="1">IF(ISNA(VLOOKUP(CONCATENATE($B17,M$1),BD,11,FALSE)),"",$B17)</f>
        <v>180701</v>
      </c>
      <c r="N17" s="96" t="str">
        <f ca="1">IF(ISNA(VLOOKUP(CONCATENATE($B17,N$1),BD,11,FALSE)),"",$B17)</f>
        <v/>
      </c>
      <c r="O17" s="96" t="str">
        <f ca="1">IF(ISNA(VLOOKUP(CONCATENATE($B17,O$1),BD,11,FALSE)),"",$B17)</f>
        <v/>
      </c>
      <c r="P17" s="96" t="str">
        <f ca="1">IF(ISNA(VLOOKUP(CONCATENATE($B17,P$1),BD,11,FALSE)),"",$B17)</f>
        <v/>
      </c>
      <c r="Q17" s="96" t="str">
        <f ca="1">IF(ISNA(VLOOKUP(CONCATENATE($B17,Q$1),BD,11,FALSE)),"",$B17)</f>
        <v/>
      </c>
      <c r="R17" s="96" t="str">
        <f ca="1">IF(ISNA(VLOOKUP(CONCATENATE($B17,R$1),BD,11,FALSE)),"",$B17)</f>
        <v/>
      </c>
      <c r="S17" s="96" t="str">
        <f ca="1">IF(ISNA(VLOOKUP(CONCATENATE($B17,S$1),BD,11,FALSE)),"",$B17)</f>
        <v/>
      </c>
      <c r="T17" s="96" t="str">
        <f ca="1">IF(ISNA(VLOOKUP(CONCATENATE($B17,T$1),BD,11,FALSE)),"",$B17)</f>
        <v/>
      </c>
      <c r="U17" s="6"/>
      <c r="V17" s="21" t="s">
        <v>28</v>
      </c>
      <c r="W17" s="22"/>
      <c r="X17" s="23"/>
      <c r="Y17" s="23"/>
      <c r="Z17" s="23"/>
      <c r="AA17" s="23"/>
      <c r="AB17" s="23"/>
      <c r="AC17" s="23"/>
      <c r="AD17" s="23"/>
      <c r="AE17" s="24"/>
      <c r="AF17" s="70">
        <v>0</v>
      </c>
      <c r="AG17" s="26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1">
        <f>AF17</f>
        <v>0</v>
      </c>
      <c r="AP17" s="21" t="s">
        <v>28</v>
      </c>
    </row>
    <row r="18" spans="2:42" ht="16.5" thickBot="1" x14ac:dyDescent="0.3">
      <c r="B18" s="100">
        <v>181996</v>
      </c>
      <c r="C18" s="96" t="str">
        <f ca="1">IF(ISNA(VLOOKUP(CONCATENATE($B18,C$1),BD,11,FALSE)),"",$B18)</f>
        <v/>
      </c>
      <c r="D18" s="96" t="str">
        <f ca="1">IF(ISNA(VLOOKUP(CONCATENATE($B18,D$1),BD,11,FALSE)),"",$B18)</f>
        <v/>
      </c>
      <c r="E18" s="96" t="str">
        <f ca="1">IF(ISNA(VLOOKUP(CONCATENATE($B18,E$1),BD,11,FALSE)),"",$B18)</f>
        <v/>
      </c>
      <c r="F18" s="96">
        <f ca="1">IF(ISNA(VLOOKUP(CONCATENATE($B18,F$1),BD,11,FALSE)),"",$B18)</f>
        <v>181996</v>
      </c>
      <c r="G18" s="96" t="str">
        <f ca="1">IF(ISNA(VLOOKUP(CONCATENATE($B18,G$1),BD,11,FALSE)),"",$B18)</f>
        <v/>
      </c>
      <c r="H18" s="96" t="str">
        <f ca="1">IF(ISNA(VLOOKUP(CONCATENATE($B18,H$1),BD,11,FALSE)),"",$B18)</f>
        <v/>
      </c>
      <c r="I18" s="96" t="str">
        <f ca="1">IF(ISNA(VLOOKUP(CONCATENATE($B18,I$1),BD,11,FALSE)),"",$B18)</f>
        <v/>
      </c>
      <c r="J18" s="96" t="str">
        <f ca="1">IF(ISNA(VLOOKUP(CONCATENATE($B18,J$1),BD,11,FALSE)),"",$B18)</f>
        <v/>
      </c>
      <c r="K18" s="96" t="str">
        <f ca="1">IF(ISNA(VLOOKUP(CONCATENATE($B18,K$1),BD,11,FALSE)),"",$B18)</f>
        <v/>
      </c>
      <c r="L18" s="96" t="str">
        <f ca="1">IF(ISNA(VLOOKUP(CONCATENATE($B18,L$1),BD,11,FALSE)),"",$B18)</f>
        <v/>
      </c>
      <c r="M18" s="96" t="str">
        <f ca="1">IF(ISNA(VLOOKUP(CONCATENATE($B18,M$1),BD,11,FALSE)),"",$B18)</f>
        <v/>
      </c>
      <c r="N18" s="96" t="str">
        <f ca="1">IF(ISNA(VLOOKUP(CONCATENATE($B18,N$1),BD,11,FALSE)),"",$B18)</f>
        <v/>
      </c>
      <c r="O18" s="96" t="str">
        <f ca="1">IF(ISNA(VLOOKUP(CONCATENATE($B18,O$1),BD,11,FALSE)),"",$B18)</f>
        <v/>
      </c>
      <c r="P18" s="96" t="str">
        <f ca="1">IF(ISNA(VLOOKUP(CONCATENATE($B18,P$1),BD,11,FALSE)),"",$B18)</f>
        <v/>
      </c>
      <c r="Q18" s="96" t="str">
        <f ca="1">IF(ISNA(VLOOKUP(CONCATENATE($B18,Q$1),BD,11,FALSE)),"",$B18)</f>
        <v/>
      </c>
      <c r="R18" s="96" t="str">
        <f ca="1">IF(ISNA(VLOOKUP(CONCATENATE($B18,R$1),BD,11,FALSE)),"",$B18)</f>
        <v/>
      </c>
      <c r="S18" s="96" t="str">
        <f ca="1">IF(ISNA(VLOOKUP(CONCATENATE($B18,S$1),BD,11,FALSE)),"",$B18)</f>
        <v/>
      </c>
      <c r="T18" s="96" t="str">
        <f ca="1">IF(ISNA(VLOOKUP(CONCATENATE($B18,T$1),BD,11,FALSE)),"",$B18)</f>
        <v/>
      </c>
      <c r="U18" s="3"/>
      <c r="V18" s="21" t="s">
        <v>29</v>
      </c>
      <c r="W18" s="22"/>
      <c r="X18" s="23"/>
      <c r="Y18" s="23"/>
      <c r="Z18" s="23"/>
      <c r="AA18" s="23"/>
      <c r="AB18" s="23"/>
      <c r="AC18" s="23"/>
      <c r="AD18" s="23"/>
      <c r="AE18" s="23"/>
      <c r="AF18" s="60"/>
      <c r="AG18" s="70">
        <v>0</v>
      </c>
      <c r="AH18" s="26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1">
        <f>AG18</f>
        <v>0</v>
      </c>
      <c r="AP18" s="21" t="s">
        <v>29</v>
      </c>
    </row>
    <row r="19" spans="2:42" ht="16.5" thickBot="1" x14ac:dyDescent="0.3">
      <c r="B19" s="100">
        <v>184318</v>
      </c>
      <c r="C19" s="96" t="str">
        <f ca="1">IF(ISNA(VLOOKUP(CONCATENATE($B19,C$1),BD,11,FALSE)),"",$B19)</f>
        <v/>
      </c>
      <c r="D19" s="96" t="str">
        <f ca="1">IF(ISNA(VLOOKUP(CONCATENATE($B19,D$1),BD,11,FALSE)),"",$B19)</f>
        <v/>
      </c>
      <c r="E19" s="96" t="str">
        <f ca="1">IF(ISNA(VLOOKUP(CONCATENATE($B19,E$1),BD,11,FALSE)),"",$B19)</f>
        <v/>
      </c>
      <c r="F19" s="96">
        <f ca="1">IF(ISNA(VLOOKUP(CONCATENATE($B19,F$1),BD,11,FALSE)),"",$B19)</f>
        <v>184318</v>
      </c>
      <c r="G19" s="96">
        <f ca="1">IF(ISNA(VLOOKUP(CONCATENATE($B19,G$1),BD,11,FALSE)),"",$B19)</f>
        <v>184318</v>
      </c>
      <c r="H19" s="96">
        <f ca="1">IF(ISNA(VLOOKUP(CONCATENATE($B19,H$1),BD,11,FALSE)),"",$B19)</f>
        <v>184318</v>
      </c>
      <c r="I19" s="96">
        <f ca="1">IF(ISNA(VLOOKUP(CONCATENATE($B19,I$1),BD,11,FALSE)),"",$B19)</f>
        <v>184318</v>
      </c>
      <c r="J19" s="96">
        <f ca="1">IF(ISNA(VLOOKUP(CONCATENATE($B19,J$1),BD,11,FALSE)),"",$B19)</f>
        <v>184318</v>
      </c>
      <c r="K19" s="96">
        <f ca="1">IF(ISNA(VLOOKUP(CONCATENATE($B19,K$1),BD,11,FALSE)),"",$B19)</f>
        <v>184318</v>
      </c>
      <c r="L19" s="96">
        <f ca="1">IF(ISNA(VLOOKUP(CONCATENATE($B19,L$1),BD,11,FALSE)),"",$B19)</f>
        <v>184318</v>
      </c>
      <c r="M19" s="96">
        <f ca="1">IF(ISNA(VLOOKUP(CONCATENATE($B19,M$1),BD,11,FALSE)),"",$B19)</f>
        <v>184318</v>
      </c>
      <c r="N19" s="96">
        <f ca="1">IF(ISNA(VLOOKUP(CONCATENATE($B19,N$1),BD,11,FALSE)),"",$B19)</f>
        <v>184318</v>
      </c>
      <c r="O19" s="96">
        <f ca="1">IF(ISNA(VLOOKUP(CONCATENATE($B19,O$1),BD,11,FALSE)),"",$B19)</f>
        <v>184318</v>
      </c>
      <c r="P19" s="96">
        <f ca="1">IF(ISNA(VLOOKUP(CONCATENATE($B19,P$1),BD,11,FALSE)),"",$B19)</f>
        <v>184318</v>
      </c>
      <c r="Q19" s="96">
        <f ca="1">IF(ISNA(VLOOKUP(CONCATENATE($B19,Q$1),BD,11,FALSE)),"",$B19)</f>
        <v>184318</v>
      </c>
      <c r="R19" s="96" t="str">
        <f ca="1">IF(ISNA(VLOOKUP(CONCATENATE($B19,R$1),BD,11,FALSE)),"",$B19)</f>
        <v/>
      </c>
      <c r="S19" s="96" t="str">
        <f ca="1">IF(ISNA(VLOOKUP(CONCATENATE($B19,S$1),BD,11,FALSE)),"",$B19)</f>
        <v/>
      </c>
      <c r="T19" s="96" t="str">
        <f ca="1">IF(ISNA(VLOOKUP(CONCATENATE($B19,T$1),BD,11,FALSE)),"",$B19)</f>
        <v/>
      </c>
      <c r="U19" s="3"/>
      <c r="V19" s="21" t="s">
        <v>30</v>
      </c>
      <c r="W19" s="22"/>
      <c r="X19" s="23"/>
      <c r="Y19" s="23"/>
      <c r="Z19" s="23"/>
      <c r="AA19" s="23"/>
      <c r="AB19" s="23"/>
      <c r="AC19" s="23"/>
      <c r="AD19" s="23"/>
      <c r="AE19" s="23"/>
      <c r="AF19" s="23"/>
      <c r="AG19" s="60"/>
      <c r="AH19" s="70">
        <f t="shared" ref="AH19:AN19" ca="1" si="7">COUNTA(N14)</f>
        <v>1</v>
      </c>
      <c r="AI19" s="26">
        <f t="shared" ca="1" si="7"/>
        <v>1</v>
      </c>
      <c r="AJ19" s="23">
        <f t="shared" ca="1" si="7"/>
        <v>1</v>
      </c>
      <c r="AK19" s="23">
        <f t="shared" ca="1" si="7"/>
        <v>1</v>
      </c>
      <c r="AL19" s="23">
        <f t="shared" ca="1" si="7"/>
        <v>1</v>
      </c>
      <c r="AM19" s="23">
        <f t="shared" ca="1" si="7"/>
        <v>1</v>
      </c>
      <c r="AN19" s="24">
        <f t="shared" ca="1" si="7"/>
        <v>1</v>
      </c>
      <c r="AO19" s="21">
        <f ca="1">AH19</f>
        <v>1</v>
      </c>
      <c r="AP19" s="21" t="s">
        <v>30</v>
      </c>
    </row>
    <row r="20" spans="2:42" ht="16.5" thickBot="1" x14ac:dyDescent="0.3">
      <c r="B20" s="100">
        <v>185227</v>
      </c>
      <c r="C20" s="96" t="str">
        <f ca="1">IF(ISNA(VLOOKUP(CONCATENATE($B20,C$1),BD,11,FALSE)),"",$B20)</f>
        <v/>
      </c>
      <c r="D20" s="96" t="str">
        <f ca="1">IF(ISNA(VLOOKUP(CONCATENATE($B20,D$1),BD,11,FALSE)),"",$B20)</f>
        <v/>
      </c>
      <c r="E20" s="96" t="str">
        <f ca="1">IF(ISNA(VLOOKUP(CONCATENATE($B20,E$1),BD,11,FALSE)),"",$B20)</f>
        <v/>
      </c>
      <c r="F20" s="96">
        <f ca="1">IF(ISNA(VLOOKUP(CONCATENATE($B20,F$1),BD,11,FALSE)),"",$B20)</f>
        <v>185227</v>
      </c>
      <c r="G20" s="96" t="str">
        <f ca="1">IF(ISNA(VLOOKUP(CONCATENATE($B20,G$1),BD,11,FALSE)),"",$B20)</f>
        <v/>
      </c>
      <c r="H20" s="96" t="str">
        <f ca="1">IF(ISNA(VLOOKUP(CONCATENATE($B20,H$1),BD,11,FALSE)),"",$B20)</f>
        <v/>
      </c>
      <c r="I20" s="96" t="str">
        <f ca="1">IF(ISNA(VLOOKUP(CONCATENATE($B20,I$1),BD,11,FALSE)),"",$B20)</f>
        <v/>
      </c>
      <c r="J20" s="96" t="str">
        <f ca="1">IF(ISNA(VLOOKUP(CONCATENATE($B20,J$1),BD,11,FALSE)),"",$B20)</f>
        <v/>
      </c>
      <c r="K20" s="96" t="str">
        <f ca="1">IF(ISNA(VLOOKUP(CONCATENATE($B20,K$1),BD,11,FALSE)),"",$B20)</f>
        <v/>
      </c>
      <c r="L20" s="96" t="str">
        <f ca="1">IF(ISNA(VLOOKUP(CONCATENATE($B20,L$1),BD,11,FALSE)),"",$B20)</f>
        <v/>
      </c>
      <c r="M20" s="96" t="str">
        <f ca="1">IF(ISNA(VLOOKUP(CONCATENATE($B20,M$1),BD,11,FALSE)),"",$B20)</f>
        <v/>
      </c>
      <c r="N20" s="96" t="str">
        <f ca="1">IF(ISNA(VLOOKUP(CONCATENATE($B20,N$1),BD,11,FALSE)),"",$B20)</f>
        <v/>
      </c>
      <c r="O20" s="96" t="str">
        <f ca="1">IF(ISNA(VLOOKUP(CONCATENATE($B20,O$1),BD,11,FALSE)),"",$B20)</f>
        <v/>
      </c>
      <c r="P20" s="96" t="str">
        <f ca="1">IF(ISNA(VLOOKUP(CONCATENATE($B20,P$1),BD,11,FALSE)),"",$B20)</f>
        <v/>
      </c>
      <c r="Q20" s="96" t="str">
        <f ca="1">IF(ISNA(VLOOKUP(CONCATENATE($B20,Q$1),BD,11,FALSE)),"",$B20)</f>
        <v/>
      </c>
      <c r="R20" s="96" t="str">
        <f ca="1">IF(ISNA(VLOOKUP(CONCATENATE($B20,R$1),BD,11,FALSE)),"",$B20)</f>
        <v/>
      </c>
      <c r="S20" s="96" t="str">
        <f ca="1">IF(ISNA(VLOOKUP(CONCATENATE($B20,S$1),BD,11,FALSE)),"",$B20)</f>
        <v/>
      </c>
      <c r="T20" s="96" t="str">
        <f ca="1">IF(ISNA(VLOOKUP(CONCATENATE($B20,T$1),BD,11,FALSE)),"",$B20)</f>
        <v/>
      </c>
      <c r="U20" s="6"/>
      <c r="V20" s="21" t="s">
        <v>31</v>
      </c>
      <c r="W20" s="22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60"/>
      <c r="AI20" s="79">
        <f t="shared" ref="AI20:AN20" ca="1" si="8">COUNTA(O57:O60)</f>
        <v>4</v>
      </c>
      <c r="AJ20" s="81">
        <f t="shared" ca="1" si="8"/>
        <v>4</v>
      </c>
      <c r="AK20" s="78">
        <f t="shared" ca="1" si="8"/>
        <v>4</v>
      </c>
      <c r="AL20" s="78">
        <f t="shared" ca="1" si="8"/>
        <v>4</v>
      </c>
      <c r="AM20" s="23">
        <f t="shared" ca="1" si="8"/>
        <v>4</v>
      </c>
      <c r="AN20" s="23">
        <f t="shared" ca="1" si="8"/>
        <v>4</v>
      </c>
      <c r="AO20" s="21">
        <f ca="1">AI20</f>
        <v>4</v>
      </c>
      <c r="AP20" s="21" t="s">
        <v>31</v>
      </c>
    </row>
    <row r="21" spans="2:42" ht="16.5" thickBot="1" x14ac:dyDescent="0.3">
      <c r="B21" s="100">
        <v>186374</v>
      </c>
      <c r="C21" s="96" t="str">
        <f ca="1">IF(ISNA(VLOOKUP(CONCATENATE($B21,C$1),BD,11,FALSE)),"",$B21)</f>
        <v/>
      </c>
      <c r="D21" s="96" t="str">
        <f ca="1">IF(ISNA(VLOOKUP(CONCATENATE($B21,D$1),BD,11,FALSE)),"",$B21)</f>
        <v/>
      </c>
      <c r="E21" s="96" t="str">
        <f ca="1">IF(ISNA(VLOOKUP(CONCATENATE($B21,E$1),BD,11,FALSE)),"",$B21)</f>
        <v/>
      </c>
      <c r="F21" s="96" t="str">
        <f ca="1">IF(ISNA(VLOOKUP(CONCATENATE($B21,F$1),BD,11,FALSE)),"",$B21)</f>
        <v/>
      </c>
      <c r="G21" s="96" t="str">
        <f ca="1">IF(ISNA(VLOOKUP(CONCATENATE($B21,G$1),BD,11,FALSE)),"",$B21)</f>
        <v/>
      </c>
      <c r="H21" s="96" t="str">
        <f ca="1">IF(ISNA(VLOOKUP(CONCATENATE($B21,H$1),BD,11,FALSE)),"",$B21)</f>
        <v/>
      </c>
      <c r="I21" s="96">
        <f ca="1">IF(ISNA(VLOOKUP(CONCATENATE($B21,I$1),BD,11,FALSE)),"",$B21)</f>
        <v>186374</v>
      </c>
      <c r="J21" s="96">
        <f ca="1">IF(ISNA(VLOOKUP(CONCATENATE($B21,J$1),BD,11,FALSE)),"",$B21)</f>
        <v>186374</v>
      </c>
      <c r="K21" s="96" t="str">
        <f ca="1">IF(ISNA(VLOOKUP(CONCATENATE($B21,K$1),BD,11,FALSE)),"",$B21)</f>
        <v/>
      </c>
      <c r="L21" s="96" t="str">
        <f ca="1">IF(ISNA(VLOOKUP(CONCATENATE($B21,L$1),BD,11,FALSE)),"",$B21)</f>
        <v/>
      </c>
      <c r="M21" s="96" t="str">
        <f ca="1">IF(ISNA(VLOOKUP(CONCATENATE($B21,M$1),BD,11,FALSE)),"",$B21)</f>
        <v/>
      </c>
      <c r="N21" s="96" t="str">
        <f ca="1">IF(ISNA(VLOOKUP(CONCATENATE($B21,N$1),BD,11,FALSE)),"",$B21)</f>
        <v/>
      </c>
      <c r="O21" s="96" t="str">
        <f ca="1">IF(ISNA(VLOOKUP(CONCATENATE($B21,O$1),BD,11,FALSE)),"",$B21)</f>
        <v/>
      </c>
      <c r="P21" s="96" t="str">
        <f ca="1">IF(ISNA(VLOOKUP(CONCATENATE($B21,P$1),BD,11,FALSE)),"",$B21)</f>
        <v/>
      </c>
      <c r="Q21" s="96" t="str">
        <f ca="1">IF(ISNA(VLOOKUP(CONCATENATE($B21,Q$1),BD,11,FALSE)),"",$B21)</f>
        <v/>
      </c>
      <c r="R21" s="96" t="str">
        <f ca="1">IF(ISNA(VLOOKUP(CONCATENATE($B21,R$1),BD,11,FALSE)),"",$B21)</f>
        <v/>
      </c>
      <c r="S21" s="96" t="str">
        <f ca="1">IF(ISNA(VLOOKUP(CONCATENATE($B21,S$1),BD,11,FALSE)),"",$B21)</f>
        <v/>
      </c>
      <c r="T21" s="96" t="str">
        <f ca="1">IF(ISNA(VLOOKUP(CONCATENATE($B21,T$1),BD,11,FALSE)),"",$B21)</f>
        <v/>
      </c>
      <c r="U21" s="3"/>
      <c r="V21" s="21" t="s">
        <v>32</v>
      </c>
      <c r="W21" s="22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60"/>
      <c r="AJ21" s="84">
        <f ca="1">COUNTA(P62:P64)</f>
        <v>2</v>
      </c>
      <c r="AK21" s="82">
        <f ca="1">COUNTA(Q62:Q64)</f>
        <v>2</v>
      </c>
      <c r="AL21" s="77">
        <f ca="1">COUNTA(R62:R64)</f>
        <v>2</v>
      </c>
      <c r="AM21" s="77">
        <f ca="1">COUNTA(S62:S64)</f>
        <v>2</v>
      </c>
      <c r="AN21" s="23">
        <f ca="1">COUNTA(T62:T64)</f>
        <v>2</v>
      </c>
      <c r="AO21" s="21">
        <f ca="1">AJ21</f>
        <v>2</v>
      </c>
      <c r="AP21" s="21" t="s">
        <v>32</v>
      </c>
    </row>
    <row r="22" spans="2:42" ht="16.5" thickBot="1" x14ac:dyDescent="0.3">
      <c r="B22" s="100">
        <v>186673</v>
      </c>
      <c r="C22" s="96" t="str">
        <f ca="1">IF(ISNA(VLOOKUP(CONCATENATE($B22,C$1),BD,11,FALSE)),"",$B22)</f>
        <v/>
      </c>
      <c r="D22" s="96" t="str">
        <f ca="1">IF(ISNA(VLOOKUP(CONCATENATE($B22,D$1),BD,11,FALSE)),"",$B22)</f>
        <v/>
      </c>
      <c r="E22" s="96" t="str">
        <f ca="1">IF(ISNA(VLOOKUP(CONCATENATE($B22,E$1),BD,11,FALSE)),"",$B22)</f>
        <v/>
      </c>
      <c r="F22" s="96" t="str">
        <f ca="1">IF(ISNA(VLOOKUP(CONCATENATE($B22,F$1),BD,11,FALSE)),"",$B22)</f>
        <v/>
      </c>
      <c r="G22" s="96">
        <f ca="1">IF(ISNA(VLOOKUP(CONCATENATE($B22,G$1),BD,11,FALSE)),"",$B22)</f>
        <v>186673</v>
      </c>
      <c r="H22" s="96" t="str">
        <f ca="1">IF(ISNA(VLOOKUP(CONCATENATE($B22,H$1),BD,11,FALSE)),"",$B22)</f>
        <v/>
      </c>
      <c r="I22" s="96">
        <f ca="1">IF(ISNA(VLOOKUP(CONCATENATE($B22,I$1),BD,11,FALSE)),"",$B22)</f>
        <v>186673</v>
      </c>
      <c r="J22" s="96" t="str">
        <f ca="1">IF(ISNA(VLOOKUP(CONCATENATE($B22,J$1),BD,11,FALSE)),"",$B22)</f>
        <v/>
      </c>
      <c r="K22" s="96" t="str">
        <f ca="1">IF(ISNA(VLOOKUP(CONCATENATE($B22,K$1),BD,11,FALSE)),"",$B22)</f>
        <v/>
      </c>
      <c r="L22" s="96" t="str">
        <f ca="1">IF(ISNA(VLOOKUP(CONCATENATE($B22,L$1),BD,11,FALSE)),"",$B22)</f>
        <v/>
      </c>
      <c r="M22" s="96" t="str">
        <f ca="1">IF(ISNA(VLOOKUP(CONCATENATE($B22,M$1),BD,11,FALSE)),"",$B22)</f>
        <v/>
      </c>
      <c r="N22" s="96" t="str">
        <f ca="1">IF(ISNA(VLOOKUP(CONCATENATE($B22,N$1),BD,11,FALSE)),"",$B22)</f>
        <v/>
      </c>
      <c r="O22" s="96" t="str">
        <f ca="1">IF(ISNA(VLOOKUP(CONCATENATE($B22,O$1),BD,11,FALSE)),"",$B22)</f>
        <v/>
      </c>
      <c r="P22" s="96" t="str">
        <f ca="1">IF(ISNA(VLOOKUP(CONCATENATE($B22,P$1),BD,11,FALSE)),"",$B22)</f>
        <v/>
      </c>
      <c r="Q22" s="96" t="str">
        <f ca="1">IF(ISNA(VLOOKUP(CONCATENATE($B22,Q$1),BD,11,FALSE)),"",$B22)</f>
        <v/>
      </c>
      <c r="R22" s="96" t="str">
        <f ca="1">IF(ISNA(VLOOKUP(CONCATENATE($B22,R$1),BD,11,FALSE)),"",$B22)</f>
        <v/>
      </c>
      <c r="S22" s="96" t="str">
        <f ca="1">IF(ISNA(VLOOKUP(CONCATENATE($B22,S$1),BD,11,FALSE)),"",$B22)</f>
        <v/>
      </c>
      <c r="T22" s="96" t="str">
        <f ca="1">IF(ISNA(VLOOKUP(CONCATENATE($B22,T$1),BD,11,FALSE)),"",$B22)</f>
        <v/>
      </c>
      <c r="U22" s="3"/>
      <c r="V22" s="21" t="s">
        <v>33</v>
      </c>
      <c r="W22" s="22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60"/>
      <c r="AK22" s="87">
        <f>COUNTA(Q66:Q68)</f>
        <v>0</v>
      </c>
      <c r="AL22" s="88">
        <f>COUNTA(R66:R68)</f>
        <v>0</v>
      </c>
      <c r="AM22" s="74">
        <f>COUNTA(S66:S68)</f>
        <v>0</v>
      </c>
      <c r="AN22" s="74">
        <f>COUNTA(T66:T68)</f>
        <v>0</v>
      </c>
      <c r="AO22" s="21">
        <f>AK22</f>
        <v>0</v>
      </c>
      <c r="AP22" s="21" t="s">
        <v>33</v>
      </c>
    </row>
    <row r="23" spans="2:42" ht="16.5" thickBot="1" x14ac:dyDescent="0.3">
      <c r="B23" s="100">
        <v>186674</v>
      </c>
      <c r="C23" s="96" t="str">
        <f ca="1">IF(ISNA(VLOOKUP(CONCATENATE($B23,C$1),BD,11,FALSE)),"",$B23)</f>
        <v/>
      </c>
      <c r="D23" s="96" t="str">
        <f ca="1">IF(ISNA(VLOOKUP(CONCATENATE($B23,D$1),BD,11,FALSE)),"",$B23)</f>
        <v/>
      </c>
      <c r="E23" s="96" t="str">
        <f ca="1">IF(ISNA(VLOOKUP(CONCATENATE($B23,E$1),BD,11,FALSE)),"",$B23)</f>
        <v/>
      </c>
      <c r="F23" s="96" t="str">
        <f ca="1">IF(ISNA(VLOOKUP(CONCATENATE($B23,F$1),BD,11,FALSE)),"",$B23)</f>
        <v/>
      </c>
      <c r="G23" s="96">
        <f ca="1">IF(ISNA(VLOOKUP(CONCATENATE($B23,G$1),BD,11,FALSE)),"",$B23)</f>
        <v>186674</v>
      </c>
      <c r="H23" s="96">
        <f ca="1">IF(ISNA(VLOOKUP(CONCATENATE($B23,H$1),BD,11,FALSE)),"",$B23)</f>
        <v>186674</v>
      </c>
      <c r="I23" s="96">
        <f ca="1">IF(ISNA(VLOOKUP(CONCATENATE($B23,I$1),BD,11,FALSE)),"",$B23)</f>
        <v>186674</v>
      </c>
      <c r="J23" s="96">
        <f ca="1">IF(ISNA(VLOOKUP(CONCATENATE($B23,J$1),BD,11,FALSE)),"",$B23)</f>
        <v>186674</v>
      </c>
      <c r="K23" s="96">
        <f ca="1">IF(ISNA(VLOOKUP(CONCATENATE($B23,K$1),BD,11,FALSE)),"",$B23)</f>
        <v>186674</v>
      </c>
      <c r="L23" s="96">
        <f ca="1">IF(ISNA(VLOOKUP(CONCATENATE($B23,L$1),BD,11,FALSE)),"",$B23)</f>
        <v>186674</v>
      </c>
      <c r="M23" s="96">
        <f ca="1">IF(ISNA(VLOOKUP(CONCATENATE($B23,M$1),BD,11,FALSE)),"",$B23)</f>
        <v>186674</v>
      </c>
      <c r="N23" s="96">
        <f ca="1">IF(ISNA(VLOOKUP(CONCATENATE($B23,N$1),BD,11,FALSE)),"",$B23)</f>
        <v>186674</v>
      </c>
      <c r="O23" s="96">
        <f ca="1">IF(ISNA(VLOOKUP(CONCATENATE($B23,O$1),BD,11,FALSE)),"",$B23)</f>
        <v>186674</v>
      </c>
      <c r="P23" s="96">
        <f ca="1">IF(ISNA(VLOOKUP(CONCATENATE($B23,P$1),BD,11,FALSE)),"",$B23)</f>
        <v>186674</v>
      </c>
      <c r="Q23" s="96">
        <f ca="1">IF(ISNA(VLOOKUP(CONCATENATE($B23,Q$1),BD,11,FALSE)),"",$B23)</f>
        <v>186674</v>
      </c>
      <c r="R23" s="96">
        <f ca="1">IF(ISNA(VLOOKUP(CONCATENATE($B23,R$1),BD,11,FALSE)),"",$B23)</f>
        <v>186674</v>
      </c>
      <c r="S23" s="96" t="str">
        <f ca="1">IF(ISNA(VLOOKUP(CONCATENATE($B23,S$1),BD,11,FALSE)),"",$B23)</f>
        <v/>
      </c>
      <c r="T23" s="96" t="str">
        <f ca="1">IF(ISNA(VLOOKUP(CONCATENATE($B23,T$1),BD,11,FALSE)),"",$B23)</f>
        <v/>
      </c>
      <c r="U23" s="58"/>
      <c r="V23" s="21" t="s">
        <v>34</v>
      </c>
      <c r="W23" s="22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60"/>
      <c r="AL23" s="89">
        <f>COUNTA(R70)</f>
        <v>0</v>
      </c>
      <c r="AM23" s="90">
        <f>COUNTA(S70)</f>
        <v>0</v>
      </c>
      <c r="AN23" s="91">
        <f>COUNTA(#REF!)</f>
        <v>1</v>
      </c>
      <c r="AO23" s="21">
        <f>AL23</f>
        <v>0</v>
      </c>
      <c r="AP23" s="21" t="s">
        <v>34</v>
      </c>
    </row>
    <row r="24" spans="2:42" ht="16.5" thickBot="1" x14ac:dyDescent="0.3">
      <c r="B24" s="100">
        <v>186924</v>
      </c>
      <c r="C24" s="96" t="str">
        <f ca="1">IF(ISNA(VLOOKUP(CONCATENATE($B24,C$1),BD,11,FALSE)),"",$B24)</f>
        <v/>
      </c>
      <c r="D24" s="96" t="str">
        <f ca="1">IF(ISNA(VLOOKUP(CONCATENATE($B24,D$1),BD,11,FALSE)),"",$B24)</f>
        <v/>
      </c>
      <c r="E24" s="96" t="str">
        <f ca="1">IF(ISNA(VLOOKUP(CONCATENATE($B24,E$1),BD,11,FALSE)),"",$B24)</f>
        <v/>
      </c>
      <c r="F24" s="96" t="str">
        <f ca="1">IF(ISNA(VLOOKUP(CONCATENATE($B24,F$1),BD,11,FALSE)),"",$B24)</f>
        <v/>
      </c>
      <c r="G24" s="96">
        <f ca="1">IF(ISNA(VLOOKUP(CONCATENATE($B24,G$1),BD,11,FALSE)),"",$B24)</f>
        <v>186924</v>
      </c>
      <c r="H24" s="96">
        <f ca="1">IF(ISNA(VLOOKUP(CONCATENATE($B24,H$1),BD,11,FALSE)),"",$B24)</f>
        <v>186924</v>
      </c>
      <c r="I24" s="96" t="str">
        <f ca="1">IF(ISNA(VLOOKUP(CONCATENATE($B24,I$1),BD,11,FALSE)),"",$B24)</f>
        <v/>
      </c>
      <c r="J24" s="96" t="str">
        <f ca="1">IF(ISNA(VLOOKUP(CONCATENATE($B24,J$1),BD,11,FALSE)),"",$B24)</f>
        <v/>
      </c>
      <c r="K24" s="96" t="str">
        <f ca="1">IF(ISNA(VLOOKUP(CONCATENATE($B24,K$1),BD,11,FALSE)),"",$B24)</f>
        <v/>
      </c>
      <c r="L24" s="96" t="str">
        <f ca="1">IF(ISNA(VLOOKUP(CONCATENATE($B24,L$1),BD,11,FALSE)),"",$B24)</f>
        <v/>
      </c>
      <c r="M24" s="96" t="str">
        <f ca="1">IF(ISNA(VLOOKUP(CONCATENATE($B24,M$1),BD,11,FALSE)),"",$B24)</f>
        <v/>
      </c>
      <c r="N24" s="96" t="str">
        <f ca="1">IF(ISNA(VLOOKUP(CONCATENATE($B24,N$1),BD,11,FALSE)),"",$B24)</f>
        <v/>
      </c>
      <c r="O24" s="96" t="str">
        <f ca="1">IF(ISNA(VLOOKUP(CONCATENATE($B24,O$1),BD,11,FALSE)),"",$B24)</f>
        <v/>
      </c>
      <c r="P24" s="96" t="str">
        <f ca="1">IF(ISNA(VLOOKUP(CONCATENATE($B24,P$1),BD,11,FALSE)),"",$B24)</f>
        <v/>
      </c>
      <c r="Q24" s="96" t="str">
        <f ca="1">IF(ISNA(VLOOKUP(CONCATENATE($B24,Q$1),BD,11,FALSE)),"",$B24)</f>
        <v/>
      </c>
      <c r="R24" s="96" t="str">
        <f ca="1">IF(ISNA(VLOOKUP(CONCATENATE($B24,R$1),BD,11,FALSE)),"",$B24)</f>
        <v/>
      </c>
      <c r="S24" s="96" t="str">
        <f ca="1">IF(ISNA(VLOOKUP(CONCATENATE($B24,S$1),BD,11,FALSE)),"",$B24)</f>
        <v/>
      </c>
      <c r="T24" s="96" t="str">
        <f ca="1">IF(ISNA(VLOOKUP(CONCATENATE($B24,T$1),BD,11,FALSE)),"",$B24)</f>
        <v/>
      </c>
      <c r="U24" s="3"/>
      <c r="V24" s="21" t="s">
        <v>35</v>
      </c>
      <c r="W24" s="22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60"/>
      <c r="AM24" s="92">
        <f>COUNTA(S72)</f>
        <v>0</v>
      </c>
      <c r="AN24" s="93">
        <f>COUNTA(#REF!)</f>
        <v>1</v>
      </c>
      <c r="AO24" s="21">
        <f>AM24</f>
        <v>0</v>
      </c>
      <c r="AP24" s="21" t="s">
        <v>35</v>
      </c>
    </row>
    <row r="25" spans="2:42" ht="16.5" thickBot="1" x14ac:dyDescent="0.3">
      <c r="B25" s="100">
        <v>187526</v>
      </c>
      <c r="C25" s="96" t="str">
        <f ca="1">IF(ISNA(VLOOKUP(CONCATENATE($B25,C$1),BD,11,FALSE)),"",$B25)</f>
        <v/>
      </c>
      <c r="D25" s="96" t="str">
        <f ca="1">IF(ISNA(VLOOKUP(CONCATENATE($B25,D$1),BD,11,FALSE)),"",$B25)</f>
        <v/>
      </c>
      <c r="E25" s="96" t="str">
        <f ca="1">IF(ISNA(VLOOKUP(CONCATENATE($B25,E$1),BD,11,FALSE)),"",$B25)</f>
        <v/>
      </c>
      <c r="F25" s="96" t="str">
        <f ca="1">IF(ISNA(VLOOKUP(CONCATENATE($B25,F$1),BD,11,FALSE)),"",$B25)</f>
        <v/>
      </c>
      <c r="G25" s="96">
        <f ca="1">IF(ISNA(VLOOKUP(CONCATENATE($B25,G$1),BD,11,FALSE)),"",$B25)</f>
        <v>187526</v>
      </c>
      <c r="H25" s="96" t="str">
        <f ca="1">IF(ISNA(VLOOKUP(CONCATENATE($B25,H$1),BD,11,FALSE)),"",$B25)</f>
        <v/>
      </c>
      <c r="I25" s="96" t="str">
        <f ca="1">IF(ISNA(VLOOKUP(CONCATENATE($B25,I$1),BD,11,FALSE)),"",$B25)</f>
        <v/>
      </c>
      <c r="J25" s="96" t="str">
        <f ca="1">IF(ISNA(VLOOKUP(CONCATENATE($B25,J$1),BD,11,FALSE)),"",$B25)</f>
        <v/>
      </c>
      <c r="K25" s="96" t="str">
        <f ca="1">IF(ISNA(VLOOKUP(CONCATENATE($B25,K$1),BD,11,FALSE)),"",$B25)</f>
        <v/>
      </c>
      <c r="L25" s="96" t="str">
        <f ca="1">IF(ISNA(VLOOKUP(CONCATENATE($B25,L$1),BD,11,FALSE)),"",$B25)</f>
        <v/>
      </c>
      <c r="M25" s="96" t="str">
        <f ca="1">IF(ISNA(VLOOKUP(CONCATENATE($B25,M$1),BD,11,FALSE)),"",$B25)</f>
        <v/>
      </c>
      <c r="N25" s="96" t="str">
        <f ca="1">IF(ISNA(VLOOKUP(CONCATENATE($B25,N$1),BD,11,FALSE)),"",$B25)</f>
        <v/>
      </c>
      <c r="O25" s="96" t="str">
        <f ca="1">IF(ISNA(VLOOKUP(CONCATENATE($B25,O$1),BD,11,FALSE)),"",$B25)</f>
        <v/>
      </c>
      <c r="P25" s="96" t="str">
        <f ca="1">IF(ISNA(VLOOKUP(CONCATENATE($B25,P$1),BD,11,FALSE)),"",$B25)</f>
        <v/>
      </c>
      <c r="Q25" s="96" t="str">
        <f ca="1">IF(ISNA(VLOOKUP(CONCATENATE($B25,Q$1),BD,11,FALSE)),"",$B25)</f>
        <v/>
      </c>
      <c r="R25" s="96" t="str">
        <f ca="1">IF(ISNA(VLOOKUP(CONCATENATE($B25,R$1),BD,11,FALSE)),"",$B25)</f>
        <v/>
      </c>
      <c r="S25" s="96" t="str">
        <f ca="1">IF(ISNA(VLOOKUP(CONCATENATE($B25,S$1),BD,11,FALSE)),"",$B25)</f>
        <v/>
      </c>
      <c r="T25" s="96" t="str">
        <f ca="1">IF(ISNA(VLOOKUP(CONCATENATE($B25,T$1),BD,11,FALSE)),"",$B25)</f>
        <v/>
      </c>
      <c r="U25" s="3"/>
      <c r="V25" s="25" t="s">
        <v>36</v>
      </c>
      <c r="W25" s="26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83"/>
      <c r="AN25" s="70">
        <v>0</v>
      </c>
      <c r="AO25" s="80">
        <f>AN25</f>
        <v>0</v>
      </c>
      <c r="AP25" s="29" t="s">
        <v>36</v>
      </c>
    </row>
    <row r="26" spans="2:42" ht="15.75" x14ac:dyDescent="0.25">
      <c r="B26" s="100">
        <v>187528</v>
      </c>
      <c r="C26" s="96" t="str">
        <f ca="1">IF(ISNA(VLOOKUP(CONCATENATE($B26,C$1),BD,11,FALSE)),"",$B26)</f>
        <v/>
      </c>
      <c r="D26" s="96" t="str">
        <f ca="1">IF(ISNA(VLOOKUP(CONCATENATE($B26,D$1),BD,11,FALSE)),"",$B26)</f>
        <v/>
      </c>
      <c r="E26" s="96" t="str">
        <f ca="1">IF(ISNA(VLOOKUP(CONCATENATE($B26,E$1),BD,11,FALSE)),"",$B26)</f>
        <v/>
      </c>
      <c r="F26" s="96" t="str">
        <f ca="1">IF(ISNA(VLOOKUP(CONCATENATE($B26,F$1),BD,11,FALSE)),"",$B26)</f>
        <v/>
      </c>
      <c r="G26" s="96">
        <f ca="1">IF(ISNA(VLOOKUP(CONCATENATE($B26,G$1),BD,11,FALSE)),"",$B26)</f>
        <v>187528</v>
      </c>
      <c r="H26" s="96" t="str">
        <f ca="1">IF(ISNA(VLOOKUP(CONCATENATE($B26,H$1),BD,11,FALSE)),"",$B26)</f>
        <v/>
      </c>
      <c r="I26" s="96" t="str">
        <f ca="1">IF(ISNA(VLOOKUP(CONCATENATE($B26,I$1),BD,11,FALSE)),"",$B26)</f>
        <v/>
      </c>
      <c r="J26" s="96" t="str">
        <f ca="1">IF(ISNA(VLOOKUP(CONCATENATE($B26,J$1),BD,11,FALSE)),"",$B26)</f>
        <v/>
      </c>
      <c r="K26" s="96" t="str">
        <f ca="1">IF(ISNA(VLOOKUP(CONCATENATE($B26,K$1),BD,11,FALSE)),"",$B26)</f>
        <v/>
      </c>
      <c r="L26" s="96" t="str">
        <f ca="1">IF(ISNA(VLOOKUP(CONCATENATE($B26,L$1),BD,11,FALSE)),"",$B26)</f>
        <v/>
      </c>
      <c r="M26" s="96" t="str">
        <f ca="1">IF(ISNA(VLOOKUP(CONCATENATE($B26,M$1),BD,11,FALSE)),"",$B26)</f>
        <v/>
      </c>
      <c r="N26" s="96" t="str">
        <f ca="1">IF(ISNA(VLOOKUP(CONCATENATE($B26,N$1),BD,11,FALSE)),"",$B26)</f>
        <v/>
      </c>
      <c r="O26" s="96" t="str">
        <f ca="1">IF(ISNA(VLOOKUP(CONCATENATE($B26,O$1),BD,11,FALSE)),"",$B26)</f>
        <v/>
      </c>
      <c r="P26" s="96" t="str">
        <f ca="1">IF(ISNA(VLOOKUP(CONCATENATE($B26,P$1),BD,11,FALSE)),"",$B26)</f>
        <v/>
      </c>
      <c r="Q26" s="96" t="str">
        <f ca="1">IF(ISNA(VLOOKUP(CONCATENATE($B26,Q$1),BD,11,FALSE)),"",$B26)</f>
        <v/>
      </c>
      <c r="R26" s="96" t="str">
        <f ca="1">IF(ISNA(VLOOKUP(CONCATENATE($B26,R$1),BD,11,FALSE)),"",$B26)</f>
        <v/>
      </c>
      <c r="S26" s="96" t="str">
        <f ca="1">IF(ISNA(VLOOKUP(CONCATENATE($B26,S$1),BD,11,FALSE)),"",$B26)</f>
        <v/>
      </c>
      <c r="T26" s="96" t="str">
        <f ca="1">IF(ISNA(VLOOKUP(CONCATENATE($B26,T$1),BD,11,FALSE)),"",$B26)</f>
        <v/>
      </c>
      <c r="U26" s="3"/>
      <c r="V26" s="20" t="s">
        <v>37</v>
      </c>
      <c r="W26" s="30">
        <f t="shared" ref="W26:AN26" si="9">SUM(W8:W25)</f>
        <v>0</v>
      </c>
      <c r="X26" s="30">
        <f t="shared" si="9"/>
        <v>0</v>
      </c>
      <c r="Y26" s="30">
        <f t="shared" ca="1" si="9"/>
        <v>3</v>
      </c>
      <c r="Z26" s="30">
        <f t="shared" ca="1" si="9"/>
        <v>16</v>
      </c>
      <c r="AA26" s="30">
        <f t="shared" ca="1" si="9"/>
        <v>28</v>
      </c>
      <c r="AB26" s="30">
        <f t="shared" ca="1" si="9"/>
        <v>31</v>
      </c>
      <c r="AC26" s="30">
        <f t="shared" ca="1" si="9"/>
        <v>37</v>
      </c>
      <c r="AD26" s="30">
        <f t="shared" ca="1" si="9"/>
        <v>39</v>
      </c>
      <c r="AE26" s="30">
        <f t="shared" ca="1" si="9"/>
        <v>41</v>
      </c>
      <c r="AF26" s="30">
        <f t="shared" ca="1" si="9"/>
        <v>41</v>
      </c>
      <c r="AG26" s="30">
        <f t="shared" ca="1" si="9"/>
        <v>41</v>
      </c>
      <c r="AH26" s="30">
        <f t="shared" ca="1" si="9"/>
        <v>42</v>
      </c>
      <c r="AI26" s="30">
        <f t="shared" ca="1" si="9"/>
        <v>46</v>
      </c>
      <c r="AJ26" s="30">
        <f t="shared" ca="1" si="9"/>
        <v>48</v>
      </c>
      <c r="AK26" s="30">
        <f t="shared" ca="1" si="9"/>
        <v>48</v>
      </c>
      <c r="AL26" s="30">
        <f t="shared" ca="1" si="9"/>
        <v>48</v>
      </c>
      <c r="AM26" s="30">
        <f t="shared" ca="1" si="9"/>
        <v>48</v>
      </c>
      <c r="AN26" s="19">
        <f t="shared" ca="1" si="9"/>
        <v>50</v>
      </c>
      <c r="AO26" s="20"/>
      <c r="AP26" s="11"/>
    </row>
    <row r="27" spans="2:42" ht="16.5" thickBot="1" x14ac:dyDescent="0.3">
      <c r="B27" s="100">
        <v>187765</v>
      </c>
      <c r="C27" s="96" t="str">
        <f ca="1">IF(ISNA(VLOOKUP(CONCATENATE($B27,C$1),BD,11,FALSE)),"",$B27)</f>
        <v/>
      </c>
      <c r="D27" s="96" t="str">
        <f ca="1">IF(ISNA(VLOOKUP(CONCATENATE($B27,D$1),BD,11,FALSE)),"",$B27)</f>
        <v/>
      </c>
      <c r="E27" s="96" t="str">
        <f ca="1">IF(ISNA(VLOOKUP(CONCATENATE($B27,E$1),BD,11,FALSE)),"",$B27)</f>
        <v/>
      </c>
      <c r="F27" s="96" t="str">
        <f ca="1">IF(ISNA(VLOOKUP(CONCATENATE($B27,F$1),BD,11,FALSE)),"",$B27)</f>
        <v/>
      </c>
      <c r="G27" s="96" t="str">
        <f ca="1">IF(ISNA(VLOOKUP(CONCATENATE($B27,G$1),BD,11,FALSE)),"",$B27)</f>
        <v/>
      </c>
      <c r="H27" s="96" t="str">
        <f ca="1">IF(ISNA(VLOOKUP(CONCATENATE($B27,H$1),BD,11,FALSE)),"",$B27)</f>
        <v/>
      </c>
      <c r="I27" s="96" t="str">
        <f ca="1">IF(ISNA(VLOOKUP(CONCATENATE($B27,I$1),BD,11,FALSE)),"",$B27)</f>
        <v/>
      </c>
      <c r="J27" s="96" t="str">
        <f ca="1">IF(ISNA(VLOOKUP(CONCATENATE($B27,J$1),BD,11,FALSE)),"",$B27)</f>
        <v/>
      </c>
      <c r="K27" s="96" t="str">
        <f ca="1">IF(ISNA(VLOOKUP(CONCATENATE($B27,K$1),BD,11,FALSE)),"",$B27)</f>
        <v/>
      </c>
      <c r="L27" s="96" t="str">
        <f ca="1">IF(ISNA(VLOOKUP(CONCATENATE($B27,L$1),BD,11,FALSE)),"",$B27)</f>
        <v/>
      </c>
      <c r="M27" s="96" t="str">
        <f ca="1">IF(ISNA(VLOOKUP(CONCATENATE($B27,M$1),BD,11,FALSE)),"",$B27)</f>
        <v/>
      </c>
      <c r="N27" s="96">
        <f ca="1">IF(ISNA(VLOOKUP(CONCATENATE($B27,N$1),BD,11,FALSE)),"",$B27)</f>
        <v>187765</v>
      </c>
      <c r="O27" s="96">
        <f ca="1">IF(ISNA(VLOOKUP(CONCATENATE($B27,O$1),BD,11,FALSE)),"",$B27)</f>
        <v>187765</v>
      </c>
      <c r="P27" s="96" t="str">
        <f ca="1">IF(ISNA(VLOOKUP(CONCATENATE($B27,P$1),BD,11,FALSE)),"",$B27)</f>
        <v/>
      </c>
      <c r="Q27" s="96" t="str">
        <f ca="1">IF(ISNA(VLOOKUP(CONCATENATE($B27,Q$1),BD,11,FALSE)),"",$B27)</f>
        <v/>
      </c>
      <c r="R27" s="96" t="str">
        <f ca="1">IF(ISNA(VLOOKUP(CONCATENATE($B27,R$1),BD,11,FALSE)),"",$B27)</f>
        <v/>
      </c>
      <c r="S27" s="96" t="str">
        <f ca="1">IF(ISNA(VLOOKUP(CONCATENATE($B27,S$1),BD,11,FALSE)),"",$B27)</f>
        <v/>
      </c>
      <c r="T27" s="96" t="str">
        <f ca="1">IF(ISNA(VLOOKUP(CONCATENATE($B27,T$1),BD,11,FALSE)),"",$B27)</f>
        <v/>
      </c>
      <c r="U27" s="3"/>
      <c r="V27" s="29" t="s">
        <v>38</v>
      </c>
      <c r="W27" s="31">
        <f>W8</f>
        <v>0</v>
      </c>
      <c r="X27" s="32">
        <f>W27+X9</f>
        <v>0</v>
      </c>
      <c r="Y27" s="32">
        <f ca="1">SUM(X27,Y10)</f>
        <v>3</v>
      </c>
      <c r="Z27" s="32">
        <f ca="1">SUM(Y27,Z11)</f>
        <v>16</v>
      </c>
      <c r="AA27" s="32">
        <f ca="1">SUM(AA12,Z27)</f>
        <v>28</v>
      </c>
      <c r="AB27" s="32">
        <f ca="1">SUM(AB13,AA27)</f>
        <v>31</v>
      </c>
      <c r="AC27" s="32">
        <f ca="1">SUM(AC14,AB27)</f>
        <v>37</v>
      </c>
      <c r="AD27" s="32">
        <f ca="1">SUM(AD15,AC27)</f>
        <v>39</v>
      </c>
      <c r="AE27" s="32">
        <f ca="1">SUM(AF78)+SUM(AE16,AD27)</f>
        <v>41</v>
      </c>
      <c r="AF27" s="32">
        <f ca="1">SUM(AF17,AE27)</f>
        <v>41</v>
      </c>
      <c r="AG27" s="32">
        <f ca="1">SUM(AG18,AF27)</f>
        <v>41</v>
      </c>
      <c r="AH27" s="32">
        <f ca="1">SUM(AH19,AG27)</f>
        <v>42</v>
      </c>
      <c r="AI27" s="32">
        <f ca="1">SUM(AI20,AH27)</f>
        <v>46</v>
      </c>
      <c r="AJ27" s="32">
        <f ca="1">SUM(AJ21,AI27)</f>
        <v>48</v>
      </c>
      <c r="AK27" s="32">
        <f ca="1">SUM(AK22,AJ27)</f>
        <v>48</v>
      </c>
      <c r="AL27" s="32">
        <f ca="1">SUM(AL23,AK27)</f>
        <v>48</v>
      </c>
      <c r="AM27" s="32">
        <f ca="1">SUM(AM24,AL27)</f>
        <v>48</v>
      </c>
      <c r="AN27" s="33">
        <f ca="1">SUM(AN25,AM27)</f>
        <v>48</v>
      </c>
      <c r="AO27" s="29"/>
      <c r="AP27" s="11"/>
    </row>
    <row r="28" spans="2:42" ht="15.75" x14ac:dyDescent="0.25">
      <c r="B28" s="100">
        <v>189369</v>
      </c>
      <c r="C28" s="96" t="str">
        <f ca="1">IF(ISNA(VLOOKUP(CONCATENATE($B28,C$1),BD,11,FALSE)),"",$B28)</f>
        <v/>
      </c>
      <c r="D28" s="96" t="str">
        <f ca="1">IF(ISNA(VLOOKUP(CONCATENATE($B28,D$1),BD,11,FALSE)),"",$B28)</f>
        <v/>
      </c>
      <c r="E28" s="96" t="str">
        <f ca="1">IF(ISNA(VLOOKUP(CONCATENATE($B28,E$1),BD,11,FALSE)),"",$B28)</f>
        <v/>
      </c>
      <c r="F28" s="96" t="str">
        <f ca="1">IF(ISNA(VLOOKUP(CONCATENATE($B28,F$1),BD,11,FALSE)),"",$B28)</f>
        <v/>
      </c>
      <c r="G28" s="96" t="str">
        <f ca="1">IF(ISNA(VLOOKUP(CONCATENATE($B28,G$1),BD,11,FALSE)),"",$B28)</f>
        <v/>
      </c>
      <c r="H28" s="96" t="str">
        <f ca="1">IF(ISNA(VLOOKUP(CONCATENATE($B28,H$1),BD,11,FALSE)),"",$B28)</f>
        <v/>
      </c>
      <c r="I28" s="96" t="str">
        <f ca="1">IF(ISNA(VLOOKUP(CONCATENATE($B28,I$1),BD,11,FALSE)),"",$B28)</f>
        <v/>
      </c>
      <c r="J28" s="96" t="str">
        <f ca="1">IF(ISNA(VLOOKUP(CONCATENATE($B28,J$1),BD,11,FALSE)),"",$B28)</f>
        <v/>
      </c>
      <c r="K28" s="96" t="str">
        <f ca="1">IF(ISNA(VLOOKUP(CONCATENATE($B28,K$1),BD,11,FALSE)),"",$B28)</f>
        <v/>
      </c>
      <c r="L28" s="96" t="str">
        <f ca="1">IF(ISNA(VLOOKUP(CONCATENATE($B28,L$1),BD,11,FALSE)),"",$B28)</f>
        <v/>
      </c>
      <c r="M28" s="96" t="str">
        <f ca="1">IF(ISNA(VLOOKUP(CONCATENATE($B28,M$1),BD,11,FALSE)),"",$B28)</f>
        <v/>
      </c>
      <c r="N28" s="96" t="str">
        <f ca="1">IF(ISNA(VLOOKUP(CONCATENATE($B28,N$1),BD,11,FALSE)),"",$B28)</f>
        <v/>
      </c>
      <c r="O28" s="96" t="str">
        <f ca="1">IF(ISNA(VLOOKUP(CONCATENATE($B28,O$1),BD,11,FALSE)),"",$B28)</f>
        <v/>
      </c>
      <c r="P28" s="96" t="str">
        <f ca="1">IF(ISNA(VLOOKUP(CONCATENATE($B28,P$1),BD,11,FALSE)),"",$B28)</f>
        <v/>
      </c>
      <c r="Q28" s="96">
        <f ca="1">IF(ISNA(VLOOKUP(CONCATENATE($B28,Q$1),BD,11,FALSE)),"",$B28)</f>
        <v>189369</v>
      </c>
      <c r="R28" s="96" t="str">
        <f ca="1">IF(ISNA(VLOOKUP(CONCATENATE($B28,R$1),BD,11,FALSE)),"",$B28)</f>
        <v/>
      </c>
      <c r="S28" s="96" t="str">
        <f ca="1">IF(ISNA(VLOOKUP(CONCATENATE($B28,S$1),BD,11,FALSE)),"",$B28)</f>
        <v/>
      </c>
      <c r="T28" s="96" t="str">
        <f ca="1">IF(ISNA(VLOOKUP(CONCATENATE($B28,T$1),BD,11,FALSE)),"",$B28)</f>
        <v/>
      </c>
      <c r="U28" s="3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2:42" ht="15.75" x14ac:dyDescent="0.25">
      <c r="B29" s="100">
        <v>191192</v>
      </c>
      <c r="C29" s="96" t="str">
        <f ca="1">IF(ISNA(VLOOKUP(CONCATENATE($B29,C$1),BD,11,FALSE)),"",$B29)</f>
        <v/>
      </c>
      <c r="D29" s="96" t="str">
        <f ca="1">IF(ISNA(VLOOKUP(CONCATENATE($B29,D$1),BD,11,FALSE)),"",$B29)</f>
        <v/>
      </c>
      <c r="E29" s="96" t="str">
        <f ca="1">IF(ISNA(VLOOKUP(CONCATENATE($B29,E$1),BD,11,FALSE)),"",$B29)</f>
        <v/>
      </c>
      <c r="F29" s="96" t="str">
        <f ca="1">IF(ISNA(VLOOKUP(CONCATENATE($B29,F$1),BD,11,FALSE)),"",$B29)</f>
        <v/>
      </c>
      <c r="G29" s="96">
        <f ca="1">IF(ISNA(VLOOKUP(CONCATENATE($B29,G$1),BD,11,FALSE)),"",$B29)</f>
        <v>191192</v>
      </c>
      <c r="H29" s="96" t="str">
        <f ca="1">IF(ISNA(VLOOKUP(CONCATENATE($B29,H$1),BD,11,FALSE)),"",$B29)</f>
        <v/>
      </c>
      <c r="I29" s="96" t="str">
        <f ca="1">IF(ISNA(VLOOKUP(CONCATENATE($B29,I$1),BD,11,FALSE)),"",$B29)</f>
        <v/>
      </c>
      <c r="J29" s="96" t="str">
        <f ca="1">IF(ISNA(VLOOKUP(CONCATENATE($B29,J$1),BD,11,FALSE)),"",$B29)</f>
        <v/>
      </c>
      <c r="K29" s="96" t="str">
        <f ca="1">IF(ISNA(VLOOKUP(CONCATENATE($B29,K$1),BD,11,FALSE)),"",$B29)</f>
        <v/>
      </c>
      <c r="L29" s="96" t="str">
        <f ca="1">IF(ISNA(VLOOKUP(CONCATENATE($B29,L$1),BD,11,FALSE)),"",$B29)</f>
        <v/>
      </c>
      <c r="M29" s="96" t="str">
        <f ca="1">IF(ISNA(VLOOKUP(CONCATENATE($B29,M$1),BD,11,FALSE)),"",$B29)</f>
        <v/>
      </c>
      <c r="N29" s="96" t="str">
        <f ca="1">IF(ISNA(VLOOKUP(CONCATENATE($B29,N$1),BD,11,FALSE)),"",$B29)</f>
        <v/>
      </c>
      <c r="O29" s="96" t="str">
        <f ca="1">IF(ISNA(VLOOKUP(CONCATENATE($B29,O$1),BD,11,FALSE)),"",$B29)</f>
        <v/>
      </c>
      <c r="P29" s="96" t="str">
        <f ca="1">IF(ISNA(VLOOKUP(CONCATENATE($B29,P$1),BD,11,FALSE)),"",$B29)</f>
        <v/>
      </c>
      <c r="Q29" s="96" t="str">
        <f ca="1">IF(ISNA(VLOOKUP(CONCATENATE($B29,Q$1),BD,11,FALSE)),"",$B29)</f>
        <v/>
      </c>
      <c r="R29" s="96" t="str">
        <f ca="1">IF(ISNA(VLOOKUP(CONCATENATE($B29,R$1),BD,11,FALSE)),"",$B29)</f>
        <v/>
      </c>
      <c r="S29" s="96" t="str">
        <f ca="1">IF(ISNA(VLOOKUP(CONCATENATE($B29,S$1),BD,11,FALSE)),"",$B29)</f>
        <v/>
      </c>
      <c r="T29" s="96" t="str">
        <f ca="1">IF(ISNA(VLOOKUP(CONCATENATE($B29,T$1),BD,11,FALSE)),"",$B29)</f>
        <v/>
      </c>
      <c r="U29" s="3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2:42" ht="15.75" x14ac:dyDescent="0.25">
      <c r="B30" s="100">
        <v>193542</v>
      </c>
      <c r="C30" s="96" t="str">
        <f ca="1">IF(ISNA(VLOOKUP(CONCATENATE($B30,C$1),BD,11,FALSE)),"",$B30)</f>
        <v/>
      </c>
      <c r="D30" s="96" t="str">
        <f ca="1">IF(ISNA(VLOOKUP(CONCATENATE($B30,D$1),BD,11,FALSE)),"",$B30)</f>
        <v/>
      </c>
      <c r="E30" s="96" t="str">
        <f ca="1">IF(ISNA(VLOOKUP(CONCATENATE($B30,E$1),BD,11,FALSE)),"",$B30)</f>
        <v/>
      </c>
      <c r="F30" s="96" t="str">
        <f ca="1">IF(ISNA(VLOOKUP(CONCATENATE($B30,F$1),BD,11,FALSE)),"",$B30)</f>
        <v/>
      </c>
      <c r="G30" s="96">
        <f ca="1">IF(ISNA(VLOOKUP(CONCATENATE($B30,G$1),BD,11,FALSE)),"",$B30)</f>
        <v>193542</v>
      </c>
      <c r="H30" s="96" t="str">
        <f ca="1">IF(ISNA(VLOOKUP(CONCATENATE($B30,H$1),BD,11,FALSE)),"",$B30)</f>
        <v/>
      </c>
      <c r="I30" s="96" t="str">
        <f ca="1">IF(ISNA(VLOOKUP(CONCATENATE($B30,I$1),BD,11,FALSE)),"",$B30)</f>
        <v/>
      </c>
      <c r="J30" s="96" t="str">
        <f ca="1">IF(ISNA(VLOOKUP(CONCATENATE($B30,J$1),BD,11,FALSE)),"",$B30)</f>
        <v/>
      </c>
      <c r="K30" s="96" t="str">
        <f ca="1">IF(ISNA(VLOOKUP(CONCATENATE($B30,K$1),BD,11,FALSE)),"",$B30)</f>
        <v/>
      </c>
      <c r="L30" s="96" t="str">
        <f ca="1">IF(ISNA(VLOOKUP(CONCATENATE($B30,L$1),BD,11,FALSE)),"",$B30)</f>
        <v/>
      </c>
      <c r="M30" s="96" t="str">
        <f ca="1">IF(ISNA(VLOOKUP(CONCATENATE($B30,M$1),BD,11,FALSE)),"",$B30)</f>
        <v/>
      </c>
      <c r="N30" s="96" t="str">
        <f ca="1">IF(ISNA(VLOOKUP(CONCATENATE($B30,N$1),BD,11,FALSE)),"",$B30)</f>
        <v/>
      </c>
      <c r="O30" s="96" t="str">
        <f ca="1">IF(ISNA(VLOOKUP(CONCATENATE($B30,O$1),BD,11,FALSE)),"",$B30)</f>
        <v/>
      </c>
      <c r="P30" s="96" t="str">
        <f ca="1">IF(ISNA(VLOOKUP(CONCATENATE($B30,P$1),BD,11,FALSE)),"",$B30)</f>
        <v/>
      </c>
      <c r="Q30" s="96" t="str">
        <f ca="1">IF(ISNA(VLOOKUP(CONCATENATE($B30,Q$1),BD,11,FALSE)),"",$B30)</f>
        <v/>
      </c>
      <c r="R30" s="96" t="str">
        <f ca="1">IF(ISNA(VLOOKUP(CONCATENATE($B30,R$1),BD,11,FALSE)),"",$B30)</f>
        <v/>
      </c>
      <c r="S30" s="96" t="str">
        <f ca="1">IF(ISNA(VLOOKUP(CONCATENATE($B30,S$1),BD,11,FALSE)),"",$B30)</f>
        <v/>
      </c>
      <c r="T30" s="96" t="str">
        <f ca="1">IF(ISNA(VLOOKUP(CONCATENATE($B30,T$1),BD,11,FALSE)),"",$B30)</f>
        <v/>
      </c>
      <c r="U30" s="3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11"/>
    </row>
    <row r="31" spans="2:42" ht="15.75" x14ac:dyDescent="0.25">
      <c r="B31" s="100">
        <v>194775</v>
      </c>
      <c r="C31" s="96" t="str">
        <f ca="1">IF(ISNA(VLOOKUP(CONCATENATE($B31,C$1),BD,11,FALSE)),"",$B31)</f>
        <v/>
      </c>
      <c r="D31" s="96" t="str">
        <f ca="1">IF(ISNA(VLOOKUP(CONCATENATE($B31,D$1),BD,11,FALSE)),"",$B31)</f>
        <v/>
      </c>
      <c r="E31" s="96" t="str">
        <f ca="1">IF(ISNA(VLOOKUP(CONCATENATE($B31,E$1),BD,11,FALSE)),"",$B31)</f>
        <v/>
      </c>
      <c r="F31" s="96" t="str">
        <f ca="1">IF(ISNA(VLOOKUP(CONCATENATE($B31,F$1),BD,11,FALSE)),"",$B31)</f>
        <v/>
      </c>
      <c r="G31" s="96">
        <f ca="1">IF(ISNA(VLOOKUP(CONCATENATE($B31,G$1),BD,11,FALSE)),"",$B31)</f>
        <v>194775</v>
      </c>
      <c r="H31" s="96" t="str">
        <f ca="1">IF(ISNA(VLOOKUP(CONCATENATE($B31,H$1),BD,11,FALSE)),"",$B31)</f>
        <v/>
      </c>
      <c r="I31" s="96" t="str">
        <f ca="1">IF(ISNA(VLOOKUP(CONCATENATE($B31,I$1),BD,11,FALSE)),"",$B31)</f>
        <v/>
      </c>
      <c r="J31" s="96" t="str">
        <f ca="1">IF(ISNA(VLOOKUP(CONCATENATE($B31,J$1),BD,11,FALSE)),"",$B31)</f>
        <v/>
      </c>
      <c r="K31" s="96" t="str">
        <f ca="1">IF(ISNA(VLOOKUP(CONCATENATE($B31,K$1),BD,11,FALSE)),"",$B31)</f>
        <v/>
      </c>
      <c r="L31" s="96" t="str">
        <f ca="1">IF(ISNA(VLOOKUP(CONCATENATE($B31,L$1),BD,11,FALSE)),"",$B31)</f>
        <v/>
      </c>
      <c r="M31" s="96" t="str">
        <f ca="1">IF(ISNA(VLOOKUP(CONCATENATE($B31,M$1),BD,11,FALSE)),"",$B31)</f>
        <v/>
      </c>
      <c r="N31" s="96" t="str">
        <f ca="1">IF(ISNA(VLOOKUP(CONCATENATE($B31,N$1),BD,11,FALSE)),"",$B31)</f>
        <v/>
      </c>
      <c r="O31" s="96" t="str">
        <f ca="1">IF(ISNA(VLOOKUP(CONCATENATE($B31,O$1),BD,11,FALSE)),"",$B31)</f>
        <v/>
      </c>
      <c r="P31" s="96" t="str">
        <f ca="1">IF(ISNA(VLOOKUP(CONCATENATE($B31,P$1),BD,11,FALSE)),"",$B31)</f>
        <v/>
      </c>
      <c r="Q31" s="96" t="str">
        <f ca="1">IF(ISNA(VLOOKUP(CONCATENATE($B31,Q$1),BD,11,FALSE)),"",$B31)</f>
        <v/>
      </c>
      <c r="R31" s="96" t="str">
        <f ca="1">IF(ISNA(VLOOKUP(CONCATENATE($B31,R$1),BD,11,FALSE)),"",$B31)</f>
        <v/>
      </c>
      <c r="S31" s="96" t="str">
        <f ca="1">IF(ISNA(VLOOKUP(CONCATENATE($B31,S$1),BD,11,FALSE)),"",$B31)</f>
        <v/>
      </c>
      <c r="T31" s="96" t="str">
        <f ca="1">IF(ISNA(VLOOKUP(CONCATENATE($B31,T$1),BD,11,FALSE)),"",$B31)</f>
        <v/>
      </c>
      <c r="U31" s="3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11"/>
    </row>
    <row r="32" spans="2:42" ht="15.75" x14ac:dyDescent="0.25">
      <c r="B32" s="100">
        <v>195476</v>
      </c>
      <c r="C32" s="96" t="str">
        <f ca="1">IF(ISNA(VLOOKUP(CONCATENATE($B32,C$1),BD,11,FALSE)),"",$B32)</f>
        <v/>
      </c>
      <c r="D32" s="96" t="str">
        <f ca="1">IF(ISNA(VLOOKUP(CONCATENATE($B32,D$1),BD,11,FALSE)),"",$B32)</f>
        <v/>
      </c>
      <c r="E32" s="96" t="str">
        <f ca="1">IF(ISNA(VLOOKUP(CONCATENATE($B32,E$1),BD,11,FALSE)),"",$B32)</f>
        <v/>
      </c>
      <c r="F32" s="96" t="str">
        <f ca="1">IF(ISNA(VLOOKUP(CONCATENATE($B32,F$1),BD,11,FALSE)),"",$B32)</f>
        <v/>
      </c>
      <c r="G32" s="96" t="str">
        <f ca="1">IF(ISNA(VLOOKUP(CONCATENATE($B32,G$1),BD,11,FALSE)),"",$B32)</f>
        <v/>
      </c>
      <c r="H32" s="96" t="str">
        <f ca="1">IF(ISNA(VLOOKUP(CONCATENATE($B32,H$1),BD,11,FALSE)),"",$B32)</f>
        <v/>
      </c>
      <c r="I32" s="96" t="str">
        <f ca="1">IF(ISNA(VLOOKUP(CONCATENATE($B32,I$1),BD,11,FALSE)),"",$B32)</f>
        <v/>
      </c>
      <c r="J32" s="96" t="str">
        <f ca="1">IF(ISNA(VLOOKUP(CONCATENATE($B32,J$1),BD,11,FALSE)),"",$B32)</f>
        <v/>
      </c>
      <c r="K32" s="96" t="str">
        <f ca="1">IF(ISNA(VLOOKUP(CONCATENATE($B32,K$1),BD,11,FALSE)),"",$B32)</f>
        <v/>
      </c>
      <c r="L32" s="96" t="str">
        <f ca="1">IF(ISNA(VLOOKUP(CONCATENATE($B32,L$1),BD,11,FALSE)),"",$B32)</f>
        <v/>
      </c>
      <c r="M32" s="96" t="str">
        <f ca="1">IF(ISNA(VLOOKUP(CONCATENATE($B32,M$1),BD,11,FALSE)),"",$B32)</f>
        <v/>
      </c>
      <c r="N32" s="96" t="str">
        <f ca="1">IF(ISNA(VLOOKUP(CONCATENATE($B32,N$1),BD,11,FALSE)),"",$B32)</f>
        <v/>
      </c>
      <c r="O32" s="96" t="str">
        <f ca="1">IF(ISNA(VLOOKUP(CONCATENATE($B32,O$1),BD,11,FALSE)),"",$B32)</f>
        <v/>
      </c>
      <c r="P32" s="96" t="str">
        <f ca="1">IF(ISNA(VLOOKUP(CONCATENATE($B32,P$1),BD,11,FALSE)),"",$B32)</f>
        <v/>
      </c>
      <c r="Q32" s="96">
        <f ca="1">IF(ISNA(VLOOKUP(CONCATENATE($B32,Q$1),BD,11,FALSE)),"",$B32)</f>
        <v>195476</v>
      </c>
      <c r="R32" s="96" t="str">
        <f ca="1">IF(ISNA(VLOOKUP(CONCATENATE($B32,R$1),BD,11,FALSE)),"",$B32)</f>
        <v/>
      </c>
      <c r="S32" s="96" t="str">
        <f ca="1">IF(ISNA(VLOOKUP(CONCATENATE($B32,S$1),BD,11,FALSE)),"",$B32)</f>
        <v/>
      </c>
      <c r="T32" s="96" t="str">
        <f ca="1">IF(ISNA(VLOOKUP(CONCATENATE($B32,T$1),BD,11,FALSE)),"",$B32)</f>
        <v/>
      </c>
      <c r="U32" s="3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11"/>
    </row>
    <row r="33" spans="2:42" ht="15.75" x14ac:dyDescent="0.25">
      <c r="B33" s="100">
        <v>197198</v>
      </c>
      <c r="C33" s="96" t="str">
        <f ca="1">IF(ISNA(VLOOKUP(CONCATENATE($B33,C$1),BD,11,FALSE)),"",$B33)</f>
        <v/>
      </c>
      <c r="D33" s="96" t="str">
        <f ca="1">IF(ISNA(VLOOKUP(CONCATENATE($B33,D$1),BD,11,FALSE)),"",$B33)</f>
        <v/>
      </c>
      <c r="E33" s="96" t="str">
        <f ca="1">IF(ISNA(VLOOKUP(CONCATENATE($B33,E$1),BD,11,FALSE)),"",$B33)</f>
        <v/>
      </c>
      <c r="F33" s="96" t="str">
        <f ca="1">IF(ISNA(VLOOKUP(CONCATENATE($B33,F$1),BD,11,FALSE)),"",$B33)</f>
        <v/>
      </c>
      <c r="G33" s="96" t="str">
        <f ca="1">IF(ISNA(VLOOKUP(CONCATENATE($B33,G$1),BD,11,FALSE)),"",$B33)</f>
        <v/>
      </c>
      <c r="H33" s="96">
        <f ca="1">IF(ISNA(VLOOKUP(CONCATENATE($B33,H$1),BD,11,FALSE)),"",$B33)</f>
        <v>197198</v>
      </c>
      <c r="I33" s="96">
        <f ca="1">IF(ISNA(VLOOKUP(CONCATENATE($B33,I$1),BD,11,FALSE)),"",$B33)</f>
        <v>197198</v>
      </c>
      <c r="J33" s="96">
        <f ca="1">IF(ISNA(VLOOKUP(CONCATENATE($B33,J$1),BD,11,FALSE)),"",$B33)</f>
        <v>197198</v>
      </c>
      <c r="K33" s="96">
        <f ca="1">IF(ISNA(VLOOKUP(CONCATENATE($B33,K$1),BD,11,FALSE)),"",$B33)</f>
        <v>197198</v>
      </c>
      <c r="L33" s="96">
        <f ca="1">IF(ISNA(VLOOKUP(CONCATENATE($B33,L$1),BD,11,FALSE)),"",$B33)</f>
        <v>197198</v>
      </c>
      <c r="M33" s="96">
        <f ca="1">IF(ISNA(VLOOKUP(CONCATENATE($B33,M$1),BD,11,FALSE)),"",$B33)</f>
        <v>197198</v>
      </c>
      <c r="N33" s="96">
        <f ca="1">IF(ISNA(VLOOKUP(CONCATENATE($B33,N$1),BD,11,FALSE)),"",$B33)</f>
        <v>197198</v>
      </c>
      <c r="O33" s="96" t="str">
        <f ca="1">IF(ISNA(VLOOKUP(CONCATENATE($B33,O$1),BD,11,FALSE)),"",$B33)</f>
        <v/>
      </c>
      <c r="P33" s="96" t="str">
        <f ca="1">IF(ISNA(VLOOKUP(CONCATENATE($B33,P$1),BD,11,FALSE)),"",$B33)</f>
        <v/>
      </c>
      <c r="Q33" s="96" t="str">
        <f ca="1">IF(ISNA(VLOOKUP(CONCATENATE($B33,Q$1),BD,11,FALSE)),"",$B33)</f>
        <v/>
      </c>
      <c r="R33" s="96" t="str">
        <f ca="1">IF(ISNA(VLOOKUP(CONCATENATE($B33,R$1),BD,11,FALSE)),"",$B33)</f>
        <v/>
      </c>
      <c r="S33" s="96" t="str">
        <f ca="1">IF(ISNA(VLOOKUP(CONCATENATE($B33,S$1),BD,11,FALSE)),"",$B33)</f>
        <v/>
      </c>
      <c r="T33" s="96" t="str">
        <f ca="1">IF(ISNA(VLOOKUP(CONCATENATE($B33,T$1),BD,11,FALSE)),"",$B33)</f>
        <v/>
      </c>
      <c r="U33" s="3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11"/>
    </row>
    <row r="34" spans="2:42" ht="15.75" x14ac:dyDescent="0.25">
      <c r="B34" s="100">
        <v>197260</v>
      </c>
      <c r="C34" s="96" t="str">
        <f ca="1">IF(ISNA(VLOOKUP(CONCATENATE($B34,C$1),BD,11,FALSE)),"",$B34)</f>
        <v/>
      </c>
      <c r="D34" s="96" t="str">
        <f ca="1">IF(ISNA(VLOOKUP(CONCATENATE($B34,D$1),BD,11,FALSE)),"",$B34)</f>
        <v/>
      </c>
      <c r="E34" s="96" t="str">
        <f ca="1">IF(ISNA(VLOOKUP(CONCATENATE($B34,E$1),BD,11,FALSE)),"",$B34)</f>
        <v/>
      </c>
      <c r="F34" s="96" t="str">
        <f ca="1">IF(ISNA(VLOOKUP(CONCATENATE($B34,F$1),BD,11,FALSE)),"",$B34)</f>
        <v/>
      </c>
      <c r="G34" s="96" t="str">
        <f ca="1">IF(ISNA(VLOOKUP(CONCATENATE($B34,G$1),BD,11,FALSE)),"",$B34)</f>
        <v/>
      </c>
      <c r="H34" s="96">
        <f ca="1">IF(ISNA(VLOOKUP(CONCATENATE($B34,H$1),BD,11,FALSE)),"",$B34)</f>
        <v>197260</v>
      </c>
      <c r="I34" s="96" t="str">
        <f ca="1">IF(ISNA(VLOOKUP(CONCATENATE($B34,I$1),BD,11,FALSE)),"",$B34)</f>
        <v/>
      </c>
      <c r="J34" s="96" t="str">
        <f ca="1">IF(ISNA(VLOOKUP(CONCATENATE($B34,J$1),BD,11,FALSE)),"",$B34)</f>
        <v/>
      </c>
      <c r="K34" s="96" t="str">
        <f ca="1">IF(ISNA(VLOOKUP(CONCATENATE($B34,K$1),BD,11,FALSE)),"",$B34)</f>
        <v/>
      </c>
      <c r="L34" s="96" t="str">
        <f ca="1">IF(ISNA(VLOOKUP(CONCATENATE($B34,L$1),BD,11,FALSE)),"",$B34)</f>
        <v/>
      </c>
      <c r="M34" s="96" t="str">
        <f ca="1">IF(ISNA(VLOOKUP(CONCATENATE($B34,M$1),BD,11,FALSE)),"",$B34)</f>
        <v/>
      </c>
      <c r="N34" s="96" t="str">
        <f ca="1">IF(ISNA(VLOOKUP(CONCATENATE($B34,N$1),BD,11,FALSE)),"",$B34)</f>
        <v/>
      </c>
      <c r="O34" s="96" t="str">
        <f ca="1">IF(ISNA(VLOOKUP(CONCATENATE($B34,O$1),BD,11,FALSE)),"",$B34)</f>
        <v/>
      </c>
      <c r="P34" s="96" t="str">
        <f ca="1">IF(ISNA(VLOOKUP(CONCATENATE($B34,P$1),BD,11,FALSE)),"",$B34)</f>
        <v/>
      </c>
      <c r="Q34" s="96" t="str">
        <f ca="1">IF(ISNA(VLOOKUP(CONCATENATE($B34,Q$1),BD,11,FALSE)),"",$B34)</f>
        <v/>
      </c>
      <c r="R34" s="96" t="str">
        <f ca="1">IF(ISNA(VLOOKUP(CONCATENATE($B34,R$1),BD,11,FALSE)),"",$B34)</f>
        <v/>
      </c>
      <c r="S34" s="96" t="str">
        <f ca="1">IF(ISNA(VLOOKUP(CONCATENATE($B34,S$1),BD,11,FALSE)),"",$B34)</f>
        <v/>
      </c>
      <c r="T34" s="96" t="str">
        <f ca="1">IF(ISNA(VLOOKUP(CONCATENATE($B34,T$1),BD,11,FALSE)),"",$B34)</f>
        <v/>
      </c>
      <c r="U34" s="3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11"/>
    </row>
    <row r="35" spans="2:42" ht="15.75" x14ac:dyDescent="0.25">
      <c r="B35" s="100">
        <v>197262</v>
      </c>
      <c r="C35" s="96" t="str">
        <f ca="1">IF(ISNA(VLOOKUP(CONCATENATE($B35,C$1),BD,11,FALSE)),"",$B35)</f>
        <v/>
      </c>
      <c r="D35" s="96" t="str">
        <f ca="1">IF(ISNA(VLOOKUP(CONCATENATE($B35,D$1),BD,11,FALSE)),"",$B35)</f>
        <v/>
      </c>
      <c r="E35" s="96" t="str">
        <f ca="1">IF(ISNA(VLOOKUP(CONCATENATE($B35,E$1),BD,11,FALSE)),"",$B35)</f>
        <v/>
      </c>
      <c r="F35" s="96" t="str">
        <f ca="1">IF(ISNA(VLOOKUP(CONCATENATE($B35,F$1),BD,11,FALSE)),"",$B35)</f>
        <v/>
      </c>
      <c r="G35" s="96" t="str">
        <f ca="1">IF(ISNA(VLOOKUP(CONCATENATE($B35,G$1),BD,11,FALSE)),"",$B35)</f>
        <v/>
      </c>
      <c r="H35" s="96">
        <f ca="1">IF(ISNA(VLOOKUP(CONCATENATE($B35,H$1),BD,11,FALSE)),"",$B35)</f>
        <v>197262</v>
      </c>
      <c r="I35" s="96" t="str">
        <f ca="1">IF(ISNA(VLOOKUP(CONCATENATE($B35,I$1),BD,11,FALSE)),"",$B35)</f>
        <v/>
      </c>
      <c r="J35" s="96" t="str">
        <f ca="1">IF(ISNA(VLOOKUP(CONCATENATE($B35,J$1),BD,11,FALSE)),"",$B35)</f>
        <v/>
      </c>
      <c r="K35" s="96" t="str">
        <f ca="1">IF(ISNA(VLOOKUP(CONCATENATE($B35,K$1),BD,11,FALSE)),"",$B35)</f>
        <v/>
      </c>
      <c r="L35" s="96" t="str">
        <f ca="1">IF(ISNA(VLOOKUP(CONCATENATE($B35,L$1),BD,11,FALSE)),"",$B35)</f>
        <v/>
      </c>
      <c r="M35" s="96" t="str">
        <f ca="1">IF(ISNA(VLOOKUP(CONCATENATE($B35,M$1),BD,11,FALSE)),"",$B35)</f>
        <v/>
      </c>
      <c r="N35" s="96" t="str">
        <f ca="1">IF(ISNA(VLOOKUP(CONCATENATE($B35,N$1),BD,11,FALSE)),"",$B35)</f>
        <v/>
      </c>
      <c r="O35" s="96" t="str">
        <f ca="1">IF(ISNA(VLOOKUP(CONCATENATE($B35,O$1),BD,11,FALSE)),"",$B35)</f>
        <v/>
      </c>
      <c r="P35" s="96" t="str">
        <f ca="1">IF(ISNA(VLOOKUP(CONCATENATE($B35,P$1),BD,11,FALSE)),"",$B35)</f>
        <v/>
      </c>
      <c r="Q35" s="96" t="str">
        <f ca="1">IF(ISNA(VLOOKUP(CONCATENATE($B35,Q$1),BD,11,FALSE)),"",$B35)</f>
        <v/>
      </c>
      <c r="R35" s="96" t="str">
        <f ca="1">IF(ISNA(VLOOKUP(CONCATENATE($B35,R$1),BD,11,FALSE)),"",$B35)</f>
        <v/>
      </c>
      <c r="S35" s="96" t="str">
        <f ca="1">IF(ISNA(VLOOKUP(CONCATENATE($B35,S$1),BD,11,FALSE)),"",$B35)</f>
        <v/>
      </c>
      <c r="T35" s="96" t="str">
        <f ca="1">IF(ISNA(VLOOKUP(CONCATENATE($B35,T$1),BD,11,FALSE)),"",$B35)</f>
        <v/>
      </c>
      <c r="U35" s="3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11"/>
    </row>
    <row r="36" spans="2:42" ht="15.75" x14ac:dyDescent="0.25">
      <c r="B36" s="100">
        <v>197812</v>
      </c>
      <c r="C36" s="96" t="str">
        <f ca="1">IF(ISNA(VLOOKUP(CONCATENATE($B36,C$1),BD,11,FALSE)),"",$B36)</f>
        <v/>
      </c>
      <c r="D36" s="96" t="str">
        <f ca="1">IF(ISNA(VLOOKUP(CONCATENATE($B36,D$1),BD,11,FALSE)),"",$B36)</f>
        <v/>
      </c>
      <c r="E36" s="96" t="str">
        <f ca="1">IF(ISNA(VLOOKUP(CONCATENATE($B36,E$1),BD,11,FALSE)),"",$B36)</f>
        <v/>
      </c>
      <c r="F36" s="96" t="str">
        <f ca="1">IF(ISNA(VLOOKUP(CONCATENATE($B36,F$1),BD,11,FALSE)),"",$B36)</f>
        <v/>
      </c>
      <c r="G36" s="96" t="str">
        <f ca="1">IF(ISNA(VLOOKUP(CONCATENATE($B36,G$1),BD,11,FALSE)),"",$B36)</f>
        <v/>
      </c>
      <c r="H36" s="96">
        <f ca="1">IF(ISNA(VLOOKUP(CONCATENATE($B36,H$1),BD,11,FALSE)),"",$B36)</f>
        <v>197812</v>
      </c>
      <c r="I36" s="96">
        <f ca="1">IF(ISNA(VLOOKUP(CONCATENATE($B36,I$1),BD,11,FALSE)),"",$B36)</f>
        <v>197812</v>
      </c>
      <c r="J36" s="96">
        <f ca="1">IF(ISNA(VLOOKUP(CONCATENATE($B36,J$1),BD,11,FALSE)),"",$B36)</f>
        <v>197812</v>
      </c>
      <c r="K36" s="96" t="str">
        <f ca="1">IF(ISNA(VLOOKUP(CONCATENATE($B36,K$1),BD,11,FALSE)),"",$B36)</f>
        <v/>
      </c>
      <c r="L36" s="96" t="str">
        <f ca="1">IF(ISNA(VLOOKUP(CONCATENATE($B36,L$1),BD,11,FALSE)),"",$B36)</f>
        <v/>
      </c>
      <c r="M36" s="96" t="str">
        <f ca="1">IF(ISNA(VLOOKUP(CONCATENATE($B36,M$1),BD,11,FALSE)),"",$B36)</f>
        <v/>
      </c>
      <c r="N36" s="96" t="str">
        <f ca="1">IF(ISNA(VLOOKUP(CONCATENATE($B36,N$1),BD,11,FALSE)),"",$B36)</f>
        <v/>
      </c>
      <c r="O36" s="96" t="str">
        <f ca="1">IF(ISNA(VLOOKUP(CONCATENATE($B36,O$1),BD,11,FALSE)),"",$B36)</f>
        <v/>
      </c>
      <c r="P36" s="96" t="str">
        <f ca="1">IF(ISNA(VLOOKUP(CONCATENATE($B36,P$1),BD,11,FALSE)),"",$B36)</f>
        <v/>
      </c>
      <c r="Q36" s="96" t="str">
        <f ca="1">IF(ISNA(VLOOKUP(CONCATENATE($B36,Q$1),BD,11,FALSE)),"",$B36)</f>
        <v/>
      </c>
      <c r="R36" s="96" t="str">
        <f ca="1">IF(ISNA(VLOOKUP(CONCATENATE($B36,R$1),BD,11,FALSE)),"",$B36)</f>
        <v/>
      </c>
      <c r="S36" s="96" t="str">
        <f ca="1">IF(ISNA(VLOOKUP(CONCATENATE($B36,S$1),BD,11,FALSE)),"",$B36)</f>
        <v/>
      </c>
      <c r="T36" s="96" t="str">
        <f ca="1">IF(ISNA(VLOOKUP(CONCATENATE($B36,T$1),BD,11,FALSE)),"",$B36)</f>
        <v/>
      </c>
      <c r="U36" s="58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11"/>
    </row>
    <row r="37" spans="2:42" ht="15.75" x14ac:dyDescent="0.25">
      <c r="B37" s="100">
        <v>197960</v>
      </c>
      <c r="C37" s="96" t="str">
        <f ca="1">IF(ISNA(VLOOKUP(CONCATENATE($B37,C$1),BD,11,FALSE)),"",$B37)</f>
        <v/>
      </c>
      <c r="D37" s="96" t="str">
        <f ca="1">IF(ISNA(VLOOKUP(CONCATENATE($B37,D$1),BD,11,FALSE)),"",$B37)</f>
        <v/>
      </c>
      <c r="E37" s="96" t="str">
        <f ca="1">IF(ISNA(VLOOKUP(CONCATENATE($B37,E$1),BD,11,FALSE)),"",$B37)</f>
        <v/>
      </c>
      <c r="F37" s="96" t="str">
        <f ca="1">IF(ISNA(VLOOKUP(CONCATENATE($B37,F$1),BD,11,FALSE)),"",$B37)</f>
        <v/>
      </c>
      <c r="G37" s="96" t="str">
        <f ca="1">IF(ISNA(VLOOKUP(CONCATENATE($B37,G$1),BD,11,FALSE)),"",$B37)</f>
        <v/>
      </c>
      <c r="H37" s="96">
        <f ca="1">IF(ISNA(VLOOKUP(CONCATENATE($B37,H$1),BD,11,FALSE)),"",$B37)</f>
        <v>197960</v>
      </c>
      <c r="I37" s="96">
        <f ca="1">IF(ISNA(VLOOKUP(CONCATENATE($B37,I$1),BD,11,FALSE)),"",$B37)</f>
        <v>197960</v>
      </c>
      <c r="J37" s="96">
        <f ca="1">IF(ISNA(VLOOKUP(CONCATENATE($B37,J$1),BD,11,FALSE)),"",$B37)</f>
        <v>197960</v>
      </c>
      <c r="K37" s="96">
        <f ca="1">IF(ISNA(VLOOKUP(CONCATENATE($B37,K$1),BD,11,FALSE)),"",$B37)</f>
        <v>197960</v>
      </c>
      <c r="L37" s="96">
        <f ca="1">IF(ISNA(VLOOKUP(CONCATENATE($B37,L$1),BD,11,FALSE)),"",$B37)</f>
        <v>197960</v>
      </c>
      <c r="M37" s="96" t="str">
        <f ca="1">IF(ISNA(VLOOKUP(CONCATENATE($B37,M$1),BD,11,FALSE)),"",$B37)</f>
        <v/>
      </c>
      <c r="N37" s="96" t="str">
        <f ca="1">IF(ISNA(VLOOKUP(CONCATENATE($B37,N$1),BD,11,FALSE)),"",$B37)</f>
        <v/>
      </c>
      <c r="O37" s="96" t="str">
        <f ca="1">IF(ISNA(VLOOKUP(CONCATENATE($B37,O$1),BD,11,FALSE)),"",$B37)</f>
        <v/>
      </c>
      <c r="P37" s="96" t="str">
        <f ca="1">IF(ISNA(VLOOKUP(CONCATENATE($B37,P$1),BD,11,FALSE)),"",$B37)</f>
        <v/>
      </c>
      <c r="Q37" s="96" t="str">
        <f ca="1">IF(ISNA(VLOOKUP(CONCATENATE($B37,Q$1),BD,11,FALSE)),"",$B37)</f>
        <v/>
      </c>
      <c r="R37" s="96" t="str">
        <f ca="1">IF(ISNA(VLOOKUP(CONCATENATE($B37,R$1),BD,11,FALSE)),"",$B37)</f>
        <v/>
      </c>
      <c r="S37" s="96" t="str">
        <f ca="1">IF(ISNA(VLOOKUP(CONCATENATE($B37,S$1),BD,11,FALSE)),"",$B37)</f>
        <v/>
      </c>
      <c r="T37" s="96" t="str">
        <f ca="1">IF(ISNA(VLOOKUP(CONCATENATE($B37,T$1),BD,11,FALSE)),"",$B37)</f>
        <v/>
      </c>
      <c r="U37" s="3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11"/>
    </row>
    <row r="38" spans="2:42" ht="15.75" x14ac:dyDescent="0.25">
      <c r="B38" s="100">
        <v>199597</v>
      </c>
      <c r="C38" s="96" t="str">
        <f ca="1">IF(ISNA(VLOOKUP(CONCATENATE($B38,C$1),BD,11,FALSE)),"",$B38)</f>
        <v/>
      </c>
      <c r="D38" s="96" t="str">
        <f ca="1">IF(ISNA(VLOOKUP(CONCATENATE($B38,D$1),BD,11,FALSE)),"",$B38)</f>
        <v/>
      </c>
      <c r="E38" s="96" t="str">
        <f ca="1">IF(ISNA(VLOOKUP(CONCATENATE($B38,E$1),BD,11,FALSE)),"",$B38)</f>
        <v/>
      </c>
      <c r="F38" s="96" t="str">
        <f ca="1">IF(ISNA(VLOOKUP(CONCATENATE($B38,F$1),BD,11,FALSE)),"",$B38)</f>
        <v/>
      </c>
      <c r="G38" s="96" t="str">
        <f ca="1">IF(ISNA(VLOOKUP(CONCATENATE($B38,G$1),BD,11,FALSE)),"",$B38)</f>
        <v/>
      </c>
      <c r="H38" s="96">
        <f ca="1">IF(ISNA(VLOOKUP(CONCATENATE($B38,H$1),BD,11,FALSE)),"",$B38)</f>
        <v>199597</v>
      </c>
      <c r="I38" s="96">
        <f ca="1">IF(ISNA(VLOOKUP(CONCATENATE($B38,I$1),BD,11,FALSE)),"",$B38)</f>
        <v>199597</v>
      </c>
      <c r="J38" s="96">
        <f ca="1">IF(ISNA(VLOOKUP(CONCATENATE($B38,J$1),BD,11,FALSE)),"",$B38)</f>
        <v>199597</v>
      </c>
      <c r="K38" s="96">
        <f ca="1">IF(ISNA(VLOOKUP(CONCATENATE($B38,K$1),BD,11,FALSE)),"",$B38)</f>
        <v>199597</v>
      </c>
      <c r="L38" s="96" t="str">
        <f ca="1">IF(ISNA(VLOOKUP(CONCATENATE($B38,L$1),BD,11,FALSE)),"",$B38)</f>
        <v/>
      </c>
      <c r="M38" s="96" t="str">
        <f ca="1">IF(ISNA(VLOOKUP(CONCATENATE($B38,M$1),BD,11,FALSE)),"",$B38)</f>
        <v/>
      </c>
      <c r="N38" s="96" t="str">
        <f ca="1">IF(ISNA(VLOOKUP(CONCATENATE($B38,N$1),BD,11,FALSE)),"",$B38)</f>
        <v/>
      </c>
      <c r="O38" s="96" t="str">
        <f ca="1">IF(ISNA(VLOOKUP(CONCATENATE($B38,O$1),BD,11,FALSE)),"",$B38)</f>
        <v/>
      </c>
      <c r="P38" s="96" t="str">
        <f ca="1">IF(ISNA(VLOOKUP(CONCATENATE($B38,P$1),BD,11,FALSE)),"",$B38)</f>
        <v/>
      </c>
      <c r="Q38" s="96" t="str">
        <f ca="1">IF(ISNA(VLOOKUP(CONCATENATE($B38,Q$1),BD,11,FALSE)),"",$B38)</f>
        <v/>
      </c>
      <c r="R38" s="96" t="str">
        <f ca="1">IF(ISNA(VLOOKUP(CONCATENATE($B38,R$1),BD,11,FALSE)),"",$B38)</f>
        <v/>
      </c>
      <c r="S38" s="96" t="str">
        <f ca="1">IF(ISNA(VLOOKUP(CONCATENATE($B38,S$1),BD,11,FALSE)),"",$B38)</f>
        <v/>
      </c>
      <c r="T38" s="96" t="str">
        <f ca="1">IF(ISNA(VLOOKUP(CONCATENATE($B38,T$1),BD,11,FALSE)),"",$B38)</f>
        <v/>
      </c>
      <c r="U38" s="3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11"/>
    </row>
    <row r="39" spans="2:42" ht="15.75" x14ac:dyDescent="0.25">
      <c r="B39" s="100">
        <v>202467</v>
      </c>
      <c r="C39" s="96" t="str">
        <f ca="1">IF(ISNA(VLOOKUP(CONCATENATE($B39,C$1),BD,11,FALSE)),"",$B39)</f>
        <v/>
      </c>
      <c r="D39" s="96" t="str">
        <f ca="1">IF(ISNA(VLOOKUP(CONCATENATE($B39,D$1),BD,11,FALSE)),"",$B39)</f>
        <v/>
      </c>
      <c r="E39" s="96" t="str">
        <f ca="1">IF(ISNA(VLOOKUP(CONCATENATE($B39,E$1),BD,11,FALSE)),"",$B39)</f>
        <v/>
      </c>
      <c r="F39" s="96" t="str">
        <f ca="1">IF(ISNA(VLOOKUP(CONCATENATE($B39,F$1),BD,11,FALSE)),"",$B39)</f>
        <v/>
      </c>
      <c r="G39" s="96" t="str">
        <f ca="1">IF(ISNA(VLOOKUP(CONCATENATE($B39,G$1),BD,11,FALSE)),"",$B39)</f>
        <v/>
      </c>
      <c r="H39" s="96" t="str">
        <f ca="1">IF(ISNA(VLOOKUP(CONCATENATE($B39,H$1),BD,11,FALSE)),"",$B39)</f>
        <v/>
      </c>
      <c r="I39" s="96" t="str">
        <f ca="1">IF(ISNA(VLOOKUP(CONCATENATE($B39,I$1),BD,11,FALSE)),"",$B39)</f>
        <v/>
      </c>
      <c r="J39" s="96">
        <f ca="1">IF(ISNA(VLOOKUP(CONCATENATE($B39,J$1),BD,11,FALSE)),"",$B39)</f>
        <v>202467</v>
      </c>
      <c r="K39" s="96">
        <f ca="1">IF(ISNA(VLOOKUP(CONCATENATE($B39,K$1),BD,11,FALSE)),"",$B39)</f>
        <v>202467</v>
      </c>
      <c r="L39" s="96">
        <f ca="1">IF(ISNA(VLOOKUP(CONCATENATE($B39,L$1),BD,11,FALSE)),"",$B39)</f>
        <v>202467</v>
      </c>
      <c r="M39" s="96">
        <f ca="1">IF(ISNA(VLOOKUP(CONCATENATE($B39,M$1),BD,11,FALSE)),"",$B39)</f>
        <v>202467</v>
      </c>
      <c r="N39" s="96" t="str">
        <f ca="1">IF(ISNA(VLOOKUP(CONCATENATE($B39,N$1),BD,11,FALSE)),"",$B39)</f>
        <v/>
      </c>
      <c r="O39" s="96" t="str">
        <f ca="1">IF(ISNA(VLOOKUP(CONCATENATE($B39,O$1),BD,11,FALSE)),"",$B39)</f>
        <v/>
      </c>
      <c r="P39" s="96" t="str">
        <f ca="1">IF(ISNA(VLOOKUP(CONCATENATE($B39,P$1),BD,11,FALSE)),"",$B39)</f>
        <v/>
      </c>
      <c r="Q39" s="96" t="str">
        <f ca="1">IF(ISNA(VLOOKUP(CONCATENATE($B39,Q$1),BD,11,FALSE)),"",$B39)</f>
        <v/>
      </c>
      <c r="R39" s="96" t="str">
        <f ca="1">IF(ISNA(VLOOKUP(CONCATENATE($B39,R$1),BD,11,FALSE)),"",$B39)</f>
        <v/>
      </c>
      <c r="S39" s="96" t="str">
        <f ca="1">IF(ISNA(VLOOKUP(CONCATENATE($B39,S$1),BD,11,FALSE)),"",$B39)</f>
        <v/>
      </c>
      <c r="T39" s="96" t="str">
        <f ca="1">IF(ISNA(VLOOKUP(CONCATENATE($B39,T$1),BD,11,FALSE)),"",$B39)</f>
        <v/>
      </c>
      <c r="U39" s="3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11"/>
    </row>
    <row r="40" spans="2:42" ht="15.75" x14ac:dyDescent="0.25">
      <c r="B40" s="100">
        <v>204995</v>
      </c>
      <c r="C40" s="96" t="str">
        <f ca="1">IF(ISNA(VLOOKUP(CONCATENATE($B40,C$1),BD,11,FALSE)),"",$B40)</f>
        <v/>
      </c>
      <c r="D40" s="96" t="str">
        <f ca="1">IF(ISNA(VLOOKUP(CONCATENATE($B40,D$1),BD,11,FALSE)),"",$B40)</f>
        <v/>
      </c>
      <c r="E40" s="96" t="str">
        <f ca="1">IF(ISNA(VLOOKUP(CONCATENATE($B40,E$1),BD,11,FALSE)),"",$B40)</f>
        <v/>
      </c>
      <c r="F40" s="96" t="str">
        <f ca="1">IF(ISNA(VLOOKUP(CONCATENATE($B40,F$1),BD,11,FALSE)),"",$B40)</f>
        <v/>
      </c>
      <c r="G40" s="96" t="str">
        <f ca="1">IF(ISNA(VLOOKUP(CONCATENATE($B40,G$1),BD,11,FALSE)),"",$B40)</f>
        <v/>
      </c>
      <c r="H40" s="96" t="str">
        <f ca="1">IF(ISNA(VLOOKUP(CONCATENATE($B40,H$1),BD,11,FALSE)),"",$B40)</f>
        <v/>
      </c>
      <c r="I40" s="96" t="str">
        <f ca="1">IF(ISNA(VLOOKUP(CONCATENATE($B40,I$1),BD,11,FALSE)),"",$B40)</f>
        <v/>
      </c>
      <c r="J40" s="96" t="str">
        <f ca="1">IF(ISNA(VLOOKUP(CONCATENATE($B40,J$1),BD,11,FALSE)),"",$B40)</f>
        <v/>
      </c>
      <c r="K40" s="96" t="str">
        <f ca="1">IF(ISNA(VLOOKUP(CONCATENATE($B40,K$1),BD,11,FALSE)),"",$B40)</f>
        <v/>
      </c>
      <c r="L40" s="96" t="str">
        <f ca="1">IF(ISNA(VLOOKUP(CONCATENATE($B40,L$1),BD,11,FALSE)),"",$B40)</f>
        <v/>
      </c>
      <c r="M40" s="96" t="str">
        <f ca="1">IF(ISNA(VLOOKUP(CONCATENATE($B40,M$1),BD,11,FALSE)),"",$B40)</f>
        <v/>
      </c>
      <c r="N40" s="96" t="str">
        <f ca="1">IF(ISNA(VLOOKUP(CONCATENATE($B40,N$1),BD,11,FALSE)),"",$B40)</f>
        <v/>
      </c>
      <c r="O40" s="96" t="str">
        <f ca="1">IF(ISNA(VLOOKUP(CONCATENATE($B40,O$1),BD,11,FALSE)),"",$B40)</f>
        <v/>
      </c>
      <c r="P40" s="96" t="str">
        <f ca="1">IF(ISNA(VLOOKUP(CONCATENATE($B40,P$1),BD,11,FALSE)),"",$B40)</f>
        <v/>
      </c>
      <c r="Q40" s="96" t="str">
        <f ca="1">IF(ISNA(VLOOKUP(CONCATENATE($B40,Q$1),BD,11,FALSE)),"",$B40)</f>
        <v/>
      </c>
      <c r="R40" s="96" t="str">
        <f ca="1">IF(ISNA(VLOOKUP(CONCATENATE($B40,R$1),BD,11,FALSE)),"",$B40)</f>
        <v/>
      </c>
      <c r="S40" s="96" t="str">
        <f ca="1">IF(ISNA(VLOOKUP(CONCATENATE($B40,S$1),BD,11,FALSE)),"",$B40)</f>
        <v/>
      </c>
      <c r="T40" s="96">
        <f ca="1">IF(ISNA(VLOOKUP(CONCATENATE($B40,T$1),BD,11,FALSE)),"",$B40)</f>
        <v>204995</v>
      </c>
      <c r="U40" s="58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11"/>
    </row>
    <row r="41" spans="2:42" ht="15.75" x14ac:dyDescent="0.25">
      <c r="B41" s="100">
        <v>205108</v>
      </c>
      <c r="C41" s="96" t="str">
        <f ca="1">IF(ISNA(VLOOKUP(CONCATENATE($B41,C$1),BD,11,FALSE)),"",$B41)</f>
        <v/>
      </c>
      <c r="D41" s="96" t="str">
        <f ca="1">IF(ISNA(VLOOKUP(CONCATENATE($B41,D$1),BD,11,FALSE)),"",$B41)</f>
        <v/>
      </c>
      <c r="E41" s="96" t="str">
        <f ca="1">IF(ISNA(VLOOKUP(CONCATENATE($B41,E$1),BD,11,FALSE)),"",$B41)</f>
        <v/>
      </c>
      <c r="F41" s="96" t="str">
        <f ca="1">IF(ISNA(VLOOKUP(CONCATENATE($B41,F$1),BD,11,FALSE)),"",$B41)</f>
        <v/>
      </c>
      <c r="G41" s="96" t="str">
        <f ca="1">IF(ISNA(VLOOKUP(CONCATENATE($B41,G$1),BD,11,FALSE)),"",$B41)</f>
        <v/>
      </c>
      <c r="H41" s="96" t="str">
        <f ca="1">IF(ISNA(VLOOKUP(CONCATENATE($B41,H$1),BD,11,FALSE)),"",$B41)</f>
        <v/>
      </c>
      <c r="I41" s="96" t="str">
        <f ca="1">IF(ISNA(VLOOKUP(CONCATENATE($B41,I$1),BD,11,FALSE)),"",$B41)</f>
        <v/>
      </c>
      <c r="J41" s="96" t="str">
        <f ca="1">IF(ISNA(VLOOKUP(CONCATENATE($B41,J$1),BD,11,FALSE)),"",$B41)</f>
        <v/>
      </c>
      <c r="K41" s="96" t="str">
        <f ca="1">IF(ISNA(VLOOKUP(CONCATENATE($B41,K$1),BD,11,FALSE)),"",$B41)</f>
        <v/>
      </c>
      <c r="L41" s="96" t="str">
        <f ca="1">IF(ISNA(VLOOKUP(CONCATENATE($B41,L$1),BD,11,FALSE)),"",$B41)</f>
        <v/>
      </c>
      <c r="M41" s="96" t="str">
        <f ca="1">IF(ISNA(VLOOKUP(CONCATENATE($B41,M$1),BD,11,FALSE)),"",$B41)</f>
        <v/>
      </c>
      <c r="N41" s="96" t="str">
        <f ca="1">IF(ISNA(VLOOKUP(CONCATENATE($B41,N$1),BD,11,FALSE)),"",$B41)</f>
        <v/>
      </c>
      <c r="O41" s="96">
        <f ca="1">IF(ISNA(VLOOKUP(CONCATENATE($B41,O$1),BD,11,FALSE)),"",$B41)</f>
        <v>205108</v>
      </c>
      <c r="P41" s="96" t="str">
        <f ca="1">IF(ISNA(VLOOKUP(CONCATENATE($B41,P$1),BD,11,FALSE)),"",$B41)</f>
        <v/>
      </c>
      <c r="Q41" s="96" t="str">
        <f ca="1">IF(ISNA(VLOOKUP(CONCATENATE($B41,Q$1),BD,11,FALSE)),"",$B41)</f>
        <v/>
      </c>
      <c r="R41" s="96" t="str">
        <f ca="1">IF(ISNA(VLOOKUP(CONCATENATE($B41,R$1),BD,11,FALSE)),"",$B41)</f>
        <v/>
      </c>
      <c r="S41" s="96" t="str">
        <f ca="1">IF(ISNA(VLOOKUP(CONCATENATE($B41,S$1),BD,11,FALSE)),"",$B41)</f>
        <v/>
      </c>
      <c r="T41" s="96" t="str">
        <f ca="1">IF(ISNA(VLOOKUP(CONCATENATE($B41,T$1),BD,11,FALSE)),"",$B41)</f>
        <v/>
      </c>
      <c r="U41" s="3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11"/>
    </row>
    <row r="42" spans="2:42" ht="15.75" x14ac:dyDescent="0.25">
      <c r="B42" s="100">
        <v>206691</v>
      </c>
      <c r="C42" s="96" t="str">
        <f ca="1">IF(ISNA(VLOOKUP(CONCATENATE($B42,C$1),BD,11,FALSE)),"",$B42)</f>
        <v/>
      </c>
      <c r="D42" s="96" t="str">
        <f ca="1">IF(ISNA(VLOOKUP(CONCATENATE($B42,D$1),BD,11,FALSE)),"",$B42)</f>
        <v/>
      </c>
      <c r="E42" s="96" t="str">
        <f ca="1">IF(ISNA(VLOOKUP(CONCATENATE($B42,E$1),BD,11,FALSE)),"",$B42)</f>
        <v/>
      </c>
      <c r="F42" s="96" t="str">
        <f ca="1">IF(ISNA(VLOOKUP(CONCATENATE($B42,F$1),BD,11,FALSE)),"",$B42)</f>
        <v/>
      </c>
      <c r="G42" s="96" t="str">
        <f ca="1">IF(ISNA(VLOOKUP(CONCATENATE($B42,G$1),BD,11,FALSE)),"",$B42)</f>
        <v/>
      </c>
      <c r="H42" s="96" t="str">
        <f ca="1">IF(ISNA(VLOOKUP(CONCATENATE($B42,H$1),BD,11,FALSE)),"",$B42)</f>
        <v/>
      </c>
      <c r="I42" s="96">
        <f ca="1">IF(ISNA(VLOOKUP(CONCATENATE($B42,I$1),BD,11,FALSE)),"",$B42)</f>
        <v>206691</v>
      </c>
      <c r="J42" s="96">
        <f ca="1">IF(ISNA(VLOOKUP(CONCATENATE($B42,J$1),BD,11,FALSE)),"",$B42)</f>
        <v>206691</v>
      </c>
      <c r="K42" s="96" t="str">
        <f ca="1">IF(ISNA(VLOOKUP(CONCATENATE($B42,K$1),BD,11,FALSE)),"",$B42)</f>
        <v/>
      </c>
      <c r="L42" s="96" t="str">
        <f ca="1">IF(ISNA(VLOOKUP(CONCATENATE($B42,L$1),BD,11,FALSE)),"",$B42)</f>
        <v/>
      </c>
      <c r="M42" s="96" t="str">
        <f ca="1">IF(ISNA(VLOOKUP(CONCATENATE($B42,M$1),BD,11,FALSE)),"",$B42)</f>
        <v/>
      </c>
      <c r="N42" s="96" t="str">
        <f ca="1">IF(ISNA(VLOOKUP(CONCATENATE($B42,N$1),BD,11,FALSE)),"",$B42)</f>
        <v/>
      </c>
      <c r="O42" s="96" t="str">
        <f ca="1">IF(ISNA(VLOOKUP(CONCATENATE($B42,O$1),BD,11,FALSE)),"",$B42)</f>
        <v/>
      </c>
      <c r="P42" s="96" t="str">
        <f ca="1">IF(ISNA(VLOOKUP(CONCATENATE($B42,P$1),BD,11,FALSE)),"",$B42)</f>
        <v/>
      </c>
      <c r="Q42" s="96" t="str">
        <f ca="1">IF(ISNA(VLOOKUP(CONCATENATE($B42,Q$1),BD,11,FALSE)),"",$B42)</f>
        <v/>
      </c>
      <c r="R42" s="96" t="str">
        <f ca="1">IF(ISNA(VLOOKUP(CONCATENATE($B42,R$1),BD,11,FALSE)),"",$B42)</f>
        <v/>
      </c>
      <c r="S42" s="96" t="str">
        <f ca="1">IF(ISNA(VLOOKUP(CONCATENATE($B42,S$1),BD,11,FALSE)),"",$B42)</f>
        <v/>
      </c>
      <c r="T42" s="96" t="str">
        <f ca="1">IF(ISNA(VLOOKUP(CONCATENATE($B42,T$1),BD,11,FALSE)),"",$B42)</f>
        <v/>
      </c>
      <c r="U42" s="6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11"/>
    </row>
    <row r="43" spans="2:42" ht="15.75" x14ac:dyDescent="0.25">
      <c r="B43" s="100">
        <v>208519</v>
      </c>
      <c r="C43" s="96" t="str">
        <f ca="1">IF(ISNA(VLOOKUP(CONCATENATE($B43,C$1),BD,11,FALSE)),"",$B43)</f>
        <v/>
      </c>
      <c r="D43" s="96" t="str">
        <f ca="1">IF(ISNA(VLOOKUP(CONCATENATE($B43,D$1),BD,11,FALSE)),"",$B43)</f>
        <v/>
      </c>
      <c r="E43" s="96" t="str">
        <f ca="1">IF(ISNA(VLOOKUP(CONCATENATE($B43,E$1),BD,11,FALSE)),"",$B43)</f>
        <v/>
      </c>
      <c r="F43" s="96" t="str">
        <f ca="1">IF(ISNA(VLOOKUP(CONCATENATE($B43,F$1),BD,11,FALSE)),"",$B43)</f>
        <v/>
      </c>
      <c r="G43" s="96" t="str">
        <f ca="1">IF(ISNA(VLOOKUP(CONCATENATE($B43,G$1),BD,11,FALSE)),"",$B43)</f>
        <v/>
      </c>
      <c r="H43" s="96" t="str">
        <f ca="1">IF(ISNA(VLOOKUP(CONCATENATE($B43,H$1),BD,11,FALSE)),"",$B43)</f>
        <v/>
      </c>
      <c r="I43" s="96">
        <f ca="1">IF(ISNA(VLOOKUP(CONCATENATE($B43,I$1),BD,11,FALSE)),"",$B43)</f>
        <v>208519</v>
      </c>
      <c r="J43" s="96">
        <f ca="1">IF(ISNA(VLOOKUP(CONCATENATE($B43,J$1),BD,11,FALSE)),"",$B43)</f>
        <v>208519</v>
      </c>
      <c r="K43" s="96">
        <f ca="1">IF(ISNA(VLOOKUP(CONCATENATE($B43,K$1),BD,11,FALSE)),"",$B43)</f>
        <v>208519</v>
      </c>
      <c r="L43" s="96">
        <f ca="1">IF(ISNA(VLOOKUP(CONCATENATE($B43,L$1),BD,11,FALSE)),"",$B43)</f>
        <v>208519</v>
      </c>
      <c r="M43" s="96">
        <f ca="1">IF(ISNA(VLOOKUP(CONCATENATE($B43,M$1),BD,11,FALSE)),"",$B43)</f>
        <v>208519</v>
      </c>
      <c r="N43" s="96">
        <f ca="1">IF(ISNA(VLOOKUP(CONCATENATE($B43,N$1),BD,11,FALSE)),"",$B43)</f>
        <v>208519</v>
      </c>
      <c r="O43" s="96">
        <f ca="1">IF(ISNA(VLOOKUP(CONCATENATE($B43,O$1),BD,11,FALSE)),"",$B43)</f>
        <v>208519</v>
      </c>
      <c r="P43" s="96" t="str">
        <f ca="1">IF(ISNA(VLOOKUP(CONCATENATE($B43,P$1),BD,11,FALSE)),"",$B43)</f>
        <v/>
      </c>
      <c r="Q43" s="96" t="str">
        <f ca="1">IF(ISNA(VLOOKUP(CONCATENATE($B43,Q$1),BD,11,FALSE)),"",$B43)</f>
        <v/>
      </c>
      <c r="R43" s="96" t="str">
        <f ca="1">IF(ISNA(VLOOKUP(CONCATENATE($B43,R$1),BD,11,FALSE)),"",$B43)</f>
        <v/>
      </c>
      <c r="S43" s="96" t="str">
        <f ca="1">IF(ISNA(VLOOKUP(CONCATENATE($B43,S$1),BD,11,FALSE)),"",$B43)</f>
        <v/>
      </c>
      <c r="T43" s="96" t="str">
        <f ca="1">IF(ISNA(VLOOKUP(CONCATENATE($B43,T$1),BD,11,FALSE)),"",$B43)</f>
        <v/>
      </c>
      <c r="U43" s="3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11"/>
    </row>
    <row r="44" spans="2:42" ht="15.75" x14ac:dyDescent="0.25">
      <c r="B44" s="100">
        <v>208534</v>
      </c>
      <c r="C44" s="96" t="str">
        <f ca="1">IF(ISNA(VLOOKUP(CONCATENATE($B44,C$1),BD,11,FALSE)),"",$B44)</f>
        <v/>
      </c>
      <c r="D44" s="96" t="str">
        <f ca="1">IF(ISNA(VLOOKUP(CONCATENATE($B44,D$1),BD,11,FALSE)),"",$B44)</f>
        <v/>
      </c>
      <c r="E44" s="96" t="str">
        <f ca="1">IF(ISNA(VLOOKUP(CONCATENATE($B44,E$1),BD,11,FALSE)),"",$B44)</f>
        <v/>
      </c>
      <c r="F44" s="96" t="str">
        <f ca="1">IF(ISNA(VLOOKUP(CONCATENATE($B44,F$1),BD,11,FALSE)),"",$B44)</f>
        <v/>
      </c>
      <c r="G44" s="96" t="str">
        <f ca="1">IF(ISNA(VLOOKUP(CONCATENATE($B44,G$1),BD,11,FALSE)),"",$B44)</f>
        <v/>
      </c>
      <c r="H44" s="96" t="str">
        <f ca="1">IF(ISNA(VLOOKUP(CONCATENATE($B44,H$1),BD,11,FALSE)),"",$B44)</f>
        <v/>
      </c>
      <c r="I44" s="96">
        <f ca="1">IF(ISNA(VLOOKUP(CONCATENATE($B44,I$1),BD,11,FALSE)),"",$B44)</f>
        <v>208534</v>
      </c>
      <c r="J44" s="96">
        <f ca="1">IF(ISNA(VLOOKUP(CONCATENATE($B44,J$1),BD,11,FALSE)),"",$B44)</f>
        <v>208534</v>
      </c>
      <c r="K44" s="96">
        <f ca="1">IF(ISNA(VLOOKUP(CONCATENATE($B44,K$1),BD,11,FALSE)),"",$B44)</f>
        <v>208534</v>
      </c>
      <c r="L44" s="96" t="str">
        <f ca="1">IF(ISNA(VLOOKUP(CONCATENATE($B44,L$1),BD,11,FALSE)),"",$B44)</f>
        <v/>
      </c>
      <c r="M44" s="96" t="str">
        <f ca="1">IF(ISNA(VLOOKUP(CONCATENATE($B44,M$1),BD,11,FALSE)),"",$B44)</f>
        <v/>
      </c>
      <c r="N44" s="96" t="str">
        <f ca="1">IF(ISNA(VLOOKUP(CONCATENATE($B44,N$1),BD,11,FALSE)),"",$B44)</f>
        <v/>
      </c>
      <c r="O44" s="96" t="str">
        <f ca="1">IF(ISNA(VLOOKUP(CONCATENATE($B44,O$1),BD,11,FALSE)),"",$B44)</f>
        <v/>
      </c>
      <c r="P44" s="96" t="str">
        <f ca="1">IF(ISNA(VLOOKUP(CONCATENATE($B44,P$1),BD,11,FALSE)),"",$B44)</f>
        <v/>
      </c>
      <c r="Q44" s="96" t="str">
        <f ca="1">IF(ISNA(VLOOKUP(CONCATENATE($B44,Q$1),BD,11,FALSE)),"",$B44)</f>
        <v/>
      </c>
      <c r="R44" s="96" t="str">
        <f ca="1">IF(ISNA(VLOOKUP(CONCATENATE($B44,R$1),BD,11,FALSE)),"",$B44)</f>
        <v/>
      </c>
      <c r="S44" s="96" t="str">
        <f ca="1">IF(ISNA(VLOOKUP(CONCATENATE($B44,S$1),BD,11,FALSE)),"",$B44)</f>
        <v/>
      </c>
      <c r="T44" s="96" t="str">
        <f ca="1">IF(ISNA(VLOOKUP(CONCATENATE($B44,T$1),BD,11,FALSE)),"",$B44)</f>
        <v/>
      </c>
      <c r="U44" s="3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11"/>
    </row>
    <row r="45" spans="2:42" ht="15.75" x14ac:dyDescent="0.25">
      <c r="B45" s="100">
        <v>208857</v>
      </c>
      <c r="C45" s="96" t="str">
        <f ca="1">IF(ISNA(VLOOKUP(CONCATENATE($B45,C$1),BD,11,FALSE)),"",$B45)</f>
        <v/>
      </c>
      <c r="D45" s="96" t="str">
        <f ca="1">IF(ISNA(VLOOKUP(CONCATENATE($B45,D$1),BD,11,FALSE)),"",$B45)</f>
        <v/>
      </c>
      <c r="E45" s="96" t="str">
        <f ca="1">IF(ISNA(VLOOKUP(CONCATENATE($B45,E$1),BD,11,FALSE)),"",$B45)</f>
        <v/>
      </c>
      <c r="F45" s="96" t="str">
        <f ca="1">IF(ISNA(VLOOKUP(CONCATENATE($B45,F$1),BD,11,FALSE)),"",$B45)</f>
        <v/>
      </c>
      <c r="G45" s="96" t="str">
        <f ca="1">IF(ISNA(VLOOKUP(CONCATENATE($B45,G$1),BD,11,FALSE)),"",$B45)</f>
        <v/>
      </c>
      <c r="H45" s="96" t="str">
        <f ca="1">IF(ISNA(VLOOKUP(CONCATENATE($B45,H$1),BD,11,FALSE)),"",$B45)</f>
        <v/>
      </c>
      <c r="I45" s="96">
        <f ca="1">IF(ISNA(VLOOKUP(CONCATENATE($B45,I$1),BD,11,FALSE)),"",$B45)</f>
        <v>208857</v>
      </c>
      <c r="J45" s="96">
        <f ca="1">IF(ISNA(VLOOKUP(CONCATENATE($B45,J$1),BD,11,FALSE)),"",$B45)</f>
        <v>208857</v>
      </c>
      <c r="K45" s="96">
        <f ca="1">IF(ISNA(VLOOKUP(CONCATENATE($B45,K$1),BD,11,FALSE)),"",$B45)</f>
        <v>208857</v>
      </c>
      <c r="L45" s="96" t="str">
        <f ca="1">IF(ISNA(VLOOKUP(CONCATENATE($B45,L$1),BD,11,FALSE)),"",$B45)</f>
        <v/>
      </c>
      <c r="M45" s="96" t="str">
        <f ca="1">IF(ISNA(VLOOKUP(CONCATENATE($B45,M$1),BD,11,FALSE)),"",$B45)</f>
        <v/>
      </c>
      <c r="N45" s="96" t="str">
        <f ca="1">IF(ISNA(VLOOKUP(CONCATENATE($B45,N$1),BD,11,FALSE)),"",$B45)</f>
        <v/>
      </c>
      <c r="O45" s="96" t="str">
        <f ca="1">IF(ISNA(VLOOKUP(CONCATENATE($B45,O$1),BD,11,FALSE)),"",$B45)</f>
        <v/>
      </c>
      <c r="P45" s="96" t="str">
        <f ca="1">IF(ISNA(VLOOKUP(CONCATENATE($B45,P$1),BD,11,FALSE)),"",$B45)</f>
        <v/>
      </c>
      <c r="Q45" s="96" t="str">
        <f ca="1">IF(ISNA(VLOOKUP(CONCATENATE($B45,Q$1),BD,11,FALSE)),"",$B45)</f>
        <v/>
      </c>
      <c r="R45" s="96" t="str">
        <f ca="1">IF(ISNA(VLOOKUP(CONCATENATE($B45,R$1),BD,11,FALSE)),"",$B45)</f>
        <v/>
      </c>
      <c r="S45" s="96" t="str">
        <f ca="1">IF(ISNA(VLOOKUP(CONCATENATE($B45,S$1),BD,11,FALSE)),"",$B45)</f>
        <v/>
      </c>
      <c r="T45" s="96" t="str">
        <f ca="1">IF(ISNA(VLOOKUP(CONCATENATE($B45,T$1),BD,11,FALSE)),"",$B45)</f>
        <v/>
      </c>
      <c r="U45" s="6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11"/>
    </row>
    <row r="46" spans="2:42" ht="15.75" x14ac:dyDescent="0.25">
      <c r="B46" s="100">
        <v>209014</v>
      </c>
      <c r="C46" s="96" t="str">
        <f ca="1">IF(ISNA(VLOOKUP(CONCATENATE($B46,C$1),BD,11,FALSE)),"",$B46)</f>
        <v/>
      </c>
      <c r="D46" s="96" t="str">
        <f ca="1">IF(ISNA(VLOOKUP(CONCATENATE($B46,D$1),BD,11,FALSE)),"",$B46)</f>
        <v/>
      </c>
      <c r="E46" s="96" t="str">
        <f ca="1">IF(ISNA(VLOOKUP(CONCATENATE($B46,E$1),BD,11,FALSE)),"",$B46)</f>
        <v/>
      </c>
      <c r="F46" s="96" t="str">
        <f ca="1">IF(ISNA(VLOOKUP(CONCATENATE($B46,F$1),BD,11,FALSE)),"",$B46)</f>
        <v/>
      </c>
      <c r="G46" s="96" t="str">
        <f ca="1">IF(ISNA(VLOOKUP(CONCATENATE($B46,G$1),BD,11,FALSE)),"",$B46)</f>
        <v/>
      </c>
      <c r="H46" s="96" t="str">
        <f ca="1">IF(ISNA(VLOOKUP(CONCATENATE($B46,H$1),BD,11,FALSE)),"",$B46)</f>
        <v/>
      </c>
      <c r="I46" s="96">
        <f ca="1">IF(ISNA(VLOOKUP(CONCATENATE($B46,I$1),BD,11,FALSE)),"",$B46)</f>
        <v>209014</v>
      </c>
      <c r="J46" s="96">
        <f ca="1">IF(ISNA(VLOOKUP(CONCATENATE($B46,J$1),BD,11,FALSE)),"",$B46)</f>
        <v>209014</v>
      </c>
      <c r="K46" s="96" t="str">
        <f ca="1">IF(ISNA(VLOOKUP(CONCATENATE($B46,K$1),BD,11,FALSE)),"",$B46)</f>
        <v/>
      </c>
      <c r="L46" s="96" t="str">
        <f ca="1">IF(ISNA(VLOOKUP(CONCATENATE($B46,L$1),BD,11,FALSE)),"",$B46)</f>
        <v/>
      </c>
      <c r="M46" s="96" t="str">
        <f ca="1">IF(ISNA(VLOOKUP(CONCATENATE($B46,M$1),BD,11,FALSE)),"",$B46)</f>
        <v/>
      </c>
      <c r="N46" s="96" t="str">
        <f ca="1">IF(ISNA(VLOOKUP(CONCATENATE($B46,N$1),BD,11,FALSE)),"",$B46)</f>
        <v/>
      </c>
      <c r="O46" s="96" t="str">
        <f ca="1">IF(ISNA(VLOOKUP(CONCATENATE($B46,O$1),BD,11,FALSE)),"",$B46)</f>
        <v/>
      </c>
      <c r="P46" s="96">
        <f ca="1">IF(ISNA(VLOOKUP(CONCATENATE($B46,P$1),BD,11,FALSE)),"",$B46)</f>
        <v>209014</v>
      </c>
      <c r="Q46" s="96">
        <f ca="1">IF(ISNA(VLOOKUP(CONCATENATE($B46,Q$1),BD,11,FALSE)),"",$B46)</f>
        <v>209014</v>
      </c>
      <c r="R46" s="96">
        <f ca="1">IF(ISNA(VLOOKUP(CONCATENATE($B46,R$1),BD,11,FALSE)),"",$B46)</f>
        <v>209014</v>
      </c>
      <c r="S46" s="96" t="str">
        <f ca="1">IF(ISNA(VLOOKUP(CONCATENATE($B46,S$1),BD,11,FALSE)),"",$B46)</f>
        <v/>
      </c>
      <c r="T46" s="96" t="str">
        <f ca="1">IF(ISNA(VLOOKUP(CONCATENATE($B46,T$1),BD,11,FALSE)),"",$B46)</f>
        <v/>
      </c>
      <c r="U46" s="3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11"/>
    </row>
    <row r="47" spans="2:42" ht="15.75" x14ac:dyDescent="0.25">
      <c r="B47" s="100">
        <v>209374</v>
      </c>
      <c r="C47" s="96" t="str">
        <f ca="1">IF(ISNA(VLOOKUP(CONCATENATE($B47,C$1),BD,11,FALSE)),"",$B47)</f>
        <v/>
      </c>
      <c r="D47" s="96" t="str">
        <f ca="1">IF(ISNA(VLOOKUP(CONCATENATE($B47,D$1),BD,11,FALSE)),"",$B47)</f>
        <v/>
      </c>
      <c r="E47" s="96" t="str">
        <f ca="1">IF(ISNA(VLOOKUP(CONCATENATE($B47,E$1),BD,11,FALSE)),"",$B47)</f>
        <v/>
      </c>
      <c r="F47" s="96" t="str">
        <f ca="1">IF(ISNA(VLOOKUP(CONCATENATE($B47,F$1),BD,11,FALSE)),"",$B47)</f>
        <v/>
      </c>
      <c r="G47" s="96" t="str">
        <f ca="1">IF(ISNA(VLOOKUP(CONCATENATE($B47,G$1),BD,11,FALSE)),"",$B47)</f>
        <v/>
      </c>
      <c r="H47" s="96" t="str">
        <f ca="1">IF(ISNA(VLOOKUP(CONCATENATE($B47,H$1),BD,11,FALSE)),"",$B47)</f>
        <v/>
      </c>
      <c r="I47" s="96">
        <f ca="1">IF(ISNA(VLOOKUP(CONCATENATE($B47,I$1),BD,11,FALSE)),"",$B47)</f>
        <v>209374</v>
      </c>
      <c r="J47" s="96">
        <f ca="1">IF(ISNA(VLOOKUP(CONCATENATE($B47,J$1),BD,11,FALSE)),"",$B47)</f>
        <v>209374</v>
      </c>
      <c r="K47" s="96" t="str">
        <f ca="1">IF(ISNA(VLOOKUP(CONCATENATE($B47,K$1),BD,11,FALSE)),"",$B47)</f>
        <v/>
      </c>
      <c r="L47" s="96" t="str">
        <f ca="1">IF(ISNA(VLOOKUP(CONCATENATE($B47,L$1),BD,11,FALSE)),"",$B47)</f>
        <v/>
      </c>
      <c r="M47" s="96" t="str">
        <f ca="1">IF(ISNA(VLOOKUP(CONCATENATE($B47,M$1),BD,11,FALSE)),"",$B47)</f>
        <v/>
      </c>
      <c r="N47" s="96" t="str">
        <f ca="1">IF(ISNA(VLOOKUP(CONCATENATE($B47,N$1),BD,11,FALSE)),"",$B47)</f>
        <v/>
      </c>
      <c r="O47" s="96" t="str">
        <f ca="1">IF(ISNA(VLOOKUP(CONCATENATE($B47,O$1),BD,11,FALSE)),"",$B47)</f>
        <v/>
      </c>
      <c r="P47" s="96" t="str">
        <f ca="1">IF(ISNA(VLOOKUP(CONCATENATE($B47,P$1),BD,11,FALSE)),"",$B47)</f>
        <v/>
      </c>
      <c r="Q47" s="96" t="str">
        <f ca="1">IF(ISNA(VLOOKUP(CONCATENATE($B47,Q$1),BD,11,FALSE)),"",$B47)</f>
        <v/>
      </c>
      <c r="R47" s="96" t="str">
        <f ca="1">IF(ISNA(VLOOKUP(CONCATENATE($B47,R$1),BD,11,FALSE)),"",$B47)</f>
        <v/>
      </c>
      <c r="S47" s="96" t="str">
        <f ca="1">IF(ISNA(VLOOKUP(CONCATENATE($B47,S$1),BD,11,FALSE)),"",$B47)</f>
        <v/>
      </c>
      <c r="T47" s="96" t="str">
        <f ca="1">IF(ISNA(VLOOKUP(CONCATENATE($B47,T$1),BD,11,FALSE)),"",$B47)</f>
        <v/>
      </c>
      <c r="U47" s="58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11"/>
    </row>
    <row r="48" spans="2:42" ht="15.75" x14ac:dyDescent="0.25">
      <c r="B48" s="100">
        <v>220601</v>
      </c>
      <c r="C48" s="96" t="str">
        <f ca="1">IF(ISNA(VLOOKUP(CONCATENATE($B48,C$1),BD,11,FALSE)),"",$B48)</f>
        <v/>
      </c>
      <c r="D48" s="96" t="str">
        <f ca="1">IF(ISNA(VLOOKUP(CONCATENATE($B48,D$1),BD,11,FALSE)),"",$B48)</f>
        <v/>
      </c>
      <c r="E48" s="96" t="str">
        <f ca="1">IF(ISNA(VLOOKUP(CONCATENATE($B48,E$1),BD,11,FALSE)),"",$B48)</f>
        <v/>
      </c>
      <c r="F48" s="96" t="str">
        <f ca="1">IF(ISNA(VLOOKUP(CONCATENATE($B48,F$1),BD,11,FALSE)),"",$B48)</f>
        <v/>
      </c>
      <c r="G48" s="96" t="str">
        <f ca="1">IF(ISNA(VLOOKUP(CONCATENATE($B48,G$1),BD,11,FALSE)),"",$B48)</f>
        <v/>
      </c>
      <c r="H48" s="96" t="str">
        <f ca="1">IF(ISNA(VLOOKUP(CONCATENATE($B48,H$1),BD,11,FALSE)),"",$B48)</f>
        <v/>
      </c>
      <c r="I48" s="96" t="str">
        <f ca="1">IF(ISNA(VLOOKUP(CONCATENATE($B48,I$1),BD,11,FALSE)),"",$B48)</f>
        <v/>
      </c>
      <c r="J48" s="96" t="str">
        <f ca="1">IF(ISNA(VLOOKUP(CONCATENATE($B48,J$1),BD,11,FALSE)),"",$B48)</f>
        <v/>
      </c>
      <c r="K48" s="96" t="str">
        <f ca="1">IF(ISNA(VLOOKUP(CONCATENATE($B48,K$1),BD,11,FALSE)),"",$B48)</f>
        <v/>
      </c>
      <c r="L48" s="96">
        <f ca="1">IF(ISNA(VLOOKUP(CONCATENATE($B48,L$1),BD,11,FALSE)),"",$B48)</f>
        <v>220601</v>
      </c>
      <c r="M48" s="96">
        <f ca="1">IF(ISNA(VLOOKUP(CONCATENATE($B48,M$1),BD,11,FALSE)),"",$B48)</f>
        <v>220601</v>
      </c>
      <c r="N48" s="96" t="str">
        <f ca="1">IF(ISNA(VLOOKUP(CONCATENATE($B48,N$1),BD,11,FALSE)),"",$B48)</f>
        <v/>
      </c>
      <c r="O48" s="96" t="str">
        <f ca="1">IF(ISNA(VLOOKUP(CONCATENATE($B48,O$1),BD,11,FALSE)),"",$B48)</f>
        <v/>
      </c>
      <c r="P48" s="96" t="str">
        <f ca="1">IF(ISNA(VLOOKUP(CONCATENATE($B48,P$1),BD,11,FALSE)),"",$B48)</f>
        <v/>
      </c>
      <c r="Q48" s="96" t="str">
        <f ca="1">IF(ISNA(VLOOKUP(CONCATENATE($B48,Q$1),BD,11,FALSE)),"",$B48)</f>
        <v/>
      </c>
      <c r="R48" s="96" t="str">
        <f ca="1">IF(ISNA(VLOOKUP(CONCATENATE($B48,R$1),BD,11,FALSE)),"",$B48)</f>
        <v/>
      </c>
      <c r="S48" s="96" t="str">
        <f ca="1">IF(ISNA(VLOOKUP(CONCATENATE($B48,S$1),BD,11,FALSE)),"",$B48)</f>
        <v/>
      </c>
      <c r="T48" s="96" t="str">
        <f ca="1">IF(ISNA(VLOOKUP(CONCATENATE($B48,T$1),BD,11,FALSE)),"",$B48)</f>
        <v/>
      </c>
      <c r="U48" s="3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11"/>
    </row>
    <row r="49" spans="2:42" ht="15.75" x14ac:dyDescent="0.25">
      <c r="B49" s="100">
        <v>220673</v>
      </c>
      <c r="C49" s="96" t="str">
        <f ca="1">IF(ISNA(VLOOKUP(CONCATENATE($B49,C$1),BD,11,FALSE)),"",$B49)</f>
        <v/>
      </c>
      <c r="D49" s="96" t="str">
        <f ca="1">IF(ISNA(VLOOKUP(CONCATENATE($B49,D$1),BD,11,FALSE)),"",$B49)</f>
        <v/>
      </c>
      <c r="E49" s="96" t="str">
        <f ca="1">IF(ISNA(VLOOKUP(CONCATENATE($B49,E$1),BD,11,FALSE)),"",$B49)</f>
        <v/>
      </c>
      <c r="F49" s="96" t="str">
        <f ca="1">IF(ISNA(VLOOKUP(CONCATENATE($B49,F$1),BD,11,FALSE)),"",$B49)</f>
        <v/>
      </c>
      <c r="G49" s="96" t="str">
        <f ca="1">IF(ISNA(VLOOKUP(CONCATENATE($B49,G$1),BD,11,FALSE)),"",$B49)</f>
        <v/>
      </c>
      <c r="H49" s="96" t="str">
        <f ca="1">IF(ISNA(VLOOKUP(CONCATENATE($B49,H$1),BD,11,FALSE)),"",$B49)</f>
        <v/>
      </c>
      <c r="I49" s="96" t="str">
        <f ca="1">IF(ISNA(VLOOKUP(CONCATENATE($B49,I$1),BD,11,FALSE)),"",$B49)</f>
        <v/>
      </c>
      <c r="J49" s="96" t="str">
        <f ca="1">IF(ISNA(VLOOKUP(CONCATENATE($B49,J$1),BD,11,FALSE)),"",$B49)</f>
        <v/>
      </c>
      <c r="K49" s="96" t="str">
        <f ca="1">IF(ISNA(VLOOKUP(CONCATENATE($B49,K$1),BD,11,FALSE)),"",$B49)</f>
        <v/>
      </c>
      <c r="L49" s="96">
        <f ca="1">IF(ISNA(VLOOKUP(CONCATENATE($B49,L$1),BD,11,FALSE)),"",$B49)</f>
        <v>220673</v>
      </c>
      <c r="M49" s="96">
        <f ca="1">IF(ISNA(VLOOKUP(CONCATENATE($B49,M$1),BD,11,FALSE)),"",$B49)</f>
        <v>220673</v>
      </c>
      <c r="N49" s="96" t="str">
        <f ca="1">IF(ISNA(VLOOKUP(CONCATENATE($B49,N$1),BD,11,FALSE)),"",$B49)</f>
        <v/>
      </c>
      <c r="O49" s="96" t="str">
        <f ca="1">IF(ISNA(VLOOKUP(CONCATENATE($B49,O$1),BD,11,FALSE)),"",$B49)</f>
        <v/>
      </c>
      <c r="P49" s="96" t="str">
        <f ca="1">IF(ISNA(VLOOKUP(CONCATENATE($B49,P$1),BD,11,FALSE)),"",$B49)</f>
        <v/>
      </c>
      <c r="Q49" s="96" t="str">
        <f ca="1">IF(ISNA(VLOOKUP(CONCATENATE($B49,Q$1),BD,11,FALSE)),"",$B49)</f>
        <v/>
      </c>
      <c r="R49" s="96" t="str">
        <f ca="1">IF(ISNA(VLOOKUP(CONCATENATE($B49,R$1),BD,11,FALSE)),"",$B49)</f>
        <v/>
      </c>
      <c r="S49" s="96" t="str">
        <f ca="1">IF(ISNA(VLOOKUP(CONCATENATE($B49,S$1),BD,11,FALSE)),"",$B49)</f>
        <v/>
      </c>
      <c r="T49" s="96" t="str">
        <f ca="1">IF(ISNA(VLOOKUP(CONCATENATE($B49,T$1),BD,11,FALSE)),"",$B49)</f>
        <v/>
      </c>
      <c r="U49" s="3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11"/>
    </row>
    <row r="50" spans="2:42" ht="15.75" x14ac:dyDescent="0.25">
      <c r="B50" s="100">
        <v>221099</v>
      </c>
      <c r="C50" s="96" t="str">
        <f ca="1">IF(ISNA(VLOOKUP(CONCATENATE($B50,C$1),BD,11,FALSE)),"",$B50)</f>
        <v/>
      </c>
      <c r="D50" s="96" t="str">
        <f ca="1">IF(ISNA(VLOOKUP(CONCATENATE($B50,D$1),BD,11,FALSE)),"",$B50)</f>
        <v/>
      </c>
      <c r="E50" s="96" t="str">
        <f ca="1">IF(ISNA(VLOOKUP(CONCATENATE($B50,E$1),BD,11,FALSE)),"",$B50)</f>
        <v/>
      </c>
      <c r="F50" s="96" t="str">
        <f ca="1">IF(ISNA(VLOOKUP(CONCATENATE($B50,F$1),BD,11,FALSE)),"",$B50)</f>
        <v/>
      </c>
      <c r="G50" s="96" t="str">
        <f ca="1">IF(ISNA(VLOOKUP(CONCATENATE($B50,G$1),BD,11,FALSE)),"",$B50)</f>
        <v/>
      </c>
      <c r="H50" s="96" t="str">
        <f ca="1">IF(ISNA(VLOOKUP(CONCATENATE($B50,H$1),BD,11,FALSE)),"",$B50)</f>
        <v/>
      </c>
      <c r="I50" s="96" t="str">
        <f ca="1">IF(ISNA(VLOOKUP(CONCATENATE($B50,I$1),BD,11,FALSE)),"",$B50)</f>
        <v/>
      </c>
      <c r="J50" s="96" t="str">
        <f ca="1">IF(ISNA(VLOOKUP(CONCATENATE($B50,J$1),BD,11,FALSE)),"",$B50)</f>
        <v/>
      </c>
      <c r="K50" s="96" t="str">
        <f ca="1">IF(ISNA(VLOOKUP(CONCATENATE($B50,K$1),BD,11,FALSE)),"",$B50)</f>
        <v/>
      </c>
      <c r="L50" s="96" t="str">
        <f ca="1">IF(ISNA(VLOOKUP(CONCATENATE($B50,L$1),BD,11,FALSE)),"",$B50)</f>
        <v/>
      </c>
      <c r="M50" s="96" t="str">
        <f ca="1">IF(ISNA(VLOOKUP(CONCATENATE($B50,M$1),BD,11,FALSE)),"",$B50)</f>
        <v/>
      </c>
      <c r="N50" s="96">
        <f ca="1">IF(ISNA(VLOOKUP(CONCATENATE($B50,N$1),BD,11,FALSE)),"",$B50)</f>
        <v>221099</v>
      </c>
      <c r="O50" s="96" t="str">
        <f ca="1">IF(ISNA(VLOOKUP(CONCATENATE($B50,O$1),BD,11,FALSE)),"",$B50)</f>
        <v/>
      </c>
      <c r="P50" s="96" t="str">
        <f ca="1">IF(ISNA(VLOOKUP(CONCATENATE($B50,P$1),BD,11,FALSE)),"",$B50)</f>
        <v/>
      </c>
      <c r="Q50" s="96" t="str">
        <f ca="1">IF(ISNA(VLOOKUP(CONCATENATE($B50,Q$1),BD,11,FALSE)),"",$B50)</f>
        <v/>
      </c>
      <c r="R50" s="96" t="str">
        <f ca="1">IF(ISNA(VLOOKUP(CONCATENATE($B50,R$1),BD,11,FALSE)),"",$B50)</f>
        <v/>
      </c>
      <c r="S50" s="96" t="str">
        <f ca="1">IF(ISNA(VLOOKUP(CONCATENATE($B50,S$1),BD,11,FALSE)),"",$B50)</f>
        <v/>
      </c>
      <c r="T50" s="96" t="str">
        <f ca="1">IF(ISNA(VLOOKUP(CONCATENATE($B50,T$1),BD,11,FALSE)),"",$B50)</f>
        <v/>
      </c>
      <c r="U50" s="58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11"/>
    </row>
    <row r="51" spans="2:42" ht="15.75" x14ac:dyDescent="0.25">
      <c r="B51" s="100">
        <v>224366</v>
      </c>
      <c r="C51" s="96" t="str">
        <f ca="1">IF(ISNA(VLOOKUP(CONCATENATE($B51,C$1),BD,11,FALSE)),"",$B51)</f>
        <v/>
      </c>
      <c r="D51" s="96" t="str">
        <f ca="1">IF(ISNA(VLOOKUP(CONCATENATE($B51,D$1),BD,11,FALSE)),"",$B51)</f>
        <v/>
      </c>
      <c r="E51" s="96" t="str">
        <f ca="1">IF(ISNA(VLOOKUP(CONCATENATE($B51,E$1),BD,11,FALSE)),"",$B51)</f>
        <v/>
      </c>
      <c r="F51" s="96" t="str">
        <f ca="1">IF(ISNA(VLOOKUP(CONCATENATE($B51,F$1),BD,11,FALSE)),"",$B51)</f>
        <v/>
      </c>
      <c r="G51" s="96" t="str">
        <f ca="1">IF(ISNA(VLOOKUP(CONCATENATE($B51,G$1),BD,11,FALSE)),"",$B51)</f>
        <v/>
      </c>
      <c r="H51" s="96" t="str">
        <f ca="1">IF(ISNA(VLOOKUP(CONCATENATE($B51,H$1),BD,11,FALSE)),"",$B51)</f>
        <v/>
      </c>
      <c r="I51" s="96" t="str">
        <f ca="1">IF(ISNA(VLOOKUP(CONCATENATE($B51,I$1),BD,11,FALSE)),"",$B51)</f>
        <v/>
      </c>
      <c r="J51" s="96" t="str">
        <f ca="1">IF(ISNA(VLOOKUP(CONCATENATE($B51,J$1),BD,11,FALSE)),"",$B51)</f>
        <v/>
      </c>
      <c r="K51" s="96">
        <f ca="1">IF(ISNA(VLOOKUP(CONCATENATE($B51,K$1),BD,11,FALSE)),"",$B51)</f>
        <v>224366</v>
      </c>
      <c r="L51" s="96">
        <f ca="1">IF(ISNA(VLOOKUP(CONCATENATE($B51,L$1),BD,11,FALSE)),"",$B51)</f>
        <v>224366</v>
      </c>
      <c r="M51" s="96">
        <f ca="1">IF(ISNA(VLOOKUP(CONCATENATE($B51,M$1),BD,11,FALSE)),"",$B51)</f>
        <v>224366</v>
      </c>
      <c r="N51" s="96">
        <f ca="1">IF(ISNA(VLOOKUP(CONCATENATE($B51,N$1),BD,11,FALSE)),"",$B51)</f>
        <v>224366</v>
      </c>
      <c r="O51" s="96" t="str">
        <f ca="1">IF(ISNA(VLOOKUP(CONCATENATE($B51,O$1),BD,11,FALSE)),"",$B51)</f>
        <v/>
      </c>
      <c r="P51" s="96" t="str">
        <f ca="1">IF(ISNA(VLOOKUP(CONCATENATE($B51,P$1),BD,11,FALSE)),"",$B51)</f>
        <v/>
      </c>
      <c r="Q51" s="96" t="str">
        <f ca="1">IF(ISNA(VLOOKUP(CONCATENATE($B51,Q$1),BD,11,FALSE)),"",$B51)</f>
        <v/>
      </c>
      <c r="R51" s="96" t="str">
        <f ca="1">IF(ISNA(VLOOKUP(CONCATENATE($B51,R$1),BD,11,FALSE)),"",$B51)</f>
        <v/>
      </c>
      <c r="S51" s="96" t="str">
        <f ca="1">IF(ISNA(VLOOKUP(CONCATENATE($B51,S$1),BD,11,FALSE)),"",$B51)</f>
        <v/>
      </c>
      <c r="T51" s="96" t="str">
        <f ca="1">IF(ISNA(VLOOKUP(CONCATENATE($B51,T$1),BD,11,FALSE)),"",$B51)</f>
        <v/>
      </c>
      <c r="U51" s="3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11"/>
    </row>
    <row r="52" spans="2:42" ht="15.75" x14ac:dyDescent="0.25">
      <c r="B52" s="100">
        <v>224374</v>
      </c>
      <c r="C52" s="96" t="str">
        <f ca="1">IF(ISNA(VLOOKUP(CONCATENATE($B52,C$1),BD,11,FALSE)),"",$B52)</f>
        <v/>
      </c>
      <c r="D52" s="96" t="str">
        <f ca="1">IF(ISNA(VLOOKUP(CONCATENATE($B52,D$1),BD,11,FALSE)),"",$B52)</f>
        <v/>
      </c>
      <c r="E52" s="96" t="str">
        <f ca="1">IF(ISNA(VLOOKUP(CONCATENATE($B52,E$1),BD,11,FALSE)),"",$B52)</f>
        <v/>
      </c>
      <c r="F52" s="96" t="str">
        <f ca="1">IF(ISNA(VLOOKUP(CONCATENATE($B52,F$1),BD,11,FALSE)),"",$B52)</f>
        <v/>
      </c>
      <c r="G52" s="96" t="str">
        <f ca="1">IF(ISNA(VLOOKUP(CONCATENATE($B52,G$1),BD,11,FALSE)),"",$B52)</f>
        <v/>
      </c>
      <c r="H52" s="96" t="str">
        <f ca="1">IF(ISNA(VLOOKUP(CONCATENATE($B52,H$1),BD,11,FALSE)),"",$B52)</f>
        <v/>
      </c>
      <c r="I52" s="96" t="str">
        <f ca="1">IF(ISNA(VLOOKUP(CONCATENATE($B52,I$1),BD,11,FALSE)),"",$B52)</f>
        <v/>
      </c>
      <c r="J52" s="96" t="str">
        <f ca="1">IF(ISNA(VLOOKUP(CONCATENATE($B52,J$1),BD,11,FALSE)),"",$B52)</f>
        <v/>
      </c>
      <c r="K52" s="96" t="str">
        <f ca="1">IF(ISNA(VLOOKUP(CONCATENATE($B52,K$1),BD,11,FALSE)),"",$B52)</f>
        <v/>
      </c>
      <c r="L52" s="96" t="str">
        <f ca="1">IF(ISNA(VLOOKUP(CONCATENATE($B52,L$1),BD,11,FALSE)),"",$B52)</f>
        <v/>
      </c>
      <c r="M52" s="96" t="str">
        <f ca="1">IF(ISNA(VLOOKUP(CONCATENATE($B52,M$1),BD,11,FALSE)),"",$B52)</f>
        <v/>
      </c>
      <c r="N52" s="96" t="str">
        <f ca="1">IF(ISNA(VLOOKUP(CONCATENATE($B52,N$1),BD,11,FALSE)),"",$B52)</f>
        <v/>
      </c>
      <c r="O52" s="96">
        <f ca="1">IF(ISNA(VLOOKUP(CONCATENATE($B52,O$1),BD,11,FALSE)),"",$B52)</f>
        <v>224374</v>
      </c>
      <c r="P52" s="96">
        <f ca="1">IF(ISNA(VLOOKUP(CONCATENATE($B52,P$1),BD,11,FALSE)),"",$B52)</f>
        <v>224374</v>
      </c>
      <c r="Q52" s="96" t="str">
        <f ca="1">IF(ISNA(VLOOKUP(CONCATENATE($B52,Q$1),BD,11,FALSE)),"",$B52)</f>
        <v/>
      </c>
      <c r="R52" s="96" t="str">
        <f ca="1">IF(ISNA(VLOOKUP(CONCATENATE($B52,R$1),BD,11,FALSE)),"",$B52)</f>
        <v/>
      </c>
      <c r="S52" s="96" t="str">
        <f ca="1">IF(ISNA(VLOOKUP(CONCATENATE($B52,S$1),BD,11,FALSE)),"",$B52)</f>
        <v/>
      </c>
      <c r="T52" s="96" t="str">
        <f ca="1">IF(ISNA(VLOOKUP(CONCATENATE($B52,T$1),BD,11,FALSE)),"",$B52)</f>
        <v/>
      </c>
      <c r="U52" s="3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11"/>
    </row>
    <row r="53" spans="2:42" ht="15.75" x14ac:dyDescent="0.25">
      <c r="B53" s="100">
        <v>224735</v>
      </c>
      <c r="C53" s="96" t="str">
        <f ca="1">IF(ISNA(VLOOKUP(CONCATENATE($B53,C$1),BD,11,FALSE)),"",$B53)</f>
        <v/>
      </c>
      <c r="D53" s="96" t="str">
        <f ca="1">IF(ISNA(VLOOKUP(CONCATENATE($B53,D$1),BD,11,FALSE)),"",$B53)</f>
        <v/>
      </c>
      <c r="E53" s="96" t="str">
        <f ca="1">IF(ISNA(VLOOKUP(CONCATENATE($B53,E$1),BD,11,FALSE)),"",$B53)</f>
        <v/>
      </c>
      <c r="F53" s="96" t="str">
        <f ca="1">IF(ISNA(VLOOKUP(CONCATENATE($B53,F$1),BD,11,FALSE)),"",$B53)</f>
        <v/>
      </c>
      <c r="G53" s="96" t="str">
        <f ca="1">IF(ISNA(VLOOKUP(CONCATENATE($B53,G$1),BD,11,FALSE)),"",$B53)</f>
        <v/>
      </c>
      <c r="H53" s="96" t="str">
        <f ca="1">IF(ISNA(VLOOKUP(CONCATENATE($B53,H$1),BD,11,FALSE)),"",$B53)</f>
        <v/>
      </c>
      <c r="I53" s="96" t="str">
        <f ca="1">IF(ISNA(VLOOKUP(CONCATENATE($B53,I$1),BD,11,FALSE)),"",$B53)</f>
        <v/>
      </c>
      <c r="J53" s="96" t="str">
        <f ca="1">IF(ISNA(VLOOKUP(CONCATENATE($B53,J$1),BD,11,FALSE)),"",$B53)</f>
        <v/>
      </c>
      <c r="K53" s="96" t="str">
        <f ca="1">IF(ISNA(VLOOKUP(CONCATENATE($B53,K$1),BD,11,FALSE)),"",$B53)</f>
        <v/>
      </c>
      <c r="L53" s="96">
        <f ca="1">IF(ISNA(VLOOKUP(CONCATENATE($B53,L$1),BD,11,FALSE)),"",$B53)</f>
        <v>224735</v>
      </c>
      <c r="M53" s="96">
        <f ca="1">IF(ISNA(VLOOKUP(CONCATENATE($B53,M$1),BD,11,FALSE)),"",$B53)</f>
        <v>224735</v>
      </c>
      <c r="N53" s="96">
        <f ca="1">IF(ISNA(VLOOKUP(CONCATENATE($B53,N$1),BD,11,FALSE)),"",$B53)</f>
        <v>224735</v>
      </c>
      <c r="O53" s="96" t="str">
        <f ca="1">IF(ISNA(VLOOKUP(CONCATENATE($B53,O$1),BD,11,FALSE)),"",$B53)</f>
        <v/>
      </c>
      <c r="P53" s="96" t="str">
        <f ca="1">IF(ISNA(VLOOKUP(CONCATENATE($B53,P$1),BD,11,FALSE)),"",$B53)</f>
        <v/>
      </c>
      <c r="Q53" s="96" t="str">
        <f ca="1">IF(ISNA(VLOOKUP(CONCATENATE($B53,Q$1),BD,11,FALSE)),"",$B53)</f>
        <v/>
      </c>
      <c r="R53" s="96" t="str">
        <f ca="1">IF(ISNA(VLOOKUP(CONCATENATE($B53,R$1),BD,11,FALSE)),"",$B53)</f>
        <v/>
      </c>
      <c r="S53" s="96" t="str">
        <f ca="1">IF(ISNA(VLOOKUP(CONCATENATE($B53,S$1),BD,11,FALSE)),"",$B53)</f>
        <v/>
      </c>
      <c r="T53" s="96" t="str">
        <f ca="1">IF(ISNA(VLOOKUP(CONCATENATE($B53,T$1),BD,11,FALSE)),"",$B53)</f>
        <v/>
      </c>
      <c r="U53" s="58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11"/>
    </row>
    <row r="54" spans="2:42" ht="15.75" x14ac:dyDescent="0.25">
      <c r="B54" s="100">
        <v>224756</v>
      </c>
      <c r="C54" s="96" t="str">
        <f ca="1">IF(ISNA(VLOOKUP(CONCATENATE($B54,C$1),BD,11,FALSE)),"",$B54)</f>
        <v/>
      </c>
      <c r="D54" s="96" t="str">
        <f ca="1">IF(ISNA(VLOOKUP(CONCATENATE($B54,D$1),BD,11,FALSE)),"",$B54)</f>
        <v/>
      </c>
      <c r="E54" s="96" t="str">
        <f ca="1">IF(ISNA(VLOOKUP(CONCATENATE($B54,E$1),BD,11,FALSE)),"",$B54)</f>
        <v/>
      </c>
      <c r="F54" s="96" t="str">
        <f ca="1">IF(ISNA(VLOOKUP(CONCATENATE($B54,F$1),BD,11,FALSE)),"",$B54)</f>
        <v/>
      </c>
      <c r="G54" s="96" t="str">
        <f ca="1">IF(ISNA(VLOOKUP(CONCATENATE($B54,G$1),BD,11,FALSE)),"",$B54)</f>
        <v/>
      </c>
      <c r="H54" s="96" t="str">
        <f ca="1">IF(ISNA(VLOOKUP(CONCATENATE($B54,H$1),BD,11,FALSE)),"",$B54)</f>
        <v/>
      </c>
      <c r="I54" s="96" t="str">
        <f ca="1">IF(ISNA(VLOOKUP(CONCATENATE($B54,I$1),BD,11,FALSE)),"",$B54)</f>
        <v/>
      </c>
      <c r="J54" s="96" t="str">
        <f ca="1">IF(ISNA(VLOOKUP(CONCATENATE($B54,J$1),BD,11,FALSE)),"",$B54)</f>
        <v/>
      </c>
      <c r="K54" s="96">
        <f ca="1">IF(ISNA(VLOOKUP(CONCATENATE($B54,K$1),BD,11,FALSE)),"",$B54)</f>
        <v>224756</v>
      </c>
      <c r="L54" s="96" t="str">
        <f ca="1">IF(ISNA(VLOOKUP(CONCATENATE($B54,L$1),BD,11,FALSE)),"",$B54)</f>
        <v/>
      </c>
      <c r="M54" s="96" t="str">
        <f ca="1">IF(ISNA(VLOOKUP(CONCATENATE($B54,M$1),BD,11,FALSE)),"",$B54)</f>
        <v/>
      </c>
      <c r="N54" s="96" t="str">
        <f ca="1">IF(ISNA(VLOOKUP(CONCATENATE($B54,N$1),BD,11,FALSE)),"",$B54)</f>
        <v/>
      </c>
      <c r="O54" s="96" t="str">
        <f ca="1">IF(ISNA(VLOOKUP(CONCATENATE($B54,O$1),BD,11,FALSE)),"",$B54)</f>
        <v/>
      </c>
      <c r="P54" s="96" t="str">
        <f ca="1">IF(ISNA(VLOOKUP(CONCATENATE($B54,P$1),BD,11,FALSE)),"",$B54)</f>
        <v/>
      </c>
      <c r="Q54" s="96" t="str">
        <f ca="1">IF(ISNA(VLOOKUP(CONCATENATE($B54,Q$1),BD,11,FALSE)),"",$B54)</f>
        <v/>
      </c>
      <c r="R54" s="96" t="str">
        <f ca="1">IF(ISNA(VLOOKUP(CONCATENATE($B54,R$1),BD,11,FALSE)),"",$B54)</f>
        <v/>
      </c>
      <c r="S54" s="96" t="str">
        <f ca="1">IF(ISNA(VLOOKUP(CONCATENATE($B54,S$1),BD,11,FALSE)),"",$B54)</f>
        <v/>
      </c>
      <c r="T54" s="96" t="str">
        <f ca="1">IF(ISNA(VLOOKUP(CONCATENATE($B54,T$1),BD,11,FALSE)),"",$B54)</f>
        <v/>
      </c>
      <c r="U54" s="58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11"/>
    </row>
    <row r="55" spans="2:42" ht="15.75" x14ac:dyDescent="0.25">
      <c r="B55" s="100">
        <v>225215</v>
      </c>
      <c r="C55" s="96" t="str">
        <f ca="1">IF(ISNA(VLOOKUP(CONCATENATE($B55,C$1),BD,11,FALSE)),"",$B55)</f>
        <v/>
      </c>
      <c r="D55" s="96" t="str">
        <f ca="1">IF(ISNA(VLOOKUP(CONCATENATE($B55,D$1),BD,11,FALSE)),"",$B55)</f>
        <v/>
      </c>
      <c r="E55" s="96" t="str">
        <f ca="1">IF(ISNA(VLOOKUP(CONCATENATE($B55,E$1),BD,11,FALSE)),"",$B55)</f>
        <v/>
      </c>
      <c r="F55" s="96" t="str">
        <f ca="1">IF(ISNA(VLOOKUP(CONCATENATE($B55,F$1),BD,11,FALSE)),"",$B55)</f>
        <v/>
      </c>
      <c r="G55" s="96" t="str">
        <f ca="1">IF(ISNA(VLOOKUP(CONCATENATE($B55,G$1),BD,11,FALSE)),"",$B55)</f>
        <v/>
      </c>
      <c r="H55" s="96" t="str">
        <f ca="1">IF(ISNA(VLOOKUP(CONCATENATE($B55,H$1),BD,11,FALSE)),"",$B55)</f>
        <v/>
      </c>
      <c r="I55" s="96" t="str">
        <f ca="1">IF(ISNA(VLOOKUP(CONCATENATE($B55,I$1),BD,11,FALSE)),"",$B55)</f>
        <v/>
      </c>
      <c r="J55" s="96" t="str">
        <f ca="1">IF(ISNA(VLOOKUP(CONCATENATE($B55,J$1),BD,11,FALSE)),"",$B55)</f>
        <v/>
      </c>
      <c r="K55" s="96" t="str">
        <f ca="1">IF(ISNA(VLOOKUP(CONCATENATE($B55,K$1),BD,11,FALSE)),"",$B55)</f>
        <v/>
      </c>
      <c r="L55" s="96" t="str">
        <f ca="1">IF(ISNA(VLOOKUP(CONCATENATE($B55,L$1),BD,11,FALSE)),"",$B55)</f>
        <v/>
      </c>
      <c r="M55" s="96">
        <f ca="1">IF(ISNA(VLOOKUP(CONCATENATE($B55,M$1),BD,11,FALSE)),"",$B55)</f>
        <v>225215</v>
      </c>
      <c r="N55" s="96" t="str">
        <f ca="1">IF(ISNA(VLOOKUP(CONCATENATE($B55,N$1),BD,11,FALSE)),"",$B55)</f>
        <v/>
      </c>
      <c r="O55" s="96" t="str">
        <f ca="1">IF(ISNA(VLOOKUP(CONCATENATE($B55,O$1),BD,11,FALSE)),"",$B55)</f>
        <v/>
      </c>
      <c r="P55" s="96" t="str">
        <f ca="1">IF(ISNA(VLOOKUP(CONCATENATE($B55,P$1),BD,11,FALSE)),"",$B55)</f>
        <v/>
      </c>
      <c r="Q55" s="96" t="str">
        <f ca="1">IF(ISNA(VLOOKUP(CONCATENATE($B55,Q$1),BD,11,FALSE)),"",$B55)</f>
        <v/>
      </c>
      <c r="R55" s="96" t="str">
        <f ca="1">IF(ISNA(VLOOKUP(CONCATENATE($B55,R$1),BD,11,FALSE)),"",$B55)</f>
        <v/>
      </c>
      <c r="S55" s="96" t="str">
        <f ca="1">IF(ISNA(VLOOKUP(CONCATENATE($B55,S$1),BD,11,FALSE)),"",$B55)</f>
        <v/>
      </c>
      <c r="T55" s="96" t="str">
        <f ca="1">IF(ISNA(VLOOKUP(CONCATENATE($B55,T$1),BD,11,FALSE)),"",$B55)</f>
        <v/>
      </c>
      <c r="U55" s="58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11"/>
    </row>
    <row r="56" spans="2:42" ht="15.75" x14ac:dyDescent="0.25">
      <c r="B56" s="100">
        <v>226739</v>
      </c>
      <c r="C56" s="96" t="str">
        <f ca="1">IF(ISNA(VLOOKUP(CONCATENATE($B56,C$1),BD,11,FALSE)),"",$B56)</f>
        <v/>
      </c>
      <c r="D56" s="96" t="str">
        <f ca="1">IF(ISNA(VLOOKUP(CONCATENATE($B56,D$1),BD,11,FALSE)),"",$B56)</f>
        <v/>
      </c>
      <c r="E56" s="96" t="str">
        <f ca="1">IF(ISNA(VLOOKUP(CONCATENATE($B56,E$1),BD,11,FALSE)),"",$B56)</f>
        <v/>
      </c>
      <c r="F56" s="96" t="str">
        <f ca="1">IF(ISNA(VLOOKUP(CONCATENATE($B56,F$1),BD,11,FALSE)),"",$B56)</f>
        <v/>
      </c>
      <c r="G56" s="96" t="str">
        <f ca="1">IF(ISNA(VLOOKUP(CONCATENATE($B56,G$1),BD,11,FALSE)),"",$B56)</f>
        <v/>
      </c>
      <c r="H56" s="96" t="str">
        <f ca="1">IF(ISNA(VLOOKUP(CONCATENATE($B56,H$1),BD,11,FALSE)),"",$B56)</f>
        <v/>
      </c>
      <c r="I56" s="96" t="str">
        <f ca="1">IF(ISNA(VLOOKUP(CONCATENATE($B56,I$1),BD,11,FALSE)),"",$B56)</f>
        <v/>
      </c>
      <c r="J56" s="96" t="str">
        <f ca="1">IF(ISNA(VLOOKUP(CONCATENATE($B56,J$1),BD,11,FALSE)),"",$B56)</f>
        <v/>
      </c>
      <c r="K56" s="96">
        <f ca="1">IF(ISNA(VLOOKUP(CONCATENATE($B56,K$1),BD,11,FALSE)),"",$B56)</f>
        <v>226739</v>
      </c>
      <c r="L56" s="96">
        <f ca="1">IF(ISNA(VLOOKUP(CONCATENATE($B56,L$1),BD,11,FALSE)),"",$B56)</f>
        <v>226739</v>
      </c>
      <c r="M56" s="96" t="str">
        <f ca="1">IF(ISNA(VLOOKUP(CONCATENATE($B56,M$1),BD,11,FALSE)),"",$B56)</f>
        <v/>
      </c>
      <c r="N56" s="96" t="str">
        <f ca="1">IF(ISNA(VLOOKUP(CONCATENATE($B56,N$1),BD,11,FALSE)),"",$B56)</f>
        <v/>
      </c>
      <c r="O56" s="96" t="str">
        <f ca="1">IF(ISNA(VLOOKUP(CONCATENATE($B56,O$1),BD,11,FALSE)),"",$B56)</f>
        <v/>
      </c>
      <c r="P56" s="96" t="str">
        <f ca="1">IF(ISNA(VLOOKUP(CONCATENATE($B56,P$1),BD,11,FALSE)),"",$B56)</f>
        <v/>
      </c>
      <c r="Q56" s="96" t="str">
        <f ca="1">IF(ISNA(VLOOKUP(CONCATENATE($B56,Q$1),BD,11,FALSE)),"",$B56)</f>
        <v/>
      </c>
      <c r="R56" s="96" t="str">
        <f ca="1">IF(ISNA(VLOOKUP(CONCATENATE($B56,R$1),BD,11,FALSE)),"",$B56)</f>
        <v/>
      </c>
      <c r="S56" s="96" t="str">
        <f ca="1">IF(ISNA(VLOOKUP(CONCATENATE($B56,S$1),BD,11,FALSE)),"",$B56)</f>
        <v/>
      </c>
      <c r="T56" s="96" t="str">
        <f ca="1">IF(ISNA(VLOOKUP(CONCATENATE($B56,T$1),BD,11,FALSE)),"",$B56)</f>
        <v/>
      </c>
      <c r="U56" s="58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11"/>
    </row>
    <row r="57" spans="2:42" ht="15.75" x14ac:dyDescent="0.25">
      <c r="B57" s="100">
        <v>226856</v>
      </c>
      <c r="C57" s="96" t="str">
        <f ca="1">IF(ISNA(VLOOKUP(CONCATENATE($B57,C$1),BD,11,FALSE)),"",$B57)</f>
        <v/>
      </c>
      <c r="D57" s="96" t="str">
        <f ca="1">IF(ISNA(VLOOKUP(CONCATENATE($B57,D$1),BD,11,FALSE)),"",$B57)</f>
        <v/>
      </c>
      <c r="E57" s="96" t="str">
        <f ca="1">IF(ISNA(VLOOKUP(CONCATENATE($B57,E$1),BD,11,FALSE)),"",$B57)</f>
        <v/>
      </c>
      <c r="F57" s="96" t="str">
        <f ca="1">IF(ISNA(VLOOKUP(CONCATENATE($B57,F$1),BD,11,FALSE)),"",$B57)</f>
        <v/>
      </c>
      <c r="G57" s="96" t="str">
        <f ca="1">IF(ISNA(VLOOKUP(CONCATENATE($B57,G$1),BD,11,FALSE)),"",$B57)</f>
        <v/>
      </c>
      <c r="H57" s="96" t="str">
        <f ca="1">IF(ISNA(VLOOKUP(CONCATENATE($B57,H$1),BD,11,FALSE)),"",$B57)</f>
        <v/>
      </c>
      <c r="I57" s="96" t="str">
        <f ca="1">IF(ISNA(VLOOKUP(CONCATENATE($B57,I$1),BD,11,FALSE)),"",$B57)</f>
        <v/>
      </c>
      <c r="J57" s="96" t="str">
        <f ca="1">IF(ISNA(VLOOKUP(CONCATENATE($B57,J$1),BD,11,FALSE)),"",$B57)</f>
        <v/>
      </c>
      <c r="K57" s="96">
        <f ca="1">IF(ISNA(VLOOKUP(CONCATENATE($B57,K$1),BD,11,FALSE)),"",$B57)</f>
        <v>226856</v>
      </c>
      <c r="L57" s="96">
        <f ca="1">IF(ISNA(VLOOKUP(CONCATENATE($B57,L$1),BD,11,FALSE)),"",$B57)</f>
        <v>226856</v>
      </c>
      <c r="M57" s="96">
        <f ca="1">IF(ISNA(VLOOKUP(CONCATENATE($B57,M$1),BD,11,FALSE)),"",$B57)</f>
        <v>226856</v>
      </c>
      <c r="N57" s="96">
        <f ca="1">IF(ISNA(VLOOKUP(CONCATENATE($B57,N$1),BD,11,FALSE)),"",$B57)</f>
        <v>226856</v>
      </c>
      <c r="O57" s="96" t="str">
        <f ca="1">IF(ISNA(VLOOKUP(CONCATENATE($B57,O$1),BD,11,FALSE)),"",$B57)</f>
        <v/>
      </c>
      <c r="P57" s="96" t="str">
        <f ca="1">IF(ISNA(VLOOKUP(CONCATENATE($B57,P$1),BD,11,FALSE)),"",$B57)</f>
        <v/>
      </c>
      <c r="Q57" s="96" t="str">
        <f ca="1">IF(ISNA(VLOOKUP(CONCATENATE($B57,Q$1),BD,11,FALSE)),"",$B57)</f>
        <v/>
      </c>
      <c r="R57" s="96" t="str">
        <f ca="1">IF(ISNA(VLOOKUP(CONCATENATE($B57,R$1),BD,11,FALSE)),"",$B57)</f>
        <v/>
      </c>
      <c r="S57" s="96" t="str">
        <f ca="1">IF(ISNA(VLOOKUP(CONCATENATE($B57,S$1),BD,11,FALSE)),"",$B57)</f>
        <v/>
      </c>
      <c r="T57" s="96" t="str">
        <f ca="1">IF(ISNA(VLOOKUP(CONCATENATE($B57,T$1),BD,11,FALSE)),"",$B57)</f>
        <v/>
      </c>
      <c r="U57" s="3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11"/>
    </row>
    <row r="58" spans="2:42" ht="15.75" x14ac:dyDescent="0.25">
      <c r="B58" s="100">
        <v>227365</v>
      </c>
      <c r="C58" s="96" t="str">
        <f ca="1">IF(ISNA(VLOOKUP(CONCATENATE($B58,C$1),BD,11,FALSE)),"",$B58)</f>
        <v/>
      </c>
      <c r="D58" s="96" t="str">
        <f ca="1">IF(ISNA(VLOOKUP(CONCATENATE($B58,D$1),BD,11,FALSE)),"",$B58)</f>
        <v/>
      </c>
      <c r="E58" s="96" t="str">
        <f ca="1">IF(ISNA(VLOOKUP(CONCATENATE($B58,E$1),BD,11,FALSE)),"",$B58)</f>
        <v/>
      </c>
      <c r="F58" s="96" t="str">
        <f ca="1">IF(ISNA(VLOOKUP(CONCATENATE($B58,F$1),BD,11,FALSE)),"",$B58)</f>
        <v/>
      </c>
      <c r="G58" s="96" t="str">
        <f ca="1">IF(ISNA(VLOOKUP(CONCATENATE($B58,G$1),BD,11,FALSE)),"",$B58)</f>
        <v/>
      </c>
      <c r="H58" s="96" t="str">
        <f ca="1">IF(ISNA(VLOOKUP(CONCATENATE($B58,H$1),BD,11,FALSE)),"",$B58)</f>
        <v/>
      </c>
      <c r="I58" s="96" t="str">
        <f ca="1">IF(ISNA(VLOOKUP(CONCATENATE($B58,I$1),BD,11,FALSE)),"",$B58)</f>
        <v/>
      </c>
      <c r="J58" s="96" t="str">
        <f ca="1">IF(ISNA(VLOOKUP(CONCATENATE($B58,J$1),BD,11,FALSE)),"",$B58)</f>
        <v/>
      </c>
      <c r="K58" s="96" t="str">
        <f ca="1">IF(ISNA(VLOOKUP(CONCATENATE($B58,K$1),BD,11,FALSE)),"",$B58)</f>
        <v/>
      </c>
      <c r="L58" s="96">
        <f ca="1">IF(ISNA(VLOOKUP(CONCATENATE($B58,L$1),BD,11,FALSE)),"",$B58)</f>
        <v>227365</v>
      </c>
      <c r="M58" s="96" t="str">
        <f ca="1">IF(ISNA(VLOOKUP(CONCATENATE($B58,M$1),BD,11,FALSE)),"",$B58)</f>
        <v/>
      </c>
      <c r="N58" s="96" t="str">
        <f ca="1">IF(ISNA(VLOOKUP(CONCATENATE($B58,N$1),BD,11,FALSE)),"",$B58)</f>
        <v/>
      </c>
      <c r="O58" s="96" t="str">
        <f ca="1">IF(ISNA(VLOOKUP(CONCATENATE($B58,O$1),BD,11,FALSE)),"",$B58)</f>
        <v/>
      </c>
      <c r="P58" s="96" t="str">
        <f ca="1">IF(ISNA(VLOOKUP(CONCATENATE($B58,P$1),BD,11,FALSE)),"",$B58)</f>
        <v/>
      </c>
      <c r="Q58" s="96" t="str">
        <f ca="1">IF(ISNA(VLOOKUP(CONCATENATE($B58,Q$1),BD,11,FALSE)),"",$B58)</f>
        <v/>
      </c>
      <c r="R58" s="96" t="str">
        <f ca="1">IF(ISNA(VLOOKUP(CONCATENATE($B58,R$1),BD,11,FALSE)),"",$B58)</f>
        <v/>
      </c>
      <c r="S58" s="96" t="str">
        <f ca="1">IF(ISNA(VLOOKUP(CONCATENATE($B58,S$1),BD,11,FALSE)),"",$B58)</f>
        <v/>
      </c>
      <c r="T58" s="96" t="str">
        <f ca="1">IF(ISNA(VLOOKUP(CONCATENATE($B58,T$1),BD,11,FALSE)),"",$B58)</f>
        <v/>
      </c>
      <c r="U58" s="3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11"/>
    </row>
    <row r="59" spans="2:42" ht="15.75" x14ac:dyDescent="0.25">
      <c r="B59" s="100">
        <v>230753</v>
      </c>
      <c r="C59" s="96" t="str">
        <f ca="1">IF(ISNA(VLOOKUP(CONCATENATE($B59,C$1),BD,11,FALSE)),"",$B59)</f>
        <v/>
      </c>
      <c r="D59" s="96" t="str">
        <f ca="1">IF(ISNA(VLOOKUP(CONCATENATE($B59,D$1),BD,11,FALSE)),"",$B59)</f>
        <v/>
      </c>
      <c r="E59" s="96" t="str">
        <f ca="1">IF(ISNA(VLOOKUP(CONCATENATE($B59,E$1),BD,11,FALSE)),"",$B59)</f>
        <v/>
      </c>
      <c r="F59" s="96" t="str">
        <f ca="1">IF(ISNA(VLOOKUP(CONCATENATE($B59,F$1),BD,11,FALSE)),"",$B59)</f>
        <v/>
      </c>
      <c r="G59" s="96" t="str">
        <f ca="1">IF(ISNA(VLOOKUP(CONCATENATE($B59,G$1),BD,11,FALSE)),"",$B59)</f>
        <v/>
      </c>
      <c r="H59" s="96" t="str">
        <f ca="1">IF(ISNA(VLOOKUP(CONCATENATE($B59,H$1),BD,11,FALSE)),"",$B59)</f>
        <v/>
      </c>
      <c r="I59" s="96" t="str">
        <f ca="1">IF(ISNA(VLOOKUP(CONCATENATE($B59,I$1),BD,11,FALSE)),"",$B59)</f>
        <v/>
      </c>
      <c r="J59" s="96" t="str">
        <f ca="1">IF(ISNA(VLOOKUP(CONCATENATE($B59,J$1),BD,11,FALSE)),"",$B59)</f>
        <v/>
      </c>
      <c r="K59" s="96" t="str">
        <f ca="1">IF(ISNA(VLOOKUP(CONCATENATE($B59,K$1),BD,11,FALSE)),"",$B59)</f>
        <v/>
      </c>
      <c r="L59" s="96">
        <f ca="1">IF(ISNA(VLOOKUP(CONCATENATE($B59,L$1),BD,11,FALSE)),"",$B59)</f>
        <v>230753</v>
      </c>
      <c r="M59" s="96" t="str">
        <f ca="1">IF(ISNA(VLOOKUP(CONCATENATE($B59,M$1),BD,11,FALSE)),"",$B59)</f>
        <v/>
      </c>
      <c r="N59" s="96" t="str">
        <f ca="1">IF(ISNA(VLOOKUP(CONCATENATE($B59,N$1),BD,11,FALSE)),"",$B59)</f>
        <v/>
      </c>
      <c r="O59" s="96" t="str">
        <f ca="1">IF(ISNA(VLOOKUP(CONCATENATE($B59,O$1),BD,11,FALSE)),"",$B59)</f>
        <v/>
      </c>
      <c r="P59" s="96" t="str">
        <f ca="1">IF(ISNA(VLOOKUP(CONCATENATE($B59,P$1),BD,11,FALSE)),"",$B59)</f>
        <v/>
      </c>
      <c r="Q59" s="96" t="str">
        <f ca="1">IF(ISNA(VLOOKUP(CONCATENATE($B59,Q$1),BD,11,FALSE)),"",$B59)</f>
        <v/>
      </c>
      <c r="R59" s="96" t="str">
        <f ca="1">IF(ISNA(VLOOKUP(CONCATENATE($B59,R$1),BD,11,FALSE)),"",$B59)</f>
        <v/>
      </c>
      <c r="S59" s="96" t="str">
        <f ca="1">IF(ISNA(VLOOKUP(CONCATENATE($B59,S$1),BD,11,FALSE)),"",$B59)</f>
        <v/>
      </c>
      <c r="T59" s="96" t="str">
        <f ca="1">IF(ISNA(VLOOKUP(CONCATENATE($B59,T$1),BD,11,FALSE)),"",$B59)</f>
        <v/>
      </c>
      <c r="U59" s="6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11"/>
    </row>
    <row r="60" spans="2:42" ht="15.75" x14ac:dyDescent="0.25">
      <c r="B60" s="100">
        <v>231348</v>
      </c>
      <c r="C60" s="96" t="str">
        <f ca="1">IF(ISNA(VLOOKUP(CONCATENATE($B60,C$1),BD,11,FALSE)),"",$B60)</f>
        <v/>
      </c>
      <c r="D60" s="96" t="str">
        <f ca="1">IF(ISNA(VLOOKUP(CONCATENATE($B60,D$1),BD,11,FALSE)),"",$B60)</f>
        <v/>
      </c>
      <c r="E60" s="96" t="str">
        <f ca="1">IF(ISNA(VLOOKUP(CONCATENATE($B60,E$1),BD,11,FALSE)),"",$B60)</f>
        <v/>
      </c>
      <c r="F60" s="96" t="str">
        <f ca="1">IF(ISNA(VLOOKUP(CONCATENATE($B60,F$1),BD,11,FALSE)),"",$B60)</f>
        <v/>
      </c>
      <c r="G60" s="96" t="str">
        <f ca="1">IF(ISNA(VLOOKUP(CONCATENATE($B60,G$1),BD,11,FALSE)),"",$B60)</f>
        <v/>
      </c>
      <c r="H60" s="96" t="str">
        <f ca="1">IF(ISNA(VLOOKUP(CONCATENATE($B60,H$1),BD,11,FALSE)),"",$B60)</f>
        <v/>
      </c>
      <c r="I60" s="96" t="str">
        <f ca="1">IF(ISNA(VLOOKUP(CONCATENATE($B60,I$1),BD,11,FALSE)),"",$B60)</f>
        <v/>
      </c>
      <c r="J60" s="96" t="str">
        <f ca="1">IF(ISNA(VLOOKUP(CONCATENATE($B60,J$1),BD,11,FALSE)),"",$B60)</f>
        <v/>
      </c>
      <c r="K60" s="96" t="str">
        <f ca="1">IF(ISNA(VLOOKUP(CONCATENATE($B60,K$1),BD,11,FALSE)),"",$B60)</f>
        <v/>
      </c>
      <c r="L60" s="96" t="str">
        <f ca="1">IF(ISNA(VLOOKUP(CONCATENATE($B60,L$1),BD,11,FALSE)),"",$B60)</f>
        <v/>
      </c>
      <c r="M60" s="96" t="str">
        <f ca="1">IF(ISNA(VLOOKUP(CONCATENATE($B60,M$1),BD,11,FALSE)),"",$B60)</f>
        <v/>
      </c>
      <c r="N60" s="96" t="str">
        <f ca="1">IF(ISNA(VLOOKUP(CONCATENATE($B60,N$1),BD,11,FALSE)),"",$B60)</f>
        <v/>
      </c>
      <c r="O60" s="96" t="str">
        <f ca="1">IF(ISNA(VLOOKUP(CONCATENATE($B60,O$1),BD,11,FALSE)),"",$B60)</f>
        <v/>
      </c>
      <c r="P60" s="96">
        <f ca="1">IF(ISNA(VLOOKUP(CONCATENATE($B60,P$1),BD,11,FALSE)),"",$B60)</f>
        <v>231348</v>
      </c>
      <c r="Q60" s="96">
        <f ca="1">IF(ISNA(VLOOKUP(CONCATENATE($B60,Q$1),BD,11,FALSE)),"",$B60)</f>
        <v>231348</v>
      </c>
      <c r="R60" s="96">
        <f ca="1">IF(ISNA(VLOOKUP(CONCATENATE($B60,R$1),BD,11,FALSE)),"",$B60)</f>
        <v>231348</v>
      </c>
      <c r="S60" s="96" t="str">
        <f ca="1">IF(ISNA(VLOOKUP(CONCATENATE($B60,S$1),BD,11,FALSE)),"",$B60)</f>
        <v/>
      </c>
      <c r="T60" s="96" t="str">
        <f ca="1">IF(ISNA(VLOOKUP(CONCATENATE($B60,T$1),BD,11,FALSE)),"",$B60)</f>
        <v/>
      </c>
      <c r="U60" s="3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11"/>
    </row>
    <row r="61" spans="2:42" ht="15.75" x14ac:dyDescent="0.25">
      <c r="B61" s="100">
        <v>245337</v>
      </c>
      <c r="C61" s="96" t="str">
        <f ca="1">IF(ISNA(VLOOKUP(CONCATENATE($B61,C$1),BD,11,FALSE)),"",$B61)</f>
        <v/>
      </c>
      <c r="D61" s="96" t="str">
        <f ca="1">IF(ISNA(VLOOKUP(CONCATENATE($B61,D$1),BD,11,FALSE)),"",$B61)</f>
        <v/>
      </c>
      <c r="E61" s="96" t="str">
        <f ca="1">IF(ISNA(VLOOKUP(CONCATENATE($B61,E$1),BD,11,FALSE)),"",$B61)</f>
        <v/>
      </c>
      <c r="F61" s="96" t="str">
        <f ca="1">IF(ISNA(VLOOKUP(CONCATENATE($B61,F$1),BD,11,FALSE)),"",$B61)</f>
        <v/>
      </c>
      <c r="G61" s="96" t="str">
        <f ca="1">IF(ISNA(VLOOKUP(CONCATENATE($B61,G$1),BD,11,FALSE)),"",$B61)</f>
        <v/>
      </c>
      <c r="H61" s="96" t="str">
        <f ca="1">IF(ISNA(VLOOKUP(CONCATENATE($B61,H$1),BD,11,FALSE)),"",$B61)</f>
        <v/>
      </c>
      <c r="I61" s="96" t="str">
        <f ca="1">IF(ISNA(VLOOKUP(CONCATENATE($B61,I$1),BD,11,FALSE)),"",$B61)</f>
        <v/>
      </c>
      <c r="J61" s="96" t="str">
        <f ca="1">IF(ISNA(VLOOKUP(CONCATENATE($B61,J$1),BD,11,FALSE)),"",$B61)</f>
        <v/>
      </c>
      <c r="K61" s="96" t="str">
        <f ca="1">IF(ISNA(VLOOKUP(CONCATENATE($B61,K$1),BD,11,FALSE)),"",$B61)</f>
        <v/>
      </c>
      <c r="L61" s="96" t="str">
        <f ca="1">IF(ISNA(VLOOKUP(CONCATENATE($B61,L$1),BD,11,FALSE)),"",$B61)</f>
        <v/>
      </c>
      <c r="M61" s="96" t="str">
        <f ca="1">IF(ISNA(VLOOKUP(CONCATENATE($B61,M$1),BD,11,FALSE)),"",$B61)</f>
        <v/>
      </c>
      <c r="N61" s="96" t="str">
        <f ca="1">IF(ISNA(VLOOKUP(CONCATENATE($B61,N$1),BD,11,FALSE)),"",$B61)</f>
        <v/>
      </c>
      <c r="O61" s="96" t="str">
        <f ca="1">IF(ISNA(VLOOKUP(CONCATENATE($B61,O$1),BD,11,FALSE)),"",$B61)</f>
        <v/>
      </c>
      <c r="P61" s="96">
        <f ca="1">IF(ISNA(VLOOKUP(CONCATENATE($B61,P$1),BD,11,FALSE)),"",$B61)</f>
        <v>245337</v>
      </c>
      <c r="Q61" s="96" t="str">
        <f ca="1">IF(ISNA(VLOOKUP(CONCATENATE($B61,Q$1),BD,11,FALSE)),"",$B61)</f>
        <v/>
      </c>
      <c r="R61" s="96" t="str">
        <f ca="1">IF(ISNA(VLOOKUP(CONCATENATE($B61,R$1),BD,11,FALSE)),"",$B61)</f>
        <v/>
      </c>
      <c r="S61" s="96" t="str">
        <f ca="1">IF(ISNA(VLOOKUP(CONCATENATE($B61,S$1),BD,11,FALSE)),"",$B61)</f>
        <v/>
      </c>
      <c r="T61" s="96" t="str">
        <f ca="1">IF(ISNA(VLOOKUP(CONCATENATE($B61,T$1),BD,11,FALSE)),"",$B61)</f>
        <v/>
      </c>
      <c r="U61" s="58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11"/>
    </row>
    <row r="62" spans="2:42" ht="15.75" x14ac:dyDescent="0.25">
      <c r="B62" s="100">
        <v>208847</v>
      </c>
      <c r="C62" s="96" t="str">
        <f ca="1">IF(ISNA(VLOOKUP(CONCATENATE($B62,C$1),BD,11,FALSE)),"",$B62)</f>
        <v/>
      </c>
      <c r="D62" s="96" t="str">
        <f ca="1">IF(ISNA(VLOOKUP(CONCATENATE($B62,D$1),BD,11,FALSE)),"",$B62)</f>
        <v/>
      </c>
      <c r="E62" s="96" t="str">
        <f ca="1">IF(ISNA(VLOOKUP(CONCATENATE($B62,E$1),BD,11,FALSE)),"",$B62)</f>
        <v/>
      </c>
      <c r="F62" s="96" t="str">
        <f ca="1">IF(ISNA(VLOOKUP(CONCATENATE($B62,F$1),BD,11,FALSE)),"",$B62)</f>
        <v/>
      </c>
      <c r="G62" s="96" t="str">
        <f ca="1">IF(ISNA(VLOOKUP(CONCATENATE($B62,G$1),BD,11,FALSE)),"",$B62)</f>
        <v/>
      </c>
      <c r="H62" s="96" t="str">
        <f ca="1">IF(ISNA(VLOOKUP(CONCATENATE($B62,H$1),BD,11,FALSE)),"",$B62)</f>
        <v/>
      </c>
      <c r="I62" s="96">
        <f ca="1">IF(ISNA(VLOOKUP(CONCATENATE($B62,I$1),BD,11,FALSE)),"",$B62)</f>
        <v>208847</v>
      </c>
      <c r="J62" s="96" t="str">
        <f ca="1">IF(ISNA(VLOOKUP(CONCATENATE($B62,J$1),BD,11,FALSE)),"",$B62)</f>
        <v/>
      </c>
      <c r="K62" s="96" t="str">
        <f ca="1">IF(ISNA(VLOOKUP(CONCATENATE($B62,K$1),BD,11,FALSE)),"",$B62)</f>
        <v/>
      </c>
      <c r="L62" s="96" t="str">
        <f ca="1">IF(ISNA(VLOOKUP(CONCATENATE($B62,L$1),BD,11,FALSE)),"",$B62)</f>
        <v/>
      </c>
      <c r="M62" s="96" t="str">
        <f ca="1">IF(ISNA(VLOOKUP(CONCATENATE($B62,M$1),BD,11,FALSE)),"",$B62)</f>
        <v/>
      </c>
      <c r="N62" s="96" t="str">
        <f ca="1">IF(ISNA(VLOOKUP(CONCATENATE($B62,N$1),BD,11,FALSE)),"",$B62)</f>
        <v/>
      </c>
      <c r="O62" s="96" t="str">
        <f ca="1">IF(ISNA(VLOOKUP(CONCATENATE($B62,O$1),BD,11,FALSE)),"",$B62)</f>
        <v/>
      </c>
      <c r="P62" s="96" t="str">
        <f ca="1">IF(ISNA(VLOOKUP(CONCATENATE($B62,P$1),BD,11,FALSE)),"",$B62)</f>
        <v/>
      </c>
      <c r="Q62" s="96" t="str">
        <f ca="1">IF(ISNA(VLOOKUP(CONCATENATE($B62,Q$1),BD,11,FALSE)),"",$B62)</f>
        <v/>
      </c>
      <c r="R62" s="96" t="str">
        <f ca="1">IF(ISNA(VLOOKUP(CONCATENATE($B62,R$1),BD,11,FALSE)),"",$B62)</f>
        <v/>
      </c>
      <c r="S62" s="96" t="str">
        <f ca="1">IF(ISNA(VLOOKUP(CONCATENATE($B62,S$1),BD,11,FALSE)),"",$B62)</f>
        <v/>
      </c>
      <c r="T62" s="96" t="str">
        <f ca="1">IF(ISNA(VLOOKUP(CONCATENATE($B62,T$1),BD,11,FALSE)),"",$B62)</f>
        <v/>
      </c>
      <c r="U62" s="3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11"/>
    </row>
    <row r="63" spans="2:42" ht="15.75" x14ac:dyDescent="0.25">
      <c r="B63" s="100">
        <v>209015</v>
      </c>
      <c r="C63" s="96" t="str">
        <f ca="1">IF(ISNA(VLOOKUP(CONCATENATE($B63,C$1),BD,11,FALSE)),"",$B63)</f>
        <v/>
      </c>
      <c r="D63" s="96" t="str">
        <f ca="1">IF(ISNA(VLOOKUP(CONCATENATE($B63,D$1),BD,11,FALSE)),"",$B63)</f>
        <v/>
      </c>
      <c r="E63" s="96" t="str">
        <f ca="1">IF(ISNA(VLOOKUP(CONCATENATE($B63,E$1),BD,11,FALSE)),"",$B63)</f>
        <v/>
      </c>
      <c r="F63" s="96" t="str">
        <f ca="1">IF(ISNA(VLOOKUP(CONCATENATE($B63,F$1),BD,11,FALSE)),"",$B63)</f>
        <v/>
      </c>
      <c r="G63" s="96" t="str">
        <f ca="1">IF(ISNA(VLOOKUP(CONCATENATE($B63,G$1),BD,11,FALSE)),"",$B63)</f>
        <v/>
      </c>
      <c r="H63" s="96" t="str">
        <f ca="1">IF(ISNA(VLOOKUP(CONCATENATE($B63,H$1),BD,11,FALSE)),"",$B63)</f>
        <v/>
      </c>
      <c r="I63" s="96">
        <f ca="1">IF(ISNA(VLOOKUP(CONCATENATE($B63,I$1),BD,11,FALSE)),"",$B63)</f>
        <v>209015</v>
      </c>
      <c r="J63" s="96" t="str">
        <f ca="1">IF(ISNA(VLOOKUP(CONCATENATE($B63,J$1),BD,11,FALSE)),"",$B63)</f>
        <v/>
      </c>
      <c r="K63" s="96" t="str">
        <f ca="1">IF(ISNA(VLOOKUP(CONCATENATE($B63,K$1),BD,11,FALSE)),"",$B63)</f>
        <v/>
      </c>
      <c r="L63" s="96" t="str">
        <f ca="1">IF(ISNA(VLOOKUP(CONCATENATE($B63,L$1),BD,11,FALSE)),"",$B63)</f>
        <v/>
      </c>
      <c r="M63" s="96" t="str">
        <f ca="1">IF(ISNA(VLOOKUP(CONCATENATE($B63,M$1),BD,11,FALSE)),"",$B63)</f>
        <v/>
      </c>
      <c r="N63" s="96" t="str">
        <f ca="1">IF(ISNA(VLOOKUP(CONCATENATE($B63,N$1),BD,11,FALSE)),"",$B63)</f>
        <v/>
      </c>
      <c r="O63" s="96" t="str">
        <f ca="1">IF(ISNA(VLOOKUP(CONCATENATE($B63,O$1),BD,11,FALSE)),"",$B63)</f>
        <v/>
      </c>
      <c r="P63" s="96" t="str">
        <f ca="1">IF(ISNA(VLOOKUP(CONCATENATE($B63,P$1),BD,11,FALSE)),"",$B63)</f>
        <v/>
      </c>
      <c r="Q63" s="96" t="str">
        <f ca="1">IF(ISNA(VLOOKUP(CONCATENATE($B63,Q$1),BD,11,FALSE)),"",$B63)</f>
        <v/>
      </c>
      <c r="R63" s="96" t="str">
        <f ca="1">IF(ISNA(VLOOKUP(CONCATENATE($B63,R$1),BD,11,FALSE)),"",$B63)</f>
        <v/>
      </c>
      <c r="S63" s="96" t="str">
        <f ca="1">IF(ISNA(VLOOKUP(CONCATENATE($B63,S$1),BD,11,FALSE)),"",$B63)</f>
        <v/>
      </c>
      <c r="T63" s="96" t="str">
        <f ca="1">IF(ISNA(VLOOKUP(CONCATENATE($B63,T$1),BD,11,FALSE)),"",$B63)</f>
        <v/>
      </c>
      <c r="U63" s="6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11"/>
    </row>
    <row r="64" spans="2:42" ht="15" x14ac:dyDescent="0.2">
      <c r="B64" s="46"/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3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11"/>
    </row>
    <row r="65" spans="2:42" ht="15" x14ac:dyDescent="0.2">
      <c r="B65" s="46" t="e">
        <f>#REF!</f>
        <v>#REF!</v>
      </c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58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11"/>
    </row>
    <row r="66" spans="2:42" ht="15" x14ac:dyDescent="0.2">
      <c r="B66" s="46" t="e">
        <f>#REF!</f>
        <v>#REF!</v>
      </c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85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11"/>
    </row>
    <row r="67" spans="2:42" ht="15" x14ac:dyDescent="0.2">
      <c r="B67" s="46" t="e">
        <f>#REF!</f>
        <v>#REF!</v>
      </c>
      <c r="C67" s="96"/>
      <c r="D67" s="96"/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86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11"/>
    </row>
    <row r="68" spans="2:42" ht="15" x14ac:dyDescent="0.2">
      <c r="B68" s="46" t="e">
        <f>#REF!</f>
        <v>#REF!</v>
      </c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86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11"/>
    </row>
    <row r="69" spans="2:42" ht="15" x14ac:dyDescent="0.2">
      <c r="B69" s="46" t="e">
        <f>#REF!</f>
        <v>#REF!</v>
      </c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58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11"/>
    </row>
    <row r="70" spans="2:42" ht="15" x14ac:dyDescent="0.2">
      <c r="B70" s="46" t="e">
        <f>#REF!</f>
        <v>#REF!</v>
      </c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6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11"/>
    </row>
    <row r="71" spans="2:42" ht="15" x14ac:dyDescent="0.2">
      <c r="B71" s="2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7"/>
      <c r="R71" s="58"/>
      <c r="S71" s="58"/>
      <c r="T71" s="58"/>
      <c r="U71" s="58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11"/>
    </row>
    <row r="72" spans="2:42" x14ac:dyDescent="0.2"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6"/>
      <c r="T72" s="6"/>
      <c r="U72" s="6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11"/>
    </row>
    <row r="73" spans="2:42" ht="15" x14ac:dyDescent="0.2">
      <c r="B73" s="8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8"/>
      <c r="T73" s="58"/>
      <c r="U73" s="58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11"/>
    </row>
    <row r="74" spans="2:42" ht="15" x14ac:dyDescent="0.2">
      <c r="B74" s="8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96"/>
      <c r="U74" s="96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11"/>
    </row>
    <row r="75" spans="2:42" x14ac:dyDescent="0.2">
      <c r="B75" s="8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4"/>
      <c r="U75" s="5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11"/>
    </row>
    <row r="76" spans="2:42" s="9" customFormat="1" x14ac:dyDescent="0.2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1"/>
    </row>
    <row r="77" spans="2:42" ht="15" thickBot="1" x14ac:dyDescent="0.25">
      <c r="C77" s="5" t="s">
        <v>1102</v>
      </c>
      <c r="D77" s="5" t="s">
        <v>1103</v>
      </c>
      <c r="E77" s="5" t="s">
        <v>1104</v>
      </c>
      <c r="F77" s="5" t="s">
        <v>1105</v>
      </c>
      <c r="G77" s="5" t="s">
        <v>1106</v>
      </c>
      <c r="H77" s="5" t="s">
        <v>1107</v>
      </c>
      <c r="I77" s="5" t="s">
        <v>1108</v>
      </c>
      <c r="J77" s="5" t="s">
        <v>1109</v>
      </c>
      <c r="K77" s="5" t="s">
        <v>1110</v>
      </c>
      <c r="L77" s="5" t="s">
        <v>1111</v>
      </c>
      <c r="M77" s="5" t="s">
        <v>1112</v>
      </c>
      <c r="N77" s="5" t="s">
        <v>1113</v>
      </c>
      <c r="O77" s="5" t="s">
        <v>1114</v>
      </c>
      <c r="P77" s="5" t="s">
        <v>1115</v>
      </c>
      <c r="Q77" s="5" t="s">
        <v>1116</v>
      </c>
      <c r="R77" s="5" t="s">
        <v>1117</v>
      </c>
      <c r="S77" s="5" t="s">
        <v>1118</v>
      </c>
      <c r="T77" s="5" t="s">
        <v>1119</v>
      </c>
    </row>
    <row r="78" spans="2:42" ht="25.5" x14ac:dyDescent="0.2">
      <c r="B78" s="35">
        <v>1999</v>
      </c>
      <c r="C78" s="36" t="s">
        <v>1</v>
      </c>
      <c r="D78" s="36" t="s">
        <v>2</v>
      </c>
      <c r="E78" s="36" t="s">
        <v>3</v>
      </c>
      <c r="F78" s="36" t="s">
        <v>4</v>
      </c>
      <c r="G78" s="36" t="s">
        <v>5</v>
      </c>
      <c r="H78" s="36" t="s">
        <v>6</v>
      </c>
      <c r="I78" s="36" t="s">
        <v>7</v>
      </c>
      <c r="J78" s="36" t="s">
        <v>8</v>
      </c>
      <c r="K78" s="36" t="s">
        <v>9</v>
      </c>
      <c r="L78" s="36" t="s">
        <v>10</v>
      </c>
      <c r="M78" s="36" t="s">
        <v>11</v>
      </c>
      <c r="N78" s="36" t="s">
        <v>12</v>
      </c>
      <c r="O78" s="36" t="s">
        <v>13</v>
      </c>
      <c r="P78" s="36" t="s">
        <v>14</v>
      </c>
      <c r="Q78" s="36" t="s">
        <v>15</v>
      </c>
      <c r="R78" s="36" t="s">
        <v>16</v>
      </c>
      <c r="S78" s="36" t="s">
        <v>17</v>
      </c>
      <c r="T78" s="37" t="s">
        <v>41</v>
      </c>
      <c r="U78" s="97"/>
    </row>
    <row r="79" spans="2:42" ht="15.75" thickBot="1" x14ac:dyDescent="0.25">
      <c r="B79" s="38" t="s">
        <v>18</v>
      </c>
      <c r="C79" s="39" t="s">
        <v>19</v>
      </c>
      <c r="D79" s="39" t="s">
        <v>20</v>
      </c>
      <c r="E79" s="39" t="s">
        <v>21</v>
      </c>
      <c r="F79" s="39" t="s">
        <v>22</v>
      </c>
      <c r="G79" s="39" t="s">
        <v>23</v>
      </c>
      <c r="H79" s="39" t="s">
        <v>24</v>
      </c>
      <c r="I79" s="39" t="s">
        <v>25</v>
      </c>
      <c r="J79" s="39" t="s">
        <v>26</v>
      </c>
      <c r="K79" s="39" t="s">
        <v>27</v>
      </c>
      <c r="L79" s="39" t="s">
        <v>28</v>
      </c>
      <c r="M79" s="39" t="s">
        <v>29</v>
      </c>
      <c r="N79" s="39" t="s">
        <v>30</v>
      </c>
      <c r="O79" s="39" t="s">
        <v>31</v>
      </c>
      <c r="P79" s="39" t="s">
        <v>32</v>
      </c>
      <c r="Q79" s="39" t="s">
        <v>33</v>
      </c>
      <c r="R79" s="39" t="s">
        <v>34</v>
      </c>
      <c r="S79" s="39" t="s">
        <v>35</v>
      </c>
      <c r="T79" s="40" t="s">
        <v>36</v>
      </c>
      <c r="U79" s="96"/>
    </row>
    <row r="80" spans="2:42" ht="15" thickBot="1" x14ac:dyDescent="0.25">
      <c r="B80" s="2" t="e">
        <f>#REF!</f>
        <v>#REF!</v>
      </c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6"/>
      <c r="S80" s="3"/>
      <c r="T80" s="3"/>
      <c r="U80" s="3"/>
    </row>
    <row r="81" spans="2:42" ht="15" thickBot="1" x14ac:dyDescent="0.25">
      <c r="B81" s="2" t="e">
        <f>#REF!</f>
        <v>#REF!</v>
      </c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6"/>
      <c r="S81" s="6"/>
      <c r="T81" s="3"/>
      <c r="U81" s="3"/>
      <c r="V81" s="14"/>
      <c r="W81" s="15" t="s">
        <v>19</v>
      </c>
      <c r="X81" s="16" t="s">
        <v>20</v>
      </c>
      <c r="Y81" s="16" t="s">
        <v>21</v>
      </c>
      <c r="Z81" s="16" t="s">
        <v>22</v>
      </c>
      <c r="AA81" s="16" t="s">
        <v>23</v>
      </c>
      <c r="AB81" s="16" t="s">
        <v>24</v>
      </c>
      <c r="AC81" s="16" t="s">
        <v>25</v>
      </c>
      <c r="AD81" s="16" t="s">
        <v>26</v>
      </c>
      <c r="AE81" s="16" t="s">
        <v>27</v>
      </c>
      <c r="AF81" s="16" t="s">
        <v>28</v>
      </c>
      <c r="AG81" s="16" t="s">
        <v>29</v>
      </c>
      <c r="AH81" s="16" t="s">
        <v>30</v>
      </c>
      <c r="AI81" s="16" t="s">
        <v>31</v>
      </c>
      <c r="AJ81" s="16" t="s">
        <v>32</v>
      </c>
      <c r="AK81" s="16" t="s">
        <v>33</v>
      </c>
      <c r="AL81" s="16" t="s">
        <v>34</v>
      </c>
      <c r="AM81" s="16" t="s">
        <v>35</v>
      </c>
      <c r="AN81" s="17" t="s">
        <v>36</v>
      </c>
      <c r="AO81" s="14" t="s">
        <v>37</v>
      </c>
      <c r="AP81" s="11"/>
    </row>
    <row r="82" spans="2:42" x14ac:dyDescent="0.2">
      <c r="B82" s="2" t="e">
        <f>#REF!</f>
        <v>#REF!</v>
      </c>
      <c r="C82" s="3"/>
      <c r="D82" s="3"/>
      <c r="E82" s="4"/>
      <c r="F82" s="4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18" t="s">
        <v>19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8">
        <f>W82</f>
        <v>0</v>
      </c>
      <c r="AP82" s="20" t="s">
        <v>19</v>
      </c>
    </row>
    <row r="83" spans="2:42" x14ac:dyDescent="0.2">
      <c r="B83" s="2" t="e">
        <f>#REF!</f>
        <v>#REF!</v>
      </c>
      <c r="C83" s="3"/>
      <c r="D83" s="3"/>
      <c r="E83" s="4"/>
      <c r="F83" s="4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21" t="s">
        <v>20</v>
      </c>
      <c r="W83" s="22"/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21">
        <f>X83</f>
        <v>0</v>
      </c>
      <c r="AP83" s="21" t="s">
        <v>20</v>
      </c>
    </row>
    <row r="84" spans="2:42" x14ac:dyDescent="0.2">
      <c r="B84" s="2" t="e">
        <f>#REF!</f>
        <v>#REF!</v>
      </c>
      <c r="C84" s="3"/>
      <c r="D84" s="3"/>
      <c r="E84" s="4"/>
      <c r="F84" s="4"/>
      <c r="G84" s="4"/>
      <c r="H84" s="3"/>
      <c r="I84" s="3"/>
      <c r="J84" s="3"/>
      <c r="K84" s="4"/>
      <c r="L84" s="4"/>
      <c r="M84" s="4"/>
      <c r="N84" s="4"/>
      <c r="O84" s="3"/>
      <c r="P84" s="3"/>
      <c r="Q84" s="3"/>
      <c r="R84" s="3"/>
      <c r="S84" s="3"/>
      <c r="T84" s="3"/>
      <c r="U84" s="3"/>
      <c r="V84" s="21" t="s">
        <v>21</v>
      </c>
      <c r="W84" s="22"/>
      <c r="X84" s="23"/>
      <c r="Y84" s="23">
        <f>COUNTA(E80:E88)</f>
        <v>0</v>
      </c>
      <c r="Z84" s="23">
        <f t="shared" ref="Z84:AN84" si="10">COUNTA(F80:F88)</f>
        <v>0</v>
      </c>
      <c r="AA84" s="23">
        <f t="shared" si="10"/>
        <v>0</v>
      </c>
      <c r="AB84" s="23">
        <f t="shared" si="10"/>
        <v>0</v>
      </c>
      <c r="AC84" s="23">
        <f t="shared" si="10"/>
        <v>0</v>
      </c>
      <c r="AD84" s="23">
        <f t="shared" si="10"/>
        <v>0</v>
      </c>
      <c r="AE84" s="23">
        <f t="shared" si="10"/>
        <v>0</v>
      </c>
      <c r="AF84" s="23">
        <f t="shared" si="10"/>
        <v>0</v>
      </c>
      <c r="AG84" s="23">
        <f t="shared" si="10"/>
        <v>0</v>
      </c>
      <c r="AH84" s="23">
        <f t="shared" si="10"/>
        <v>0</v>
      </c>
      <c r="AI84" s="23">
        <f t="shared" si="10"/>
        <v>0</v>
      </c>
      <c r="AJ84" s="23">
        <f t="shared" si="10"/>
        <v>0</v>
      </c>
      <c r="AK84" s="23">
        <f t="shared" si="10"/>
        <v>0</v>
      </c>
      <c r="AL84" s="23">
        <f t="shared" si="10"/>
        <v>0</v>
      </c>
      <c r="AM84" s="23">
        <f t="shared" si="10"/>
        <v>0</v>
      </c>
      <c r="AN84" s="23">
        <f t="shared" si="10"/>
        <v>0</v>
      </c>
      <c r="AO84" s="21">
        <f>Y84</f>
        <v>0</v>
      </c>
      <c r="AP84" s="21" t="s">
        <v>21</v>
      </c>
    </row>
    <row r="85" spans="2:42" x14ac:dyDescent="0.2">
      <c r="B85" s="2" t="e">
        <f>#REF!</f>
        <v>#REF!</v>
      </c>
      <c r="C85" s="3"/>
      <c r="D85" s="3"/>
      <c r="E85" s="4"/>
      <c r="F85" s="4"/>
      <c r="G85" s="3"/>
      <c r="H85" s="3"/>
      <c r="I85" s="3"/>
      <c r="J85" s="4"/>
      <c r="K85" s="3"/>
      <c r="L85" s="4"/>
      <c r="M85" s="4"/>
      <c r="N85" s="4"/>
      <c r="O85" s="3"/>
      <c r="P85" s="4"/>
      <c r="Q85" s="4"/>
      <c r="R85" s="3"/>
      <c r="S85" s="3"/>
      <c r="T85" s="3"/>
      <c r="U85" s="3"/>
      <c r="V85" s="21" t="s">
        <v>22</v>
      </c>
      <c r="W85" s="22"/>
      <c r="X85" s="23"/>
      <c r="Y85" s="23"/>
      <c r="Z85" s="23">
        <f>COUNTA(F89:F92)</f>
        <v>0</v>
      </c>
      <c r="AA85" s="23">
        <f t="shared" ref="AA85:AN85" si="11">COUNTA(G89:G92)</f>
        <v>0</v>
      </c>
      <c r="AB85" s="23">
        <f t="shared" si="11"/>
        <v>0</v>
      </c>
      <c r="AC85" s="23">
        <f t="shared" si="11"/>
        <v>0</v>
      </c>
      <c r="AD85" s="23">
        <f t="shared" si="11"/>
        <v>0</v>
      </c>
      <c r="AE85" s="23">
        <f t="shared" si="11"/>
        <v>0</v>
      </c>
      <c r="AF85" s="23">
        <f t="shared" si="11"/>
        <v>0</v>
      </c>
      <c r="AG85" s="23">
        <f t="shared" si="11"/>
        <v>0</v>
      </c>
      <c r="AH85" s="23">
        <f t="shared" si="11"/>
        <v>0</v>
      </c>
      <c r="AI85" s="23">
        <f t="shared" si="11"/>
        <v>0</v>
      </c>
      <c r="AJ85" s="23">
        <f t="shared" si="11"/>
        <v>0</v>
      </c>
      <c r="AK85" s="23">
        <f t="shared" si="11"/>
        <v>0</v>
      </c>
      <c r="AL85" s="23">
        <f t="shared" si="11"/>
        <v>0</v>
      </c>
      <c r="AM85" s="23">
        <f t="shared" si="11"/>
        <v>0</v>
      </c>
      <c r="AN85" s="23">
        <f t="shared" si="11"/>
        <v>0</v>
      </c>
      <c r="AO85" s="21">
        <f>Z85</f>
        <v>0</v>
      </c>
      <c r="AP85" s="21" t="s">
        <v>22</v>
      </c>
    </row>
    <row r="86" spans="2:42" x14ac:dyDescent="0.2">
      <c r="B86" s="2" t="e">
        <f>#REF!</f>
        <v>#REF!</v>
      </c>
      <c r="C86" s="3"/>
      <c r="D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6"/>
      <c r="S86" s="3"/>
      <c r="T86" s="3"/>
      <c r="U86" s="3"/>
      <c r="V86" s="21" t="s">
        <v>23</v>
      </c>
      <c r="W86" s="22"/>
      <c r="X86" s="23"/>
      <c r="Y86" s="23"/>
      <c r="Z86" s="23"/>
      <c r="AA86" s="23">
        <f>COUNTA(G93:G101)</f>
        <v>0</v>
      </c>
      <c r="AB86" s="23">
        <f t="shared" ref="AB86:AN86" si="12">COUNTA(H93:H101)</f>
        <v>0</v>
      </c>
      <c r="AC86" s="23">
        <f t="shared" si="12"/>
        <v>0</v>
      </c>
      <c r="AD86" s="23">
        <f t="shared" si="12"/>
        <v>0</v>
      </c>
      <c r="AE86" s="23">
        <f t="shared" si="12"/>
        <v>0</v>
      </c>
      <c r="AF86" s="23">
        <f t="shared" si="12"/>
        <v>0</v>
      </c>
      <c r="AG86" s="23">
        <f t="shared" si="12"/>
        <v>0</v>
      </c>
      <c r="AH86" s="23">
        <f t="shared" si="12"/>
        <v>0</v>
      </c>
      <c r="AI86" s="23">
        <f t="shared" si="12"/>
        <v>0</v>
      </c>
      <c r="AJ86" s="23">
        <f t="shared" si="12"/>
        <v>0</v>
      </c>
      <c r="AK86" s="23">
        <f t="shared" si="12"/>
        <v>0</v>
      </c>
      <c r="AL86" s="23">
        <f t="shared" si="12"/>
        <v>0</v>
      </c>
      <c r="AM86" s="23">
        <f t="shared" si="12"/>
        <v>0</v>
      </c>
      <c r="AN86" s="23">
        <f t="shared" si="12"/>
        <v>0</v>
      </c>
      <c r="AO86" s="21">
        <f>AA86</f>
        <v>0</v>
      </c>
      <c r="AP86" s="21" t="s">
        <v>23</v>
      </c>
    </row>
    <row r="87" spans="2:42" x14ac:dyDescent="0.2">
      <c r="B87" s="2" t="e">
        <f>#REF!</f>
        <v>#REF!</v>
      </c>
      <c r="C87" s="3"/>
      <c r="D87" s="3"/>
      <c r="E87" s="4"/>
      <c r="F87" s="4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21" t="s">
        <v>24</v>
      </c>
      <c r="W87" s="22"/>
      <c r="X87" s="23"/>
      <c r="Y87" s="23"/>
      <c r="Z87" s="23"/>
      <c r="AA87" s="23"/>
      <c r="AB87" s="23">
        <f>COUNTA(H102:H108)</f>
        <v>0</v>
      </c>
      <c r="AC87" s="23">
        <f t="shared" ref="AC87:AN87" si="13">COUNTA(I102:I108)</f>
        <v>0</v>
      </c>
      <c r="AD87" s="23">
        <f t="shared" si="13"/>
        <v>0</v>
      </c>
      <c r="AE87" s="23">
        <f t="shared" si="13"/>
        <v>0</v>
      </c>
      <c r="AF87" s="23">
        <f t="shared" si="13"/>
        <v>0</v>
      </c>
      <c r="AG87" s="23">
        <f t="shared" si="13"/>
        <v>0</v>
      </c>
      <c r="AH87" s="23">
        <f t="shared" si="13"/>
        <v>0</v>
      </c>
      <c r="AI87" s="23">
        <f t="shared" si="13"/>
        <v>0</v>
      </c>
      <c r="AJ87" s="23">
        <f t="shared" si="13"/>
        <v>0</v>
      </c>
      <c r="AK87" s="23">
        <f t="shared" si="13"/>
        <v>0</v>
      </c>
      <c r="AL87" s="23">
        <f t="shared" si="13"/>
        <v>0</v>
      </c>
      <c r="AM87" s="23">
        <f>COUNTA(S102:S108)</f>
        <v>0</v>
      </c>
      <c r="AN87" s="23">
        <f t="shared" si="13"/>
        <v>0</v>
      </c>
      <c r="AO87" s="21">
        <f>AB87</f>
        <v>0</v>
      </c>
      <c r="AP87" s="21" t="s">
        <v>24</v>
      </c>
    </row>
    <row r="88" spans="2:42" x14ac:dyDescent="0.2">
      <c r="B88" s="2" t="e">
        <f>#REF!</f>
        <v>#REF!</v>
      </c>
      <c r="C88" s="3"/>
      <c r="D88" s="3"/>
      <c r="E88" s="4"/>
      <c r="F88" s="4"/>
      <c r="G88" s="4"/>
      <c r="H88" s="4"/>
      <c r="I88" s="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21" t="s">
        <v>25</v>
      </c>
      <c r="W88" s="22"/>
      <c r="X88" s="23"/>
      <c r="Y88" s="23"/>
      <c r="Z88" s="23"/>
      <c r="AA88" s="23"/>
      <c r="AB88" s="23"/>
      <c r="AC88" s="23">
        <f>COUNTA(I109:I111)</f>
        <v>0</v>
      </c>
      <c r="AD88" s="23">
        <f t="shared" ref="AD88:AN88" si="14">COUNTA(J109:J111)</f>
        <v>0</v>
      </c>
      <c r="AE88" s="23">
        <f t="shared" si="14"/>
        <v>0</v>
      </c>
      <c r="AF88" s="23">
        <f t="shared" si="14"/>
        <v>0</v>
      </c>
      <c r="AG88" s="23">
        <f t="shared" si="14"/>
        <v>0</v>
      </c>
      <c r="AH88" s="23">
        <f t="shared" si="14"/>
        <v>0</v>
      </c>
      <c r="AI88" s="23">
        <f t="shared" si="14"/>
        <v>0</v>
      </c>
      <c r="AJ88" s="23">
        <f t="shared" si="14"/>
        <v>0</v>
      </c>
      <c r="AK88" s="23">
        <f t="shared" si="14"/>
        <v>0</v>
      </c>
      <c r="AL88" s="23">
        <f t="shared" si="14"/>
        <v>0</v>
      </c>
      <c r="AM88" s="23">
        <f t="shared" si="14"/>
        <v>0</v>
      </c>
      <c r="AN88" s="23">
        <f t="shared" si="14"/>
        <v>0</v>
      </c>
      <c r="AO88" s="21">
        <f>AC88</f>
        <v>0</v>
      </c>
      <c r="AP88" s="21" t="s">
        <v>25</v>
      </c>
    </row>
    <row r="89" spans="2:42" x14ac:dyDescent="0.2">
      <c r="B89" s="2" t="e">
        <f>#REF!</f>
        <v>#REF!</v>
      </c>
      <c r="C89" s="3"/>
      <c r="D89" s="3"/>
      <c r="E89" s="3"/>
      <c r="F89" s="4"/>
      <c r="G89" s="4"/>
      <c r="H89" s="4"/>
      <c r="I89" s="4"/>
      <c r="J89" s="4"/>
      <c r="K89" s="4"/>
      <c r="L89" s="4"/>
      <c r="M89" s="4"/>
      <c r="N89" s="4"/>
      <c r="O89" s="4"/>
      <c r="P89" s="3"/>
      <c r="Q89" s="4"/>
      <c r="R89" s="3"/>
      <c r="S89" s="3"/>
      <c r="T89" s="3"/>
      <c r="U89" s="3"/>
      <c r="V89" s="21" t="s">
        <v>26</v>
      </c>
      <c r="W89" s="22"/>
      <c r="X89" s="23"/>
      <c r="Y89" s="23"/>
      <c r="Z89" s="23"/>
      <c r="AA89" s="23"/>
      <c r="AB89" s="23"/>
      <c r="AC89" s="23"/>
      <c r="AD89" s="23">
        <f>COUNTA(J112)</f>
        <v>0</v>
      </c>
      <c r="AE89" s="23">
        <f t="shared" ref="AE89:AN89" si="15">COUNTA(K112)</f>
        <v>0</v>
      </c>
      <c r="AF89" s="23">
        <f t="shared" si="15"/>
        <v>0</v>
      </c>
      <c r="AG89" s="23">
        <f t="shared" si="15"/>
        <v>0</v>
      </c>
      <c r="AH89" s="23">
        <f t="shared" si="15"/>
        <v>0</v>
      </c>
      <c r="AI89" s="23">
        <f t="shared" si="15"/>
        <v>0</v>
      </c>
      <c r="AJ89" s="23">
        <f t="shared" si="15"/>
        <v>0</v>
      </c>
      <c r="AK89" s="23">
        <f t="shared" si="15"/>
        <v>0</v>
      </c>
      <c r="AL89" s="23">
        <f t="shared" si="15"/>
        <v>0</v>
      </c>
      <c r="AM89" s="23">
        <f t="shared" si="15"/>
        <v>0</v>
      </c>
      <c r="AN89" s="23">
        <f t="shared" si="15"/>
        <v>0</v>
      </c>
      <c r="AO89" s="21">
        <f>AD89</f>
        <v>0</v>
      </c>
      <c r="AP89" s="21" t="s">
        <v>26</v>
      </c>
    </row>
    <row r="90" spans="2:42" x14ac:dyDescent="0.2">
      <c r="B90" s="2" t="e">
        <f>#REF!</f>
        <v>#REF!</v>
      </c>
      <c r="C90" s="3"/>
      <c r="D90" s="3"/>
      <c r="E90" s="3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6"/>
      <c r="S90" s="6"/>
      <c r="T90" s="3"/>
      <c r="U90" s="3"/>
      <c r="V90" s="21" t="s">
        <v>27</v>
      </c>
      <c r="W90" s="22"/>
      <c r="X90" s="23"/>
      <c r="Y90" s="23"/>
      <c r="Z90" s="23"/>
      <c r="AA90" s="23"/>
      <c r="AB90" s="23"/>
      <c r="AC90" s="23"/>
      <c r="AD90" s="23"/>
      <c r="AE90" s="23">
        <f>COUNTA(K84)</f>
        <v>0</v>
      </c>
      <c r="AF90" s="23">
        <f t="shared" ref="AF90" si="16">COUNTA(L84)</f>
        <v>0</v>
      </c>
      <c r="AG90" s="23">
        <f t="shared" ref="AG90" si="17">COUNTA(M84)</f>
        <v>0</v>
      </c>
      <c r="AH90" s="23">
        <f t="shared" ref="AH90" si="18">COUNTA(N84)</f>
        <v>0</v>
      </c>
      <c r="AI90" s="23">
        <f t="shared" ref="AI90:AI93" si="19">COUNTA(O84)</f>
        <v>0</v>
      </c>
      <c r="AJ90" s="23">
        <f t="shared" ref="AJ90:AJ93" si="20">COUNTA(P84)</f>
        <v>0</v>
      </c>
      <c r="AK90" s="23">
        <f t="shared" ref="AK90:AK93" si="21">COUNTA(Q84)</f>
        <v>0</v>
      </c>
      <c r="AL90" s="23">
        <f t="shared" ref="AL90:AL93" si="22">COUNTA(R84)</f>
        <v>0</v>
      </c>
      <c r="AM90" s="23">
        <f t="shared" ref="AM90:AM93" si="23">COUNTA(S84)</f>
        <v>0</v>
      </c>
      <c r="AN90" s="24">
        <f t="shared" ref="AN90:AN93" si="24">COUNTA(T84)</f>
        <v>0</v>
      </c>
      <c r="AO90" s="21">
        <f>AE90</f>
        <v>0</v>
      </c>
      <c r="AP90" s="21" t="s">
        <v>27</v>
      </c>
    </row>
    <row r="91" spans="2:42" x14ac:dyDescent="0.2">
      <c r="B91" s="2" t="e">
        <f>#REF!</f>
        <v>#REF!</v>
      </c>
      <c r="C91" s="3"/>
      <c r="D91" s="3"/>
      <c r="E91" s="3"/>
      <c r="F91" s="4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21" t="s">
        <v>28</v>
      </c>
      <c r="W91" s="22"/>
      <c r="X91" s="23"/>
      <c r="Y91" s="23"/>
      <c r="Z91" s="23"/>
      <c r="AA91" s="23"/>
      <c r="AB91" s="23"/>
      <c r="AC91" s="23"/>
      <c r="AD91" s="23"/>
      <c r="AE91" s="23"/>
      <c r="AF91" s="23">
        <f>COUNTA(L113:L114)</f>
        <v>0</v>
      </c>
      <c r="AG91" s="23">
        <f t="shared" ref="AG91:AN91" si="25">COUNTA(M113:M114)</f>
        <v>0</v>
      </c>
      <c r="AH91" s="23">
        <f t="shared" si="25"/>
        <v>0</v>
      </c>
      <c r="AI91" s="23">
        <f t="shared" si="25"/>
        <v>0</v>
      </c>
      <c r="AJ91" s="23">
        <f t="shared" si="25"/>
        <v>0</v>
      </c>
      <c r="AK91" s="23">
        <f t="shared" si="25"/>
        <v>0</v>
      </c>
      <c r="AL91" s="23">
        <f t="shared" si="25"/>
        <v>0</v>
      </c>
      <c r="AM91" s="23">
        <f t="shared" si="25"/>
        <v>0</v>
      </c>
      <c r="AN91" s="23">
        <f t="shared" si="25"/>
        <v>0</v>
      </c>
      <c r="AO91" s="21">
        <f>AF91</f>
        <v>0</v>
      </c>
      <c r="AP91" s="21" t="s">
        <v>28</v>
      </c>
    </row>
    <row r="92" spans="2:42" x14ac:dyDescent="0.2">
      <c r="B92" s="2" t="e">
        <f>#REF!</f>
        <v>#REF!</v>
      </c>
      <c r="C92" s="3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3"/>
      <c r="Q92" s="3"/>
      <c r="R92" s="3"/>
      <c r="S92" s="3"/>
      <c r="T92" s="3"/>
      <c r="U92" s="3"/>
      <c r="V92" s="21" t="s">
        <v>29</v>
      </c>
      <c r="W92" s="22"/>
      <c r="X92" s="23"/>
      <c r="Y92" s="23"/>
      <c r="Z92" s="23"/>
      <c r="AA92" s="23"/>
      <c r="AB92" s="23"/>
      <c r="AC92" s="23"/>
      <c r="AD92" s="23"/>
      <c r="AE92" s="23"/>
      <c r="AF92" s="23"/>
      <c r="AG92" s="23">
        <f>COUNTA(M115)</f>
        <v>0</v>
      </c>
      <c r="AH92" s="23">
        <f t="shared" ref="AH92:AN92" si="26">COUNTA(N115)</f>
        <v>0</v>
      </c>
      <c r="AI92" s="23">
        <f t="shared" si="26"/>
        <v>0</v>
      </c>
      <c r="AJ92" s="23">
        <f t="shared" si="26"/>
        <v>0</v>
      </c>
      <c r="AK92" s="23">
        <f t="shared" si="26"/>
        <v>0</v>
      </c>
      <c r="AL92" s="23">
        <f t="shared" si="26"/>
        <v>0</v>
      </c>
      <c r="AM92" s="23">
        <f>COUNTA(#REF!)</f>
        <v>1</v>
      </c>
      <c r="AN92" s="23">
        <f t="shared" si="26"/>
        <v>0</v>
      </c>
      <c r="AO92" s="21">
        <f>AG92</f>
        <v>0</v>
      </c>
      <c r="AP92" s="21" t="s">
        <v>29</v>
      </c>
    </row>
    <row r="93" spans="2:42" x14ac:dyDescent="0.2">
      <c r="B93" s="2" t="e">
        <f>#REF!</f>
        <v>#REF!</v>
      </c>
      <c r="C93" s="3"/>
      <c r="D93" s="3"/>
      <c r="E93" s="3"/>
      <c r="F93" s="4"/>
      <c r="G93" s="4"/>
      <c r="H93" s="4"/>
      <c r="I93" s="4"/>
      <c r="J93" s="3"/>
      <c r="K93" s="4"/>
      <c r="L93" s="4"/>
      <c r="M93" s="4"/>
      <c r="N93" s="4"/>
      <c r="O93" s="4"/>
      <c r="P93" s="4"/>
      <c r="Q93" s="4"/>
      <c r="R93" s="3"/>
      <c r="S93" s="3"/>
      <c r="T93" s="3"/>
      <c r="U93" s="3"/>
      <c r="V93" s="21" t="s">
        <v>30</v>
      </c>
      <c r="W93" s="22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>
        <f>COUNTA(N87)</f>
        <v>0</v>
      </c>
      <c r="AI93" s="23">
        <f t="shared" si="19"/>
        <v>0</v>
      </c>
      <c r="AJ93" s="23">
        <f t="shared" si="20"/>
        <v>0</v>
      </c>
      <c r="AK93" s="23">
        <f t="shared" si="21"/>
        <v>0</v>
      </c>
      <c r="AL93" s="23">
        <f t="shared" si="22"/>
        <v>0</v>
      </c>
      <c r="AM93" s="23">
        <f t="shared" si="23"/>
        <v>0</v>
      </c>
      <c r="AN93" s="24">
        <f t="shared" si="24"/>
        <v>0</v>
      </c>
      <c r="AO93" s="21">
        <f>AH93</f>
        <v>0</v>
      </c>
      <c r="AP93" s="21" t="s">
        <v>30</v>
      </c>
    </row>
    <row r="94" spans="2:42" x14ac:dyDescent="0.2">
      <c r="B94" s="2" t="e">
        <f>#REF!</f>
        <v>#REF!</v>
      </c>
      <c r="C94" s="3"/>
      <c r="D94" s="3"/>
      <c r="E94" s="3"/>
      <c r="F94" s="4"/>
      <c r="G94" s="4"/>
      <c r="H94" s="4"/>
      <c r="I94" s="4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21" t="s">
        <v>31</v>
      </c>
      <c r="W94" s="22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>
        <f>COUNTA(O116)</f>
        <v>0</v>
      </c>
      <c r="AJ94" s="23">
        <f t="shared" ref="AJ94:AN94" si="27">COUNTA(P116)</f>
        <v>0</v>
      </c>
      <c r="AK94" s="23">
        <f t="shared" si="27"/>
        <v>0</v>
      </c>
      <c r="AL94" s="23">
        <f t="shared" si="27"/>
        <v>0</v>
      </c>
      <c r="AM94" s="23">
        <f>COUNTA(#REF!)</f>
        <v>1</v>
      </c>
      <c r="AN94" s="23">
        <f t="shared" si="27"/>
        <v>0</v>
      </c>
      <c r="AO94" s="21">
        <f>AI94</f>
        <v>0</v>
      </c>
      <c r="AP94" s="21" t="s">
        <v>31</v>
      </c>
    </row>
    <row r="95" spans="2:42" x14ac:dyDescent="0.2">
      <c r="B95" s="2" t="e">
        <f>#REF!</f>
        <v>#REF!</v>
      </c>
      <c r="C95" s="3"/>
      <c r="D95" s="3"/>
      <c r="E95" s="3"/>
      <c r="F95" s="4"/>
      <c r="G95" s="4"/>
      <c r="H95" s="4"/>
      <c r="I95" s="4"/>
      <c r="J95" s="4"/>
      <c r="K95" s="4"/>
      <c r="L95" s="4"/>
      <c r="M95" s="3"/>
      <c r="N95" s="4"/>
      <c r="O95" s="3"/>
      <c r="P95" s="3"/>
      <c r="Q95" s="4"/>
      <c r="R95" s="3"/>
      <c r="S95" s="3"/>
      <c r="T95" s="3"/>
      <c r="U95" s="3"/>
      <c r="V95" s="21" t="s">
        <v>32</v>
      </c>
      <c r="W95" s="22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>
        <f>COUNTA(P117)</f>
        <v>0</v>
      </c>
      <c r="AK95" s="23">
        <f t="shared" ref="AK95:AN95" si="28">COUNTA(Q117)</f>
        <v>0</v>
      </c>
      <c r="AL95" s="23">
        <f t="shared" si="28"/>
        <v>0</v>
      </c>
      <c r="AM95" s="23">
        <f>COUNTA(#REF!)</f>
        <v>1</v>
      </c>
      <c r="AN95" s="23">
        <f t="shared" si="28"/>
        <v>0</v>
      </c>
      <c r="AO95" s="21">
        <f>AJ95</f>
        <v>0</v>
      </c>
      <c r="AP95" s="21" t="s">
        <v>32</v>
      </c>
    </row>
    <row r="96" spans="2:42" x14ac:dyDescent="0.2">
      <c r="B96" s="2" t="e">
        <f>#REF!</f>
        <v>#REF!</v>
      </c>
      <c r="C96" s="3"/>
      <c r="D96" s="3"/>
      <c r="E96" s="3"/>
      <c r="F96" s="3"/>
      <c r="G96" s="4"/>
      <c r="H96" s="4"/>
      <c r="I96" s="4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21" t="s">
        <v>33</v>
      </c>
      <c r="W96" s="22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>
        <f>COUNTA(Q137)</f>
        <v>0</v>
      </c>
      <c r="AL96" s="23">
        <f t="shared" ref="AL96:AN96" si="29">COUNTA(R137)</f>
        <v>0</v>
      </c>
      <c r="AM96" s="23">
        <f t="shared" si="29"/>
        <v>0</v>
      </c>
      <c r="AN96" s="23">
        <f t="shared" si="29"/>
        <v>0</v>
      </c>
      <c r="AO96" s="21">
        <f>AK96</f>
        <v>0</v>
      </c>
      <c r="AP96" s="21" t="s">
        <v>33</v>
      </c>
    </row>
    <row r="97" spans="2:42" x14ac:dyDescent="0.2">
      <c r="B97" s="2" t="e">
        <f>#REF!</f>
        <v>#REF!</v>
      </c>
      <c r="C97" s="3"/>
      <c r="D97" s="3"/>
      <c r="E97" s="3"/>
      <c r="F97" s="3"/>
      <c r="G97" s="4"/>
      <c r="H97" s="4"/>
      <c r="I97" s="4"/>
      <c r="J97" s="4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21" t="s">
        <v>34</v>
      </c>
      <c r="W97" s="22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>
        <f>COUNTA(R91)</f>
        <v>0</v>
      </c>
      <c r="AM97" s="23">
        <f t="shared" ref="AM97:AN97" si="30">COUNTA(S91)</f>
        <v>0</v>
      </c>
      <c r="AN97" s="23">
        <f t="shared" si="30"/>
        <v>0</v>
      </c>
      <c r="AO97" s="21">
        <f>AL97</f>
        <v>0</v>
      </c>
      <c r="AP97" s="21" t="s">
        <v>34</v>
      </c>
    </row>
    <row r="98" spans="2:42" x14ac:dyDescent="0.2">
      <c r="B98" s="2" t="e">
        <f>#REF!</f>
        <v>#REF!</v>
      </c>
      <c r="C98" s="3"/>
      <c r="D98" s="3"/>
      <c r="E98" s="3"/>
      <c r="F98" s="3"/>
      <c r="G98" s="4"/>
      <c r="H98" s="4"/>
      <c r="I98" s="4"/>
      <c r="J98" s="4"/>
      <c r="K98" s="4"/>
      <c r="L98" s="4"/>
      <c r="M98" s="3"/>
      <c r="N98" s="3"/>
      <c r="O98" s="3"/>
      <c r="P98" s="3"/>
      <c r="Q98" s="3"/>
      <c r="R98" s="3"/>
      <c r="S98" s="3"/>
      <c r="T98" s="3"/>
      <c r="U98" s="3"/>
      <c r="V98" s="21" t="s">
        <v>35</v>
      </c>
      <c r="W98" s="22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>
        <f>COUNTA(S138)</f>
        <v>0</v>
      </c>
      <c r="AN98" s="23">
        <f t="shared" ref="AN98" si="31">COUNTA(T138)</f>
        <v>0</v>
      </c>
      <c r="AO98" s="21">
        <f>AM98</f>
        <v>0</v>
      </c>
      <c r="AP98" s="21" t="s">
        <v>35</v>
      </c>
    </row>
    <row r="99" spans="2:42" ht="15" thickBot="1" x14ac:dyDescent="0.25">
      <c r="B99" s="2" t="e">
        <f>#REF!</f>
        <v>#REF!</v>
      </c>
      <c r="C99" s="3"/>
      <c r="D99" s="3"/>
      <c r="E99" s="3"/>
      <c r="F99" s="3"/>
      <c r="G99" s="4"/>
      <c r="H99" s="4"/>
      <c r="I99" s="4"/>
      <c r="J99" s="4"/>
      <c r="K99" s="4"/>
      <c r="L99" s="4"/>
      <c r="M99" s="4"/>
      <c r="N99" s="4"/>
      <c r="O99" s="3"/>
      <c r="P99" s="3"/>
      <c r="Q99" s="3"/>
      <c r="R99" s="3"/>
      <c r="S99" s="3"/>
      <c r="T99" s="3"/>
      <c r="U99" s="3"/>
      <c r="V99" s="25" t="s">
        <v>36</v>
      </c>
      <c r="W99" s="26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3">
        <f>COUNTA(#REF!)</f>
        <v>1</v>
      </c>
      <c r="AO99" s="25">
        <f>AN99</f>
        <v>1</v>
      </c>
      <c r="AP99" s="29" t="s">
        <v>36</v>
      </c>
    </row>
    <row r="100" spans="2:42" x14ac:dyDescent="0.2">
      <c r="B100" s="2" t="e">
        <f>#REF!</f>
        <v>#REF!</v>
      </c>
      <c r="C100" s="3"/>
      <c r="D100" s="3"/>
      <c r="E100" s="3"/>
      <c r="F100" s="3"/>
      <c r="G100" s="4"/>
      <c r="H100" s="4"/>
      <c r="I100" s="4"/>
      <c r="J100" s="4"/>
      <c r="K100" s="4"/>
      <c r="L100" s="4"/>
      <c r="M100" s="4"/>
      <c r="N100" s="4"/>
      <c r="O100" s="3"/>
      <c r="P100" s="3"/>
      <c r="Q100" s="3"/>
      <c r="R100" s="3"/>
      <c r="S100" s="3"/>
      <c r="T100" s="3"/>
      <c r="U100" s="3"/>
      <c r="V100" s="20" t="s">
        <v>37</v>
      </c>
      <c r="W100" s="30">
        <f t="shared" ref="W100:AN100" si="32">SUM(W82:W99)</f>
        <v>0</v>
      </c>
      <c r="X100" s="30">
        <f t="shared" si="32"/>
        <v>0</v>
      </c>
      <c r="Y100" s="30">
        <f t="shared" si="32"/>
        <v>0</v>
      </c>
      <c r="Z100" s="30">
        <f t="shared" si="32"/>
        <v>0</v>
      </c>
      <c r="AA100" s="30">
        <f t="shared" si="32"/>
        <v>0</v>
      </c>
      <c r="AB100" s="30">
        <f t="shared" si="32"/>
        <v>0</v>
      </c>
      <c r="AC100" s="30">
        <f t="shared" si="32"/>
        <v>0</v>
      </c>
      <c r="AD100" s="30">
        <f t="shared" si="32"/>
        <v>0</v>
      </c>
      <c r="AE100" s="30">
        <f t="shared" si="32"/>
        <v>0</v>
      </c>
      <c r="AF100" s="30">
        <f t="shared" si="32"/>
        <v>0</v>
      </c>
      <c r="AG100" s="30">
        <f t="shared" si="32"/>
        <v>0</v>
      </c>
      <c r="AH100" s="30">
        <f t="shared" si="32"/>
        <v>0</v>
      </c>
      <c r="AI100" s="30">
        <f t="shared" si="32"/>
        <v>0</v>
      </c>
      <c r="AJ100" s="30">
        <f t="shared" si="32"/>
        <v>0</v>
      </c>
      <c r="AK100" s="30">
        <f t="shared" si="32"/>
        <v>0</v>
      </c>
      <c r="AL100" s="30">
        <f t="shared" si="32"/>
        <v>0</v>
      </c>
      <c r="AM100" s="30">
        <f t="shared" si="32"/>
        <v>3</v>
      </c>
      <c r="AN100" s="30">
        <f t="shared" si="32"/>
        <v>1</v>
      </c>
      <c r="AO100" s="20"/>
      <c r="AP100" s="11"/>
    </row>
    <row r="101" spans="2:42" ht="15" thickBot="1" x14ac:dyDescent="0.25">
      <c r="B101" s="2" t="e">
        <f>#REF!</f>
        <v>#REF!</v>
      </c>
      <c r="C101" s="3"/>
      <c r="D101" s="3"/>
      <c r="E101" s="3"/>
      <c r="F101" s="3"/>
      <c r="G101" s="4"/>
      <c r="H101" s="4"/>
      <c r="I101" s="4"/>
      <c r="J101" s="4"/>
      <c r="K101" s="4"/>
      <c r="L101" s="4"/>
      <c r="M101" s="4"/>
      <c r="N101" s="3"/>
      <c r="O101" s="3"/>
      <c r="P101" s="3"/>
      <c r="Q101" s="3"/>
      <c r="R101" s="3"/>
      <c r="S101" s="3"/>
      <c r="T101" s="3"/>
      <c r="U101" s="3"/>
      <c r="V101" s="29" t="s">
        <v>38</v>
      </c>
      <c r="W101" s="31">
        <f>W82</f>
        <v>0</v>
      </c>
      <c r="X101" s="32">
        <f>W101+X83</f>
        <v>0</v>
      </c>
      <c r="Y101" s="32">
        <f>SUM(X101,Y84)</f>
        <v>0</v>
      </c>
      <c r="Z101" s="32">
        <f>SUM(Y101,Z85)</f>
        <v>0</v>
      </c>
      <c r="AA101" s="32">
        <f>SUM(AA86,Z101)</f>
        <v>0</v>
      </c>
      <c r="AB101" s="32">
        <f>SUM(AB87,AA101)</f>
        <v>0</v>
      </c>
      <c r="AC101" s="32">
        <f>SUM(AC88,AB101)</f>
        <v>0</v>
      </c>
      <c r="AD101" s="32">
        <f>SUM(AD89,AC101)</f>
        <v>0</v>
      </c>
      <c r="AE101" s="32">
        <f>SUM(AF141)+SUM(AE90,AD101)</f>
        <v>0</v>
      </c>
      <c r="AF101" s="32">
        <f>SUM(AF91,AE101)</f>
        <v>0</v>
      </c>
      <c r="AG101" s="32">
        <f>SUM(AG92,AF101)</f>
        <v>0</v>
      </c>
      <c r="AH101" s="32">
        <f>SUM(AH93,AG101)</f>
        <v>0</v>
      </c>
      <c r="AI101" s="32">
        <f>SUM(AI94,AH101)</f>
        <v>0</v>
      </c>
      <c r="AJ101" s="32">
        <f>SUM(AJ95,AI101)</f>
        <v>0</v>
      </c>
      <c r="AK101" s="32">
        <f>SUM(AK96,AJ101)</f>
        <v>0</v>
      </c>
      <c r="AL101" s="32">
        <f>SUM(AL97,AK101)</f>
        <v>0</v>
      </c>
      <c r="AM101" s="32">
        <f>SUM(AM98,AL101)</f>
        <v>0</v>
      </c>
      <c r="AN101" s="33">
        <f>SUM(AN99,AM101)</f>
        <v>1</v>
      </c>
      <c r="AO101" s="29"/>
      <c r="AP101" s="11"/>
    </row>
    <row r="102" spans="2:42" x14ac:dyDescent="0.2">
      <c r="B102" s="2" t="e">
        <f>#REF!</f>
        <v>#REF!</v>
      </c>
      <c r="C102" s="3"/>
      <c r="D102" s="3"/>
      <c r="E102" s="3"/>
      <c r="F102" s="3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6"/>
      <c r="S102" s="6"/>
      <c r="T102" s="3"/>
      <c r="U102" s="3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11"/>
    </row>
    <row r="103" spans="2:42" x14ac:dyDescent="0.2">
      <c r="B103" s="2" t="e">
        <f>#REF!</f>
        <v>#REF!</v>
      </c>
      <c r="C103" s="3"/>
      <c r="D103" s="3"/>
      <c r="E103" s="3"/>
      <c r="F103" s="3"/>
      <c r="G103" s="4"/>
      <c r="H103" s="4"/>
      <c r="I103" s="4"/>
      <c r="J103" s="4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11"/>
    </row>
    <row r="104" spans="2:42" x14ac:dyDescent="0.2">
      <c r="B104" s="2" t="e">
        <f>#REF!</f>
        <v>#REF!</v>
      </c>
      <c r="C104" s="3"/>
      <c r="D104" s="3"/>
      <c r="E104" s="3"/>
      <c r="F104" s="3"/>
      <c r="G104" s="4"/>
      <c r="H104" s="4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11"/>
    </row>
    <row r="105" spans="2:42" x14ac:dyDescent="0.2">
      <c r="B105" s="2" t="e">
        <f>#REF!</f>
        <v>#REF!</v>
      </c>
      <c r="C105" s="3"/>
      <c r="D105" s="3"/>
      <c r="E105" s="3"/>
      <c r="F105" s="3"/>
      <c r="G105" s="4"/>
      <c r="H105" s="4"/>
      <c r="I105" s="4"/>
      <c r="J105" s="4"/>
      <c r="K105" s="4"/>
      <c r="L105" s="4"/>
      <c r="M105" s="4"/>
      <c r="N105" s="4"/>
      <c r="O105" s="3"/>
      <c r="P105" s="3"/>
      <c r="Q105" s="3"/>
      <c r="R105" s="3"/>
      <c r="S105" s="3"/>
      <c r="T105" s="3"/>
      <c r="U105" s="3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11"/>
    </row>
    <row r="106" spans="2:42" x14ac:dyDescent="0.2">
      <c r="B106" s="2" t="e">
        <f>#REF!</f>
        <v>#REF!</v>
      </c>
      <c r="C106" s="3"/>
      <c r="D106" s="3"/>
      <c r="E106" s="3"/>
      <c r="F106" s="3"/>
      <c r="G106" s="4"/>
      <c r="H106" s="4"/>
      <c r="I106" s="4"/>
      <c r="J106" s="3"/>
      <c r="K106" s="4"/>
      <c r="L106" s="4"/>
      <c r="M106" s="4"/>
      <c r="N106" s="4"/>
      <c r="O106" s="4"/>
      <c r="P106" s="4"/>
      <c r="Q106" s="4"/>
      <c r="R106" s="6"/>
      <c r="S106" s="6"/>
      <c r="T106" s="3"/>
      <c r="U106" s="3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11"/>
    </row>
    <row r="107" spans="2:42" x14ac:dyDescent="0.2">
      <c r="B107" s="2" t="e">
        <f>#REF!</f>
        <v>#REF!</v>
      </c>
      <c r="C107" s="3"/>
      <c r="D107" s="3"/>
      <c r="E107" s="3"/>
      <c r="F107" s="3"/>
      <c r="G107" s="4"/>
      <c r="H107" s="4"/>
      <c r="I107" s="4"/>
      <c r="J107" s="3"/>
      <c r="K107" s="4"/>
      <c r="L107" s="4"/>
      <c r="M107" s="4"/>
      <c r="N107" s="3"/>
      <c r="O107" s="3"/>
      <c r="P107" s="3"/>
      <c r="Q107" s="3"/>
      <c r="R107" s="3"/>
      <c r="S107" s="3"/>
      <c r="T107" s="3"/>
      <c r="U107" s="3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11"/>
    </row>
    <row r="108" spans="2:42" x14ac:dyDescent="0.2">
      <c r="B108" s="2" t="e">
        <f>#REF!</f>
        <v>#REF!</v>
      </c>
      <c r="C108" s="3"/>
      <c r="D108" s="3"/>
      <c r="E108" s="3"/>
      <c r="F108" s="3"/>
      <c r="G108" s="3"/>
      <c r="H108" s="4"/>
      <c r="I108" s="4"/>
      <c r="J108" s="4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11"/>
    </row>
    <row r="109" spans="2:42" x14ac:dyDescent="0.2">
      <c r="B109" s="2" t="e">
        <f>#REF!</f>
        <v>#REF!</v>
      </c>
      <c r="C109" s="3"/>
      <c r="D109" s="3"/>
      <c r="E109" s="3"/>
      <c r="F109" s="3"/>
      <c r="G109" s="3"/>
      <c r="H109" s="3"/>
      <c r="I109" s="4"/>
      <c r="J109" s="4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11"/>
    </row>
    <row r="110" spans="2:42" x14ac:dyDescent="0.2">
      <c r="B110" s="2" t="e">
        <f>#REF!</f>
        <v>#REF!</v>
      </c>
      <c r="C110" s="3"/>
      <c r="D110" s="3"/>
      <c r="E110" s="3"/>
      <c r="F110" s="3"/>
      <c r="G110" s="3"/>
      <c r="H110" s="3"/>
      <c r="I110" s="4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11"/>
    </row>
    <row r="111" spans="2:42" x14ac:dyDescent="0.2">
      <c r="B111" s="2" t="e">
        <f>#REF!</f>
        <v>#REF!</v>
      </c>
      <c r="C111" s="3"/>
      <c r="D111" s="3"/>
      <c r="E111" s="3"/>
      <c r="F111" s="3"/>
      <c r="G111" s="3"/>
      <c r="H111" s="3"/>
      <c r="I111" s="4"/>
      <c r="J111" s="4"/>
      <c r="K111" s="4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11"/>
    </row>
    <row r="112" spans="2:42" x14ac:dyDescent="0.2">
      <c r="B112" s="2" t="e">
        <f>#REF!</f>
        <v>#REF!</v>
      </c>
      <c r="C112" s="3"/>
      <c r="D112" s="3"/>
      <c r="E112" s="3"/>
      <c r="F112" s="3"/>
      <c r="G112" s="3"/>
      <c r="H112" s="3"/>
      <c r="I112" s="3"/>
      <c r="J112" s="4"/>
      <c r="K112" s="4"/>
      <c r="L112" s="4"/>
      <c r="M112" s="4"/>
      <c r="N112" s="4"/>
      <c r="O112" s="4"/>
      <c r="P112" s="3"/>
      <c r="Q112" s="3"/>
      <c r="R112" s="3"/>
      <c r="S112" s="3"/>
      <c r="T112" s="3"/>
      <c r="U112" s="3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11"/>
    </row>
    <row r="113" spans="2:42" x14ac:dyDescent="0.2">
      <c r="B113" s="2" t="e">
        <f>#REF!</f>
        <v>#REF!</v>
      </c>
      <c r="C113" s="3"/>
      <c r="D113" s="3"/>
      <c r="E113" s="3"/>
      <c r="F113" s="3"/>
      <c r="G113" s="3"/>
      <c r="H113" s="3"/>
      <c r="I113" s="3"/>
      <c r="J113" s="3"/>
      <c r="K113" s="3"/>
      <c r="L113" s="4"/>
      <c r="M113" s="4"/>
      <c r="N113" s="3"/>
      <c r="O113" s="3"/>
      <c r="P113" s="3"/>
      <c r="Q113" s="3"/>
      <c r="R113" s="3"/>
      <c r="S113" s="3"/>
      <c r="T113" s="3"/>
      <c r="U113" s="3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11"/>
    </row>
    <row r="114" spans="2:42" x14ac:dyDescent="0.2">
      <c r="B114" s="2" t="e">
        <f>#REF!</f>
        <v>#REF!</v>
      </c>
      <c r="C114" s="3"/>
      <c r="D114" s="3"/>
      <c r="E114" s="3"/>
      <c r="F114" s="3"/>
      <c r="G114" s="3"/>
      <c r="H114" s="3"/>
      <c r="I114" s="3"/>
      <c r="J114" s="3"/>
      <c r="K114" s="3"/>
      <c r="L114" s="4"/>
      <c r="M114" s="4"/>
      <c r="N114" s="3"/>
      <c r="O114" s="3"/>
      <c r="P114" s="3"/>
      <c r="Q114" s="3"/>
      <c r="R114" s="3"/>
      <c r="S114" s="3"/>
      <c r="T114" s="3"/>
      <c r="U114" s="3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11"/>
    </row>
    <row r="115" spans="2:42" x14ac:dyDescent="0.2">
      <c r="B115" s="2" t="e">
        <f>#REF!</f>
        <v>#REF!</v>
      </c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4"/>
      <c r="N115" s="4"/>
      <c r="O115" s="4"/>
      <c r="P115" s="4"/>
      <c r="Q115" s="4"/>
      <c r="R115" s="6"/>
      <c r="S115" s="6"/>
      <c r="T115" s="3"/>
      <c r="U115" s="3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11"/>
    </row>
    <row r="116" spans="2:42" x14ac:dyDescent="0.2">
      <c r="B116" s="2" t="e">
        <f>#REF!</f>
        <v>#REF!</v>
      </c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4"/>
      <c r="P116" s="4"/>
      <c r="Q116" s="4"/>
      <c r="R116" s="6"/>
      <c r="S116" s="6"/>
      <c r="T116" s="3"/>
      <c r="U116" s="3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11"/>
    </row>
    <row r="117" spans="2:42" x14ac:dyDescent="0.2">
      <c r="B117" s="2" t="e">
        <f>#REF!</f>
        <v>#REF!</v>
      </c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4"/>
      <c r="Q117" s="4"/>
      <c r="R117" s="6"/>
      <c r="S117" s="6"/>
      <c r="T117" s="3"/>
      <c r="U117" s="3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11"/>
    </row>
    <row r="118" spans="2:42" x14ac:dyDescent="0.2">
      <c r="B118" s="2" t="e">
        <f>#REF!</f>
        <v>#REF!</v>
      </c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4"/>
      <c r="Q118" s="4"/>
      <c r="R118" s="6"/>
      <c r="S118" s="6"/>
      <c r="T118" s="3"/>
      <c r="U118" s="3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11"/>
    </row>
    <row r="119" spans="2:42" x14ac:dyDescent="0.2">
      <c r="B119" s="2" t="e">
        <f>#REF!</f>
        <v>#REF!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4"/>
      <c r="Q119" s="4"/>
      <c r="R119" s="6"/>
      <c r="S119" s="6"/>
      <c r="T119" s="3"/>
      <c r="U119" s="3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11"/>
    </row>
    <row r="120" spans="2:42" x14ac:dyDescent="0.2">
      <c r="B120" s="2" t="e">
        <f>#REF!</f>
        <v>#REF!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4"/>
      <c r="Q120" s="4"/>
      <c r="R120" s="6"/>
      <c r="S120" s="6"/>
      <c r="T120" s="3"/>
      <c r="U120" s="3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11"/>
    </row>
    <row r="121" spans="2:42" x14ac:dyDescent="0.2">
      <c r="B121" s="2" t="e">
        <f>#REF!</f>
        <v>#REF!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4"/>
      <c r="Q121" s="4"/>
      <c r="R121" s="6"/>
      <c r="S121" s="6"/>
      <c r="T121" s="3"/>
      <c r="U121" s="3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11"/>
    </row>
    <row r="122" spans="2:42" x14ac:dyDescent="0.2">
      <c r="B122" s="2" t="e">
        <f>#REF!</f>
        <v>#REF!</v>
      </c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4"/>
      <c r="Q122" s="4"/>
      <c r="R122" s="6"/>
      <c r="S122" s="6"/>
      <c r="T122" s="3"/>
      <c r="U122" s="3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11"/>
    </row>
    <row r="123" spans="2:42" x14ac:dyDescent="0.2">
      <c r="B123" s="2" t="e">
        <f>#REF!</f>
        <v>#REF!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4"/>
      <c r="Q123" s="4"/>
      <c r="R123" s="6"/>
      <c r="S123" s="6"/>
      <c r="T123" s="3"/>
      <c r="U123" s="3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11"/>
    </row>
    <row r="124" spans="2:42" x14ac:dyDescent="0.2">
      <c r="B124" s="2" t="e">
        <f>#REF!</f>
        <v>#REF!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4"/>
      <c r="Q124" s="4"/>
      <c r="R124" s="6"/>
      <c r="S124" s="6"/>
      <c r="T124" s="3"/>
      <c r="U124" s="3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11"/>
    </row>
    <row r="125" spans="2:42" x14ac:dyDescent="0.2">
      <c r="B125" s="2" t="e">
        <f>#REF!</f>
        <v>#REF!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4"/>
      <c r="Q125" s="4"/>
      <c r="R125" s="6"/>
      <c r="S125" s="6"/>
      <c r="T125" s="3"/>
      <c r="U125" s="3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11"/>
    </row>
    <row r="126" spans="2:42" x14ac:dyDescent="0.2">
      <c r="B126" s="2" t="e">
        <f>#REF!</f>
        <v>#REF!</v>
      </c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4"/>
      <c r="Q126" s="4"/>
      <c r="R126" s="6"/>
      <c r="S126" s="6"/>
      <c r="T126" s="3"/>
      <c r="U126" s="3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11"/>
    </row>
    <row r="127" spans="2:42" x14ac:dyDescent="0.2">
      <c r="B127" s="2" t="e">
        <f>#REF!</f>
        <v>#REF!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4"/>
      <c r="Q127" s="4"/>
      <c r="R127" s="6"/>
      <c r="S127" s="6"/>
      <c r="T127" s="3"/>
      <c r="U127" s="3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11"/>
    </row>
    <row r="128" spans="2:42" x14ac:dyDescent="0.2">
      <c r="B128" s="2" t="e">
        <f>#REF!</f>
        <v>#REF!</v>
      </c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4"/>
      <c r="Q128" s="4"/>
      <c r="R128" s="6"/>
      <c r="S128" s="6"/>
      <c r="T128" s="3"/>
      <c r="U128" s="3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11"/>
    </row>
    <row r="129" spans="2:42" x14ac:dyDescent="0.2">
      <c r="B129" s="2" t="e">
        <f>#REF!</f>
        <v>#REF!</v>
      </c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4"/>
      <c r="Q129" s="4"/>
      <c r="R129" s="6"/>
      <c r="S129" s="6"/>
      <c r="T129" s="3"/>
      <c r="U129" s="3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11"/>
    </row>
    <row r="130" spans="2:42" x14ac:dyDescent="0.2">
      <c r="B130" s="2" t="e">
        <f>#REF!</f>
        <v>#REF!</v>
      </c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4"/>
      <c r="Q130" s="4"/>
      <c r="R130" s="6"/>
      <c r="S130" s="6"/>
      <c r="T130" s="3"/>
      <c r="U130" s="3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11"/>
    </row>
    <row r="131" spans="2:42" x14ac:dyDescent="0.2">
      <c r="B131" s="2" t="e">
        <f>#REF!</f>
        <v>#REF!</v>
      </c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4"/>
      <c r="Q131" s="4"/>
      <c r="R131" s="6"/>
      <c r="S131" s="6"/>
      <c r="T131" s="3"/>
      <c r="U131" s="3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11"/>
    </row>
    <row r="132" spans="2:42" x14ac:dyDescent="0.2">
      <c r="B132" s="2" t="e">
        <f>#REF!</f>
        <v>#REF!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4"/>
      <c r="Q132" s="4"/>
      <c r="R132" s="6"/>
      <c r="S132" s="6"/>
      <c r="T132" s="3"/>
      <c r="U132" s="3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11"/>
    </row>
    <row r="133" spans="2:42" x14ac:dyDescent="0.2">
      <c r="B133" s="2" t="e">
        <f>#REF!</f>
        <v>#REF!</v>
      </c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4"/>
      <c r="Q133" s="4"/>
      <c r="R133" s="6"/>
      <c r="S133" s="6"/>
      <c r="T133" s="3"/>
      <c r="U133" s="3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11"/>
    </row>
    <row r="134" spans="2:42" x14ac:dyDescent="0.2">
      <c r="B134" s="2" t="e">
        <f>#REF!</f>
        <v>#REF!</v>
      </c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4"/>
      <c r="Q134" s="4"/>
      <c r="R134" s="6"/>
      <c r="S134" s="6"/>
      <c r="T134" s="3"/>
      <c r="U134" s="3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11"/>
    </row>
    <row r="135" spans="2:42" x14ac:dyDescent="0.2">
      <c r="B135" s="2" t="e">
        <f>#REF!</f>
        <v>#REF!</v>
      </c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4"/>
      <c r="Q135" s="4"/>
      <c r="R135" s="6"/>
      <c r="S135" s="6"/>
      <c r="T135" s="3"/>
      <c r="U135" s="3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11"/>
    </row>
    <row r="136" spans="2:42" x14ac:dyDescent="0.2">
      <c r="B136" s="2" t="e">
        <f>#REF!</f>
        <v>#REF!</v>
      </c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4"/>
      <c r="Q136" s="4"/>
      <c r="R136" s="6"/>
      <c r="S136" s="6"/>
      <c r="T136" s="3"/>
      <c r="U136" s="3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11"/>
    </row>
    <row r="137" spans="2:42" x14ac:dyDescent="0.2">
      <c r="B137" s="2" t="e">
        <f>#REF!</f>
        <v>#REF!</v>
      </c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4"/>
      <c r="R137" s="3"/>
      <c r="S137" s="3"/>
      <c r="T137" s="3"/>
      <c r="U137" s="3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11"/>
    </row>
    <row r="138" spans="2:42" x14ac:dyDescent="0.2">
      <c r="B138" s="1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6"/>
      <c r="T138" s="3"/>
      <c r="U138" s="3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11"/>
    </row>
    <row r="139" spans="2:42" x14ac:dyDescent="0.2"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</row>
    <row r="140" spans="2:42" s="9" customFormat="1" x14ac:dyDescent="0.2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1"/>
    </row>
    <row r="141" spans="2:42" ht="15" thickBot="1" x14ac:dyDescent="0.25">
      <c r="C141" s="5" t="s">
        <v>1102</v>
      </c>
      <c r="D141" s="5" t="s">
        <v>1103</v>
      </c>
      <c r="E141" s="5" t="s">
        <v>1104</v>
      </c>
      <c r="F141" s="5" t="s">
        <v>1105</v>
      </c>
      <c r="G141" s="5" t="s">
        <v>1106</v>
      </c>
      <c r="H141" s="5" t="s">
        <v>1107</v>
      </c>
      <c r="I141" s="5" t="s">
        <v>1108</v>
      </c>
      <c r="J141" s="5" t="s">
        <v>1109</v>
      </c>
      <c r="K141" s="5" t="s">
        <v>1110</v>
      </c>
      <c r="L141" s="5" t="s">
        <v>1111</v>
      </c>
      <c r="M141" s="5" t="s">
        <v>1112</v>
      </c>
      <c r="N141" s="5" t="s">
        <v>1113</v>
      </c>
      <c r="O141" s="5" t="s">
        <v>1114</v>
      </c>
      <c r="P141" s="5" t="s">
        <v>1115</v>
      </c>
      <c r="Q141" s="5" t="s">
        <v>1116</v>
      </c>
      <c r="R141" s="5" t="s">
        <v>1117</v>
      </c>
      <c r="S141" s="5" t="s">
        <v>1118</v>
      </c>
      <c r="T141" s="5" t="s">
        <v>1119</v>
      </c>
    </row>
    <row r="142" spans="2:42" ht="25.5" x14ac:dyDescent="0.2">
      <c r="B142" s="35">
        <v>2000</v>
      </c>
      <c r="C142" s="36" t="s">
        <v>2</v>
      </c>
      <c r="D142" s="36" t="s">
        <v>3</v>
      </c>
      <c r="E142" s="36" t="s">
        <v>4</v>
      </c>
      <c r="F142" s="36" t="s">
        <v>5</v>
      </c>
      <c r="G142" s="36" t="s">
        <v>6</v>
      </c>
      <c r="H142" s="36" t="s">
        <v>7</v>
      </c>
      <c r="I142" s="36" t="s">
        <v>8</v>
      </c>
      <c r="J142" s="36" t="s">
        <v>9</v>
      </c>
      <c r="K142" s="36" t="s">
        <v>10</v>
      </c>
      <c r="L142" s="36" t="s">
        <v>11</v>
      </c>
      <c r="M142" s="36" t="s">
        <v>12</v>
      </c>
      <c r="N142" s="36" t="s">
        <v>13</v>
      </c>
      <c r="O142" s="36" t="s">
        <v>14</v>
      </c>
      <c r="P142" s="36" t="s">
        <v>15</v>
      </c>
      <c r="Q142" s="36" t="s">
        <v>16</v>
      </c>
      <c r="R142" s="36" t="s">
        <v>17</v>
      </c>
      <c r="S142" s="36" t="s">
        <v>41</v>
      </c>
      <c r="T142" s="37" t="s">
        <v>44</v>
      </c>
      <c r="U142" s="97"/>
    </row>
    <row r="143" spans="2:42" ht="15.75" thickBot="1" x14ac:dyDescent="0.25">
      <c r="B143" s="38" t="s">
        <v>18</v>
      </c>
      <c r="C143" s="39" t="s">
        <v>19</v>
      </c>
      <c r="D143" s="39" t="s">
        <v>20</v>
      </c>
      <c r="E143" s="39" t="s">
        <v>21</v>
      </c>
      <c r="F143" s="39" t="s">
        <v>22</v>
      </c>
      <c r="G143" s="39" t="s">
        <v>23</v>
      </c>
      <c r="H143" s="39" t="s">
        <v>24</v>
      </c>
      <c r="I143" s="39" t="s">
        <v>25</v>
      </c>
      <c r="J143" s="39" t="s">
        <v>26</v>
      </c>
      <c r="K143" s="39" t="s">
        <v>27</v>
      </c>
      <c r="L143" s="39" t="s">
        <v>28</v>
      </c>
      <c r="M143" s="39" t="s">
        <v>29</v>
      </c>
      <c r="N143" s="39" t="s">
        <v>30</v>
      </c>
      <c r="O143" s="39" t="s">
        <v>31</v>
      </c>
      <c r="P143" s="39" t="s">
        <v>32</v>
      </c>
      <c r="Q143" s="39" t="s">
        <v>33</v>
      </c>
      <c r="R143" s="39" t="s">
        <v>34</v>
      </c>
      <c r="S143" s="39" t="s">
        <v>35</v>
      </c>
      <c r="T143" s="40" t="s">
        <v>36</v>
      </c>
      <c r="U143" s="96"/>
    </row>
    <row r="144" spans="2:42" ht="15" thickBot="1" x14ac:dyDescent="0.25">
      <c r="B144" s="2" t="e">
        <f>#REF!</f>
        <v>#REF!</v>
      </c>
      <c r="C144" s="3"/>
      <c r="D144" s="3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6"/>
      <c r="R144" s="6"/>
      <c r="S144" s="3"/>
      <c r="T144" s="3"/>
      <c r="U144" s="3"/>
    </row>
    <row r="145" spans="2:42" ht="15" thickBot="1" x14ac:dyDescent="0.25">
      <c r="B145" s="2" t="e">
        <f>#REF!</f>
        <v>#REF!</v>
      </c>
      <c r="C145" s="3"/>
      <c r="D145" s="3"/>
      <c r="E145" s="4"/>
      <c r="F145" s="4"/>
      <c r="G145" s="4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14"/>
      <c r="W145" s="15" t="s">
        <v>19</v>
      </c>
      <c r="X145" s="16" t="s">
        <v>20</v>
      </c>
      <c r="Y145" s="16" t="s">
        <v>21</v>
      </c>
      <c r="Z145" s="16" t="s">
        <v>22</v>
      </c>
      <c r="AA145" s="16" t="s">
        <v>23</v>
      </c>
      <c r="AB145" s="16" t="s">
        <v>24</v>
      </c>
      <c r="AC145" s="16" t="s">
        <v>25</v>
      </c>
      <c r="AD145" s="16" t="s">
        <v>26</v>
      </c>
      <c r="AE145" s="16" t="s">
        <v>27</v>
      </c>
      <c r="AF145" s="16" t="s">
        <v>28</v>
      </c>
      <c r="AG145" s="16" t="s">
        <v>29</v>
      </c>
      <c r="AH145" s="16" t="s">
        <v>30</v>
      </c>
      <c r="AI145" s="16" t="s">
        <v>31</v>
      </c>
      <c r="AJ145" s="16" t="s">
        <v>32</v>
      </c>
      <c r="AK145" s="16" t="s">
        <v>33</v>
      </c>
      <c r="AL145" s="16" t="s">
        <v>34</v>
      </c>
      <c r="AM145" s="16" t="s">
        <v>35</v>
      </c>
      <c r="AN145" s="17" t="s">
        <v>36</v>
      </c>
      <c r="AO145" s="14" t="s">
        <v>37</v>
      </c>
      <c r="AP145" s="11"/>
    </row>
    <row r="146" spans="2:42" x14ac:dyDescent="0.2">
      <c r="B146" s="2" t="e">
        <f>#REF!</f>
        <v>#REF!</v>
      </c>
      <c r="C146" s="3"/>
      <c r="D146" s="3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6"/>
      <c r="R146" s="6"/>
      <c r="S146" s="3"/>
      <c r="T146" s="3"/>
      <c r="U146" s="3"/>
      <c r="V146" s="18" t="s">
        <v>19</v>
      </c>
      <c r="W146" s="19">
        <v>0</v>
      </c>
      <c r="X146" s="19">
        <v>0</v>
      </c>
      <c r="Y146" s="19">
        <v>0</v>
      </c>
      <c r="Z146" s="19">
        <v>0</v>
      </c>
      <c r="AA146" s="19">
        <v>0</v>
      </c>
      <c r="AB146" s="19">
        <v>0</v>
      </c>
      <c r="AC146" s="19">
        <v>0</v>
      </c>
      <c r="AD146" s="19">
        <v>0</v>
      </c>
      <c r="AE146" s="19">
        <v>0</v>
      </c>
      <c r="AF146" s="19">
        <v>0</v>
      </c>
      <c r="AG146" s="19">
        <v>0</v>
      </c>
      <c r="AH146" s="19">
        <v>0</v>
      </c>
      <c r="AI146" s="19">
        <v>0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8">
        <f>W146</f>
        <v>0</v>
      </c>
      <c r="AP146" s="20" t="s">
        <v>19</v>
      </c>
    </row>
    <row r="147" spans="2:42" x14ac:dyDescent="0.2">
      <c r="B147" s="2" t="e">
        <f>#REF!</f>
        <v>#REF!</v>
      </c>
      <c r="C147" s="3"/>
      <c r="D147" s="3"/>
      <c r="E147" s="4"/>
      <c r="F147" s="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21" t="s">
        <v>20</v>
      </c>
      <c r="W147" s="22"/>
      <c r="X147" s="19">
        <v>0</v>
      </c>
      <c r="Y147" s="19">
        <v>0</v>
      </c>
      <c r="Z147" s="19">
        <v>0</v>
      </c>
      <c r="AA147" s="19">
        <v>0</v>
      </c>
      <c r="AB147" s="19">
        <v>0</v>
      </c>
      <c r="AC147" s="19">
        <v>0</v>
      </c>
      <c r="AD147" s="19">
        <v>0</v>
      </c>
      <c r="AE147" s="19">
        <v>0</v>
      </c>
      <c r="AF147" s="19">
        <v>0</v>
      </c>
      <c r="AG147" s="19">
        <v>0</v>
      </c>
      <c r="AH147" s="19">
        <v>0</v>
      </c>
      <c r="AI147" s="19">
        <v>0</v>
      </c>
      <c r="AJ147" s="19">
        <v>0</v>
      </c>
      <c r="AK147" s="19">
        <v>0</v>
      </c>
      <c r="AL147" s="19">
        <v>0</v>
      </c>
      <c r="AM147" s="19">
        <v>0</v>
      </c>
      <c r="AN147" s="19">
        <v>0</v>
      </c>
      <c r="AO147" s="21">
        <f>X147</f>
        <v>0</v>
      </c>
      <c r="AP147" s="21" t="s">
        <v>20</v>
      </c>
    </row>
    <row r="148" spans="2:42" x14ac:dyDescent="0.2">
      <c r="B148" s="2" t="e">
        <f>#REF!</f>
        <v>#REF!</v>
      </c>
      <c r="C148" s="3"/>
      <c r="D148" s="3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3"/>
      <c r="Q148" s="3"/>
      <c r="R148" s="3"/>
      <c r="S148" s="3"/>
      <c r="T148" s="3"/>
      <c r="U148" s="3"/>
      <c r="V148" s="21" t="s">
        <v>21</v>
      </c>
      <c r="W148" s="22"/>
      <c r="X148" s="23"/>
      <c r="Y148" s="23">
        <f t="shared" ref="Y148:AN148" si="33">COUNTA(E144:E147)</f>
        <v>0</v>
      </c>
      <c r="Z148" s="23">
        <f t="shared" si="33"/>
        <v>0</v>
      </c>
      <c r="AA148" s="23">
        <f t="shared" si="33"/>
        <v>0</v>
      </c>
      <c r="AB148" s="23">
        <f t="shared" si="33"/>
        <v>0</v>
      </c>
      <c r="AC148" s="23">
        <f t="shared" si="33"/>
        <v>0</v>
      </c>
      <c r="AD148" s="23">
        <f t="shared" si="33"/>
        <v>0</v>
      </c>
      <c r="AE148" s="23">
        <f t="shared" si="33"/>
        <v>0</v>
      </c>
      <c r="AF148" s="23">
        <f t="shared" si="33"/>
        <v>0</v>
      </c>
      <c r="AG148" s="23">
        <f t="shared" si="33"/>
        <v>0</v>
      </c>
      <c r="AH148" s="23">
        <f t="shared" si="33"/>
        <v>0</v>
      </c>
      <c r="AI148" s="23">
        <f t="shared" si="33"/>
        <v>0</v>
      </c>
      <c r="AJ148" s="23">
        <f t="shared" si="33"/>
        <v>0</v>
      </c>
      <c r="AK148" s="23">
        <f t="shared" si="33"/>
        <v>0</v>
      </c>
      <c r="AL148" s="23">
        <f t="shared" si="33"/>
        <v>0</v>
      </c>
      <c r="AM148" s="23">
        <f t="shared" si="33"/>
        <v>0</v>
      </c>
      <c r="AN148" s="23">
        <f t="shared" si="33"/>
        <v>0</v>
      </c>
      <c r="AO148" s="21">
        <f>Y148</f>
        <v>0</v>
      </c>
      <c r="AP148" s="21" t="s">
        <v>21</v>
      </c>
    </row>
    <row r="149" spans="2:42" x14ac:dyDescent="0.2">
      <c r="B149" s="2" t="e">
        <f>#REF!</f>
        <v>#REF!</v>
      </c>
      <c r="C149" s="3"/>
      <c r="D149" s="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6"/>
      <c r="R149" s="6"/>
      <c r="S149" s="3"/>
      <c r="T149" s="3"/>
      <c r="U149" s="3"/>
      <c r="V149" s="21" t="s">
        <v>22</v>
      </c>
      <c r="W149" s="22"/>
      <c r="X149" s="23"/>
      <c r="Y149" s="23"/>
      <c r="Z149" s="23">
        <f t="shared" ref="Z149:AN149" si="34">COUNTA(F148:F159)</f>
        <v>0</v>
      </c>
      <c r="AA149" s="23">
        <f t="shared" si="34"/>
        <v>0</v>
      </c>
      <c r="AB149" s="23">
        <f t="shared" si="34"/>
        <v>0</v>
      </c>
      <c r="AC149" s="23">
        <f t="shared" si="34"/>
        <v>0</v>
      </c>
      <c r="AD149" s="23">
        <f t="shared" si="34"/>
        <v>0</v>
      </c>
      <c r="AE149" s="23">
        <f t="shared" si="34"/>
        <v>0</v>
      </c>
      <c r="AF149" s="23">
        <f t="shared" si="34"/>
        <v>0</v>
      </c>
      <c r="AG149" s="23">
        <f t="shared" si="34"/>
        <v>0</v>
      </c>
      <c r="AH149" s="23">
        <f t="shared" si="34"/>
        <v>0</v>
      </c>
      <c r="AI149" s="23">
        <f t="shared" si="34"/>
        <v>0</v>
      </c>
      <c r="AJ149" s="23">
        <f t="shared" si="34"/>
        <v>0</v>
      </c>
      <c r="AK149" s="23">
        <f t="shared" si="34"/>
        <v>0</v>
      </c>
      <c r="AL149" s="23">
        <f t="shared" si="34"/>
        <v>0</v>
      </c>
      <c r="AM149" s="23">
        <f t="shared" si="34"/>
        <v>0</v>
      </c>
      <c r="AN149" s="23">
        <f t="shared" si="34"/>
        <v>0</v>
      </c>
      <c r="AO149" s="21">
        <f>Z149</f>
        <v>0</v>
      </c>
      <c r="AP149" s="21" t="s">
        <v>22</v>
      </c>
    </row>
    <row r="150" spans="2:42" x14ac:dyDescent="0.2">
      <c r="B150" s="2" t="e">
        <f>#REF!</f>
        <v>#REF!</v>
      </c>
      <c r="C150" s="3"/>
      <c r="D150" s="3"/>
      <c r="E150" s="4"/>
      <c r="F150" s="4"/>
      <c r="G150" s="3"/>
      <c r="H150" s="4"/>
      <c r="I150" s="4"/>
      <c r="J150" s="3"/>
      <c r="K150" s="3"/>
      <c r="L150" s="4"/>
      <c r="M150" s="4"/>
      <c r="N150" s="4"/>
      <c r="O150" s="3"/>
      <c r="P150" s="4"/>
      <c r="Q150" s="3"/>
      <c r="R150" s="3"/>
      <c r="S150" s="3"/>
      <c r="T150" s="3"/>
      <c r="U150" s="3"/>
      <c r="V150" s="21" t="s">
        <v>23</v>
      </c>
      <c r="W150" s="22"/>
      <c r="X150" s="23"/>
      <c r="Y150" s="23"/>
      <c r="Z150" s="23"/>
      <c r="AA150" s="23">
        <f t="shared" ref="AA150:AN150" si="35">COUNTA(G160:G166)</f>
        <v>0</v>
      </c>
      <c r="AB150" s="23">
        <f t="shared" si="35"/>
        <v>0</v>
      </c>
      <c r="AC150" s="23">
        <f t="shared" si="35"/>
        <v>0</v>
      </c>
      <c r="AD150" s="23">
        <f t="shared" si="35"/>
        <v>0</v>
      </c>
      <c r="AE150" s="23">
        <f t="shared" si="35"/>
        <v>0</v>
      </c>
      <c r="AF150" s="23">
        <f t="shared" si="35"/>
        <v>0</v>
      </c>
      <c r="AG150" s="23">
        <f t="shared" si="35"/>
        <v>0</v>
      </c>
      <c r="AH150" s="23">
        <f t="shared" si="35"/>
        <v>0</v>
      </c>
      <c r="AI150" s="23">
        <f t="shared" si="35"/>
        <v>0</v>
      </c>
      <c r="AJ150" s="23">
        <f t="shared" si="35"/>
        <v>0</v>
      </c>
      <c r="AK150" s="23">
        <f t="shared" si="35"/>
        <v>0</v>
      </c>
      <c r="AL150" s="23">
        <f t="shared" si="35"/>
        <v>0</v>
      </c>
      <c r="AM150" s="23">
        <f t="shared" si="35"/>
        <v>0</v>
      </c>
      <c r="AN150" s="23">
        <f t="shared" si="35"/>
        <v>0</v>
      </c>
      <c r="AO150" s="21">
        <f>AA150</f>
        <v>0</v>
      </c>
      <c r="AP150" s="21" t="s">
        <v>23</v>
      </c>
    </row>
    <row r="151" spans="2:42" x14ac:dyDescent="0.2">
      <c r="B151" s="2" t="e">
        <f>#REF!</f>
        <v>#REF!</v>
      </c>
      <c r="C151" s="3"/>
      <c r="D151" s="3"/>
      <c r="E151" s="4"/>
      <c r="F151" s="4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21" t="s">
        <v>24</v>
      </c>
      <c r="W151" s="22"/>
      <c r="X151" s="23"/>
      <c r="Y151" s="23"/>
      <c r="Z151" s="23"/>
      <c r="AA151" s="23"/>
      <c r="AB151" s="23">
        <f t="shared" ref="AB151:AN151" si="36">COUNTA(H167:H168)</f>
        <v>0</v>
      </c>
      <c r="AC151" s="23">
        <f t="shared" si="36"/>
        <v>0</v>
      </c>
      <c r="AD151" s="23">
        <f t="shared" si="36"/>
        <v>0</v>
      </c>
      <c r="AE151" s="23">
        <f t="shared" si="36"/>
        <v>0</v>
      </c>
      <c r="AF151" s="23">
        <f t="shared" si="36"/>
        <v>0</v>
      </c>
      <c r="AG151" s="23">
        <f t="shared" si="36"/>
        <v>0</v>
      </c>
      <c r="AH151" s="23">
        <f t="shared" si="36"/>
        <v>0</v>
      </c>
      <c r="AI151" s="23">
        <f t="shared" si="36"/>
        <v>0</v>
      </c>
      <c r="AJ151" s="23">
        <f t="shared" si="36"/>
        <v>0</v>
      </c>
      <c r="AK151" s="23">
        <f t="shared" si="36"/>
        <v>0</v>
      </c>
      <c r="AL151" s="23">
        <f t="shared" si="36"/>
        <v>0</v>
      </c>
      <c r="AM151" s="23">
        <f t="shared" si="36"/>
        <v>0</v>
      </c>
      <c r="AN151" s="23">
        <f t="shared" si="36"/>
        <v>0</v>
      </c>
      <c r="AO151" s="21">
        <f>AB151</f>
        <v>0</v>
      </c>
      <c r="AP151" s="21" t="s">
        <v>24</v>
      </c>
    </row>
    <row r="152" spans="2:42" x14ac:dyDescent="0.2">
      <c r="B152" s="2" t="e">
        <f>#REF!</f>
        <v>#REF!</v>
      </c>
      <c r="C152" s="3"/>
      <c r="D152" s="3"/>
      <c r="E152" s="4"/>
      <c r="F152" s="4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21" t="s">
        <v>25</v>
      </c>
      <c r="W152" s="22"/>
      <c r="X152" s="23"/>
      <c r="Y152" s="23"/>
      <c r="Z152" s="23"/>
      <c r="AA152" s="23"/>
      <c r="AB152" s="23"/>
      <c r="AC152" s="23">
        <f t="shared" ref="AC152:AN152" si="37">COUNTA(I169:I170)</f>
        <v>0</v>
      </c>
      <c r="AD152" s="23">
        <f t="shared" si="37"/>
        <v>0</v>
      </c>
      <c r="AE152" s="23">
        <f t="shared" si="37"/>
        <v>0</v>
      </c>
      <c r="AF152" s="23">
        <f t="shared" si="37"/>
        <v>0</v>
      </c>
      <c r="AG152" s="23">
        <f t="shared" si="37"/>
        <v>0</v>
      </c>
      <c r="AH152" s="23">
        <f t="shared" si="37"/>
        <v>0</v>
      </c>
      <c r="AI152" s="23">
        <f t="shared" si="37"/>
        <v>0</v>
      </c>
      <c r="AJ152" s="23">
        <f t="shared" si="37"/>
        <v>0</v>
      </c>
      <c r="AK152" s="23">
        <f t="shared" si="37"/>
        <v>0</v>
      </c>
      <c r="AL152" s="23">
        <f t="shared" si="37"/>
        <v>0</v>
      </c>
      <c r="AM152" s="23">
        <f t="shared" si="37"/>
        <v>0</v>
      </c>
      <c r="AN152" s="23">
        <f t="shared" si="37"/>
        <v>0</v>
      </c>
      <c r="AO152" s="21">
        <f>AC152</f>
        <v>0</v>
      </c>
      <c r="AP152" s="21" t="s">
        <v>25</v>
      </c>
    </row>
    <row r="153" spans="2:42" x14ac:dyDescent="0.2">
      <c r="B153" s="2" t="e">
        <f>#REF!</f>
        <v>#REF!</v>
      </c>
      <c r="C153" s="3"/>
      <c r="D153" s="3"/>
      <c r="E153" s="3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6"/>
      <c r="R153" s="6"/>
      <c r="S153" s="3"/>
      <c r="T153" s="3"/>
      <c r="U153" s="3"/>
      <c r="V153" s="21" t="s">
        <v>26</v>
      </c>
      <c r="W153" s="22"/>
      <c r="X153" s="23"/>
      <c r="Y153" s="23"/>
      <c r="Z153" s="23"/>
      <c r="AA153" s="23"/>
      <c r="AB153" s="23"/>
      <c r="AC153" s="23"/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1">
        <f>AD153</f>
        <v>0</v>
      </c>
      <c r="AP153" s="21" t="s">
        <v>26</v>
      </c>
    </row>
    <row r="154" spans="2:42" x14ac:dyDescent="0.2">
      <c r="B154" s="2" t="e">
        <f>#REF!</f>
        <v>#REF!</v>
      </c>
      <c r="C154" s="3"/>
      <c r="D154" s="3"/>
      <c r="E154" s="3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3"/>
      <c r="Q154" s="3"/>
      <c r="R154" s="3"/>
      <c r="S154" s="3"/>
      <c r="T154" s="3"/>
      <c r="U154" s="3"/>
      <c r="V154" s="21" t="s">
        <v>27</v>
      </c>
      <c r="W154" s="22"/>
      <c r="X154" s="23"/>
      <c r="Y154" s="23"/>
      <c r="Z154" s="23"/>
      <c r="AA154" s="23"/>
      <c r="AB154" s="23"/>
      <c r="AC154" s="23"/>
      <c r="AD154" s="23"/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1">
        <f>AE154</f>
        <v>0</v>
      </c>
      <c r="AP154" s="21" t="s">
        <v>27</v>
      </c>
    </row>
    <row r="155" spans="2:42" x14ac:dyDescent="0.2">
      <c r="B155" s="2" t="e">
        <f>#REF!</f>
        <v>#REF!</v>
      </c>
      <c r="C155" s="3"/>
      <c r="D155" s="3"/>
      <c r="E155" s="3"/>
      <c r="F155" s="4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21" t="s">
        <v>28</v>
      </c>
      <c r="W155" s="22"/>
      <c r="X155" s="23"/>
      <c r="Y155" s="23"/>
      <c r="Z155" s="23"/>
      <c r="AA155" s="23"/>
      <c r="AB155" s="23"/>
      <c r="AC155" s="23"/>
      <c r="AD155" s="23"/>
      <c r="AE155" s="23"/>
      <c r="AF155" s="23">
        <f t="shared" ref="AF155:AN155" si="38">COUNTA(L171)</f>
        <v>0</v>
      </c>
      <c r="AG155" s="23">
        <f t="shared" si="38"/>
        <v>0</v>
      </c>
      <c r="AH155" s="23">
        <f t="shared" si="38"/>
        <v>0</v>
      </c>
      <c r="AI155" s="23">
        <f t="shared" si="38"/>
        <v>0</v>
      </c>
      <c r="AJ155" s="23">
        <f t="shared" si="38"/>
        <v>0</v>
      </c>
      <c r="AK155" s="23">
        <f t="shared" si="38"/>
        <v>0</v>
      </c>
      <c r="AL155" s="23">
        <f t="shared" si="38"/>
        <v>0</v>
      </c>
      <c r="AM155" s="23">
        <f t="shared" si="38"/>
        <v>0</v>
      </c>
      <c r="AN155" s="23">
        <f t="shared" si="38"/>
        <v>0</v>
      </c>
      <c r="AO155" s="21">
        <f>AF155</f>
        <v>0</v>
      </c>
      <c r="AP155" s="21" t="s">
        <v>28</v>
      </c>
    </row>
    <row r="156" spans="2:42" x14ac:dyDescent="0.2">
      <c r="B156" s="2" t="e">
        <f>#REF!</f>
        <v>#REF!</v>
      </c>
      <c r="C156" s="3"/>
      <c r="D156" s="3"/>
      <c r="E156" s="3"/>
      <c r="F156" s="4"/>
      <c r="G156" s="4"/>
      <c r="H156" s="4"/>
      <c r="I156" s="4"/>
      <c r="J156" s="4"/>
      <c r="K156" s="3"/>
      <c r="L156" s="3"/>
      <c r="M156" s="3"/>
      <c r="N156" s="3"/>
      <c r="O156" s="4"/>
      <c r="P156" s="4"/>
      <c r="Q156" s="6"/>
      <c r="R156" s="3"/>
      <c r="S156" s="3"/>
      <c r="T156" s="3"/>
      <c r="U156" s="3"/>
      <c r="V156" s="21" t="s">
        <v>29</v>
      </c>
      <c r="W156" s="22"/>
      <c r="X156" s="23"/>
      <c r="Y156" s="23"/>
      <c r="Z156" s="23"/>
      <c r="AA156" s="23"/>
      <c r="AB156" s="23"/>
      <c r="AC156" s="23"/>
      <c r="AD156" s="23"/>
      <c r="AE156" s="23"/>
      <c r="AF156" s="23"/>
      <c r="AG156" s="23">
        <f t="shared" ref="AG156:AN156" si="39">COUNTA(M172:M191)</f>
        <v>0</v>
      </c>
      <c r="AH156" s="23">
        <f t="shared" si="39"/>
        <v>0</v>
      </c>
      <c r="AI156" s="23">
        <f t="shared" si="39"/>
        <v>0</v>
      </c>
      <c r="AJ156" s="23">
        <f t="shared" si="39"/>
        <v>0</v>
      </c>
      <c r="AK156" s="23">
        <f t="shared" si="39"/>
        <v>0</v>
      </c>
      <c r="AL156" s="23">
        <f t="shared" si="39"/>
        <v>0</v>
      </c>
      <c r="AM156" s="23">
        <f t="shared" si="39"/>
        <v>0</v>
      </c>
      <c r="AN156" s="23">
        <f t="shared" si="39"/>
        <v>0</v>
      </c>
      <c r="AO156" s="21">
        <f>AG156</f>
        <v>0</v>
      </c>
      <c r="AP156" s="21" t="s">
        <v>29</v>
      </c>
    </row>
    <row r="157" spans="2:42" x14ac:dyDescent="0.2">
      <c r="B157" s="2" t="e">
        <f>#REF!</f>
        <v>#REF!</v>
      </c>
      <c r="C157" s="3"/>
      <c r="D157" s="3"/>
      <c r="E157" s="3"/>
      <c r="F157" s="4"/>
      <c r="G157" s="4"/>
      <c r="H157" s="3"/>
      <c r="I157" s="3"/>
      <c r="J157" s="3"/>
      <c r="K157" s="4"/>
      <c r="L157" s="3"/>
      <c r="M157" s="3"/>
      <c r="N157" s="3"/>
      <c r="O157" s="4"/>
      <c r="P157" s="3"/>
      <c r="Q157" s="3"/>
      <c r="R157" s="3"/>
      <c r="S157" s="3"/>
      <c r="T157" s="3"/>
      <c r="U157" s="3"/>
      <c r="V157" s="21" t="s">
        <v>30</v>
      </c>
      <c r="W157" s="22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>
        <f t="shared" ref="AH157:AN157" si="40">COUNTA(N192)</f>
        <v>0</v>
      </c>
      <c r="AI157" s="23">
        <f t="shared" si="40"/>
        <v>0</v>
      </c>
      <c r="AJ157" s="23">
        <f t="shared" si="40"/>
        <v>0</v>
      </c>
      <c r="AK157" s="23">
        <f t="shared" si="40"/>
        <v>0</v>
      </c>
      <c r="AL157" s="23">
        <f t="shared" si="40"/>
        <v>0</v>
      </c>
      <c r="AM157" s="23">
        <f t="shared" si="40"/>
        <v>0</v>
      </c>
      <c r="AN157" s="23">
        <f t="shared" si="40"/>
        <v>0</v>
      </c>
      <c r="AO157" s="21">
        <f>AH157</f>
        <v>0</v>
      </c>
      <c r="AP157" s="21" t="s">
        <v>30</v>
      </c>
    </row>
    <row r="158" spans="2:42" x14ac:dyDescent="0.2">
      <c r="B158" s="2" t="e">
        <f>#REF!</f>
        <v>#REF!</v>
      </c>
      <c r="C158" s="3"/>
      <c r="D158" s="3"/>
      <c r="E158" s="3"/>
      <c r="F158" s="4"/>
      <c r="G158" s="4"/>
      <c r="H158" s="4"/>
      <c r="I158" s="4"/>
      <c r="J158" s="3"/>
      <c r="K158" s="4"/>
      <c r="L158" s="4"/>
      <c r="M158" s="3"/>
      <c r="N158" s="3"/>
      <c r="O158" s="3"/>
      <c r="P158" s="3"/>
      <c r="Q158" s="3"/>
      <c r="R158" s="3"/>
      <c r="S158" s="3"/>
      <c r="T158" s="3"/>
      <c r="U158" s="3"/>
      <c r="V158" s="21" t="s">
        <v>31</v>
      </c>
      <c r="W158" s="22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>
        <f t="shared" ref="AI158:AN158" si="41">COUNTA(O213:O215)</f>
        <v>0</v>
      </c>
      <c r="AJ158" s="23">
        <f t="shared" si="41"/>
        <v>0</v>
      </c>
      <c r="AK158" s="23">
        <f t="shared" si="41"/>
        <v>0</v>
      </c>
      <c r="AL158" s="23">
        <f t="shared" si="41"/>
        <v>0</v>
      </c>
      <c r="AM158" s="23">
        <f t="shared" si="41"/>
        <v>0</v>
      </c>
      <c r="AN158" s="23">
        <f t="shared" si="41"/>
        <v>0</v>
      </c>
      <c r="AO158" s="21">
        <f>AI158</f>
        <v>0</v>
      </c>
      <c r="AP158" s="21" t="s">
        <v>31</v>
      </c>
    </row>
    <row r="159" spans="2:42" x14ac:dyDescent="0.2">
      <c r="B159" s="2" t="e">
        <f>#REF!</f>
        <v>#REF!</v>
      </c>
      <c r="C159" s="3"/>
      <c r="D159" s="3"/>
      <c r="E159" s="3"/>
      <c r="F159" s="4"/>
      <c r="G159" s="4"/>
      <c r="H159" s="4"/>
      <c r="I159" s="3"/>
      <c r="J159" s="4"/>
      <c r="K159" s="4"/>
      <c r="L159" s="4"/>
      <c r="M159" s="3"/>
      <c r="N159" s="4"/>
      <c r="O159" s="3"/>
      <c r="P159" s="3"/>
      <c r="Q159" s="3"/>
      <c r="R159" s="3"/>
      <c r="S159" s="3"/>
      <c r="T159" s="3"/>
      <c r="U159" s="3"/>
      <c r="V159" s="21" t="s">
        <v>32</v>
      </c>
      <c r="W159" s="22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>
        <f>COUNTA(P216)</f>
        <v>0</v>
      </c>
      <c r="AK159" s="23">
        <f>COUNTA(Q216)</f>
        <v>0</v>
      </c>
      <c r="AL159" s="23">
        <f>COUNTA(#REF!)</f>
        <v>1</v>
      </c>
      <c r="AM159" s="23">
        <f>COUNTA(S216)</f>
        <v>0</v>
      </c>
      <c r="AN159" s="23">
        <f>COUNTA(T216)</f>
        <v>0</v>
      </c>
      <c r="AO159" s="21">
        <f>AJ159</f>
        <v>0</v>
      </c>
      <c r="AP159" s="21" t="s">
        <v>32</v>
      </c>
    </row>
    <row r="160" spans="2:42" x14ac:dyDescent="0.2">
      <c r="B160" s="2" t="e">
        <f>#REF!</f>
        <v>#REF!</v>
      </c>
      <c r="C160" s="3"/>
      <c r="D160" s="3"/>
      <c r="E160" s="3"/>
      <c r="F160" s="3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6"/>
      <c r="R160" s="6"/>
      <c r="S160" s="3"/>
      <c r="T160" s="3"/>
      <c r="U160" s="3"/>
      <c r="V160" s="21" t="s">
        <v>33</v>
      </c>
      <c r="W160" s="22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>
        <f>COUNTA(Q217)</f>
        <v>0</v>
      </c>
      <c r="AL160" s="23">
        <f>COUNTA(R217)</f>
        <v>0</v>
      </c>
      <c r="AM160" s="23">
        <f>COUNTA(S217)</f>
        <v>0</v>
      </c>
      <c r="AN160" s="23">
        <f>COUNTA(T217)</f>
        <v>0</v>
      </c>
      <c r="AO160" s="21">
        <f>AK160</f>
        <v>0</v>
      </c>
      <c r="AP160" s="21" t="s">
        <v>33</v>
      </c>
    </row>
    <row r="161" spans="2:42" x14ac:dyDescent="0.2">
      <c r="B161" s="2" t="e">
        <f>#REF!</f>
        <v>#REF!</v>
      </c>
      <c r="C161" s="3"/>
      <c r="D161" s="3"/>
      <c r="E161" s="3"/>
      <c r="F161" s="3"/>
      <c r="G161" s="4"/>
      <c r="H161" s="4"/>
      <c r="I161" s="4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21" t="s">
        <v>34</v>
      </c>
      <c r="W161" s="22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>
        <v>0</v>
      </c>
      <c r="AM161" s="23">
        <v>0</v>
      </c>
      <c r="AN161" s="23">
        <v>0</v>
      </c>
      <c r="AO161" s="21">
        <f>AL161</f>
        <v>0</v>
      </c>
      <c r="AP161" s="21" t="s">
        <v>34</v>
      </c>
    </row>
    <row r="162" spans="2:42" x14ac:dyDescent="0.2">
      <c r="B162" s="2" t="e">
        <f>#REF!</f>
        <v>#REF!</v>
      </c>
      <c r="C162" s="3"/>
      <c r="D162" s="3"/>
      <c r="E162" s="3"/>
      <c r="F162" s="3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6"/>
      <c r="R162" s="6"/>
      <c r="S162" s="3"/>
      <c r="T162" s="3"/>
      <c r="U162" s="3"/>
      <c r="V162" s="21" t="s">
        <v>35</v>
      </c>
      <c r="W162" s="22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>
        <v>0</v>
      </c>
      <c r="AN162" s="23">
        <v>0</v>
      </c>
      <c r="AO162" s="21">
        <f>AM162</f>
        <v>0</v>
      </c>
      <c r="AP162" s="21" t="s">
        <v>35</v>
      </c>
    </row>
    <row r="163" spans="2:42" ht="15" thickBot="1" x14ac:dyDescent="0.25">
      <c r="B163" s="2" t="e">
        <f>#REF!</f>
        <v>#REF!</v>
      </c>
      <c r="C163" s="3"/>
      <c r="D163" s="3"/>
      <c r="E163" s="3"/>
      <c r="F163" s="3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6"/>
      <c r="R163" s="3"/>
      <c r="S163" s="3"/>
      <c r="T163" s="3"/>
      <c r="U163" s="3"/>
      <c r="V163" s="25" t="s">
        <v>36</v>
      </c>
      <c r="W163" s="26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8">
        <f>COUNTA(T157)</f>
        <v>0</v>
      </c>
      <c r="AO163" s="25">
        <f>AN163</f>
        <v>0</v>
      </c>
      <c r="AP163" s="29" t="s">
        <v>36</v>
      </c>
    </row>
    <row r="164" spans="2:42" x14ac:dyDescent="0.2">
      <c r="B164" s="2" t="e">
        <f>#REF!</f>
        <v>#REF!</v>
      </c>
      <c r="C164" s="3"/>
      <c r="D164" s="3"/>
      <c r="E164" s="3"/>
      <c r="F164" s="3"/>
      <c r="G164" s="4"/>
      <c r="H164" s="4"/>
      <c r="I164" s="4"/>
      <c r="J164" s="4"/>
      <c r="K164" s="4"/>
      <c r="L164" s="3"/>
      <c r="M164" s="4"/>
      <c r="N164" s="4"/>
      <c r="O164" s="4"/>
      <c r="P164" s="3"/>
      <c r="Q164" s="3"/>
      <c r="R164" s="3"/>
      <c r="S164" s="3"/>
      <c r="T164" s="3"/>
      <c r="U164" s="3"/>
      <c r="V164" s="20" t="s">
        <v>37</v>
      </c>
      <c r="W164" s="30">
        <f t="shared" ref="W164:AN164" si="42">SUM(W146:W163)</f>
        <v>0</v>
      </c>
      <c r="X164" s="30">
        <f t="shared" si="42"/>
        <v>0</v>
      </c>
      <c r="Y164" s="30">
        <f t="shared" si="42"/>
        <v>0</v>
      </c>
      <c r="Z164" s="30">
        <f t="shared" si="42"/>
        <v>0</v>
      </c>
      <c r="AA164" s="30">
        <f t="shared" si="42"/>
        <v>0</v>
      </c>
      <c r="AB164" s="30">
        <f t="shared" si="42"/>
        <v>0</v>
      </c>
      <c r="AC164" s="30">
        <f t="shared" si="42"/>
        <v>0</v>
      </c>
      <c r="AD164" s="30">
        <f t="shared" si="42"/>
        <v>0</v>
      </c>
      <c r="AE164" s="30">
        <f t="shared" si="42"/>
        <v>0</v>
      </c>
      <c r="AF164" s="30">
        <f t="shared" si="42"/>
        <v>0</v>
      </c>
      <c r="AG164" s="30">
        <f t="shared" si="42"/>
        <v>0</v>
      </c>
      <c r="AH164" s="30">
        <f t="shared" si="42"/>
        <v>0</v>
      </c>
      <c r="AI164" s="30">
        <f t="shared" si="42"/>
        <v>0</v>
      </c>
      <c r="AJ164" s="30">
        <f t="shared" si="42"/>
        <v>0</v>
      </c>
      <c r="AK164" s="30">
        <f t="shared" si="42"/>
        <v>0</v>
      </c>
      <c r="AL164" s="30">
        <f t="shared" si="42"/>
        <v>1</v>
      </c>
      <c r="AM164" s="30">
        <f t="shared" si="42"/>
        <v>0</v>
      </c>
      <c r="AN164" s="30">
        <f t="shared" si="42"/>
        <v>0</v>
      </c>
      <c r="AO164" s="20"/>
      <c r="AP164" s="11"/>
    </row>
    <row r="165" spans="2:42" ht="15" thickBot="1" x14ac:dyDescent="0.25">
      <c r="B165" s="2" t="e">
        <f>#REF!</f>
        <v>#REF!</v>
      </c>
      <c r="C165" s="3"/>
      <c r="D165" s="3"/>
      <c r="E165" s="3"/>
      <c r="F165" s="3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6"/>
      <c r="R165" s="3"/>
      <c r="S165" s="3"/>
      <c r="T165" s="3"/>
      <c r="U165" s="3"/>
      <c r="V165" s="29" t="s">
        <v>38</v>
      </c>
      <c r="W165" s="31">
        <f>W146</f>
        <v>0</v>
      </c>
      <c r="X165" s="32">
        <f>W165+X147</f>
        <v>0</v>
      </c>
      <c r="Y165" s="32">
        <f>SUM(X165,Y148)</f>
        <v>0</v>
      </c>
      <c r="Z165" s="32">
        <f>SUM(Y165,Z149)</f>
        <v>0</v>
      </c>
      <c r="AA165" s="32">
        <f>SUM(AA150,Z165)</f>
        <v>0</v>
      </c>
      <c r="AB165" s="32">
        <f>SUM(AB151,AA165)</f>
        <v>0</v>
      </c>
      <c r="AC165" s="32">
        <f>SUM(AC152,AB165)</f>
        <v>0</v>
      </c>
      <c r="AD165" s="32">
        <f>SUM(AD153,AC165)</f>
        <v>0</v>
      </c>
      <c r="AE165" s="32">
        <f>SUM(AF220)+SUM(AE154,AD165)</f>
        <v>0</v>
      </c>
      <c r="AF165" s="32">
        <f>SUM(AF155,AE165)</f>
        <v>0</v>
      </c>
      <c r="AG165" s="32">
        <f>SUM(AG156,AF165)</f>
        <v>0</v>
      </c>
      <c r="AH165" s="32">
        <f>SUM(AH157,AG165)</f>
        <v>0</v>
      </c>
      <c r="AI165" s="32">
        <f>SUM(AI158,AH165)</f>
        <v>0</v>
      </c>
      <c r="AJ165" s="32">
        <f>SUM(AJ159,AI165)</f>
        <v>0</v>
      </c>
      <c r="AK165" s="32">
        <f>SUM(AK160,AJ165)</f>
        <v>0</v>
      </c>
      <c r="AL165" s="32">
        <f>SUM(AL161,AK165)</f>
        <v>0</v>
      </c>
      <c r="AM165" s="32">
        <f>SUM(AM162,AL165)</f>
        <v>0</v>
      </c>
      <c r="AN165" s="33">
        <f>SUM(AN163,AM165)</f>
        <v>0</v>
      </c>
      <c r="AO165" s="29"/>
      <c r="AP165" s="11"/>
    </row>
    <row r="166" spans="2:42" x14ac:dyDescent="0.2">
      <c r="B166" s="2" t="e">
        <f>#REF!</f>
        <v>#REF!</v>
      </c>
      <c r="C166" s="3"/>
      <c r="D166" s="3"/>
      <c r="E166" s="3"/>
      <c r="F166" s="3"/>
      <c r="G166" s="4"/>
      <c r="H166" s="4"/>
      <c r="I166" s="4"/>
      <c r="J166" s="4"/>
      <c r="K166" s="4"/>
      <c r="L166" s="3"/>
      <c r="M166" s="3"/>
      <c r="N166" s="3"/>
      <c r="O166" s="4"/>
      <c r="P166" s="3"/>
      <c r="Q166" s="3"/>
      <c r="R166" s="3"/>
      <c r="S166" s="3"/>
      <c r="T166" s="3"/>
      <c r="U166" s="3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11"/>
    </row>
    <row r="167" spans="2:42" x14ac:dyDescent="0.2">
      <c r="B167" s="2" t="e">
        <f>#REF!</f>
        <v>#REF!</v>
      </c>
      <c r="C167" s="3"/>
      <c r="D167" s="3"/>
      <c r="E167" s="3"/>
      <c r="F167" s="3"/>
      <c r="G167" s="4"/>
      <c r="H167" s="4"/>
      <c r="I167" s="4"/>
      <c r="J167" s="4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11"/>
    </row>
    <row r="168" spans="2:42" x14ac:dyDescent="0.2">
      <c r="B168" s="2" t="e">
        <f>#REF!</f>
        <v>#REF!</v>
      </c>
      <c r="C168" s="3"/>
      <c r="D168" s="3"/>
      <c r="E168" s="3"/>
      <c r="F168" s="3"/>
      <c r="G168" s="4"/>
      <c r="H168" s="4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11"/>
    </row>
    <row r="169" spans="2:42" x14ac:dyDescent="0.2">
      <c r="B169" s="2" t="e">
        <f>#REF!</f>
        <v>#REF!</v>
      </c>
      <c r="C169" s="3"/>
      <c r="D169" s="3"/>
      <c r="E169" s="3"/>
      <c r="F169" s="3"/>
      <c r="G169" s="3"/>
      <c r="H169" s="3"/>
      <c r="I169" s="4"/>
      <c r="J169" s="4"/>
      <c r="K169" s="4"/>
      <c r="L169" s="4"/>
      <c r="M169" s="4"/>
      <c r="N169" s="4"/>
      <c r="O169" s="4"/>
      <c r="P169" s="3"/>
      <c r="Q169" s="3"/>
      <c r="R169" s="3"/>
      <c r="S169" s="3"/>
      <c r="T169" s="3"/>
      <c r="U169" s="3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11"/>
    </row>
    <row r="170" spans="2:42" x14ac:dyDescent="0.2">
      <c r="B170" s="2" t="e">
        <f>#REF!</f>
        <v>#REF!</v>
      </c>
      <c r="C170" s="3"/>
      <c r="D170" s="3"/>
      <c r="E170" s="3"/>
      <c r="F170" s="3"/>
      <c r="G170" s="3"/>
      <c r="H170" s="3"/>
      <c r="I170" s="4"/>
      <c r="J170" s="4"/>
      <c r="K170" s="4"/>
      <c r="L170" s="4"/>
      <c r="M170" s="3"/>
      <c r="N170" s="3"/>
      <c r="O170" s="3"/>
      <c r="P170" s="3"/>
      <c r="Q170" s="3"/>
      <c r="R170" s="3"/>
      <c r="S170" s="3"/>
      <c r="T170" s="3"/>
      <c r="U170" s="3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11"/>
    </row>
    <row r="171" spans="2:42" x14ac:dyDescent="0.2">
      <c r="B171" s="2" t="e">
        <f>#REF!</f>
        <v>#REF!</v>
      </c>
      <c r="C171" s="3"/>
      <c r="D171" s="3"/>
      <c r="E171" s="3"/>
      <c r="F171" s="3"/>
      <c r="G171" s="3"/>
      <c r="H171" s="3"/>
      <c r="I171" s="3"/>
      <c r="J171" s="3"/>
      <c r="K171" s="3"/>
      <c r="L171" s="4"/>
      <c r="M171" s="3"/>
      <c r="N171" s="3"/>
      <c r="O171" s="3"/>
      <c r="P171" s="3"/>
      <c r="Q171" s="3"/>
      <c r="R171" s="3"/>
      <c r="S171" s="3"/>
      <c r="T171" s="3"/>
      <c r="U171" s="3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11"/>
    </row>
    <row r="172" spans="2:42" x14ac:dyDescent="0.2">
      <c r="B172" s="2" t="e">
        <f>#REF!</f>
        <v>#REF!</v>
      </c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4"/>
      <c r="N172" s="3"/>
      <c r="O172" s="3"/>
      <c r="P172" s="3"/>
      <c r="Q172" s="3"/>
      <c r="R172" s="3"/>
      <c r="S172" s="3"/>
      <c r="T172" s="3"/>
      <c r="U172" s="3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11"/>
    </row>
    <row r="173" spans="2:42" x14ac:dyDescent="0.2">
      <c r="B173" s="2" t="e">
        <f>#REF!</f>
        <v>#REF!</v>
      </c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4"/>
      <c r="N173" s="3"/>
      <c r="O173" s="3"/>
      <c r="P173" s="3"/>
      <c r="Q173" s="3"/>
      <c r="R173" s="3"/>
      <c r="S173" s="3"/>
      <c r="T173" s="3"/>
      <c r="U173" s="3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11"/>
    </row>
    <row r="174" spans="2:42" x14ac:dyDescent="0.2">
      <c r="B174" s="2" t="e">
        <f>#REF!</f>
        <v>#REF!</v>
      </c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4"/>
      <c r="N174" s="3"/>
      <c r="O174" s="3"/>
      <c r="P174" s="3"/>
      <c r="Q174" s="3"/>
      <c r="R174" s="3"/>
      <c r="S174" s="3"/>
      <c r="T174" s="3"/>
      <c r="U174" s="3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11"/>
    </row>
    <row r="175" spans="2:42" x14ac:dyDescent="0.2">
      <c r="B175" s="2" t="e">
        <f>#REF!</f>
        <v>#REF!</v>
      </c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4"/>
      <c r="N175" s="3"/>
      <c r="O175" s="3"/>
      <c r="P175" s="3"/>
      <c r="Q175" s="3"/>
      <c r="R175" s="3"/>
      <c r="S175" s="3"/>
      <c r="T175" s="3"/>
      <c r="U175" s="3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11"/>
    </row>
    <row r="176" spans="2:42" x14ac:dyDescent="0.2">
      <c r="B176" s="2" t="e">
        <f>#REF!</f>
        <v>#REF!</v>
      </c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4"/>
      <c r="N176" s="3"/>
      <c r="O176" s="3"/>
      <c r="P176" s="3"/>
      <c r="Q176" s="3"/>
      <c r="R176" s="3"/>
      <c r="S176" s="3"/>
      <c r="T176" s="3"/>
      <c r="U176" s="3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11"/>
    </row>
    <row r="177" spans="2:42" x14ac:dyDescent="0.2">
      <c r="B177" s="2" t="e">
        <f>#REF!</f>
        <v>#REF!</v>
      </c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4"/>
      <c r="N177" s="3"/>
      <c r="O177" s="3"/>
      <c r="P177" s="3"/>
      <c r="Q177" s="3"/>
      <c r="R177" s="3"/>
      <c r="S177" s="3"/>
      <c r="T177" s="3"/>
      <c r="U177" s="3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11"/>
    </row>
    <row r="178" spans="2:42" x14ac:dyDescent="0.2">
      <c r="B178" s="2" t="e">
        <f>#REF!</f>
        <v>#REF!</v>
      </c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4"/>
      <c r="N178" s="3"/>
      <c r="O178" s="3"/>
      <c r="P178" s="3"/>
      <c r="Q178" s="3"/>
      <c r="R178" s="3"/>
      <c r="S178" s="3"/>
      <c r="T178" s="3"/>
      <c r="U178" s="3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11"/>
    </row>
    <row r="179" spans="2:42" x14ac:dyDescent="0.2">
      <c r="B179" s="2" t="e">
        <f>#REF!</f>
        <v>#REF!</v>
      </c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4"/>
      <c r="N179" s="3"/>
      <c r="O179" s="3"/>
      <c r="P179" s="3"/>
      <c r="Q179" s="3"/>
      <c r="R179" s="3"/>
      <c r="S179" s="3"/>
      <c r="T179" s="3"/>
      <c r="U179" s="3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11"/>
    </row>
    <row r="180" spans="2:42" x14ac:dyDescent="0.2">
      <c r="B180" s="2" t="e">
        <f>#REF!</f>
        <v>#REF!</v>
      </c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4"/>
      <c r="N180" s="3"/>
      <c r="O180" s="3"/>
      <c r="P180" s="3"/>
      <c r="Q180" s="3"/>
      <c r="R180" s="3"/>
      <c r="S180" s="3"/>
      <c r="T180" s="3"/>
      <c r="U180" s="3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11"/>
    </row>
    <row r="181" spans="2:42" x14ac:dyDescent="0.2">
      <c r="B181" s="2" t="e">
        <f>#REF!</f>
        <v>#REF!</v>
      </c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4"/>
      <c r="N181" s="3"/>
      <c r="O181" s="3"/>
      <c r="P181" s="3"/>
      <c r="Q181" s="3"/>
      <c r="R181" s="3"/>
      <c r="S181" s="3"/>
      <c r="T181" s="3"/>
      <c r="U181" s="3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11"/>
    </row>
    <row r="182" spans="2:42" x14ac:dyDescent="0.2">
      <c r="B182" s="2" t="e">
        <f>#REF!</f>
        <v>#REF!</v>
      </c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4"/>
      <c r="N182" s="4"/>
      <c r="O182" s="4"/>
      <c r="P182" s="4"/>
      <c r="Q182" s="3"/>
      <c r="R182" s="3"/>
      <c r="S182" s="3"/>
      <c r="T182" s="3"/>
      <c r="U182" s="3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11"/>
    </row>
    <row r="183" spans="2:42" x14ac:dyDescent="0.2">
      <c r="B183" s="2" t="e">
        <f>#REF!</f>
        <v>#REF!</v>
      </c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4"/>
      <c r="N183" s="3"/>
      <c r="O183" s="3"/>
      <c r="P183" s="3"/>
      <c r="Q183" s="3"/>
      <c r="R183" s="3"/>
      <c r="S183" s="3"/>
      <c r="T183" s="3"/>
      <c r="U183" s="3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11"/>
    </row>
    <row r="184" spans="2:42" x14ac:dyDescent="0.2">
      <c r="B184" s="2" t="e">
        <f>#REF!</f>
        <v>#REF!</v>
      </c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4"/>
      <c r="N184" s="3"/>
      <c r="O184" s="3"/>
      <c r="P184" s="3"/>
      <c r="Q184" s="3"/>
      <c r="R184" s="3"/>
      <c r="S184" s="3"/>
      <c r="T184" s="3"/>
      <c r="U184" s="3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11"/>
    </row>
    <row r="185" spans="2:42" x14ac:dyDescent="0.2">
      <c r="B185" s="2" t="e">
        <f>#REF!</f>
        <v>#REF!</v>
      </c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4"/>
      <c r="N185" s="3"/>
      <c r="O185" s="3"/>
      <c r="P185" s="3"/>
      <c r="Q185" s="3"/>
      <c r="R185" s="3"/>
      <c r="S185" s="3"/>
      <c r="T185" s="3"/>
      <c r="U185" s="3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11"/>
    </row>
    <row r="186" spans="2:42" x14ac:dyDescent="0.2">
      <c r="B186" s="2" t="e">
        <f>#REF!</f>
        <v>#REF!</v>
      </c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4"/>
      <c r="N186" s="3"/>
      <c r="O186" s="3"/>
      <c r="P186" s="3"/>
      <c r="Q186" s="3"/>
      <c r="R186" s="3"/>
      <c r="S186" s="3"/>
      <c r="T186" s="3"/>
      <c r="U186" s="3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11"/>
    </row>
    <row r="187" spans="2:42" x14ac:dyDescent="0.2">
      <c r="B187" s="2" t="e">
        <f>#REF!</f>
        <v>#REF!</v>
      </c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4"/>
      <c r="N187" s="3"/>
      <c r="O187" s="3"/>
      <c r="P187" s="3"/>
      <c r="Q187" s="3"/>
      <c r="R187" s="3"/>
      <c r="S187" s="3"/>
      <c r="T187" s="3"/>
      <c r="U187" s="3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11"/>
    </row>
    <row r="188" spans="2:42" x14ac:dyDescent="0.2">
      <c r="B188" s="2" t="e">
        <f>#REF!</f>
        <v>#REF!</v>
      </c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4"/>
      <c r="N188" s="3"/>
      <c r="O188" s="3"/>
      <c r="P188" s="3"/>
      <c r="Q188" s="3"/>
      <c r="R188" s="3"/>
      <c r="S188" s="3"/>
      <c r="T188" s="3"/>
      <c r="U188" s="3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11"/>
    </row>
    <row r="189" spans="2:42" x14ac:dyDescent="0.2">
      <c r="B189" s="2" t="e">
        <f>#REF!</f>
        <v>#REF!</v>
      </c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4"/>
      <c r="N189" s="3"/>
      <c r="O189" s="3"/>
      <c r="P189" s="3"/>
      <c r="Q189" s="3"/>
      <c r="R189" s="3"/>
      <c r="S189" s="3"/>
      <c r="T189" s="3"/>
      <c r="U189" s="3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11"/>
    </row>
    <row r="190" spans="2:42" x14ac:dyDescent="0.2">
      <c r="B190" s="2" t="e">
        <f>#REF!</f>
        <v>#REF!</v>
      </c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4"/>
      <c r="N190" s="3"/>
      <c r="O190" s="3"/>
      <c r="P190" s="3"/>
      <c r="Q190" s="3"/>
      <c r="R190" s="3"/>
      <c r="S190" s="3"/>
      <c r="T190" s="3"/>
      <c r="U190" s="3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11"/>
    </row>
    <row r="191" spans="2:42" x14ac:dyDescent="0.2">
      <c r="B191" s="2" t="e">
        <f>#REF!</f>
        <v>#REF!</v>
      </c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4"/>
      <c r="N191" s="3"/>
      <c r="O191" s="3"/>
      <c r="P191" s="3"/>
      <c r="Q191" s="3"/>
      <c r="R191" s="3"/>
      <c r="S191" s="3"/>
      <c r="T191" s="3"/>
      <c r="U191" s="3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11"/>
    </row>
    <row r="192" spans="2:42" x14ac:dyDescent="0.2">
      <c r="B192" s="2" t="e">
        <f>#REF!</f>
        <v>#REF!</v>
      </c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6"/>
      <c r="R192" s="3"/>
      <c r="S192" s="3"/>
      <c r="T192" s="3"/>
      <c r="U192" s="3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11"/>
    </row>
    <row r="193" spans="2:42" x14ac:dyDescent="0.2">
      <c r="B193" s="2" t="e">
        <f>#REF!</f>
        <v>#REF!</v>
      </c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6"/>
      <c r="R193" s="3"/>
      <c r="S193" s="3"/>
      <c r="T193" s="3"/>
      <c r="U193" s="3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11"/>
    </row>
    <row r="194" spans="2:42" x14ac:dyDescent="0.2">
      <c r="B194" s="2" t="e">
        <f>#REF!</f>
        <v>#REF!</v>
      </c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6"/>
      <c r="R194" s="3"/>
      <c r="S194" s="3"/>
      <c r="T194" s="3"/>
      <c r="U194" s="3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11"/>
    </row>
    <row r="195" spans="2:42" x14ac:dyDescent="0.2">
      <c r="B195" s="2" t="e">
        <f>#REF!</f>
        <v>#REF!</v>
      </c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6"/>
      <c r="R195" s="3"/>
      <c r="S195" s="3"/>
      <c r="T195" s="3"/>
      <c r="U195" s="3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11"/>
    </row>
    <row r="196" spans="2:42" x14ac:dyDescent="0.2">
      <c r="B196" s="2" t="e">
        <f>#REF!</f>
        <v>#REF!</v>
      </c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6"/>
      <c r="R196" s="3"/>
      <c r="S196" s="3"/>
      <c r="T196" s="3"/>
      <c r="U196" s="3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11"/>
    </row>
    <row r="197" spans="2:42" x14ac:dyDescent="0.2">
      <c r="B197" s="2" t="e">
        <f>#REF!</f>
        <v>#REF!</v>
      </c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4"/>
      <c r="O197" s="4"/>
      <c r="P197" s="4"/>
      <c r="Q197" s="6"/>
      <c r="R197" s="3"/>
      <c r="S197" s="3"/>
      <c r="T197" s="3"/>
      <c r="U197" s="3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11"/>
    </row>
    <row r="198" spans="2:42" x14ac:dyDescent="0.2">
      <c r="B198" s="2" t="e">
        <f>#REF!</f>
        <v>#REF!</v>
      </c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4"/>
      <c r="P198" s="4"/>
      <c r="Q198" s="6"/>
      <c r="R198" s="3"/>
      <c r="S198" s="3"/>
      <c r="T198" s="3"/>
      <c r="U198" s="3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11"/>
    </row>
    <row r="199" spans="2:42" x14ac:dyDescent="0.2">
      <c r="B199" s="2" t="e">
        <f>#REF!</f>
        <v>#REF!</v>
      </c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4"/>
      <c r="O199" s="4"/>
      <c r="P199" s="4"/>
      <c r="Q199" s="6"/>
      <c r="R199" s="3"/>
      <c r="S199" s="3"/>
      <c r="T199" s="3"/>
      <c r="U199" s="3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11"/>
    </row>
    <row r="200" spans="2:42" x14ac:dyDescent="0.2">
      <c r="B200" s="2" t="e">
        <f>#REF!</f>
        <v>#REF!</v>
      </c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4"/>
      <c r="O200" s="4"/>
      <c r="P200" s="4"/>
      <c r="Q200" s="6"/>
      <c r="R200" s="3"/>
      <c r="S200" s="3"/>
      <c r="T200" s="3"/>
      <c r="U200" s="3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11"/>
    </row>
    <row r="201" spans="2:42" x14ac:dyDescent="0.2">
      <c r="B201" s="2" t="e">
        <f>#REF!</f>
        <v>#REF!</v>
      </c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4"/>
      <c r="O201" s="4"/>
      <c r="P201" s="4"/>
      <c r="Q201" s="6"/>
      <c r="R201" s="3"/>
      <c r="S201" s="3"/>
      <c r="T201" s="3"/>
      <c r="U201" s="3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11"/>
    </row>
    <row r="202" spans="2:42" x14ac:dyDescent="0.2">
      <c r="B202" s="2" t="e">
        <f>#REF!</f>
        <v>#REF!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4"/>
      <c r="O202" s="4"/>
      <c r="P202" s="4"/>
      <c r="Q202" s="6"/>
      <c r="R202" s="3"/>
      <c r="S202" s="3"/>
      <c r="T202" s="3"/>
      <c r="U202" s="3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11"/>
    </row>
    <row r="203" spans="2:42" x14ac:dyDescent="0.2">
      <c r="B203" s="2" t="e">
        <f>#REF!</f>
        <v>#REF!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4"/>
      <c r="O203" s="4"/>
      <c r="P203" s="4"/>
      <c r="Q203" s="6"/>
      <c r="R203" s="3"/>
      <c r="S203" s="3"/>
      <c r="T203" s="3"/>
      <c r="U203" s="3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11"/>
    </row>
    <row r="204" spans="2:42" x14ac:dyDescent="0.2">
      <c r="B204" s="2" t="e">
        <f>#REF!</f>
        <v>#REF!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4"/>
      <c r="O204" s="4"/>
      <c r="P204" s="4"/>
      <c r="Q204" s="6"/>
      <c r="R204" s="3"/>
      <c r="S204" s="3"/>
      <c r="T204" s="3"/>
      <c r="U204" s="3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11"/>
    </row>
    <row r="205" spans="2:42" x14ac:dyDescent="0.2">
      <c r="B205" s="2" t="e">
        <f>#REF!</f>
        <v>#REF!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4"/>
      <c r="O205" s="4"/>
      <c r="P205" s="4"/>
      <c r="Q205" s="6"/>
      <c r="R205" s="3"/>
      <c r="S205" s="3"/>
      <c r="T205" s="3"/>
      <c r="U205" s="3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11"/>
    </row>
    <row r="206" spans="2:42" x14ac:dyDescent="0.2">
      <c r="B206" s="2" t="e">
        <f>#REF!</f>
        <v>#REF!</v>
      </c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4"/>
      <c r="O206" s="4"/>
      <c r="P206" s="4"/>
      <c r="Q206" s="6"/>
      <c r="R206" s="3"/>
      <c r="S206" s="3"/>
      <c r="T206" s="3"/>
      <c r="U206" s="3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11"/>
    </row>
    <row r="207" spans="2:42" x14ac:dyDescent="0.2">
      <c r="B207" s="2" t="e">
        <f>#REF!</f>
        <v>#REF!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4"/>
      <c r="O207" s="4"/>
      <c r="P207" s="4"/>
      <c r="Q207" s="6"/>
      <c r="R207" s="3"/>
      <c r="S207" s="3"/>
      <c r="T207" s="3"/>
      <c r="U207" s="3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11"/>
    </row>
    <row r="208" spans="2:42" x14ac:dyDescent="0.2">
      <c r="B208" s="2" t="e">
        <f>#REF!</f>
        <v>#REF!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4"/>
      <c r="O208" s="4"/>
      <c r="P208" s="4"/>
      <c r="Q208" s="6"/>
      <c r="R208" s="3"/>
      <c r="S208" s="3"/>
      <c r="T208" s="3"/>
      <c r="U208" s="3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11"/>
    </row>
    <row r="209" spans="2:42" x14ac:dyDescent="0.2">
      <c r="B209" s="2" t="e">
        <f>#REF!</f>
        <v>#REF!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4"/>
      <c r="O209" s="4"/>
      <c r="P209" s="4"/>
      <c r="Q209" s="6"/>
      <c r="R209" s="3"/>
      <c r="S209" s="3"/>
      <c r="T209" s="3"/>
      <c r="U209" s="3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11"/>
    </row>
    <row r="210" spans="2:42" x14ac:dyDescent="0.2">
      <c r="B210" s="2" t="e">
        <f>#REF!</f>
        <v>#REF!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4"/>
      <c r="O210" s="4"/>
      <c r="P210" s="4"/>
      <c r="Q210" s="6"/>
      <c r="R210" s="3"/>
      <c r="S210" s="3"/>
      <c r="T210" s="3"/>
      <c r="U210" s="3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11"/>
    </row>
    <row r="211" spans="2:42" x14ac:dyDescent="0.2">
      <c r="B211" s="2" t="e">
        <f>#REF!</f>
        <v>#REF!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4"/>
      <c r="O211" s="4"/>
      <c r="P211" s="4"/>
      <c r="Q211" s="6"/>
      <c r="R211" s="3"/>
      <c r="S211" s="3"/>
      <c r="T211" s="3"/>
      <c r="U211" s="3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11"/>
    </row>
    <row r="212" spans="2:42" x14ac:dyDescent="0.2">
      <c r="B212" s="2" t="e">
        <f>#REF!</f>
        <v>#REF!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4"/>
      <c r="O212" s="4"/>
      <c r="P212" s="4"/>
      <c r="Q212" s="6"/>
      <c r="R212" s="3"/>
      <c r="S212" s="3"/>
      <c r="T212" s="3"/>
      <c r="U212" s="3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11"/>
    </row>
    <row r="213" spans="2:42" x14ac:dyDescent="0.2">
      <c r="B213" s="2" t="e">
        <f>#REF!</f>
        <v>#REF!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4"/>
      <c r="P213" s="3"/>
      <c r="Q213" s="3"/>
      <c r="R213" s="3"/>
      <c r="S213" s="3"/>
      <c r="T213" s="3"/>
      <c r="U213" s="3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11"/>
    </row>
    <row r="214" spans="2:42" x14ac:dyDescent="0.2">
      <c r="B214" s="2" t="e">
        <f>#REF!</f>
        <v>#REF!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4"/>
      <c r="P214" s="4"/>
      <c r="Q214" s="3"/>
      <c r="R214" s="3"/>
      <c r="S214" s="3"/>
      <c r="T214" s="3"/>
      <c r="U214" s="3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11"/>
    </row>
    <row r="215" spans="2:42" x14ac:dyDescent="0.2">
      <c r="B215" s="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4"/>
      <c r="P215" s="4"/>
      <c r="Q215" s="6"/>
      <c r="R215" s="6"/>
      <c r="S215" s="3"/>
      <c r="T215" s="3"/>
      <c r="U215" s="3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11"/>
    </row>
    <row r="216" spans="2:42" x14ac:dyDescent="0.2">
      <c r="B216" s="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4"/>
      <c r="Q216" s="6"/>
      <c r="R216" s="6"/>
      <c r="S216" s="3"/>
      <c r="T216" s="3"/>
      <c r="U216" s="3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11"/>
    </row>
    <row r="217" spans="2:42" x14ac:dyDescent="0.2">
      <c r="B217" s="1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6"/>
      <c r="R217" s="6"/>
      <c r="S217" s="3"/>
      <c r="T217" s="3"/>
      <c r="U217" s="3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11"/>
    </row>
    <row r="218" spans="2:42" x14ac:dyDescent="0.2">
      <c r="B218" s="1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6"/>
      <c r="R218" s="6"/>
      <c r="S218" s="3"/>
      <c r="T218" s="3"/>
      <c r="U218" s="3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11"/>
    </row>
    <row r="219" spans="2:42" s="9" customFormat="1" x14ac:dyDescent="0.2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1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</row>
    <row r="220" spans="2:42" ht="15" thickBot="1" x14ac:dyDescent="0.25">
      <c r="C220" s="5" t="s">
        <v>1102</v>
      </c>
      <c r="D220" s="5" t="s">
        <v>1103</v>
      </c>
      <c r="E220" s="5" t="s">
        <v>1104</v>
      </c>
      <c r="F220" s="5" t="s">
        <v>1105</v>
      </c>
      <c r="G220" s="5" t="s">
        <v>1106</v>
      </c>
      <c r="H220" s="5" t="s">
        <v>1107</v>
      </c>
      <c r="I220" s="5" t="s">
        <v>1108</v>
      </c>
      <c r="J220" s="5" t="s">
        <v>1109</v>
      </c>
      <c r="K220" s="5" t="s">
        <v>1110</v>
      </c>
      <c r="L220" s="5" t="s">
        <v>1111</v>
      </c>
      <c r="M220" s="5" t="s">
        <v>1112</v>
      </c>
      <c r="N220" s="5" t="s">
        <v>1113</v>
      </c>
      <c r="O220" s="5" t="s">
        <v>1114</v>
      </c>
      <c r="P220" s="5" t="s">
        <v>1115</v>
      </c>
      <c r="Q220" s="5" t="s">
        <v>1116</v>
      </c>
      <c r="R220" s="5" t="s">
        <v>1117</v>
      </c>
      <c r="S220" s="5" t="s">
        <v>1118</v>
      </c>
      <c r="T220" s="5" t="s">
        <v>1119</v>
      </c>
    </row>
    <row r="221" spans="2:42" ht="25.5" x14ac:dyDescent="0.2">
      <c r="B221" s="35">
        <v>2001</v>
      </c>
      <c r="C221" s="36" t="s">
        <v>3</v>
      </c>
      <c r="D221" s="36" t="s">
        <v>4</v>
      </c>
      <c r="E221" s="36" t="s">
        <v>5</v>
      </c>
      <c r="F221" s="36" t="s">
        <v>6</v>
      </c>
      <c r="G221" s="36" t="s">
        <v>7</v>
      </c>
      <c r="H221" s="36" t="s">
        <v>8</v>
      </c>
      <c r="I221" s="36" t="s">
        <v>9</v>
      </c>
      <c r="J221" s="36" t="s">
        <v>10</v>
      </c>
      <c r="K221" s="36" t="s">
        <v>11</v>
      </c>
      <c r="L221" s="36" t="s">
        <v>12</v>
      </c>
      <c r="M221" s="36" t="s">
        <v>13</v>
      </c>
      <c r="N221" s="36" t="s">
        <v>14</v>
      </c>
      <c r="O221" s="36" t="s">
        <v>15</v>
      </c>
      <c r="P221" s="36" t="s">
        <v>16</v>
      </c>
      <c r="Q221" s="36" t="s">
        <v>17</v>
      </c>
      <c r="R221" s="36" t="s">
        <v>41</v>
      </c>
      <c r="S221" s="36" t="s">
        <v>44</v>
      </c>
      <c r="T221" s="37" t="s">
        <v>48</v>
      </c>
      <c r="U221" s="97"/>
    </row>
    <row r="222" spans="2:42" ht="15.75" thickBot="1" x14ac:dyDescent="0.25">
      <c r="B222" s="38" t="s">
        <v>18</v>
      </c>
      <c r="C222" s="39" t="s">
        <v>19</v>
      </c>
      <c r="D222" s="39" t="s">
        <v>20</v>
      </c>
      <c r="E222" s="39" t="s">
        <v>21</v>
      </c>
      <c r="F222" s="39" t="s">
        <v>22</v>
      </c>
      <c r="G222" s="39" t="s">
        <v>23</v>
      </c>
      <c r="H222" s="39" t="s">
        <v>24</v>
      </c>
      <c r="I222" s="39" t="s">
        <v>25</v>
      </c>
      <c r="J222" s="39" t="s">
        <v>26</v>
      </c>
      <c r="K222" s="39" t="s">
        <v>27</v>
      </c>
      <c r="L222" s="39" t="s">
        <v>28</v>
      </c>
      <c r="M222" s="39" t="s">
        <v>29</v>
      </c>
      <c r="N222" s="39" t="s">
        <v>30</v>
      </c>
      <c r="O222" s="39" t="s">
        <v>31</v>
      </c>
      <c r="P222" s="39" t="s">
        <v>32</v>
      </c>
      <c r="Q222" s="39" t="s">
        <v>33</v>
      </c>
      <c r="R222" s="39" t="s">
        <v>34</v>
      </c>
      <c r="S222" s="39" t="s">
        <v>35</v>
      </c>
      <c r="T222" s="40" t="s">
        <v>36</v>
      </c>
      <c r="U222" s="96"/>
    </row>
    <row r="223" spans="2:42" ht="15" thickBot="1" x14ac:dyDescent="0.25">
      <c r="B223" s="2" t="e">
        <f>#REF!</f>
        <v>#REF!</v>
      </c>
      <c r="C223" s="3"/>
      <c r="D223" s="3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3"/>
      <c r="Q223" s="3"/>
      <c r="R223" s="3"/>
      <c r="S223" s="3"/>
      <c r="T223" s="3"/>
      <c r="U223" s="3"/>
    </row>
    <row r="224" spans="2:42" ht="15" thickBot="1" x14ac:dyDescent="0.25">
      <c r="B224" s="2" t="e">
        <f>#REF!</f>
        <v>#REF!</v>
      </c>
      <c r="C224" s="3"/>
      <c r="D224" s="3"/>
      <c r="E224" s="4"/>
      <c r="F224" s="4"/>
      <c r="G224" s="4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14"/>
      <c r="W224" s="15" t="s">
        <v>19</v>
      </c>
      <c r="X224" s="16" t="s">
        <v>20</v>
      </c>
      <c r="Y224" s="16" t="s">
        <v>21</v>
      </c>
      <c r="Z224" s="16" t="s">
        <v>22</v>
      </c>
      <c r="AA224" s="16" t="s">
        <v>23</v>
      </c>
      <c r="AB224" s="16" t="s">
        <v>24</v>
      </c>
      <c r="AC224" s="16" t="s">
        <v>25</v>
      </c>
      <c r="AD224" s="16" t="s">
        <v>26</v>
      </c>
      <c r="AE224" s="16" t="s">
        <v>27</v>
      </c>
      <c r="AF224" s="16" t="s">
        <v>28</v>
      </c>
      <c r="AG224" s="16" t="s">
        <v>29</v>
      </c>
      <c r="AH224" s="16" t="s">
        <v>30</v>
      </c>
      <c r="AI224" s="16" t="s">
        <v>31</v>
      </c>
      <c r="AJ224" s="16" t="s">
        <v>32</v>
      </c>
      <c r="AK224" s="16" t="s">
        <v>33</v>
      </c>
      <c r="AL224" s="16" t="s">
        <v>34</v>
      </c>
      <c r="AM224" s="16" t="s">
        <v>35</v>
      </c>
      <c r="AN224" s="17" t="s">
        <v>36</v>
      </c>
      <c r="AO224" s="14" t="s">
        <v>37</v>
      </c>
      <c r="AP224" s="11"/>
    </row>
    <row r="225" spans="2:42" x14ac:dyDescent="0.2">
      <c r="B225" s="2" t="e">
        <f>#REF!</f>
        <v>#REF!</v>
      </c>
      <c r="C225" s="3"/>
      <c r="D225" s="3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6"/>
      <c r="Q225" s="6"/>
      <c r="R225" s="3"/>
      <c r="S225" s="3"/>
      <c r="T225" s="3"/>
      <c r="U225" s="3"/>
      <c r="V225" s="18" t="s">
        <v>19</v>
      </c>
      <c r="W225" s="19">
        <v>0</v>
      </c>
      <c r="X225" s="19">
        <v>0</v>
      </c>
      <c r="Y225" s="19">
        <v>0</v>
      </c>
      <c r="Z225" s="19">
        <v>0</v>
      </c>
      <c r="AA225" s="19">
        <v>0</v>
      </c>
      <c r="AB225" s="19">
        <v>0</v>
      </c>
      <c r="AC225" s="19">
        <v>0</v>
      </c>
      <c r="AD225" s="19">
        <v>0</v>
      </c>
      <c r="AE225" s="19">
        <v>0</v>
      </c>
      <c r="AF225" s="19">
        <v>0</v>
      </c>
      <c r="AG225" s="19">
        <v>0</v>
      </c>
      <c r="AH225" s="19">
        <v>0</v>
      </c>
      <c r="AI225" s="19">
        <v>0</v>
      </c>
      <c r="AJ225" s="19">
        <v>0</v>
      </c>
      <c r="AK225" s="19">
        <v>0</v>
      </c>
      <c r="AL225" s="19">
        <v>0</v>
      </c>
      <c r="AM225" s="19">
        <v>0</v>
      </c>
      <c r="AN225" s="19">
        <v>0</v>
      </c>
      <c r="AO225" s="18">
        <f>W225</f>
        <v>0</v>
      </c>
      <c r="AP225" s="20" t="s">
        <v>19</v>
      </c>
    </row>
    <row r="226" spans="2:42" x14ac:dyDescent="0.2">
      <c r="B226" s="2" t="e">
        <f>#REF!</f>
        <v>#REF!</v>
      </c>
      <c r="C226" s="3"/>
      <c r="D226" s="3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6"/>
      <c r="Q226" s="6"/>
      <c r="R226" s="3"/>
      <c r="S226" s="3"/>
      <c r="T226" s="3"/>
      <c r="U226" s="3"/>
      <c r="V226" s="21" t="s">
        <v>20</v>
      </c>
      <c r="W226" s="22"/>
      <c r="X226" s="19">
        <v>0</v>
      </c>
      <c r="Y226" s="19">
        <v>0</v>
      </c>
      <c r="Z226" s="19">
        <v>0</v>
      </c>
      <c r="AA226" s="19">
        <v>0</v>
      </c>
      <c r="AB226" s="19">
        <v>0</v>
      </c>
      <c r="AC226" s="19">
        <v>0</v>
      </c>
      <c r="AD226" s="19">
        <v>0</v>
      </c>
      <c r="AE226" s="19">
        <v>0</v>
      </c>
      <c r="AF226" s="19">
        <v>0</v>
      </c>
      <c r="AG226" s="19">
        <v>0</v>
      </c>
      <c r="AH226" s="19">
        <v>0</v>
      </c>
      <c r="AI226" s="19">
        <v>0</v>
      </c>
      <c r="AJ226" s="19">
        <v>0</v>
      </c>
      <c r="AK226" s="19">
        <v>0</v>
      </c>
      <c r="AL226" s="19">
        <v>0</v>
      </c>
      <c r="AM226" s="19">
        <v>0</v>
      </c>
      <c r="AN226" s="19">
        <v>0</v>
      </c>
      <c r="AO226" s="21">
        <f>X226</f>
        <v>0</v>
      </c>
      <c r="AP226" s="21" t="s">
        <v>20</v>
      </c>
    </row>
    <row r="227" spans="2:42" x14ac:dyDescent="0.2">
      <c r="B227" s="2" t="e">
        <f>#REF!</f>
        <v>#REF!</v>
      </c>
      <c r="C227" s="3"/>
      <c r="D227" s="3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6"/>
      <c r="Q227" s="6"/>
      <c r="R227" s="3"/>
      <c r="S227" s="3"/>
      <c r="T227" s="3"/>
      <c r="U227" s="3"/>
      <c r="V227" s="21" t="s">
        <v>21</v>
      </c>
      <c r="W227" s="22"/>
      <c r="X227" s="23"/>
      <c r="Y227" s="23">
        <f t="shared" ref="Y227:AN227" si="43">COUNTA(E223:E225)</f>
        <v>0</v>
      </c>
      <c r="Z227" s="23">
        <f t="shared" si="43"/>
        <v>0</v>
      </c>
      <c r="AA227" s="23">
        <f t="shared" si="43"/>
        <v>0</v>
      </c>
      <c r="AB227" s="23">
        <f t="shared" si="43"/>
        <v>0</v>
      </c>
      <c r="AC227" s="23">
        <f t="shared" si="43"/>
        <v>0</v>
      </c>
      <c r="AD227" s="23">
        <f t="shared" si="43"/>
        <v>0</v>
      </c>
      <c r="AE227" s="23">
        <f t="shared" si="43"/>
        <v>0</v>
      </c>
      <c r="AF227" s="23">
        <f t="shared" si="43"/>
        <v>0</v>
      </c>
      <c r="AG227" s="23">
        <f t="shared" si="43"/>
        <v>0</v>
      </c>
      <c r="AH227" s="23">
        <f t="shared" si="43"/>
        <v>0</v>
      </c>
      <c r="AI227" s="23">
        <f t="shared" si="43"/>
        <v>0</v>
      </c>
      <c r="AJ227" s="23">
        <f t="shared" si="43"/>
        <v>0</v>
      </c>
      <c r="AK227" s="23">
        <f t="shared" si="43"/>
        <v>0</v>
      </c>
      <c r="AL227" s="23">
        <f t="shared" si="43"/>
        <v>0</v>
      </c>
      <c r="AM227" s="23">
        <f t="shared" si="43"/>
        <v>0</v>
      </c>
      <c r="AN227" s="23">
        <f t="shared" si="43"/>
        <v>0</v>
      </c>
      <c r="AO227" s="21">
        <f>Y227</f>
        <v>0</v>
      </c>
      <c r="AP227" s="21" t="s">
        <v>21</v>
      </c>
    </row>
    <row r="228" spans="2:42" x14ac:dyDescent="0.2">
      <c r="B228" s="2" t="e">
        <f>#REF!</f>
        <v>#REF!</v>
      </c>
      <c r="C228" s="3"/>
      <c r="D228" s="3"/>
      <c r="E228" s="4"/>
      <c r="F228" s="4"/>
      <c r="G228" s="4"/>
      <c r="H228" s="4"/>
      <c r="I228" s="4"/>
      <c r="J228" s="4"/>
      <c r="K228" s="4"/>
      <c r="L228" s="4"/>
      <c r="M228" s="3"/>
      <c r="N228" s="4"/>
      <c r="O228" s="4"/>
      <c r="P228" s="3"/>
      <c r="Q228" s="3"/>
      <c r="R228" s="3"/>
      <c r="S228" s="3"/>
      <c r="T228" s="3"/>
      <c r="U228" s="3"/>
      <c r="V228" s="21" t="s">
        <v>22</v>
      </c>
      <c r="W228" s="22"/>
      <c r="X228" s="23"/>
      <c r="Y228" s="23"/>
      <c r="Z228" s="23">
        <f t="shared" ref="Z228:AN228" si="44">COUNTA(F226:F235)</f>
        <v>0</v>
      </c>
      <c r="AA228" s="23">
        <f t="shared" si="44"/>
        <v>0</v>
      </c>
      <c r="AB228" s="23">
        <f t="shared" si="44"/>
        <v>0</v>
      </c>
      <c r="AC228" s="23">
        <f t="shared" si="44"/>
        <v>0</v>
      </c>
      <c r="AD228" s="23">
        <f t="shared" si="44"/>
        <v>0</v>
      </c>
      <c r="AE228" s="23">
        <f t="shared" si="44"/>
        <v>0</v>
      </c>
      <c r="AF228" s="23">
        <f t="shared" si="44"/>
        <v>0</v>
      </c>
      <c r="AG228" s="23">
        <f t="shared" si="44"/>
        <v>0</v>
      </c>
      <c r="AH228" s="23">
        <f t="shared" si="44"/>
        <v>0</v>
      </c>
      <c r="AI228" s="23">
        <f t="shared" si="44"/>
        <v>0</v>
      </c>
      <c r="AJ228" s="23">
        <f t="shared" si="44"/>
        <v>0</v>
      </c>
      <c r="AK228" s="23">
        <f t="shared" si="44"/>
        <v>0</v>
      </c>
      <c r="AL228" s="23">
        <f t="shared" si="44"/>
        <v>0</v>
      </c>
      <c r="AM228" s="23">
        <f t="shared" si="44"/>
        <v>0</v>
      </c>
      <c r="AN228" s="23">
        <f t="shared" si="44"/>
        <v>0</v>
      </c>
      <c r="AO228" s="21">
        <f>Z228</f>
        <v>0</v>
      </c>
      <c r="AP228" s="21" t="s">
        <v>22</v>
      </c>
    </row>
    <row r="229" spans="2:42" x14ac:dyDescent="0.2">
      <c r="B229" s="2" t="e">
        <f>#REF!</f>
        <v>#REF!</v>
      </c>
      <c r="C229" s="3"/>
      <c r="D229" s="3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3"/>
      <c r="P229" s="3"/>
      <c r="Q229" s="3"/>
      <c r="R229" s="3"/>
      <c r="S229" s="3"/>
      <c r="T229" s="3"/>
      <c r="U229" s="3"/>
      <c r="V229" s="21" t="s">
        <v>23</v>
      </c>
      <c r="W229" s="22"/>
      <c r="X229" s="23"/>
      <c r="Y229" s="23"/>
      <c r="Z229" s="23"/>
      <c r="AA229" s="23">
        <f t="shared" ref="AA229:AN229" si="45">COUNTA(G237:G242)</f>
        <v>0</v>
      </c>
      <c r="AB229" s="23">
        <f t="shared" si="45"/>
        <v>0</v>
      </c>
      <c r="AC229" s="23">
        <f t="shared" si="45"/>
        <v>0</v>
      </c>
      <c r="AD229" s="23">
        <f t="shared" si="45"/>
        <v>0</v>
      </c>
      <c r="AE229" s="23">
        <f t="shared" si="45"/>
        <v>0</v>
      </c>
      <c r="AF229" s="23">
        <f t="shared" si="45"/>
        <v>0</v>
      </c>
      <c r="AG229" s="23">
        <f t="shared" si="45"/>
        <v>0</v>
      </c>
      <c r="AH229" s="23">
        <f t="shared" si="45"/>
        <v>0</v>
      </c>
      <c r="AI229" s="23">
        <f t="shared" si="45"/>
        <v>0</v>
      </c>
      <c r="AJ229" s="23">
        <f t="shared" si="45"/>
        <v>0</v>
      </c>
      <c r="AK229" s="23">
        <f t="shared" si="45"/>
        <v>0</v>
      </c>
      <c r="AL229" s="23">
        <f t="shared" si="45"/>
        <v>0</v>
      </c>
      <c r="AM229" s="23">
        <f t="shared" si="45"/>
        <v>0</v>
      </c>
      <c r="AN229" s="23">
        <f t="shared" si="45"/>
        <v>0</v>
      </c>
      <c r="AO229" s="21">
        <f>AA229</f>
        <v>0</v>
      </c>
      <c r="AP229" s="21" t="s">
        <v>23</v>
      </c>
    </row>
    <row r="230" spans="2:42" x14ac:dyDescent="0.2">
      <c r="B230" s="2" t="e">
        <f>#REF!</f>
        <v>#REF!</v>
      </c>
      <c r="C230" s="3"/>
      <c r="D230" s="3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6"/>
      <c r="Q230" s="6"/>
      <c r="R230" s="3"/>
      <c r="S230" s="3"/>
      <c r="T230" s="3"/>
      <c r="U230" s="3"/>
      <c r="V230" s="21" t="s">
        <v>24</v>
      </c>
      <c r="W230" s="22"/>
      <c r="X230" s="23"/>
      <c r="Y230" s="23"/>
      <c r="Z230" s="23"/>
      <c r="AA230" s="23"/>
      <c r="AB230" s="23">
        <f t="shared" ref="AB230:AN230" si="46">COUNTA(H243:H246)</f>
        <v>0</v>
      </c>
      <c r="AC230" s="23">
        <f t="shared" si="46"/>
        <v>0</v>
      </c>
      <c r="AD230" s="23">
        <f t="shared" si="46"/>
        <v>0</v>
      </c>
      <c r="AE230" s="23">
        <f t="shared" si="46"/>
        <v>0</v>
      </c>
      <c r="AF230" s="23">
        <f t="shared" si="46"/>
        <v>0</v>
      </c>
      <c r="AG230" s="23">
        <f t="shared" si="46"/>
        <v>0</v>
      </c>
      <c r="AH230" s="23">
        <f t="shared" si="46"/>
        <v>0</v>
      </c>
      <c r="AI230" s="23">
        <f t="shared" si="46"/>
        <v>0</v>
      </c>
      <c r="AJ230" s="23">
        <f t="shared" si="46"/>
        <v>0</v>
      </c>
      <c r="AK230" s="23">
        <f t="shared" si="46"/>
        <v>0</v>
      </c>
      <c r="AL230" s="23">
        <f t="shared" si="46"/>
        <v>0</v>
      </c>
      <c r="AM230" s="23">
        <f t="shared" si="46"/>
        <v>0</v>
      </c>
      <c r="AN230" s="23">
        <f t="shared" si="46"/>
        <v>0</v>
      </c>
      <c r="AO230" s="21">
        <f>AB230</f>
        <v>0</v>
      </c>
      <c r="AP230" s="21" t="s">
        <v>24</v>
      </c>
    </row>
    <row r="231" spans="2:42" x14ac:dyDescent="0.2">
      <c r="B231" s="2" t="e">
        <f>#REF!</f>
        <v>#REF!</v>
      </c>
      <c r="C231" s="3"/>
      <c r="D231" s="3"/>
      <c r="E231" s="4"/>
      <c r="F231" s="4"/>
      <c r="G231" s="4"/>
      <c r="H231" s="4"/>
      <c r="I231" s="4"/>
      <c r="J231" s="4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21" t="s">
        <v>25</v>
      </c>
      <c r="W231" s="22"/>
      <c r="X231" s="23"/>
      <c r="Y231" s="23"/>
      <c r="Z231" s="23"/>
      <c r="AA231" s="23"/>
      <c r="AB231" s="23"/>
      <c r="AC231" s="23">
        <f t="shared" ref="AC231:AN231" si="47">COUNTA(I247:I248)</f>
        <v>0</v>
      </c>
      <c r="AD231" s="23">
        <f t="shared" si="47"/>
        <v>0</v>
      </c>
      <c r="AE231" s="23">
        <f t="shared" si="47"/>
        <v>0</v>
      </c>
      <c r="AF231" s="23">
        <f t="shared" si="47"/>
        <v>0</v>
      </c>
      <c r="AG231" s="23">
        <f t="shared" si="47"/>
        <v>0</v>
      </c>
      <c r="AH231" s="23">
        <f t="shared" si="47"/>
        <v>0</v>
      </c>
      <c r="AI231" s="23">
        <f t="shared" si="47"/>
        <v>0</v>
      </c>
      <c r="AJ231" s="23">
        <f t="shared" si="47"/>
        <v>0</v>
      </c>
      <c r="AK231" s="23">
        <f t="shared" si="47"/>
        <v>0</v>
      </c>
      <c r="AL231" s="23">
        <f t="shared" si="47"/>
        <v>0</v>
      </c>
      <c r="AM231" s="23">
        <f t="shared" si="47"/>
        <v>0</v>
      </c>
      <c r="AN231" s="23">
        <f t="shared" si="47"/>
        <v>0</v>
      </c>
      <c r="AO231" s="21">
        <f>AC231</f>
        <v>0</v>
      </c>
      <c r="AP231" s="21" t="s">
        <v>25</v>
      </c>
    </row>
    <row r="232" spans="2:42" x14ac:dyDescent="0.2">
      <c r="B232" s="2" t="e">
        <f>#REF!</f>
        <v>#REF!</v>
      </c>
      <c r="C232" s="3"/>
      <c r="D232" s="3"/>
      <c r="E232" s="3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6"/>
      <c r="Q232" s="6"/>
      <c r="R232" s="3"/>
      <c r="S232" s="3"/>
      <c r="T232" s="3"/>
      <c r="U232" s="3"/>
      <c r="V232" s="21" t="s">
        <v>26</v>
      </c>
      <c r="W232" s="22"/>
      <c r="X232" s="23"/>
      <c r="Y232" s="23"/>
      <c r="Z232" s="23"/>
      <c r="AA232" s="23"/>
      <c r="AB232" s="23"/>
      <c r="AC232" s="23"/>
      <c r="AD232" s="23">
        <v>0</v>
      </c>
      <c r="AE232" s="23">
        <v>0</v>
      </c>
      <c r="AF232" s="23">
        <v>0</v>
      </c>
      <c r="AG232" s="23">
        <v>0</v>
      </c>
      <c r="AH232" s="23">
        <v>0</v>
      </c>
      <c r="AI232" s="23">
        <v>0</v>
      </c>
      <c r="AJ232" s="23">
        <v>0</v>
      </c>
      <c r="AK232" s="23">
        <v>0</v>
      </c>
      <c r="AL232" s="23">
        <v>0</v>
      </c>
      <c r="AM232" s="23">
        <v>0</v>
      </c>
      <c r="AN232" s="23">
        <v>0</v>
      </c>
      <c r="AO232" s="21">
        <f>AD232</f>
        <v>0</v>
      </c>
      <c r="AP232" s="21" t="s">
        <v>26</v>
      </c>
    </row>
    <row r="233" spans="2:42" x14ac:dyDescent="0.2">
      <c r="B233" s="2" t="e">
        <f>#REF!</f>
        <v>#REF!</v>
      </c>
      <c r="C233" s="3"/>
      <c r="D233" s="3"/>
      <c r="E233" s="3"/>
      <c r="F233" s="4"/>
      <c r="G233" s="4"/>
      <c r="H233" s="4"/>
      <c r="I233" s="4"/>
      <c r="J233" s="4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21" t="s">
        <v>27</v>
      </c>
      <c r="W233" s="22"/>
      <c r="X233" s="23"/>
      <c r="Y233" s="23"/>
      <c r="Z233" s="23"/>
      <c r="AA233" s="23"/>
      <c r="AB233" s="23"/>
      <c r="AC233" s="23"/>
      <c r="AD233" s="23"/>
      <c r="AE233" s="23">
        <f t="shared" ref="AE233:AJ233" si="48">COUNTA(K249)</f>
        <v>0</v>
      </c>
      <c r="AF233" s="23">
        <f t="shared" si="48"/>
        <v>0</v>
      </c>
      <c r="AG233" s="23">
        <f t="shared" si="48"/>
        <v>0</v>
      </c>
      <c r="AH233" s="23">
        <f t="shared" si="48"/>
        <v>0</v>
      </c>
      <c r="AI233" s="23">
        <f t="shared" si="48"/>
        <v>0</v>
      </c>
      <c r="AJ233" s="23">
        <f t="shared" si="48"/>
        <v>0</v>
      </c>
      <c r="AK233" s="23">
        <f>COUNTA(#REF!)</f>
        <v>1</v>
      </c>
      <c r="AL233" s="23">
        <f>COUNTA(R249)</f>
        <v>0</v>
      </c>
      <c r="AM233" s="23">
        <f>COUNTA(S249)</f>
        <v>0</v>
      </c>
      <c r="AN233" s="23">
        <f>COUNTA(T249)</f>
        <v>0</v>
      </c>
      <c r="AO233" s="21">
        <f>AE233</f>
        <v>0</v>
      </c>
      <c r="AP233" s="21" t="s">
        <v>27</v>
      </c>
    </row>
    <row r="234" spans="2:42" x14ac:dyDescent="0.2">
      <c r="B234" s="2" t="e">
        <f>#REF!</f>
        <v>#REF!</v>
      </c>
      <c r="C234" s="3"/>
      <c r="D234" s="3"/>
      <c r="E234" s="3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6"/>
      <c r="Q234" s="6"/>
      <c r="R234" s="3"/>
      <c r="S234" s="3"/>
      <c r="T234" s="3"/>
      <c r="U234" s="3"/>
      <c r="V234" s="21" t="s">
        <v>28</v>
      </c>
      <c r="W234" s="22"/>
      <c r="X234" s="23"/>
      <c r="Y234" s="23"/>
      <c r="Z234" s="23"/>
      <c r="AA234" s="23"/>
      <c r="AB234" s="23"/>
      <c r="AC234" s="23"/>
      <c r="AD234" s="23"/>
      <c r="AE234" s="23"/>
      <c r="AF234" s="23">
        <f t="shared" ref="AF234:AN234" si="49">COUNTA(L250:L269)</f>
        <v>0</v>
      </c>
      <c r="AG234" s="23">
        <f t="shared" si="49"/>
        <v>0</v>
      </c>
      <c r="AH234" s="23">
        <f t="shared" si="49"/>
        <v>0</v>
      </c>
      <c r="AI234" s="23">
        <f t="shared" si="49"/>
        <v>0</v>
      </c>
      <c r="AJ234" s="23">
        <f t="shared" si="49"/>
        <v>0</v>
      </c>
      <c r="AK234" s="23">
        <f t="shared" si="49"/>
        <v>0</v>
      </c>
      <c r="AL234" s="23">
        <f t="shared" si="49"/>
        <v>0</v>
      </c>
      <c r="AM234" s="23">
        <f t="shared" si="49"/>
        <v>0</v>
      </c>
      <c r="AN234" s="23">
        <f t="shared" si="49"/>
        <v>0</v>
      </c>
      <c r="AO234" s="21">
        <f>AF234</f>
        <v>0</v>
      </c>
      <c r="AP234" s="21" t="s">
        <v>28</v>
      </c>
    </row>
    <row r="235" spans="2:42" x14ac:dyDescent="0.2">
      <c r="B235" s="2" t="e">
        <f>#REF!</f>
        <v>#REF!</v>
      </c>
      <c r="C235" s="3"/>
      <c r="D235" s="3"/>
      <c r="E235" s="3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6"/>
      <c r="Q235" s="6"/>
      <c r="R235" s="3"/>
      <c r="S235" s="3"/>
      <c r="T235" s="3"/>
      <c r="U235" s="3"/>
      <c r="V235" s="21" t="s">
        <v>29</v>
      </c>
      <c r="W235" s="22"/>
      <c r="X235" s="23"/>
      <c r="Y235" s="23"/>
      <c r="Z235" s="23"/>
      <c r="AA235" s="23"/>
      <c r="AB235" s="23"/>
      <c r="AC235" s="23"/>
      <c r="AD235" s="23"/>
      <c r="AE235" s="23"/>
      <c r="AF235" s="23"/>
      <c r="AG235" s="23">
        <v>0</v>
      </c>
      <c r="AH235" s="23">
        <v>0</v>
      </c>
      <c r="AI235" s="23">
        <v>0</v>
      </c>
      <c r="AJ235" s="23">
        <v>0</v>
      </c>
      <c r="AK235" s="23">
        <v>0</v>
      </c>
      <c r="AL235" s="23">
        <v>0</v>
      </c>
      <c r="AM235" s="23">
        <v>0</v>
      </c>
      <c r="AN235" s="23">
        <v>0</v>
      </c>
      <c r="AO235" s="21">
        <f>AG235</f>
        <v>0</v>
      </c>
      <c r="AP235" s="21" t="s">
        <v>29</v>
      </c>
    </row>
    <row r="236" spans="2:42" x14ac:dyDescent="0.2">
      <c r="B236" s="2" t="e">
        <f>#REF!</f>
        <v>#REF!</v>
      </c>
      <c r="C236" s="3"/>
      <c r="D236" s="3"/>
      <c r="E236" s="3"/>
      <c r="F236" s="4"/>
      <c r="G236" s="4"/>
      <c r="H236" s="3"/>
      <c r="I236" s="3"/>
      <c r="J236" s="3"/>
      <c r="K236" s="4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21" t="s">
        <v>30</v>
      </c>
      <c r="W236" s="22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>
        <f t="shared" ref="AH236:AN236" si="50">COUNTA(N270:N272)</f>
        <v>0</v>
      </c>
      <c r="AI236" s="23">
        <f t="shared" si="50"/>
        <v>0</v>
      </c>
      <c r="AJ236" s="23">
        <f t="shared" si="50"/>
        <v>0</v>
      </c>
      <c r="AK236" s="23">
        <f t="shared" si="50"/>
        <v>0</v>
      </c>
      <c r="AL236" s="23">
        <f t="shared" si="50"/>
        <v>0</v>
      </c>
      <c r="AM236" s="23">
        <f t="shared" si="50"/>
        <v>0</v>
      </c>
      <c r="AN236" s="23">
        <f t="shared" si="50"/>
        <v>0</v>
      </c>
      <c r="AO236" s="21">
        <f>AH236</f>
        <v>0</v>
      </c>
      <c r="AP236" s="21" t="s">
        <v>30</v>
      </c>
    </row>
    <row r="237" spans="2:42" x14ac:dyDescent="0.2">
      <c r="B237" s="2" t="e">
        <f>#REF!</f>
        <v>#REF!</v>
      </c>
      <c r="C237" s="3"/>
      <c r="D237" s="3"/>
      <c r="E237" s="3"/>
      <c r="F237" s="3"/>
      <c r="G237" s="4"/>
      <c r="H237" s="4"/>
      <c r="I237" s="4"/>
      <c r="J237" s="3"/>
      <c r="K237" s="4"/>
      <c r="L237" s="4"/>
      <c r="M237" s="3"/>
      <c r="N237" s="3"/>
      <c r="O237" s="3"/>
      <c r="P237" s="3"/>
      <c r="Q237" s="3"/>
      <c r="R237" s="3"/>
      <c r="S237" s="3"/>
      <c r="T237" s="3"/>
      <c r="U237" s="3"/>
      <c r="V237" s="21" t="s">
        <v>31</v>
      </c>
      <c r="W237" s="22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>
        <f t="shared" ref="AI237:AN237" si="51">COUNTA(O273:O275)</f>
        <v>0</v>
      </c>
      <c r="AJ237" s="23">
        <f t="shared" si="51"/>
        <v>0</v>
      </c>
      <c r="AK237" s="23">
        <f t="shared" si="51"/>
        <v>0</v>
      </c>
      <c r="AL237" s="23">
        <f t="shared" si="51"/>
        <v>0</v>
      </c>
      <c r="AM237" s="23">
        <f t="shared" si="51"/>
        <v>0</v>
      </c>
      <c r="AN237" s="23">
        <f t="shared" si="51"/>
        <v>0</v>
      </c>
      <c r="AO237" s="21">
        <f>AI237</f>
        <v>0</v>
      </c>
      <c r="AP237" s="21" t="s">
        <v>31</v>
      </c>
    </row>
    <row r="238" spans="2:42" x14ac:dyDescent="0.2">
      <c r="B238" s="2" t="e">
        <f>#REF!</f>
        <v>#REF!</v>
      </c>
      <c r="C238" s="3"/>
      <c r="D238" s="3"/>
      <c r="E238" s="3"/>
      <c r="F238" s="3"/>
      <c r="G238" s="4"/>
      <c r="H238" s="3"/>
      <c r="I238" s="3"/>
      <c r="J238" s="3"/>
      <c r="K238" s="3"/>
      <c r="L238" s="4"/>
      <c r="M238" s="3"/>
      <c r="N238" s="4"/>
      <c r="O238" s="3"/>
      <c r="P238" s="3"/>
      <c r="Q238" s="3"/>
      <c r="R238" s="3"/>
      <c r="S238" s="3"/>
      <c r="T238" s="3"/>
      <c r="U238" s="3"/>
      <c r="V238" s="21" t="s">
        <v>32</v>
      </c>
      <c r="W238" s="22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>
        <f>COUNTA(P276:P281)</f>
        <v>0</v>
      </c>
      <c r="AK238" s="23">
        <f>COUNTA(Q276:Q281)</f>
        <v>0</v>
      </c>
      <c r="AL238" s="23">
        <f>COUNTA(R276:R281)</f>
        <v>0</v>
      </c>
      <c r="AM238" s="23">
        <f>COUNTA(S276:S281)</f>
        <v>0</v>
      </c>
      <c r="AN238" s="23">
        <f>COUNTA(T276:T281)</f>
        <v>0</v>
      </c>
      <c r="AO238" s="21">
        <f>AJ238</f>
        <v>0</v>
      </c>
      <c r="AP238" s="21" t="s">
        <v>32</v>
      </c>
    </row>
    <row r="239" spans="2:42" x14ac:dyDescent="0.2">
      <c r="B239" s="2" t="e">
        <f>#REF!</f>
        <v>#REF!</v>
      </c>
      <c r="C239" s="3"/>
      <c r="D239" s="3"/>
      <c r="E239" s="3"/>
      <c r="F239" s="3"/>
      <c r="G239" s="4"/>
      <c r="H239" s="4"/>
      <c r="I239" s="4"/>
      <c r="J239" s="4"/>
      <c r="K239" s="4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21" t="s">
        <v>33</v>
      </c>
      <c r="W239" s="22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>
        <f>COUNTA(Q282:Q283)</f>
        <v>0</v>
      </c>
      <c r="AL239" s="23">
        <f>COUNTA(R282:R283)</f>
        <v>0</v>
      </c>
      <c r="AM239" s="23">
        <f>COUNTA(S282:S283)</f>
        <v>0</v>
      </c>
      <c r="AN239" s="23">
        <f>COUNTA(T282:T283)</f>
        <v>0</v>
      </c>
      <c r="AO239" s="21">
        <f>AK239</f>
        <v>0</v>
      </c>
      <c r="AP239" s="21" t="s">
        <v>33</v>
      </c>
    </row>
    <row r="240" spans="2:42" x14ac:dyDescent="0.2">
      <c r="B240" s="2" t="e">
        <f>#REF!</f>
        <v>#REF!</v>
      </c>
      <c r="C240" s="3"/>
      <c r="D240" s="3"/>
      <c r="E240" s="3"/>
      <c r="F240" s="3"/>
      <c r="G240" s="4"/>
      <c r="H240" s="4"/>
      <c r="I240" s="4"/>
      <c r="J240" s="4"/>
      <c r="K240" s="4"/>
      <c r="L240" s="4"/>
      <c r="M240" s="4"/>
      <c r="N240" s="4"/>
      <c r="O240" s="4"/>
      <c r="P240" s="6"/>
      <c r="Q240" s="3"/>
      <c r="R240" s="3"/>
      <c r="S240" s="3"/>
      <c r="T240" s="3"/>
      <c r="U240" s="3"/>
      <c r="V240" s="21" t="s">
        <v>34</v>
      </c>
      <c r="W240" s="22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>
        <f>COUNTA(R283:R283)</f>
        <v>0</v>
      </c>
      <c r="AM240" s="23">
        <f>COUNTA(S283:S283)</f>
        <v>0</v>
      </c>
      <c r="AN240" s="23">
        <f>COUNTA(T283:T283)</f>
        <v>0</v>
      </c>
      <c r="AO240" s="21">
        <f>AL240</f>
        <v>0</v>
      </c>
      <c r="AP240" s="21" t="s">
        <v>34</v>
      </c>
    </row>
    <row r="241" spans="2:42" x14ac:dyDescent="0.2">
      <c r="B241" s="2" t="e">
        <f>#REF!</f>
        <v>#REF!</v>
      </c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4"/>
      <c r="O241" s="4"/>
      <c r="P241" s="3"/>
      <c r="Q241" s="3"/>
      <c r="R241" s="3"/>
      <c r="S241" s="3"/>
      <c r="T241" s="3"/>
      <c r="U241" s="3"/>
      <c r="V241" s="21" t="s">
        <v>35</v>
      </c>
      <c r="W241" s="22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>
        <f>COUNTA(#REF!)</f>
        <v>1</v>
      </c>
      <c r="AN241" s="23">
        <f>COUNTA(#REF!)</f>
        <v>1</v>
      </c>
      <c r="AO241" s="21">
        <f>AM241</f>
        <v>1</v>
      </c>
      <c r="AP241" s="21" t="s">
        <v>35</v>
      </c>
    </row>
    <row r="242" spans="2:42" ht="15" thickBot="1" x14ac:dyDescent="0.25">
      <c r="B242" s="2" t="e">
        <f>#REF!</f>
        <v>#REF!</v>
      </c>
      <c r="C242" s="3"/>
      <c r="D242" s="3"/>
      <c r="E242" s="3"/>
      <c r="F242" s="3"/>
      <c r="G242" s="4"/>
      <c r="H242" s="4"/>
      <c r="I242" s="4"/>
      <c r="J242" s="4"/>
      <c r="K242" s="4"/>
      <c r="L242" s="4"/>
      <c r="M242" s="4"/>
      <c r="N242" s="4"/>
      <c r="O242" s="4"/>
      <c r="P242" s="6"/>
      <c r="Q242" s="3"/>
      <c r="R242" s="3"/>
      <c r="S242" s="3"/>
      <c r="T242" s="3"/>
      <c r="U242" s="3"/>
      <c r="V242" s="25" t="s">
        <v>36</v>
      </c>
      <c r="W242" s="26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8">
        <f>COUNTA(T236)</f>
        <v>0</v>
      </c>
      <c r="AO242" s="25">
        <f>AN242</f>
        <v>0</v>
      </c>
      <c r="AP242" s="29" t="s">
        <v>36</v>
      </c>
    </row>
    <row r="243" spans="2:42" x14ac:dyDescent="0.2">
      <c r="B243" s="2" t="e">
        <f>#REF!</f>
        <v>#REF!</v>
      </c>
      <c r="C243" s="3"/>
      <c r="D243" s="3"/>
      <c r="E243" s="3"/>
      <c r="F243" s="3"/>
      <c r="G243" s="4"/>
      <c r="H243" s="4"/>
      <c r="I243" s="4"/>
      <c r="J243" s="4"/>
      <c r="K243" s="4"/>
      <c r="L243" s="3"/>
      <c r="M243" s="4"/>
      <c r="N243" s="4"/>
      <c r="O243" s="4"/>
      <c r="P243" s="3"/>
      <c r="Q243" s="3"/>
      <c r="R243" s="3"/>
      <c r="S243" s="3"/>
      <c r="T243" s="3"/>
      <c r="U243" s="3"/>
      <c r="V243" s="20" t="s">
        <v>37</v>
      </c>
      <c r="W243" s="30">
        <f t="shared" ref="W243:AN243" si="52">SUM(W225:W242)</f>
        <v>0</v>
      </c>
      <c r="X243" s="30">
        <f t="shared" si="52"/>
        <v>0</v>
      </c>
      <c r="Y243" s="30">
        <f t="shared" si="52"/>
        <v>0</v>
      </c>
      <c r="Z243" s="30">
        <f t="shared" si="52"/>
        <v>0</v>
      </c>
      <c r="AA243" s="30">
        <f t="shared" si="52"/>
        <v>0</v>
      </c>
      <c r="AB243" s="30">
        <f t="shared" si="52"/>
        <v>0</v>
      </c>
      <c r="AC243" s="30">
        <f t="shared" si="52"/>
        <v>0</v>
      </c>
      <c r="AD243" s="30">
        <f t="shared" si="52"/>
        <v>0</v>
      </c>
      <c r="AE243" s="30">
        <f t="shared" si="52"/>
        <v>0</v>
      </c>
      <c r="AF243" s="30">
        <f t="shared" si="52"/>
        <v>0</v>
      </c>
      <c r="AG243" s="30">
        <f t="shared" si="52"/>
        <v>0</v>
      </c>
      <c r="AH243" s="30">
        <f t="shared" si="52"/>
        <v>0</v>
      </c>
      <c r="AI243" s="30">
        <f t="shared" si="52"/>
        <v>0</v>
      </c>
      <c r="AJ243" s="30">
        <f t="shared" si="52"/>
        <v>0</v>
      </c>
      <c r="AK243" s="30">
        <f t="shared" si="52"/>
        <v>1</v>
      </c>
      <c r="AL243" s="30">
        <f t="shared" si="52"/>
        <v>0</v>
      </c>
      <c r="AM243" s="30">
        <f t="shared" si="52"/>
        <v>1</v>
      </c>
      <c r="AN243" s="30">
        <f t="shared" si="52"/>
        <v>1</v>
      </c>
      <c r="AO243" s="20"/>
      <c r="AP243" s="11"/>
    </row>
    <row r="244" spans="2:42" ht="15" thickBot="1" x14ac:dyDescent="0.25">
      <c r="B244" s="2" t="e">
        <f>#REF!</f>
        <v>#REF!</v>
      </c>
      <c r="C244" s="3"/>
      <c r="D244" s="3"/>
      <c r="E244" s="3"/>
      <c r="F244" s="3"/>
      <c r="G244" s="4"/>
      <c r="H244" s="4"/>
      <c r="I244" s="4"/>
      <c r="J244" s="4"/>
      <c r="K244" s="4"/>
      <c r="L244" s="4"/>
      <c r="M244" s="3"/>
      <c r="N244" s="3"/>
      <c r="O244" s="3"/>
      <c r="P244" s="3"/>
      <c r="Q244" s="3"/>
      <c r="R244" s="3"/>
      <c r="S244" s="3"/>
      <c r="T244" s="3"/>
      <c r="U244" s="3"/>
      <c r="V244" s="29" t="s">
        <v>38</v>
      </c>
      <c r="W244" s="31">
        <f>W225</f>
        <v>0</v>
      </c>
      <c r="X244" s="32">
        <f>W244+X226</f>
        <v>0</v>
      </c>
      <c r="Y244" s="32">
        <f>SUM(X244,Y227)</f>
        <v>0</v>
      </c>
      <c r="Z244" s="32">
        <f>SUM(Y244,Z228)</f>
        <v>0</v>
      </c>
      <c r="AA244" s="32">
        <f>SUM(AA229,Z244)</f>
        <v>0</v>
      </c>
      <c r="AB244" s="32">
        <f>SUM(AB230,AA244)</f>
        <v>0</v>
      </c>
      <c r="AC244" s="32">
        <f>SUM(AC231,AB244)</f>
        <v>0</v>
      </c>
      <c r="AD244" s="32">
        <f>SUM(AD232,AC244)</f>
        <v>0</v>
      </c>
      <c r="AE244" s="32">
        <f>SUM(AF286)+SUM(AE233,AD244)</f>
        <v>0</v>
      </c>
      <c r="AF244" s="32">
        <f>SUM(AF234,AE244)</f>
        <v>0</v>
      </c>
      <c r="AG244" s="32">
        <f>SUM(AG235,AF244)</f>
        <v>0</v>
      </c>
      <c r="AH244" s="32">
        <f>SUM(AH236,AG244)</f>
        <v>0</v>
      </c>
      <c r="AI244" s="32">
        <f>SUM(AI237,AH244)</f>
        <v>0</v>
      </c>
      <c r="AJ244" s="32">
        <f>SUM(AJ238,AI244)</f>
        <v>0</v>
      </c>
      <c r="AK244" s="32">
        <f>SUM(AK239,AJ244)</f>
        <v>0</v>
      </c>
      <c r="AL244" s="32">
        <f>SUM(AL240,AK244)</f>
        <v>0</v>
      </c>
      <c r="AM244" s="32">
        <f>SUM(AM241,AL244)</f>
        <v>1</v>
      </c>
      <c r="AN244" s="33">
        <f>SUM(AN242,AM244)</f>
        <v>1</v>
      </c>
      <c r="AO244" s="29"/>
      <c r="AP244" s="11"/>
    </row>
    <row r="245" spans="2:42" x14ac:dyDescent="0.2">
      <c r="B245" s="2" t="e">
        <f>#REF!</f>
        <v>#REF!</v>
      </c>
      <c r="C245" s="3"/>
      <c r="D245" s="3"/>
      <c r="E245" s="3"/>
      <c r="F245" s="3"/>
      <c r="G245" s="4"/>
      <c r="H245" s="4"/>
      <c r="I245" s="4"/>
      <c r="J245" s="4"/>
      <c r="K245" s="4"/>
      <c r="L245" s="4"/>
      <c r="M245" s="4"/>
      <c r="N245" s="4"/>
      <c r="O245" s="4"/>
      <c r="P245" s="6"/>
      <c r="Q245" s="3"/>
      <c r="R245" s="3"/>
      <c r="S245" s="3"/>
      <c r="T245" s="3"/>
      <c r="U245" s="3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11"/>
    </row>
    <row r="246" spans="2:42" x14ac:dyDescent="0.2">
      <c r="B246" s="2" t="e">
        <f>#REF!</f>
        <v>#REF!</v>
      </c>
      <c r="C246" s="3"/>
      <c r="D246" s="3"/>
      <c r="E246" s="3"/>
      <c r="F246" s="3"/>
      <c r="G246" s="4"/>
      <c r="H246" s="4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11"/>
    </row>
    <row r="247" spans="2:42" x14ac:dyDescent="0.2">
      <c r="B247" s="2" t="e">
        <f>#REF!</f>
        <v>#REF!</v>
      </c>
      <c r="C247" s="3"/>
      <c r="D247" s="3"/>
      <c r="E247" s="3"/>
      <c r="F247" s="3"/>
      <c r="G247" s="3"/>
      <c r="H247" s="3"/>
      <c r="I247" s="4"/>
      <c r="J247" s="4"/>
      <c r="K247" s="4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11"/>
    </row>
    <row r="248" spans="2:42" x14ac:dyDescent="0.2">
      <c r="B248" s="2" t="e">
        <f>#REF!</f>
        <v>#REF!</v>
      </c>
      <c r="C248" s="3"/>
      <c r="D248" s="3"/>
      <c r="E248" s="3"/>
      <c r="F248" s="3"/>
      <c r="G248" s="3"/>
      <c r="H248" s="3"/>
      <c r="I248" s="4"/>
      <c r="J248" s="4"/>
      <c r="K248" s="4"/>
      <c r="L248" s="4"/>
      <c r="M248" s="3"/>
      <c r="N248" s="3"/>
      <c r="O248" s="3"/>
      <c r="P248" s="3"/>
      <c r="Q248" s="3"/>
      <c r="R248" s="3"/>
      <c r="S248" s="3"/>
      <c r="T248" s="3"/>
      <c r="U248" s="3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11"/>
    </row>
    <row r="249" spans="2:42" x14ac:dyDescent="0.2">
      <c r="B249" s="2" t="e">
        <f>#REF!</f>
        <v>#REF!</v>
      </c>
      <c r="C249" s="3"/>
      <c r="D249" s="3"/>
      <c r="E249" s="3"/>
      <c r="F249" s="3"/>
      <c r="G249" s="3"/>
      <c r="H249" s="3"/>
      <c r="I249" s="3"/>
      <c r="J249" s="3"/>
      <c r="K249" s="4"/>
      <c r="L249" s="4"/>
      <c r="M249" s="4"/>
      <c r="N249" s="4"/>
      <c r="O249" s="4"/>
      <c r="P249" s="6"/>
      <c r="Q249" s="6"/>
      <c r="R249" s="3"/>
      <c r="S249" s="3"/>
      <c r="T249" s="3"/>
      <c r="U249" s="3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11"/>
    </row>
    <row r="250" spans="2:42" x14ac:dyDescent="0.2">
      <c r="B250" s="2" t="e">
        <f>#REF!</f>
        <v>#REF!</v>
      </c>
      <c r="C250" s="3"/>
      <c r="D250" s="3"/>
      <c r="E250" s="3"/>
      <c r="F250" s="3"/>
      <c r="G250" s="3"/>
      <c r="H250" s="3"/>
      <c r="I250" s="3"/>
      <c r="J250" s="3"/>
      <c r="K250" s="3"/>
      <c r="L250" s="4"/>
      <c r="M250" s="3"/>
      <c r="N250" s="3"/>
      <c r="O250" s="3"/>
      <c r="P250" s="3"/>
      <c r="Q250" s="3"/>
      <c r="R250" s="3"/>
      <c r="S250" s="3"/>
      <c r="T250" s="3"/>
      <c r="U250" s="3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11"/>
    </row>
    <row r="251" spans="2:42" x14ac:dyDescent="0.2">
      <c r="B251" s="2" t="e">
        <f>#REF!</f>
        <v>#REF!</v>
      </c>
      <c r="C251" s="3"/>
      <c r="D251" s="3"/>
      <c r="E251" s="3"/>
      <c r="F251" s="3"/>
      <c r="G251" s="3"/>
      <c r="H251" s="3"/>
      <c r="I251" s="3"/>
      <c r="J251" s="3"/>
      <c r="K251" s="3"/>
      <c r="L251" s="4"/>
      <c r="M251" s="4"/>
      <c r="N251" s="4"/>
      <c r="O251" s="3"/>
      <c r="P251" s="3"/>
      <c r="Q251" s="3"/>
      <c r="R251" s="3"/>
      <c r="S251" s="3"/>
      <c r="T251" s="3"/>
      <c r="U251" s="3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11"/>
    </row>
    <row r="252" spans="2:42" x14ac:dyDescent="0.2">
      <c r="B252" s="2" t="e">
        <f>#REF!</f>
        <v>#REF!</v>
      </c>
      <c r="C252" s="3"/>
      <c r="D252" s="3"/>
      <c r="E252" s="3"/>
      <c r="F252" s="3"/>
      <c r="G252" s="3"/>
      <c r="H252" s="3"/>
      <c r="I252" s="3"/>
      <c r="J252" s="3"/>
      <c r="K252" s="3"/>
      <c r="L252" s="4"/>
      <c r="M252" s="3"/>
      <c r="N252" s="3"/>
      <c r="O252" s="3"/>
      <c r="P252" s="3"/>
      <c r="Q252" s="3"/>
      <c r="R252" s="3"/>
      <c r="S252" s="3"/>
      <c r="T252" s="3"/>
      <c r="U252" s="3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11"/>
    </row>
    <row r="253" spans="2:42" x14ac:dyDescent="0.2">
      <c r="B253" s="2" t="e">
        <f>#REF!</f>
        <v>#REF!</v>
      </c>
      <c r="C253" s="3"/>
      <c r="D253" s="3"/>
      <c r="E253" s="3"/>
      <c r="F253" s="3"/>
      <c r="G253" s="3"/>
      <c r="H253" s="3"/>
      <c r="I253" s="3"/>
      <c r="J253" s="3"/>
      <c r="K253" s="3"/>
      <c r="L253" s="4"/>
      <c r="M253" s="3"/>
      <c r="N253" s="3"/>
      <c r="O253" s="3"/>
      <c r="P253" s="3"/>
      <c r="Q253" s="3"/>
      <c r="R253" s="3"/>
      <c r="S253" s="3"/>
      <c r="T253" s="3"/>
      <c r="U253" s="3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11"/>
    </row>
    <row r="254" spans="2:42" x14ac:dyDescent="0.2">
      <c r="B254" s="2" t="e">
        <f>#REF!</f>
        <v>#REF!</v>
      </c>
      <c r="C254" s="3"/>
      <c r="D254" s="3"/>
      <c r="E254" s="3"/>
      <c r="F254" s="3"/>
      <c r="G254" s="3"/>
      <c r="H254" s="3"/>
      <c r="I254" s="3"/>
      <c r="J254" s="3"/>
      <c r="K254" s="3"/>
      <c r="L254" s="4"/>
      <c r="M254" s="3"/>
      <c r="N254" s="3"/>
      <c r="O254" s="3"/>
      <c r="P254" s="3"/>
      <c r="Q254" s="3"/>
      <c r="R254" s="3"/>
      <c r="S254" s="3"/>
      <c r="T254" s="3"/>
      <c r="U254" s="3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11"/>
    </row>
    <row r="255" spans="2:42" x14ac:dyDescent="0.2">
      <c r="B255" s="2" t="e">
        <f>#REF!</f>
        <v>#REF!</v>
      </c>
      <c r="C255" s="3"/>
      <c r="D255" s="3"/>
      <c r="E255" s="3"/>
      <c r="F255" s="3"/>
      <c r="G255" s="3"/>
      <c r="H255" s="3"/>
      <c r="I255" s="3"/>
      <c r="J255" s="3"/>
      <c r="K255" s="3"/>
      <c r="L255" s="4"/>
      <c r="M255" s="3"/>
      <c r="N255" s="3"/>
      <c r="O255" s="3"/>
      <c r="P255" s="3"/>
      <c r="Q255" s="3"/>
      <c r="R255" s="3"/>
      <c r="S255" s="3"/>
      <c r="T255" s="3"/>
      <c r="U255" s="3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11"/>
    </row>
    <row r="256" spans="2:42" x14ac:dyDescent="0.2">
      <c r="B256" s="2" t="e">
        <f>#REF!</f>
        <v>#REF!</v>
      </c>
      <c r="C256" s="3"/>
      <c r="D256" s="3"/>
      <c r="E256" s="3"/>
      <c r="F256" s="3"/>
      <c r="G256" s="3"/>
      <c r="H256" s="3"/>
      <c r="I256" s="3"/>
      <c r="J256" s="3"/>
      <c r="K256" s="3"/>
      <c r="L256" s="4"/>
      <c r="M256" s="3"/>
      <c r="N256" s="3"/>
      <c r="O256" s="3"/>
      <c r="P256" s="3"/>
      <c r="Q256" s="3"/>
      <c r="R256" s="3"/>
      <c r="S256" s="3"/>
      <c r="T256" s="3"/>
      <c r="U256" s="3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11"/>
    </row>
    <row r="257" spans="2:42" x14ac:dyDescent="0.2">
      <c r="B257" s="2" t="e">
        <f>#REF!</f>
        <v>#REF!</v>
      </c>
      <c r="C257" s="3"/>
      <c r="D257" s="3"/>
      <c r="E257" s="3"/>
      <c r="F257" s="3"/>
      <c r="G257" s="3"/>
      <c r="H257" s="3"/>
      <c r="I257" s="3"/>
      <c r="J257" s="3"/>
      <c r="K257" s="3"/>
      <c r="L257" s="4"/>
      <c r="M257" s="3"/>
      <c r="N257" s="3"/>
      <c r="O257" s="3"/>
      <c r="P257" s="3"/>
      <c r="Q257" s="3"/>
      <c r="R257" s="3"/>
      <c r="S257" s="3"/>
      <c r="T257" s="3"/>
      <c r="U257" s="3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11"/>
    </row>
    <row r="258" spans="2:42" x14ac:dyDescent="0.2">
      <c r="B258" s="2" t="e">
        <f>#REF!</f>
        <v>#REF!</v>
      </c>
      <c r="C258" s="3"/>
      <c r="D258" s="3"/>
      <c r="E258" s="3"/>
      <c r="F258" s="3"/>
      <c r="G258" s="3"/>
      <c r="H258" s="3"/>
      <c r="I258" s="3"/>
      <c r="J258" s="3"/>
      <c r="K258" s="3"/>
      <c r="L258" s="4"/>
      <c r="M258" s="3"/>
      <c r="N258" s="3"/>
      <c r="O258" s="3"/>
      <c r="P258" s="3"/>
      <c r="Q258" s="3"/>
      <c r="R258" s="3"/>
      <c r="S258" s="3"/>
      <c r="T258" s="3"/>
      <c r="U258" s="3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11"/>
    </row>
    <row r="259" spans="2:42" x14ac:dyDescent="0.2">
      <c r="B259" s="2" t="e">
        <f>#REF!</f>
        <v>#REF!</v>
      </c>
      <c r="C259" s="3"/>
      <c r="D259" s="3"/>
      <c r="E259" s="3"/>
      <c r="F259" s="3"/>
      <c r="G259" s="3"/>
      <c r="H259" s="3"/>
      <c r="I259" s="3"/>
      <c r="J259" s="3"/>
      <c r="K259" s="3"/>
      <c r="L259" s="4"/>
      <c r="M259" s="3"/>
      <c r="N259" s="3"/>
      <c r="O259" s="3"/>
      <c r="P259" s="3"/>
      <c r="Q259" s="3"/>
      <c r="R259" s="3"/>
      <c r="S259" s="3"/>
      <c r="T259" s="3"/>
      <c r="U259" s="3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11"/>
    </row>
    <row r="260" spans="2:42" x14ac:dyDescent="0.2">
      <c r="B260" s="2" t="e">
        <f>#REF!</f>
        <v>#REF!</v>
      </c>
      <c r="C260" s="3"/>
      <c r="D260" s="3"/>
      <c r="E260" s="3"/>
      <c r="F260" s="3"/>
      <c r="G260" s="3"/>
      <c r="H260" s="3"/>
      <c r="I260" s="3"/>
      <c r="J260" s="3"/>
      <c r="K260" s="3"/>
      <c r="L260" s="4"/>
      <c r="M260" s="3"/>
      <c r="N260" s="3"/>
      <c r="O260" s="3"/>
      <c r="P260" s="3"/>
      <c r="Q260" s="3"/>
      <c r="R260" s="3"/>
      <c r="S260" s="3"/>
      <c r="T260" s="3"/>
      <c r="U260" s="3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11"/>
    </row>
    <row r="261" spans="2:42" x14ac:dyDescent="0.2">
      <c r="B261" s="2" t="e">
        <f>#REF!</f>
        <v>#REF!</v>
      </c>
      <c r="C261" s="3"/>
      <c r="D261" s="3"/>
      <c r="E261" s="3"/>
      <c r="F261" s="3"/>
      <c r="G261" s="3"/>
      <c r="H261" s="3"/>
      <c r="I261" s="3"/>
      <c r="J261" s="3"/>
      <c r="K261" s="3"/>
      <c r="L261" s="4"/>
      <c r="M261" s="3"/>
      <c r="N261" s="3"/>
      <c r="O261" s="3"/>
      <c r="P261" s="3"/>
      <c r="Q261" s="3"/>
      <c r="R261" s="3"/>
      <c r="S261" s="3"/>
      <c r="T261" s="3"/>
      <c r="U261" s="3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11"/>
    </row>
    <row r="262" spans="2:42" x14ac:dyDescent="0.2">
      <c r="B262" s="2" t="e">
        <f>#REF!</f>
        <v>#REF!</v>
      </c>
      <c r="C262" s="3"/>
      <c r="D262" s="3"/>
      <c r="E262" s="3"/>
      <c r="F262" s="3"/>
      <c r="G262" s="3"/>
      <c r="H262" s="3"/>
      <c r="I262" s="3"/>
      <c r="J262" s="3"/>
      <c r="K262" s="3"/>
      <c r="L262" s="4"/>
      <c r="M262" s="3"/>
      <c r="N262" s="3"/>
      <c r="O262" s="3"/>
      <c r="P262" s="3"/>
      <c r="Q262" s="3"/>
      <c r="R262" s="3"/>
      <c r="S262" s="3"/>
      <c r="T262" s="3"/>
      <c r="U262" s="3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11"/>
    </row>
    <row r="263" spans="2:42" x14ac:dyDescent="0.2">
      <c r="B263" s="2" t="e">
        <f>#REF!</f>
        <v>#REF!</v>
      </c>
      <c r="C263" s="3"/>
      <c r="D263" s="3"/>
      <c r="E263" s="3"/>
      <c r="F263" s="3"/>
      <c r="G263" s="3"/>
      <c r="H263" s="3"/>
      <c r="I263" s="3"/>
      <c r="J263" s="3"/>
      <c r="K263" s="3"/>
      <c r="L263" s="4"/>
      <c r="M263" s="3"/>
      <c r="N263" s="3"/>
      <c r="O263" s="3"/>
      <c r="P263" s="3"/>
      <c r="Q263" s="3"/>
      <c r="R263" s="3"/>
      <c r="S263" s="3"/>
      <c r="T263" s="3"/>
      <c r="U263" s="3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11"/>
    </row>
    <row r="264" spans="2:42" x14ac:dyDescent="0.2">
      <c r="B264" s="2" t="e">
        <f>#REF!</f>
        <v>#REF!</v>
      </c>
      <c r="C264" s="3"/>
      <c r="D264" s="3"/>
      <c r="E264" s="3"/>
      <c r="F264" s="3"/>
      <c r="G264" s="3"/>
      <c r="H264" s="3"/>
      <c r="I264" s="3"/>
      <c r="J264" s="3"/>
      <c r="K264" s="3"/>
      <c r="L264" s="4"/>
      <c r="M264" s="3"/>
      <c r="N264" s="3"/>
      <c r="O264" s="3"/>
      <c r="P264" s="3"/>
      <c r="Q264" s="3"/>
      <c r="R264" s="3"/>
      <c r="S264" s="3"/>
      <c r="T264" s="3"/>
      <c r="U264" s="3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11"/>
    </row>
    <row r="265" spans="2:42" x14ac:dyDescent="0.2">
      <c r="B265" s="2" t="e">
        <f>#REF!</f>
        <v>#REF!</v>
      </c>
      <c r="C265" s="3"/>
      <c r="D265" s="3"/>
      <c r="E265" s="3"/>
      <c r="F265" s="3"/>
      <c r="G265" s="3"/>
      <c r="H265" s="3"/>
      <c r="I265" s="3"/>
      <c r="J265" s="3"/>
      <c r="K265" s="3"/>
      <c r="L265" s="4"/>
      <c r="M265" s="3"/>
      <c r="N265" s="3"/>
      <c r="O265" s="3"/>
      <c r="P265" s="3"/>
      <c r="Q265" s="3"/>
      <c r="R265" s="3"/>
      <c r="S265" s="3"/>
      <c r="T265" s="3"/>
      <c r="U265" s="3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11"/>
    </row>
    <row r="266" spans="2:42" x14ac:dyDescent="0.2">
      <c r="B266" s="2" t="e">
        <f>#REF!</f>
        <v>#REF!</v>
      </c>
      <c r="C266" s="3"/>
      <c r="D266" s="3"/>
      <c r="E266" s="3"/>
      <c r="F266" s="3"/>
      <c r="G266" s="3"/>
      <c r="H266" s="3"/>
      <c r="I266" s="3"/>
      <c r="J266" s="3"/>
      <c r="K266" s="3"/>
      <c r="L266" s="4"/>
      <c r="M266" s="3"/>
      <c r="N266" s="3"/>
      <c r="O266" s="3"/>
      <c r="P266" s="3"/>
      <c r="Q266" s="3"/>
      <c r="R266" s="3"/>
      <c r="S266" s="3"/>
      <c r="T266" s="3"/>
      <c r="U266" s="3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11"/>
    </row>
    <row r="267" spans="2:42" x14ac:dyDescent="0.2">
      <c r="B267" s="2" t="e">
        <f>#REF!</f>
        <v>#REF!</v>
      </c>
      <c r="C267" s="3"/>
      <c r="D267" s="3"/>
      <c r="E267" s="3"/>
      <c r="F267" s="3"/>
      <c r="G267" s="3"/>
      <c r="H267" s="3"/>
      <c r="I267" s="3"/>
      <c r="J267" s="3"/>
      <c r="K267" s="3"/>
      <c r="L267" s="4"/>
      <c r="M267" s="3"/>
      <c r="N267" s="3"/>
      <c r="O267" s="3"/>
      <c r="P267" s="3"/>
      <c r="Q267" s="3"/>
      <c r="R267" s="3"/>
      <c r="S267" s="3"/>
      <c r="T267" s="3"/>
      <c r="U267" s="3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11"/>
    </row>
    <row r="268" spans="2:42" x14ac:dyDescent="0.2">
      <c r="B268" s="2" t="e">
        <f>#REF!</f>
        <v>#REF!</v>
      </c>
      <c r="C268" s="3"/>
      <c r="D268" s="3"/>
      <c r="E268" s="3"/>
      <c r="F268" s="3"/>
      <c r="G268" s="3"/>
      <c r="H268" s="3"/>
      <c r="I268" s="3"/>
      <c r="J268" s="3"/>
      <c r="K268" s="3"/>
      <c r="L268" s="4"/>
      <c r="M268" s="3"/>
      <c r="N268" s="3"/>
      <c r="O268" s="3"/>
      <c r="P268" s="3"/>
      <c r="Q268" s="3"/>
      <c r="R268" s="3"/>
      <c r="S268" s="3"/>
      <c r="T268" s="3"/>
      <c r="U268" s="3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11"/>
    </row>
    <row r="269" spans="2:42" x14ac:dyDescent="0.2">
      <c r="B269" s="2" t="e">
        <f>#REF!</f>
        <v>#REF!</v>
      </c>
      <c r="C269" s="3"/>
      <c r="D269" s="3"/>
      <c r="E269" s="3"/>
      <c r="F269" s="3"/>
      <c r="G269" s="3"/>
      <c r="H269" s="3"/>
      <c r="I269" s="3"/>
      <c r="J269" s="3"/>
      <c r="K269" s="3"/>
      <c r="L269" s="4"/>
      <c r="M269" s="3"/>
      <c r="N269" s="3"/>
      <c r="O269" s="3"/>
      <c r="P269" s="3"/>
      <c r="Q269" s="3"/>
      <c r="R269" s="3"/>
      <c r="S269" s="3"/>
      <c r="T269" s="3"/>
      <c r="U269" s="3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11"/>
    </row>
    <row r="270" spans="2:42" x14ac:dyDescent="0.2">
      <c r="B270" s="2" t="e">
        <f>#REF!</f>
        <v>#REF!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11"/>
    </row>
    <row r="271" spans="2:42" x14ac:dyDescent="0.2">
      <c r="B271" s="2" t="e">
        <f>#REF!</f>
        <v>#REF!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4"/>
      <c r="O271" s="4"/>
      <c r="P271" s="3"/>
      <c r="Q271" s="3"/>
      <c r="R271" s="3"/>
      <c r="S271" s="3"/>
      <c r="T271" s="3"/>
      <c r="U271" s="3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11"/>
    </row>
    <row r="272" spans="2:42" x14ac:dyDescent="0.2">
      <c r="B272" s="2" t="e">
        <f>#REF!</f>
        <v>#REF!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11"/>
    </row>
    <row r="273" spans="2:42" x14ac:dyDescent="0.2">
      <c r="B273" s="2" t="e">
        <f>#REF!</f>
        <v>#REF!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4"/>
      <c r="P273" s="6"/>
      <c r="Q273" s="6"/>
      <c r="R273" s="3"/>
      <c r="S273" s="3"/>
      <c r="T273" s="3"/>
      <c r="U273" s="3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11"/>
    </row>
    <row r="274" spans="2:42" x14ac:dyDescent="0.2">
      <c r="B274" s="2" t="e">
        <f>#REF!</f>
        <v>#REF!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4"/>
      <c r="P274" s="6"/>
      <c r="Q274" s="6"/>
      <c r="R274" s="3"/>
      <c r="S274" s="3"/>
      <c r="T274" s="3"/>
      <c r="U274" s="3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11"/>
    </row>
    <row r="275" spans="2:42" x14ac:dyDescent="0.2">
      <c r="B275" s="2" t="e">
        <f>#REF!</f>
        <v>#REF!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4"/>
      <c r="P275" s="6"/>
      <c r="Q275" s="6"/>
      <c r="R275" s="3"/>
      <c r="S275" s="3"/>
      <c r="T275" s="3"/>
      <c r="U275" s="3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11"/>
    </row>
    <row r="276" spans="2:42" x14ac:dyDescent="0.2">
      <c r="B276" s="2" t="e">
        <f>#REF!</f>
        <v>#REF!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6"/>
      <c r="Q276" s="3"/>
      <c r="R276" s="3"/>
      <c r="S276" s="3"/>
      <c r="T276" s="3"/>
      <c r="U276" s="3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11"/>
    </row>
    <row r="277" spans="2:42" x14ac:dyDescent="0.2">
      <c r="B277" s="2" t="e">
        <f>#REF!</f>
        <v>#REF!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6"/>
      <c r="Q277" s="6"/>
      <c r="R277" s="3"/>
      <c r="S277" s="3"/>
      <c r="T277" s="3"/>
      <c r="U277" s="3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11"/>
    </row>
    <row r="278" spans="2:42" x14ac:dyDescent="0.2">
      <c r="B278" s="2" t="e">
        <f>#REF!</f>
        <v>#REF!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6"/>
      <c r="Q278" s="6"/>
      <c r="R278" s="3"/>
      <c r="S278" s="3"/>
      <c r="T278" s="3"/>
      <c r="U278" s="3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11"/>
    </row>
    <row r="279" spans="2:42" x14ac:dyDescent="0.2">
      <c r="B279" s="2" t="e">
        <f>#REF!</f>
        <v>#REF!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6"/>
      <c r="Q279" s="6"/>
      <c r="R279" s="3"/>
      <c r="S279" s="3"/>
      <c r="T279" s="3"/>
      <c r="U279" s="3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11"/>
    </row>
    <row r="280" spans="2:42" x14ac:dyDescent="0.2">
      <c r="B280" s="2" t="e">
        <f>#REF!</f>
        <v>#REF!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6"/>
      <c r="Q280" s="6"/>
      <c r="R280" s="3"/>
      <c r="S280" s="3"/>
      <c r="T280" s="3"/>
      <c r="U280" s="3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11"/>
    </row>
    <row r="281" spans="2:42" x14ac:dyDescent="0.2">
      <c r="B281" s="2" t="e">
        <f>#REF!</f>
        <v>#REF!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6"/>
      <c r="Q281" s="6"/>
      <c r="R281" s="3"/>
      <c r="S281" s="3"/>
      <c r="T281" s="3"/>
      <c r="U281" s="3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11"/>
    </row>
    <row r="282" spans="2:42" x14ac:dyDescent="0.2">
      <c r="B282" s="2" t="e">
        <f>#REF!</f>
        <v>#REF!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6"/>
      <c r="R282" s="3"/>
      <c r="S282" s="3"/>
      <c r="T282" s="3"/>
      <c r="U282" s="3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11"/>
    </row>
    <row r="283" spans="2:42" x14ac:dyDescent="0.2">
      <c r="B283" s="2" t="e">
        <f>#REF!</f>
        <v>#REF!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6"/>
      <c r="R283" s="3"/>
      <c r="S283" s="3"/>
      <c r="T283" s="3"/>
      <c r="U283" s="3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11"/>
    </row>
    <row r="284" spans="2:42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</row>
    <row r="285" spans="2:42" s="9" customFormat="1" x14ac:dyDescent="0.2"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1"/>
    </row>
    <row r="286" spans="2:42" ht="15" thickBot="1" x14ac:dyDescent="0.25">
      <c r="C286" s="5" t="s">
        <v>1102</v>
      </c>
      <c r="D286" s="5" t="s">
        <v>1103</v>
      </c>
      <c r="E286" s="5" t="s">
        <v>1104</v>
      </c>
      <c r="F286" s="5" t="s">
        <v>1105</v>
      </c>
      <c r="G286" s="5" t="s">
        <v>1106</v>
      </c>
      <c r="H286" s="5" t="s">
        <v>1107</v>
      </c>
      <c r="I286" s="5" t="s">
        <v>1108</v>
      </c>
      <c r="J286" s="5" t="s">
        <v>1109</v>
      </c>
      <c r="K286" s="5" t="s">
        <v>1110</v>
      </c>
      <c r="L286" s="5" t="s">
        <v>1111</v>
      </c>
      <c r="M286" s="5" t="s">
        <v>1112</v>
      </c>
      <c r="N286" s="5" t="s">
        <v>1113</v>
      </c>
      <c r="O286" s="5" t="s">
        <v>1114</v>
      </c>
      <c r="P286" s="5" t="s">
        <v>1115</v>
      </c>
      <c r="Q286" s="5" t="s">
        <v>1116</v>
      </c>
      <c r="R286" s="5" t="s">
        <v>1117</v>
      </c>
      <c r="S286" s="5" t="s">
        <v>1118</v>
      </c>
      <c r="T286" s="5" t="s">
        <v>1119</v>
      </c>
    </row>
    <row r="287" spans="2:42" ht="25.5" x14ac:dyDescent="0.2">
      <c r="B287" s="35">
        <v>2002</v>
      </c>
      <c r="C287" s="36" t="s">
        <v>4</v>
      </c>
      <c r="D287" s="36" t="s">
        <v>5</v>
      </c>
      <c r="E287" s="36" t="s">
        <v>6</v>
      </c>
      <c r="F287" s="36" t="s">
        <v>7</v>
      </c>
      <c r="G287" s="36" t="s">
        <v>8</v>
      </c>
      <c r="H287" s="36" t="s">
        <v>9</v>
      </c>
      <c r="I287" s="36" t="s">
        <v>10</v>
      </c>
      <c r="J287" s="36" t="s">
        <v>11</v>
      </c>
      <c r="K287" s="36" t="s">
        <v>12</v>
      </c>
      <c r="L287" s="36" t="s">
        <v>13</v>
      </c>
      <c r="M287" s="36" t="s">
        <v>14</v>
      </c>
      <c r="N287" s="36" t="s">
        <v>15</v>
      </c>
      <c r="O287" s="36" t="s">
        <v>16</v>
      </c>
      <c r="P287" s="36" t="s">
        <v>17</v>
      </c>
      <c r="Q287" s="36" t="s">
        <v>41</v>
      </c>
      <c r="R287" s="36" t="s">
        <v>44</v>
      </c>
      <c r="S287" s="36" t="s">
        <v>48</v>
      </c>
      <c r="T287" s="37" t="s">
        <v>51</v>
      </c>
      <c r="U287" s="97"/>
    </row>
    <row r="288" spans="2:42" ht="15.75" thickBot="1" x14ac:dyDescent="0.25">
      <c r="B288" s="38" t="s">
        <v>18</v>
      </c>
      <c r="C288" s="39" t="s">
        <v>19</v>
      </c>
      <c r="D288" s="39" t="s">
        <v>20</v>
      </c>
      <c r="E288" s="39" t="s">
        <v>21</v>
      </c>
      <c r="F288" s="39" t="s">
        <v>22</v>
      </c>
      <c r="G288" s="39" t="s">
        <v>23</v>
      </c>
      <c r="H288" s="39" t="s">
        <v>24</v>
      </c>
      <c r="I288" s="39" t="s">
        <v>25</v>
      </c>
      <c r="J288" s="39" t="s">
        <v>26</v>
      </c>
      <c r="K288" s="39" t="s">
        <v>27</v>
      </c>
      <c r="L288" s="39" t="s">
        <v>28</v>
      </c>
      <c r="M288" s="39" t="s">
        <v>29</v>
      </c>
      <c r="N288" s="39" t="s">
        <v>30</v>
      </c>
      <c r="O288" s="39" t="s">
        <v>31</v>
      </c>
      <c r="P288" s="39" t="s">
        <v>32</v>
      </c>
      <c r="Q288" s="39" t="s">
        <v>33</v>
      </c>
      <c r="R288" s="39" t="s">
        <v>34</v>
      </c>
      <c r="S288" s="39" t="s">
        <v>35</v>
      </c>
      <c r="T288" s="40" t="s">
        <v>36</v>
      </c>
      <c r="U288" s="96"/>
    </row>
    <row r="289" spans="2:42" ht="15" thickBot="1" x14ac:dyDescent="0.25">
      <c r="B289" s="2" t="e">
        <f>#REF!</f>
        <v>#REF!</v>
      </c>
      <c r="C289" s="3"/>
      <c r="D289" s="3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6"/>
      <c r="P289" s="6"/>
      <c r="Q289" s="3"/>
      <c r="R289" s="3"/>
      <c r="S289" s="3"/>
      <c r="T289" s="3"/>
      <c r="U289" s="3"/>
    </row>
    <row r="290" spans="2:42" ht="15" thickBot="1" x14ac:dyDescent="0.25">
      <c r="B290" s="2" t="e">
        <f>#REF!</f>
        <v>#REF!</v>
      </c>
      <c r="C290" s="3"/>
      <c r="D290" s="3"/>
      <c r="E290" s="4"/>
      <c r="F290" s="4"/>
      <c r="G290" s="4"/>
      <c r="H290" s="4"/>
      <c r="I290" s="4"/>
      <c r="J290" s="4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14"/>
      <c r="W290" s="15" t="s">
        <v>19</v>
      </c>
      <c r="X290" s="16" t="s">
        <v>20</v>
      </c>
      <c r="Y290" s="16" t="s">
        <v>21</v>
      </c>
      <c r="Z290" s="16" t="s">
        <v>22</v>
      </c>
      <c r="AA290" s="16" t="s">
        <v>23</v>
      </c>
      <c r="AB290" s="16" t="s">
        <v>24</v>
      </c>
      <c r="AC290" s="16" t="s">
        <v>25</v>
      </c>
      <c r="AD290" s="16" t="s">
        <v>26</v>
      </c>
      <c r="AE290" s="16" t="s">
        <v>27</v>
      </c>
      <c r="AF290" s="16" t="s">
        <v>28</v>
      </c>
      <c r="AG290" s="16" t="s">
        <v>29</v>
      </c>
      <c r="AH290" s="16" t="s">
        <v>30</v>
      </c>
      <c r="AI290" s="16" t="s">
        <v>31</v>
      </c>
      <c r="AJ290" s="16" t="s">
        <v>32</v>
      </c>
      <c r="AK290" s="16" t="s">
        <v>33</v>
      </c>
      <c r="AL290" s="16" t="s">
        <v>34</v>
      </c>
      <c r="AM290" s="16" t="s">
        <v>35</v>
      </c>
      <c r="AN290" s="17" t="s">
        <v>36</v>
      </c>
      <c r="AO290" s="14" t="s">
        <v>37</v>
      </c>
      <c r="AP290" s="11"/>
    </row>
    <row r="291" spans="2:42" x14ac:dyDescent="0.2">
      <c r="B291" s="2" t="e">
        <f>#REF!</f>
        <v>#REF!</v>
      </c>
      <c r="C291" s="3"/>
      <c r="D291" s="3"/>
      <c r="E291" s="4"/>
      <c r="F291" s="4"/>
      <c r="G291" s="4"/>
      <c r="H291" s="4"/>
      <c r="I291" s="4"/>
      <c r="J291" s="4"/>
      <c r="K291" s="4"/>
      <c r="L291" s="4"/>
      <c r="M291" s="3"/>
      <c r="N291" s="3"/>
      <c r="O291" s="3"/>
      <c r="P291" s="3"/>
      <c r="Q291" s="3"/>
      <c r="R291" s="3"/>
      <c r="S291" s="3"/>
      <c r="T291" s="3"/>
      <c r="U291" s="3"/>
      <c r="V291" s="18" t="s">
        <v>19</v>
      </c>
      <c r="W291" s="19">
        <v>0</v>
      </c>
      <c r="X291" s="19">
        <v>0</v>
      </c>
      <c r="Y291" s="19">
        <v>0</v>
      </c>
      <c r="Z291" s="19">
        <v>0</v>
      </c>
      <c r="AA291" s="19">
        <v>0</v>
      </c>
      <c r="AB291" s="19">
        <v>0</v>
      </c>
      <c r="AC291" s="19">
        <v>0</v>
      </c>
      <c r="AD291" s="19">
        <v>0</v>
      </c>
      <c r="AE291" s="19">
        <v>0</v>
      </c>
      <c r="AF291" s="19">
        <v>0</v>
      </c>
      <c r="AG291" s="19">
        <v>0</v>
      </c>
      <c r="AH291" s="19">
        <v>0</v>
      </c>
      <c r="AI291" s="19">
        <v>0</v>
      </c>
      <c r="AJ291" s="19">
        <v>0</v>
      </c>
      <c r="AK291" s="19">
        <v>0</v>
      </c>
      <c r="AL291" s="19">
        <v>0</v>
      </c>
      <c r="AM291" s="19">
        <v>0</v>
      </c>
      <c r="AN291" s="19">
        <v>0</v>
      </c>
      <c r="AO291" s="18">
        <f>W291</f>
        <v>0</v>
      </c>
      <c r="AP291" s="20" t="s">
        <v>19</v>
      </c>
    </row>
    <row r="292" spans="2:42" x14ac:dyDescent="0.2">
      <c r="B292" s="2" t="e">
        <f>#REF!</f>
        <v>#REF!</v>
      </c>
      <c r="C292" s="3"/>
      <c r="D292" s="3"/>
      <c r="E292" s="4"/>
      <c r="F292" s="4"/>
      <c r="G292" s="4"/>
      <c r="H292" s="4"/>
      <c r="I292" s="4"/>
      <c r="J292" s="3"/>
      <c r="K292" s="4"/>
      <c r="L292" s="4"/>
      <c r="M292" s="4"/>
      <c r="N292" s="4"/>
      <c r="O292" s="3"/>
      <c r="P292" s="3"/>
      <c r="Q292" s="3"/>
      <c r="R292" s="3"/>
      <c r="S292" s="3"/>
      <c r="T292" s="3"/>
      <c r="U292" s="3"/>
      <c r="V292" s="21" t="s">
        <v>20</v>
      </c>
      <c r="W292" s="22"/>
      <c r="X292" s="19">
        <v>0</v>
      </c>
      <c r="Y292" s="19">
        <v>0</v>
      </c>
      <c r="Z292" s="19">
        <v>0</v>
      </c>
      <c r="AA292" s="19">
        <v>0</v>
      </c>
      <c r="AB292" s="19">
        <v>0</v>
      </c>
      <c r="AC292" s="19">
        <v>0</v>
      </c>
      <c r="AD292" s="19">
        <v>0</v>
      </c>
      <c r="AE292" s="19">
        <v>0</v>
      </c>
      <c r="AF292" s="19">
        <v>0</v>
      </c>
      <c r="AG292" s="19">
        <v>0</v>
      </c>
      <c r="AH292" s="19">
        <v>0</v>
      </c>
      <c r="AI292" s="19">
        <v>0</v>
      </c>
      <c r="AJ292" s="19">
        <v>0</v>
      </c>
      <c r="AK292" s="19">
        <v>0</v>
      </c>
      <c r="AL292" s="19">
        <v>0</v>
      </c>
      <c r="AM292" s="19">
        <v>0</v>
      </c>
      <c r="AN292" s="19">
        <v>0</v>
      </c>
      <c r="AO292" s="21">
        <f>X292</f>
        <v>0</v>
      </c>
      <c r="AP292" s="21" t="s">
        <v>20</v>
      </c>
    </row>
    <row r="293" spans="2:42" x14ac:dyDescent="0.2">
      <c r="B293" s="2" t="e">
        <f>#REF!</f>
        <v>#REF!</v>
      </c>
      <c r="C293" s="3"/>
      <c r="D293" s="3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6"/>
      <c r="P293" s="6"/>
      <c r="Q293" s="3"/>
      <c r="R293" s="3"/>
      <c r="S293" s="3"/>
      <c r="T293" s="3"/>
      <c r="U293" s="3"/>
      <c r="V293" s="21" t="s">
        <v>21</v>
      </c>
      <c r="W293" s="22"/>
      <c r="X293" s="23"/>
      <c r="Y293" s="23">
        <f t="shared" ref="Y293:AN293" si="53">COUNTA(E289:E293)</f>
        <v>0</v>
      </c>
      <c r="Z293" s="23">
        <f t="shared" si="53"/>
        <v>0</v>
      </c>
      <c r="AA293" s="23">
        <f t="shared" si="53"/>
        <v>0</v>
      </c>
      <c r="AB293" s="23">
        <f t="shared" si="53"/>
        <v>0</v>
      </c>
      <c r="AC293" s="23">
        <f t="shared" si="53"/>
        <v>0</v>
      </c>
      <c r="AD293" s="23">
        <f t="shared" si="53"/>
        <v>0</v>
      </c>
      <c r="AE293" s="23">
        <f t="shared" si="53"/>
        <v>0</v>
      </c>
      <c r="AF293" s="23">
        <f t="shared" si="53"/>
        <v>0</v>
      </c>
      <c r="AG293" s="23">
        <f t="shared" si="53"/>
        <v>0</v>
      </c>
      <c r="AH293" s="23">
        <f t="shared" si="53"/>
        <v>0</v>
      </c>
      <c r="AI293" s="23">
        <f t="shared" si="53"/>
        <v>0</v>
      </c>
      <c r="AJ293" s="23">
        <f t="shared" si="53"/>
        <v>0</v>
      </c>
      <c r="AK293" s="23">
        <f t="shared" si="53"/>
        <v>0</v>
      </c>
      <c r="AL293" s="23">
        <f t="shared" si="53"/>
        <v>0</v>
      </c>
      <c r="AM293" s="23">
        <f t="shared" si="53"/>
        <v>0</v>
      </c>
      <c r="AN293" s="23">
        <f t="shared" si="53"/>
        <v>0</v>
      </c>
      <c r="AO293" s="21">
        <f>Y293</f>
        <v>0</v>
      </c>
      <c r="AP293" s="21" t="s">
        <v>21</v>
      </c>
    </row>
    <row r="294" spans="2:42" x14ac:dyDescent="0.2">
      <c r="B294" s="2" t="e">
        <f>#REF!</f>
        <v>#REF!</v>
      </c>
      <c r="C294" s="3"/>
      <c r="D294" s="3"/>
      <c r="E294" s="4"/>
      <c r="F294" s="4"/>
      <c r="G294" s="4"/>
      <c r="H294" s="4"/>
      <c r="I294" s="4"/>
      <c r="J294" s="4"/>
      <c r="K294" s="4"/>
      <c r="L294" s="4"/>
      <c r="M294" s="3"/>
      <c r="N294" s="4"/>
      <c r="O294" s="3"/>
      <c r="P294" s="3"/>
      <c r="Q294" s="3"/>
      <c r="R294" s="3"/>
      <c r="S294" s="3"/>
      <c r="T294" s="3"/>
      <c r="U294" s="3"/>
      <c r="V294" s="21" t="s">
        <v>22</v>
      </c>
      <c r="W294" s="22"/>
      <c r="X294" s="23"/>
      <c r="Y294" s="23"/>
      <c r="Z294" s="23">
        <f t="shared" ref="Z294:AN294" si="54">COUNTA(F294:F327)</f>
        <v>0</v>
      </c>
      <c r="AA294" s="23">
        <f t="shared" si="54"/>
        <v>0</v>
      </c>
      <c r="AB294" s="23">
        <f t="shared" si="54"/>
        <v>0</v>
      </c>
      <c r="AC294" s="23">
        <f t="shared" si="54"/>
        <v>0</v>
      </c>
      <c r="AD294" s="23">
        <f t="shared" si="54"/>
        <v>0</v>
      </c>
      <c r="AE294" s="23">
        <f t="shared" si="54"/>
        <v>0</v>
      </c>
      <c r="AF294" s="23">
        <f t="shared" si="54"/>
        <v>0</v>
      </c>
      <c r="AG294" s="23">
        <f t="shared" si="54"/>
        <v>0</v>
      </c>
      <c r="AH294" s="23">
        <f t="shared" si="54"/>
        <v>0</v>
      </c>
      <c r="AI294" s="23">
        <f t="shared" si="54"/>
        <v>0</v>
      </c>
      <c r="AJ294" s="23">
        <f t="shared" si="54"/>
        <v>0</v>
      </c>
      <c r="AK294" s="23">
        <f t="shared" si="54"/>
        <v>0</v>
      </c>
      <c r="AL294" s="23">
        <f t="shared" si="54"/>
        <v>0</v>
      </c>
      <c r="AM294" s="23">
        <f t="shared" si="54"/>
        <v>0</v>
      </c>
      <c r="AN294" s="23">
        <f t="shared" si="54"/>
        <v>0</v>
      </c>
      <c r="AO294" s="21">
        <f>Z294</f>
        <v>0</v>
      </c>
      <c r="AP294" s="21" t="s">
        <v>22</v>
      </c>
    </row>
    <row r="295" spans="2:42" x14ac:dyDescent="0.2">
      <c r="B295" s="2" t="e">
        <f>#REF!</f>
        <v>#REF!</v>
      </c>
      <c r="C295" s="3"/>
      <c r="D295" s="3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3"/>
      <c r="P295" s="3"/>
      <c r="Q295" s="3"/>
      <c r="R295" s="3"/>
      <c r="S295" s="3"/>
      <c r="T295" s="3"/>
      <c r="U295" s="3"/>
      <c r="V295" s="21" t="s">
        <v>23</v>
      </c>
      <c r="W295" s="22"/>
      <c r="X295" s="23"/>
      <c r="Y295" s="23"/>
      <c r="Z295" s="23"/>
      <c r="AA295" s="23">
        <f t="shared" ref="AA295:AN295" si="55">COUNTA(G328:G334)</f>
        <v>0</v>
      </c>
      <c r="AB295" s="23">
        <f t="shared" si="55"/>
        <v>0</v>
      </c>
      <c r="AC295" s="23">
        <f t="shared" si="55"/>
        <v>0</v>
      </c>
      <c r="AD295" s="23">
        <f t="shared" si="55"/>
        <v>0</v>
      </c>
      <c r="AE295" s="23">
        <f t="shared" si="55"/>
        <v>0</v>
      </c>
      <c r="AF295" s="23">
        <f t="shared" si="55"/>
        <v>0</v>
      </c>
      <c r="AG295" s="23">
        <f t="shared" si="55"/>
        <v>0</v>
      </c>
      <c r="AH295" s="23">
        <f t="shared" si="55"/>
        <v>0</v>
      </c>
      <c r="AI295" s="23">
        <f t="shared" si="55"/>
        <v>0</v>
      </c>
      <c r="AJ295" s="23">
        <f t="shared" si="55"/>
        <v>0</v>
      </c>
      <c r="AK295" s="23">
        <f t="shared" si="55"/>
        <v>0</v>
      </c>
      <c r="AL295" s="23">
        <f t="shared" si="55"/>
        <v>0</v>
      </c>
      <c r="AM295" s="23">
        <f t="shared" si="55"/>
        <v>0</v>
      </c>
      <c r="AN295" s="23">
        <f t="shared" si="55"/>
        <v>0</v>
      </c>
      <c r="AO295" s="21">
        <f>AA295</f>
        <v>0</v>
      </c>
      <c r="AP295" s="21" t="s">
        <v>23</v>
      </c>
    </row>
    <row r="296" spans="2:42" x14ac:dyDescent="0.2">
      <c r="B296" s="2" t="e">
        <f>#REF!</f>
        <v>#REF!</v>
      </c>
      <c r="C296" s="3"/>
      <c r="D296" s="3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6"/>
      <c r="P296" s="6"/>
      <c r="Q296" s="3"/>
      <c r="R296" s="3"/>
      <c r="S296" s="3"/>
      <c r="T296" s="3"/>
      <c r="U296" s="3"/>
      <c r="V296" s="21" t="s">
        <v>24</v>
      </c>
      <c r="W296" s="22"/>
      <c r="X296" s="23"/>
      <c r="Y296" s="23"/>
      <c r="Z296" s="23"/>
      <c r="AA296" s="23"/>
      <c r="AB296" s="23">
        <f t="shared" ref="AB296:AN296" si="56">COUNTA(H335:H337)</f>
        <v>0</v>
      </c>
      <c r="AC296" s="23">
        <f t="shared" si="56"/>
        <v>0</v>
      </c>
      <c r="AD296" s="23">
        <f t="shared" si="56"/>
        <v>0</v>
      </c>
      <c r="AE296" s="23">
        <f t="shared" si="56"/>
        <v>0</v>
      </c>
      <c r="AF296" s="23">
        <f t="shared" si="56"/>
        <v>0</v>
      </c>
      <c r="AG296" s="23">
        <f t="shared" si="56"/>
        <v>0</v>
      </c>
      <c r="AH296" s="23">
        <f t="shared" si="56"/>
        <v>0</v>
      </c>
      <c r="AI296" s="23">
        <f t="shared" si="56"/>
        <v>0</v>
      </c>
      <c r="AJ296" s="23">
        <f t="shared" si="56"/>
        <v>0</v>
      </c>
      <c r="AK296" s="23">
        <f t="shared" si="56"/>
        <v>0</v>
      </c>
      <c r="AL296" s="23">
        <f t="shared" si="56"/>
        <v>0</v>
      </c>
      <c r="AM296" s="23">
        <f t="shared" si="56"/>
        <v>0</v>
      </c>
      <c r="AN296" s="23">
        <f t="shared" si="56"/>
        <v>0</v>
      </c>
      <c r="AO296" s="21">
        <f>AB296</f>
        <v>0</v>
      </c>
      <c r="AP296" s="21" t="s">
        <v>24</v>
      </c>
    </row>
    <row r="297" spans="2:42" x14ac:dyDescent="0.2">
      <c r="B297" s="2" t="e">
        <f>#REF!</f>
        <v>#REF!</v>
      </c>
      <c r="C297" s="3"/>
      <c r="D297" s="3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3"/>
      <c r="P297" s="3"/>
      <c r="Q297" s="3"/>
      <c r="R297" s="3"/>
      <c r="S297" s="3"/>
      <c r="T297" s="3"/>
      <c r="U297" s="3"/>
      <c r="V297" s="21" t="s">
        <v>25</v>
      </c>
      <c r="W297" s="22"/>
      <c r="X297" s="23"/>
      <c r="Y297" s="23"/>
      <c r="Z297" s="23"/>
      <c r="AA297" s="23"/>
      <c r="AB297" s="23"/>
      <c r="AC297" s="23">
        <v>0</v>
      </c>
      <c r="AD297" s="23">
        <v>0</v>
      </c>
      <c r="AE297" s="23">
        <v>0</v>
      </c>
      <c r="AF297" s="23">
        <v>0</v>
      </c>
      <c r="AG297" s="23">
        <v>0</v>
      </c>
      <c r="AH297" s="23">
        <v>0</v>
      </c>
      <c r="AI297" s="23">
        <v>0</v>
      </c>
      <c r="AJ297" s="23">
        <v>0</v>
      </c>
      <c r="AK297" s="23">
        <v>0</v>
      </c>
      <c r="AL297" s="23">
        <v>0</v>
      </c>
      <c r="AM297" s="23">
        <v>0</v>
      </c>
      <c r="AN297" s="23">
        <v>0</v>
      </c>
      <c r="AO297" s="21">
        <f>AC297</f>
        <v>0</v>
      </c>
      <c r="AP297" s="21" t="s">
        <v>25</v>
      </c>
    </row>
    <row r="298" spans="2:42" x14ac:dyDescent="0.2">
      <c r="B298" s="2" t="e">
        <f>#REF!</f>
        <v>#REF!</v>
      </c>
      <c r="C298" s="3"/>
      <c r="D298" s="3"/>
      <c r="E298" s="3"/>
      <c r="F298" s="4"/>
      <c r="G298" s="4"/>
      <c r="H298" s="4"/>
      <c r="I298" s="4"/>
      <c r="J298" s="4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21" t="s">
        <v>26</v>
      </c>
      <c r="W298" s="22"/>
      <c r="X298" s="23"/>
      <c r="Y298" s="23"/>
      <c r="Z298" s="23"/>
      <c r="AA298" s="23"/>
      <c r="AB298" s="23"/>
      <c r="AC298" s="23"/>
      <c r="AD298" s="23">
        <v>0</v>
      </c>
      <c r="AE298" s="23">
        <v>0</v>
      </c>
      <c r="AF298" s="23">
        <v>0</v>
      </c>
      <c r="AG298" s="23">
        <v>0</v>
      </c>
      <c r="AH298" s="23">
        <v>0</v>
      </c>
      <c r="AI298" s="23">
        <v>0</v>
      </c>
      <c r="AJ298" s="23">
        <v>0</v>
      </c>
      <c r="AK298" s="23">
        <v>0</v>
      </c>
      <c r="AL298" s="23">
        <v>0</v>
      </c>
      <c r="AM298" s="23">
        <v>0</v>
      </c>
      <c r="AN298" s="23">
        <v>0</v>
      </c>
      <c r="AO298" s="21">
        <f>AD298</f>
        <v>0</v>
      </c>
      <c r="AP298" s="21" t="s">
        <v>26</v>
      </c>
    </row>
    <row r="299" spans="2:42" x14ac:dyDescent="0.2">
      <c r="B299" s="2" t="e">
        <f>#REF!</f>
        <v>#REF!</v>
      </c>
      <c r="C299" s="3"/>
      <c r="D299" s="3"/>
      <c r="E299" s="3"/>
      <c r="F299" s="4"/>
      <c r="G299" s="4"/>
      <c r="H299" s="4"/>
      <c r="I299" s="4"/>
      <c r="J299" s="4"/>
      <c r="K299" s="4"/>
      <c r="L299" s="4"/>
      <c r="M299" s="4"/>
      <c r="N299" s="4"/>
      <c r="O299" s="6"/>
      <c r="P299" s="6"/>
      <c r="Q299" s="3"/>
      <c r="R299" s="3"/>
      <c r="S299" s="3"/>
      <c r="T299" s="3"/>
      <c r="U299" s="3"/>
      <c r="V299" s="21" t="s">
        <v>27</v>
      </c>
      <c r="W299" s="22"/>
      <c r="X299" s="23"/>
      <c r="Y299" s="23"/>
      <c r="Z299" s="23"/>
      <c r="AA299" s="23"/>
      <c r="AB299" s="23"/>
      <c r="AC299" s="23"/>
      <c r="AD299" s="23"/>
      <c r="AE299" s="23">
        <v>0</v>
      </c>
      <c r="AF299" s="23">
        <v>0</v>
      </c>
      <c r="AG299" s="23">
        <v>0</v>
      </c>
      <c r="AH299" s="23">
        <v>0</v>
      </c>
      <c r="AI299" s="23">
        <v>0</v>
      </c>
      <c r="AJ299" s="23">
        <v>0</v>
      </c>
      <c r="AK299" s="23">
        <v>0</v>
      </c>
      <c r="AL299" s="23">
        <v>0</v>
      </c>
      <c r="AM299" s="23">
        <v>0</v>
      </c>
      <c r="AN299" s="23">
        <v>0</v>
      </c>
      <c r="AO299" s="21">
        <f>AE299</f>
        <v>0</v>
      </c>
      <c r="AP299" s="21" t="s">
        <v>27</v>
      </c>
    </row>
    <row r="300" spans="2:42" x14ac:dyDescent="0.2">
      <c r="B300" s="2" t="e">
        <f>#REF!</f>
        <v>#REF!</v>
      </c>
      <c r="C300" s="3"/>
      <c r="D300" s="3"/>
      <c r="E300" s="3"/>
      <c r="F300" s="4"/>
      <c r="G300" s="4"/>
      <c r="H300" s="4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21" t="s">
        <v>28</v>
      </c>
      <c r="W300" s="22"/>
      <c r="X300" s="23"/>
      <c r="Y300" s="23"/>
      <c r="Z300" s="23"/>
      <c r="AA300" s="23"/>
      <c r="AB300" s="23"/>
      <c r="AC300" s="23"/>
      <c r="AD300" s="23"/>
      <c r="AE300" s="23"/>
      <c r="AF300" s="23">
        <f t="shared" ref="AF300:AN300" si="57">COUNTA(L338:L339)</f>
        <v>0</v>
      </c>
      <c r="AG300" s="23">
        <f t="shared" si="57"/>
        <v>0</v>
      </c>
      <c r="AH300" s="23">
        <f t="shared" si="57"/>
        <v>0</v>
      </c>
      <c r="AI300" s="23">
        <f t="shared" si="57"/>
        <v>0</v>
      </c>
      <c r="AJ300" s="23">
        <f t="shared" si="57"/>
        <v>0</v>
      </c>
      <c r="AK300" s="23">
        <f t="shared" si="57"/>
        <v>0</v>
      </c>
      <c r="AL300" s="23">
        <f t="shared" si="57"/>
        <v>0</v>
      </c>
      <c r="AM300" s="23">
        <f t="shared" si="57"/>
        <v>0</v>
      </c>
      <c r="AN300" s="23">
        <f t="shared" si="57"/>
        <v>0</v>
      </c>
      <c r="AO300" s="21">
        <f>AF300</f>
        <v>0</v>
      </c>
      <c r="AP300" s="21" t="s">
        <v>28</v>
      </c>
    </row>
    <row r="301" spans="2:42" x14ac:dyDescent="0.2">
      <c r="B301" s="2" t="e">
        <f>#REF!</f>
        <v>#REF!</v>
      </c>
      <c r="C301" s="3"/>
      <c r="D301" s="3"/>
      <c r="E301" s="3"/>
      <c r="F301" s="4"/>
      <c r="G301" s="4"/>
      <c r="H301" s="4"/>
      <c r="I301" s="4"/>
      <c r="J301" s="4"/>
      <c r="K301" s="4"/>
      <c r="L301" s="4"/>
      <c r="M301" s="4"/>
      <c r="N301" s="4"/>
      <c r="O301" s="6"/>
      <c r="P301" s="6"/>
      <c r="Q301" s="3"/>
      <c r="R301" s="3"/>
      <c r="S301" s="3"/>
      <c r="T301" s="3"/>
      <c r="U301" s="3"/>
      <c r="V301" s="21" t="s">
        <v>29</v>
      </c>
      <c r="W301" s="22"/>
      <c r="X301" s="23"/>
      <c r="Y301" s="23"/>
      <c r="Z301" s="23"/>
      <c r="AA301" s="23"/>
      <c r="AB301" s="23"/>
      <c r="AC301" s="23"/>
      <c r="AD301" s="23"/>
      <c r="AE301" s="23"/>
      <c r="AF301" s="23"/>
      <c r="AG301" s="23">
        <f>COUNTA(M340)</f>
        <v>0</v>
      </c>
      <c r="AH301" s="23">
        <f>COUNTA(N340)</f>
        <v>0</v>
      </c>
      <c r="AI301" s="23">
        <f>COUNTA(O340)</f>
        <v>0</v>
      </c>
      <c r="AJ301" s="23">
        <f>COUNTA(#REF!)</f>
        <v>1</v>
      </c>
      <c r="AK301" s="23">
        <f>COUNTA(Q340)</f>
        <v>0</v>
      </c>
      <c r="AL301" s="23">
        <f>COUNTA(R340)</f>
        <v>0</v>
      </c>
      <c r="AM301" s="23">
        <f>COUNTA(S340)</f>
        <v>0</v>
      </c>
      <c r="AN301" s="23">
        <f>COUNTA(T340)</f>
        <v>0</v>
      </c>
      <c r="AO301" s="21">
        <f>AG301</f>
        <v>0</v>
      </c>
      <c r="AP301" s="21" t="s">
        <v>29</v>
      </c>
    </row>
    <row r="302" spans="2:42" x14ac:dyDescent="0.2">
      <c r="B302" s="2" t="e">
        <f>#REF!</f>
        <v>#REF!</v>
      </c>
      <c r="C302" s="3"/>
      <c r="D302" s="3"/>
      <c r="E302" s="3"/>
      <c r="F302" s="4"/>
      <c r="G302" s="4"/>
      <c r="H302" s="4"/>
      <c r="I302" s="4"/>
      <c r="J302" s="4"/>
      <c r="K302" s="3"/>
      <c r="L302" s="4"/>
      <c r="M302" s="4"/>
      <c r="N302" s="3"/>
      <c r="O302" s="3"/>
      <c r="P302" s="3"/>
      <c r="Q302" s="3"/>
      <c r="R302" s="3"/>
      <c r="S302" s="3"/>
      <c r="T302" s="3"/>
      <c r="U302" s="3"/>
      <c r="V302" s="21" t="s">
        <v>30</v>
      </c>
      <c r="W302" s="22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>
        <v>0</v>
      </c>
      <c r="AI302" s="23">
        <v>0</v>
      </c>
      <c r="AJ302" s="23">
        <v>0</v>
      </c>
      <c r="AK302" s="23">
        <v>0</v>
      </c>
      <c r="AL302" s="23">
        <v>0</v>
      </c>
      <c r="AM302" s="23">
        <v>0</v>
      </c>
      <c r="AN302" s="23">
        <v>0</v>
      </c>
      <c r="AO302" s="21">
        <f>AH302</f>
        <v>0</v>
      </c>
      <c r="AP302" s="21" t="s">
        <v>30</v>
      </c>
    </row>
    <row r="303" spans="2:42" x14ac:dyDescent="0.2">
      <c r="B303" s="2" t="e">
        <f>#REF!</f>
        <v>#REF!</v>
      </c>
      <c r="C303" s="3"/>
      <c r="D303" s="3"/>
      <c r="E303" s="3"/>
      <c r="F303" s="4"/>
      <c r="G303" s="4"/>
      <c r="H303" s="4"/>
      <c r="I303" s="4"/>
      <c r="J303" s="4"/>
      <c r="K303" s="4"/>
      <c r="L303" s="4"/>
      <c r="M303" s="4"/>
      <c r="N303" s="4"/>
      <c r="O303" s="6"/>
      <c r="P303" s="6"/>
      <c r="Q303" s="3"/>
      <c r="R303" s="3"/>
      <c r="S303" s="3"/>
      <c r="T303" s="3"/>
      <c r="U303" s="3"/>
      <c r="V303" s="21" t="s">
        <v>31</v>
      </c>
      <c r="W303" s="22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>
        <f t="shared" ref="AI303:AN303" si="58">COUNTA(O341:O344)</f>
        <v>0</v>
      </c>
      <c r="AJ303" s="23">
        <f t="shared" si="58"/>
        <v>0</v>
      </c>
      <c r="AK303" s="23">
        <f t="shared" si="58"/>
        <v>0</v>
      </c>
      <c r="AL303" s="23">
        <f t="shared" si="58"/>
        <v>0</v>
      </c>
      <c r="AM303" s="23">
        <f t="shared" si="58"/>
        <v>0</v>
      </c>
      <c r="AN303" s="23">
        <f t="shared" si="58"/>
        <v>0</v>
      </c>
      <c r="AO303" s="21">
        <f>AI303</f>
        <v>0</v>
      </c>
      <c r="AP303" s="21" t="s">
        <v>31</v>
      </c>
    </row>
    <row r="304" spans="2:42" x14ac:dyDescent="0.2">
      <c r="B304" s="2" t="e">
        <f>#REF!</f>
        <v>#REF!</v>
      </c>
      <c r="C304" s="3"/>
      <c r="D304" s="3"/>
      <c r="E304" s="3"/>
      <c r="F304" s="4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21" t="s">
        <v>32</v>
      </c>
      <c r="W304" s="22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>
        <f>COUNTA(#REF!)</f>
        <v>1</v>
      </c>
      <c r="AK304" s="23">
        <f>COUNTA(#REF!)</f>
        <v>1</v>
      </c>
      <c r="AL304" s="23">
        <f>COUNTA(#REF!)</f>
        <v>1</v>
      </c>
      <c r="AM304" s="23">
        <f>COUNTA(#REF!)</f>
        <v>1</v>
      </c>
      <c r="AN304" s="23">
        <f>COUNTA(#REF!)</f>
        <v>1</v>
      </c>
      <c r="AO304" s="21">
        <f>AJ304</f>
        <v>1</v>
      </c>
      <c r="AP304" s="21" t="s">
        <v>32</v>
      </c>
    </row>
    <row r="305" spans="2:42" x14ac:dyDescent="0.2">
      <c r="B305" s="2" t="e">
        <f>#REF!</f>
        <v>#REF!</v>
      </c>
      <c r="C305" s="3"/>
      <c r="D305" s="3"/>
      <c r="E305" s="3"/>
      <c r="F305" s="4"/>
      <c r="G305" s="4"/>
      <c r="H305" s="4"/>
      <c r="I305" s="4"/>
      <c r="J305" s="4"/>
      <c r="K305" s="4"/>
      <c r="L305" s="4"/>
      <c r="M305" s="4"/>
      <c r="N305" s="4"/>
      <c r="O305" s="6"/>
      <c r="P305" s="6"/>
      <c r="Q305" s="3"/>
      <c r="R305" s="3"/>
      <c r="S305" s="3"/>
      <c r="T305" s="3"/>
      <c r="U305" s="3"/>
      <c r="V305" s="21" t="s">
        <v>33</v>
      </c>
      <c r="W305" s="22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>
        <f>COUNTA(#REF!)</f>
        <v>1</v>
      </c>
      <c r="AL305" s="23">
        <f>COUNTA(#REF!)</f>
        <v>1</v>
      </c>
      <c r="AM305" s="23">
        <f>COUNTA(#REF!)</f>
        <v>1</v>
      </c>
      <c r="AN305" s="23">
        <f>COUNTA(#REF!)</f>
        <v>1</v>
      </c>
      <c r="AO305" s="21">
        <f>AK305</f>
        <v>1</v>
      </c>
      <c r="AP305" s="21" t="s">
        <v>33</v>
      </c>
    </row>
    <row r="306" spans="2:42" x14ac:dyDescent="0.2">
      <c r="B306" s="2" t="e">
        <f>#REF!</f>
        <v>#REF!</v>
      </c>
      <c r="C306" s="3"/>
      <c r="D306" s="3"/>
      <c r="E306" s="3"/>
      <c r="F306" s="4"/>
      <c r="G306" s="4"/>
      <c r="H306" s="4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21" t="s">
        <v>34</v>
      </c>
      <c r="W306" s="22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>
        <f>COUNTA(R300)</f>
        <v>0</v>
      </c>
      <c r="AM306" s="23">
        <f>COUNTA(S300)</f>
        <v>0</v>
      </c>
      <c r="AN306" s="24">
        <f>COUNTA(T300)</f>
        <v>0</v>
      </c>
      <c r="AO306" s="21">
        <f>AL306</f>
        <v>0</v>
      </c>
      <c r="AP306" s="21" t="s">
        <v>34</v>
      </c>
    </row>
    <row r="307" spans="2:42" x14ac:dyDescent="0.2">
      <c r="B307" s="2" t="e">
        <f>#REF!</f>
        <v>#REF!</v>
      </c>
      <c r="C307" s="3"/>
      <c r="D307" s="3"/>
      <c r="E307" s="3"/>
      <c r="F307" s="4"/>
      <c r="G307" s="4"/>
      <c r="H307" s="4"/>
      <c r="I307" s="4"/>
      <c r="J307" s="4"/>
      <c r="K307" s="4"/>
      <c r="L307" s="4"/>
      <c r="M307" s="3"/>
      <c r="N307" s="4"/>
      <c r="O307" s="3"/>
      <c r="P307" s="3"/>
      <c r="Q307" s="3"/>
      <c r="R307" s="3"/>
      <c r="S307" s="3"/>
      <c r="T307" s="3"/>
      <c r="U307" s="3"/>
      <c r="V307" s="21" t="s">
        <v>35</v>
      </c>
      <c r="W307" s="22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>
        <f>COUNTA(S301)</f>
        <v>0</v>
      </c>
      <c r="AN307" s="24">
        <f>COUNTA(T301)</f>
        <v>0</v>
      </c>
      <c r="AO307" s="21">
        <f>AM307</f>
        <v>0</v>
      </c>
      <c r="AP307" s="21" t="s">
        <v>35</v>
      </c>
    </row>
    <row r="308" spans="2:42" ht="15" thickBot="1" x14ac:dyDescent="0.25">
      <c r="B308" s="2" t="e">
        <f>#REF!</f>
        <v>#REF!</v>
      </c>
      <c r="C308" s="3"/>
      <c r="D308" s="3"/>
      <c r="E308" s="3"/>
      <c r="F308" s="4"/>
      <c r="G308" s="4"/>
      <c r="H308" s="4"/>
      <c r="I308" s="3"/>
      <c r="J308" s="3"/>
      <c r="K308" s="4"/>
      <c r="L308" s="4"/>
      <c r="M308" s="4"/>
      <c r="N308" s="4"/>
      <c r="O308" s="3"/>
      <c r="P308" s="3"/>
      <c r="Q308" s="3"/>
      <c r="R308" s="3"/>
      <c r="S308" s="3"/>
      <c r="T308" s="3"/>
      <c r="U308" s="3"/>
      <c r="V308" s="25" t="s">
        <v>36</v>
      </c>
      <c r="W308" s="26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8">
        <f>COUNTA(T302)</f>
        <v>0</v>
      </c>
      <c r="AO308" s="25">
        <f>AN308</f>
        <v>0</v>
      </c>
      <c r="AP308" s="29" t="s">
        <v>36</v>
      </c>
    </row>
    <row r="309" spans="2:42" x14ac:dyDescent="0.2">
      <c r="B309" s="2" t="e">
        <f>#REF!</f>
        <v>#REF!</v>
      </c>
      <c r="C309" s="3"/>
      <c r="D309" s="3"/>
      <c r="E309" s="3"/>
      <c r="F309" s="4"/>
      <c r="G309" s="4"/>
      <c r="H309" s="4"/>
      <c r="I309" s="3"/>
      <c r="J309" s="3"/>
      <c r="K309" s="4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20" t="s">
        <v>37</v>
      </c>
      <c r="W309" s="30">
        <f t="shared" ref="W309:AN309" si="59">SUM(W291:W308)</f>
        <v>0</v>
      </c>
      <c r="X309" s="30">
        <f t="shared" si="59"/>
        <v>0</v>
      </c>
      <c r="Y309" s="30">
        <f t="shared" si="59"/>
        <v>0</v>
      </c>
      <c r="Z309" s="30">
        <f t="shared" si="59"/>
        <v>0</v>
      </c>
      <c r="AA309" s="30">
        <f t="shared" si="59"/>
        <v>0</v>
      </c>
      <c r="AB309" s="30">
        <f t="shared" si="59"/>
        <v>0</v>
      </c>
      <c r="AC309" s="30">
        <f t="shared" si="59"/>
        <v>0</v>
      </c>
      <c r="AD309" s="30">
        <f t="shared" si="59"/>
        <v>0</v>
      </c>
      <c r="AE309" s="30">
        <f t="shared" si="59"/>
        <v>0</v>
      </c>
      <c r="AF309" s="30">
        <f t="shared" si="59"/>
        <v>0</v>
      </c>
      <c r="AG309" s="30">
        <f t="shared" si="59"/>
        <v>0</v>
      </c>
      <c r="AH309" s="30">
        <f t="shared" si="59"/>
        <v>0</v>
      </c>
      <c r="AI309" s="30">
        <f t="shared" si="59"/>
        <v>0</v>
      </c>
      <c r="AJ309" s="30">
        <f t="shared" si="59"/>
        <v>2</v>
      </c>
      <c r="AK309" s="30">
        <f t="shared" si="59"/>
        <v>2</v>
      </c>
      <c r="AL309" s="30">
        <f t="shared" si="59"/>
        <v>2</v>
      </c>
      <c r="AM309" s="30">
        <f t="shared" si="59"/>
        <v>2</v>
      </c>
      <c r="AN309" s="30">
        <f t="shared" si="59"/>
        <v>2</v>
      </c>
      <c r="AO309" s="20"/>
      <c r="AP309" s="11"/>
    </row>
    <row r="310" spans="2:42" ht="15" thickBot="1" x14ac:dyDescent="0.25">
      <c r="B310" s="2" t="e">
        <f>#REF!</f>
        <v>#REF!</v>
      </c>
      <c r="C310" s="3"/>
      <c r="D310" s="3"/>
      <c r="E310" s="3"/>
      <c r="F310" s="4"/>
      <c r="G310" s="4"/>
      <c r="H310" s="4"/>
      <c r="I310" s="4"/>
      <c r="J310" s="3"/>
      <c r="K310" s="4"/>
      <c r="L310" s="4"/>
      <c r="M310" s="3"/>
      <c r="N310" s="3"/>
      <c r="O310" s="3"/>
      <c r="P310" s="3"/>
      <c r="Q310" s="3"/>
      <c r="R310" s="3"/>
      <c r="S310" s="3"/>
      <c r="T310" s="3"/>
      <c r="U310" s="3"/>
      <c r="V310" s="29" t="s">
        <v>38</v>
      </c>
      <c r="W310" s="31">
        <f>W291</f>
        <v>0</v>
      </c>
      <c r="X310" s="32">
        <f>W310+X292</f>
        <v>0</v>
      </c>
      <c r="Y310" s="32">
        <f>SUM(X310,Y293)</f>
        <v>0</v>
      </c>
      <c r="Z310" s="32">
        <f>SUM(Y310,Z294)</f>
        <v>0</v>
      </c>
      <c r="AA310" s="32">
        <f>SUM(AA295,Z310)</f>
        <v>0</v>
      </c>
      <c r="AB310" s="32">
        <f>SUM(AB296,AA310)</f>
        <v>0</v>
      </c>
      <c r="AC310" s="32">
        <f>SUM(AC297,AB310)</f>
        <v>0</v>
      </c>
      <c r="AD310" s="32">
        <f>SUM(AD298,AC310)</f>
        <v>0</v>
      </c>
      <c r="AE310" s="32">
        <f>SUM(AF347)+SUM(AE299,AD310)</f>
        <v>0</v>
      </c>
      <c r="AF310" s="32">
        <f>SUM(AF300,AE310)</f>
        <v>0</v>
      </c>
      <c r="AG310" s="32">
        <f>SUM(AG301,AF310)</f>
        <v>0</v>
      </c>
      <c r="AH310" s="32">
        <f>SUM(AH302,AG310)</f>
        <v>0</v>
      </c>
      <c r="AI310" s="32">
        <f>SUM(AI303,AH310)</f>
        <v>0</v>
      </c>
      <c r="AJ310" s="32">
        <f>SUM(AJ304,AI310)</f>
        <v>1</v>
      </c>
      <c r="AK310" s="32">
        <f>SUM(AK305,AJ310)</f>
        <v>2</v>
      </c>
      <c r="AL310" s="32">
        <f>SUM(AL306,AK310)</f>
        <v>2</v>
      </c>
      <c r="AM310" s="32">
        <f>SUM(AM307,AL310)</f>
        <v>2</v>
      </c>
      <c r="AN310" s="33">
        <f>SUM(AN308,AM310)</f>
        <v>2</v>
      </c>
      <c r="AO310" s="29"/>
      <c r="AP310" s="11"/>
    </row>
    <row r="311" spans="2:42" x14ac:dyDescent="0.2">
      <c r="B311" s="2" t="e">
        <f>#REF!</f>
        <v>#REF!</v>
      </c>
      <c r="C311" s="3"/>
      <c r="D311" s="3"/>
      <c r="E311" s="3"/>
      <c r="F311" s="4"/>
      <c r="G311" s="4"/>
      <c r="H311" s="4"/>
      <c r="I311" s="4"/>
      <c r="J311" s="4"/>
      <c r="K311" s="4"/>
      <c r="L311" s="4"/>
      <c r="M311" s="4"/>
      <c r="N311" s="4"/>
      <c r="O311" s="6"/>
      <c r="P311" s="6"/>
      <c r="Q311" s="3"/>
      <c r="R311" s="3"/>
      <c r="S311" s="3"/>
      <c r="T311" s="3"/>
      <c r="U311" s="3"/>
    </row>
    <row r="312" spans="2:42" x14ac:dyDescent="0.2">
      <c r="B312" s="2" t="e">
        <f>#REF!</f>
        <v>#REF!</v>
      </c>
      <c r="C312" s="3"/>
      <c r="D312" s="3"/>
      <c r="E312" s="3"/>
      <c r="F312" s="4"/>
      <c r="G312" s="4"/>
      <c r="H312" s="4"/>
      <c r="I312" s="4"/>
      <c r="J312" s="4"/>
      <c r="K312" s="4"/>
      <c r="L312" s="4"/>
      <c r="M312" s="4"/>
      <c r="N312" s="4"/>
      <c r="O312" s="6"/>
      <c r="P312" s="6"/>
      <c r="Q312" s="3"/>
      <c r="R312" s="3"/>
      <c r="S312" s="3"/>
      <c r="T312" s="3"/>
      <c r="U312" s="3"/>
    </row>
    <row r="313" spans="2:42" x14ac:dyDescent="0.2">
      <c r="B313" s="2" t="e">
        <f>#REF!</f>
        <v>#REF!</v>
      </c>
      <c r="C313" s="3"/>
      <c r="D313" s="3"/>
      <c r="E313" s="3"/>
      <c r="F313" s="4"/>
      <c r="G313" s="4"/>
      <c r="H313" s="4"/>
      <c r="I313" s="4"/>
      <c r="J313" s="4"/>
      <c r="K313" s="4"/>
      <c r="L313" s="3"/>
      <c r="M313" s="3"/>
      <c r="N313" s="3"/>
      <c r="O313" s="3"/>
      <c r="P313" s="3"/>
      <c r="Q313" s="3"/>
      <c r="R313" s="3"/>
      <c r="S313" s="3"/>
      <c r="T313" s="3"/>
      <c r="U313" s="3"/>
    </row>
    <row r="314" spans="2:42" x14ac:dyDescent="0.2">
      <c r="B314" s="2" t="e">
        <f>#REF!</f>
        <v>#REF!</v>
      </c>
      <c r="C314" s="3"/>
      <c r="D314" s="3"/>
      <c r="E314" s="3"/>
      <c r="F314" s="4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</row>
    <row r="315" spans="2:42" x14ac:dyDescent="0.2">
      <c r="B315" s="2" t="e">
        <f>#REF!</f>
        <v>#REF!</v>
      </c>
      <c r="C315" s="3"/>
      <c r="D315" s="3"/>
      <c r="E315" s="3"/>
      <c r="F315" s="4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</row>
    <row r="316" spans="2:42" x14ac:dyDescent="0.2">
      <c r="B316" s="2" t="e">
        <f>#REF!</f>
        <v>#REF!</v>
      </c>
      <c r="C316" s="3"/>
      <c r="D316" s="3"/>
      <c r="E316" s="3"/>
      <c r="F316" s="4"/>
      <c r="G316" s="4"/>
      <c r="H316" s="4"/>
      <c r="I316" s="4"/>
      <c r="J316" s="4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</row>
    <row r="317" spans="2:42" x14ac:dyDescent="0.2">
      <c r="B317" s="2" t="e">
        <f>#REF!</f>
        <v>#REF!</v>
      </c>
      <c r="C317" s="3"/>
      <c r="D317" s="3"/>
      <c r="E317" s="3"/>
      <c r="F317" s="4"/>
      <c r="G317" s="4"/>
      <c r="H317" s="4"/>
      <c r="I317" s="4"/>
      <c r="J317" s="4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</row>
    <row r="318" spans="2:42" x14ac:dyDescent="0.2">
      <c r="B318" s="2" t="e">
        <f>#REF!</f>
        <v>#REF!</v>
      </c>
      <c r="C318" s="3"/>
      <c r="D318" s="3"/>
      <c r="E318" s="3"/>
      <c r="F318" s="4"/>
      <c r="G318" s="4"/>
      <c r="H318" s="4"/>
      <c r="I318" s="4"/>
      <c r="J318" s="4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</row>
    <row r="319" spans="2:42" x14ac:dyDescent="0.2">
      <c r="B319" s="2" t="e">
        <f>#REF!</f>
        <v>#REF!</v>
      </c>
      <c r="C319" s="3"/>
      <c r="D319" s="3"/>
      <c r="E319" s="3"/>
      <c r="F319" s="4"/>
      <c r="G319" s="4"/>
      <c r="H319" s="4"/>
      <c r="I319" s="4"/>
      <c r="J319" s="4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</row>
    <row r="320" spans="2:42" x14ac:dyDescent="0.2">
      <c r="B320" s="2" t="e">
        <f>#REF!</f>
        <v>#REF!</v>
      </c>
      <c r="C320" s="3"/>
      <c r="D320" s="3"/>
      <c r="E320" s="3"/>
      <c r="F320" s="4"/>
      <c r="G320" s="4"/>
      <c r="H320" s="4"/>
      <c r="I320" s="4"/>
      <c r="J320" s="4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</row>
    <row r="321" spans="2:21" x14ac:dyDescent="0.2">
      <c r="B321" s="2" t="e">
        <f>#REF!</f>
        <v>#REF!</v>
      </c>
      <c r="C321" s="3"/>
      <c r="D321" s="3"/>
      <c r="E321" s="3"/>
      <c r="F321" s="4"/>
      <c r="G321" s="4"/>
      <c r="H321" s="4"/>
      <c r="I321" s="4"/>
      <c r="J321" s="4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</row>
    <row r="322" spans="2:21" x14ac:dyDescent="0.2">
      <c r="B322" s="2" t="e">
        <f>#REF!</f>
        <v>#REF!</v>
      </c>
      <c r="C322" s="3"/>
      <c r="D322" s="3"/>
      <c r="E322" s="3"/>
      <c r="F322" s="4"/>
      <c r="G322" s="4"/>
      <c r="H322" s="4"/>
      <c r="I322" s="4"/>
      <c r="J322" s="4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</row>
    <row r="323" spans="2:21" x14ac:dyDescent="0.2">
      <c r="B323" s="2" t="e">
        <f>#REF!</f>
        <v>#REF!</v>
      </c>
      <c r="C323" s="3"/>
      <c r="D323" s="3"/>
      <c r="E323" s="3"/>
      <c r="F323" s="4"/>
      <c r="G323" s="4"/>
      <c r="H323" s="4"/>
      <c r="I323" s="4"/>
      <c r="J323" s="4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</row>
    <row r="324" spans="2:21" x14ac:dyDescent="0.2">
      <c r="B324" s="2" t="e">
        <f>#REF!</f>
        <v>#REF!</v>
      </c>
      <c r="C324" s="3"/>
      <c r="D324" s="3"/>
      <c r="E324" s="3"/>
      <c r="F324" s="4"/>
      <c r="G324" s="4"/>
      <c r="H324" s="4"/>
      <c r="I324" s="4"/>
      <c r="J324" s="4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</row>
    <row r="325" spans="2:21" x14ac:dyDescent="0.2">
      <c r="B325" s="2" t="e">
        <f>#REF!</f>
        <v>#REF!</v>
      </c>
      <c r="C325" s="3"/>
      <c r="D325" s="3"/>
      <c r="E325" s="3"/>
      <c r="F325" s="4"/>
      <c r="G325" s="4"/>
      <c r="H325" s="4"/>
      <c r="I325" s="4"/>
      <c r="J325" s="4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</row>
    <row r="326" spans="2:21" x14ac:dyDescent="0.2">
      <c r="B326" s="2" t="e">
        <f>#REF!</f>
        <v>#REF!</v>
      </c>
      <c r="C326" s="3"/>
      <c r="D326" s="3"/>
      <c r="E326" s="3"/>
      <c r="F326" s="4"/>
      <c r="G326" s="4"/>
      <c r="H326" s="4"/>
      <c r="I326" s="4"/>
      <c r="J326" s="4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</row>
    <row r="327" spans="2:21" x14ac:dyDescent="0.2">
      <c r="B327" s="2" t="e">
        <f>#REF!</f>
        <v>#REF!</v>
      </c>
      <c r="C327" s="3"/>
      <c r="D327" s="3"/>
      <c r="E327" s="3"/>
      <c r="F327" s="4"/>
      <c r="G327" s="4"/>
      <c r="H327" s="4"/>
      <c r="I327" s="4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</row>
    <row r="328" spans="2:21" x14ac:dyDescent="0.2">
      <c r="B328" s="2" t="e">
        <f>#REF!</f>
        <v>#REF!</v>
      </c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</row>
    <row r="329" spans="2:21" x14ac:dyDescent="0.2">
      <c r="B329" s="2" t="e">
        <f>#REF!</f>
        <v>#REF!</v>
      </c>
      <c r="C329" s="3"/>
      <c r="D329" s="3"/>
      <c r="E329" s="3"/>
      <c r="F329" s="3"/>
      <c r="G329" s="4"/>
      <c r="H329" s="4"/>
      <c r="I329" s="4"/>
      <c r="J329" s="4"/>
      <c r="K329" s="4"/>
      <c r="L329" s="4"/>
      <c r="M329" s="4"/>
      <c r="N329" s="4"/>
      <c r="O329" s="3"/>
      <c r="P329" s="3"/>
      <c r="Q329" s="3"/>
      <c r="R329" s="3"/>
      <c r="S329" s="3"/>
      <c r="T329" s="3"/>
      <c r="U329" s="3"/>
    </row>
    <row r="330" spans="2:21" x14ac:dyDescent="0.2">
      <c r="B330" s="2" t="e">
        <f>#REF!</f>
        <v>#REF!</v>
      </c>
      <c r="C330" s="3"/>
      <c r="D330" s="3"/>
      <c r="E330" s="3"/>
      <c r="F330" s="3"/>
      <c r="G330" s="4"/>
      <c r="H330" s="4"/>
      <c r="I330" s="4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</row>
    <row r="331" spans="2:21" x14ac:dyDescent="0.2">
      <c r="B331" s="2" t="e">
        <f>#REF!</f>
        <v>#REF!</v>
      </c>
      <c r="C331" s="3"/>
      <c r="D331" s="3"/>
      <c r="E331" s="3"/>
      <c r="F331" s="3"/>
      <c r="G331" s="4"/>
      <c r="H331" s="4"/>
      <c r="I331" s="4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</row>
    <row r="332" spans="2:21" x14ac:dyDescent="0.2">
      <c r="B332" s="2" t="e">
        <f>#REF!</f>
        <v>#REF!</v>
      </c>
      <c r="C332" s="3"/>
      <c r="D332" s="3"/>
      <c r="E332" s="3"/>
      <c r="F332" s="3"/>
      <c r="G332" s="4"/>
      <c r="H332" s="4"/>
      <c r="I332" s="4"/>
      <c r="J332" s="4"/>
      <c r="K332" s="4"/>
      <c r="L332" s="4"/>
      <c r="M332" s="4"/>
      <c r="N332" s="4"/>
      <c r="O332" s="6"/>
      <c r="P332" s="6"/>
      <c r="Q332" s="3"/>
      <c r="R332" s="3"/>
      <c r="S332" s="3"/>
      <c r="T332" s="3"/>
      <c r="U332" s="3"/>
    </row>
    <row r="333" spans="2:21" x14ac:dyDescent="0.2">
      <c r="B333" s="2" t="e">
        <f>#REF!</f>
        <v>#REF!</v>
      </c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</row>
    <row r="334" spans="2:21" x14ac:dyDescent="0.2">
      <c r="B334" s="2" t="e">
        <f>#REF!</f>
        <v>#REF!</v>
      </c>
      <c r="C334" s="3"/>
      <c r="D334" s="3"/>
      <c r="E334" s="3"/>
      <c r="F334" s="3"/>
      <c r="G334" s="4"/>
      <c r="H334" s="4"/>
      <c r="I334" s="4"/>
      <c r="J334" s="4"/>
      <c r="K334" s="4"/>
      <c r="L334" s="4"/>
      <c r="M334" s="4"/>
      <c r="N334" s="4"/>
      <c r="O334" s="6"/>
      <c r="P334" s="6"/>
      <c r="Q334" s="3"/>
      <c r="R334" s="3"/>
      <c r="S334" s="3"/>
      <c r="T334" s="3"/>
      <c r="U334" s="3"/>
    </row>
    <row r="335" spans="2:21" x14ac:dyDescent="0.2">
      <c r="B335" s="2" t="e">
        <f>#REF!</f>
        <v>#REF!</v>
      </c>
      <c r="C335" s="3"/>
      <c r="D335" s="3"/>
      <c r="E335" s="3"/>
      <c r="F335" s="3"/>
      <c r="G335" s="3"/>
      <c r="H335" s="4"/>
      <c r="I335" s="4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</row>
    <row r="336" spans="2:21" x14ac:dyDescent="0.2">
      <c r="B336" s="2" t="e">
        <f>#REF!</f>
        <v>#REF!</v>
      </c>
      <c r="C336" s="3"/>
      <c r="D336" s="3"/>
      <c r="E336" s="3"/>
      <c r="F336" s="3"/>
      <c r="G336" s="3"/>
      <c r="H336" s="4"/>
      <c r="I336" s="4"/>
      <c r="J336" s="4"/>
      <c r="K336" s="4"/>
      <c r="L336" s="4"/>
      <c r="M336" s="4"/>
      <c r="N336" s="4"/>
      <c r="O336" s="6"/>
      <c r="P336" s="6"/>
      <c r="Q336" s="3"/>
      <c r="R336" s="3"/>
      <c r="S336" s="3"/>
      <c r="T336" s="3"/>
      <c r="U336" s="3"/>
    </row>
    <row r="337" spans="2:42" x14ac:dyDescent="0.2">
      <c r="B337" s="2" t="e">
        <f>#REF!</f>
        <v>#REF!</v>
      </c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</row>
    <row r="338" spans="2:42" x14ac:dyDescent="0.2">
      <c r="B338" s="2" t="e">
        <f>#REF!</f>
        <v>#REF!</v>
      </c>
      <c r="C338" s="3"/>
      <c r="D338" s="3"/>
      <c r="E338" s="3"/>
      <c r="F338" s="3"/>
      <c r="G338" s="3"/>
      <c r="H338" s="3"/>
      <c r="I338" s="3"/>
      <c r="J338" s="3"/>
      <c r="K338" s="3"/>
      <c r="L338" s="4"/>
      <c r="M338" s="4"/>
      <c r="N338" s="4"/>
      <c r="O338" s="6"/>
      <c r="P338" s="6"/>
      <c r="Q338" s="3"/>
      <c r="R338" s="3"/>
      <c r="S338" s="3"/>
      <c r="T338" s="3"/>
      <c r="U338" s="3"/>
    </row>
    <row r="339" spans="2:42" x14ac:dyDescent="0.2">
      <c r="B339" s="2" t="e">
        <f>#REF!</f>
        <v>#REF!</v>
      </c>
      <c r="C339" s="3"/>
      <c r="D339" s="3"/>
      <c r="E339" s="3"/>
      <c r="F339" s="3"/>
      <c r="G339" s="3"/>
      <c r="H339" s="3"/>
      <c r="I339" s="3"/>
      <c r="J339" s="3"/>
      <c r="K339" s="3"/>
      <c r="L339" s="4"/>
      <c r="M339" s="3"/>
      <c r="N339" s="3"/>
      <c r="O339" s="3"/>
      <c r="P339" s="3"/>
      <c r="Q339" s="3"/>
      <c r="R339" s="3"/>
      <c r="S339" s="3"/>
      <c r="T339" s="3"/>
      <c r="U339" s="3"/>
    </row>
    <row r="340" spans="2:42" x14ac:dyDescent="0.2">
      <c r="B340" s="2" t="e">
        <f>#REF!</f>
        <v>#REF!</v>
      </c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4"/>
      <c r="N340" s="4"/>
      <c r="O340" s="6"/>
      <c r="P340" s="6"/>
      <c r="Q340" s="3"/>
      <c r="R340" s="3"/>
      <c r="S340" s="3"/>
      <c r="T340" s="3"/>
      <c r="U340" s="3"/>
    </row>
    <row r="341" spans="2:42" x14ac:dyDescent="0.2">
      <c r="B341" s="2" t="e">
        <f>#REF!</f>
        <v>#REF!</v>
      </c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6"/>
      <c r="P341" s="6"/>
      <c r="Q341" s="3"/>
      <c r="R341" s="3"/>
      <c r="S341" s="3"/>
      <c r="T341" s="3"/>
      <c r="U341" s="3"/>
    </row>
    <row r="342" spans="2:42" x14ac:dyDescent="0.2">
      <c r="B342" s="2" t="e">
        <f>#REF!</f>
        <v>#REF!</v>
      </c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6"/>
      <c r="P342" s="6"/>
      <c r="Q342" s="3"/>
      <c r="R342" s="3"/>
      <c r="S342" s="3"/>
      <c r="T342" s="3"/>
      <c r="U342" s="3"/>
    </row>
    <row r="343" spans="2:42" x14ac:dyDescent="0.2">
      <c r="B343" s="2" t="e">
        <f>#REF!</f>
        <v>#REF!</v>
      </c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6"/>
      <c r="P343" s="3"/>
      <c r="Q343" s="3"/>
      <c r="R343" s="3"/>
      <c r="S343" s="3"/>
      <c r="T343" s="3"/>
      <c r="U343" s="3"/>
    </row>
    <row r="344" spans="2:42" x14ac:dyDescent="0.2">
      <c r="B344" s="2" t="e">
        <f>#REF!</f>
        <v>#REF!</v>
      </c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6"/>
      <c r="P344" s="6"/>
      <c r="Q344" s="3"/>
      <c r="R344" s="3"/>
      <c r="S344" s="3"/>
      <c r="T344" s="3"/>
      <c r="U344" s="3"/>
    </row>
    <row r="345" spans="2:42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</row>
    <row r="346" spans="2:42" s="9" customFormat="1" x14ac:dyDescent="0.2"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1"/>
    </row>
    <row r="347" spans="2:42" ht="15" thickBot="1" x14ac:dyDescent="0.25">
      <c r="C347" s="5" t="s">
        <v>1102</v>
      </c>
      <c r="D347" s="5" t="s">
        <v>1103</v>
      </c>
      <c r="E347" s="5" t="s">
        <v>1104</v>
      </c>
      <c r="F347" s="5" t="s">
        <v>1105</v>
      </c>
      <c r="G347" s="5" t="s">
        <v>1106</v>
      </c>
      <c r="H347" s="5" t="s">
        <v>1107</v>
      </c>
      <c r="I347" s="5" t="s">
        <v>1108</v>
      </c>
      <c r="J347" s="5" t="s">
        <v>1109</v>
      </c>
      <c r="K347" s="5" t="s">
        <v>1110</v>
      </c>
      <c r="L347" s="5" t="s">
        <v>1111</v>
      </c>
      <c r="M347" s="5" t="s">
        <v>1112</v>
      </c>
      <c r="N347" s="5" t="s">
        <v>1113</v>
      </c>
      <c r="O347" s="5" t="s">
        <v>1114</v>
      </c>
      <c r="P347" s="5" t="s">
        <v>1115</v>
      </c>
      <c r="Q347" s="5" t="s">
        <v>1116</v>
      </c>
      <c r="R347" s="5" t="s">
        <v>1117</v>
      </c>
      <c r="S347" s="5" t="s">
        <v>1118</v>
      </c>
      <c r="T347" s="5" t="s">
        <v>1119</v>
      </c>
    </row>
    <row r="348" spans="2:42" ht="25.5" x14ac:dyDescent="0.2">
      <c r="B348" s="35">
        <v>2003</v>
      </c>
      <c r="C348" s="36" t="s">
        <v>5</v>
      </c>
      <c r="D348" s="36" t="s">
        <v>6</v>
      </c>
      <c r="E348" s="36" t="s">
        <v>7</v>
      </c>
      <c r="F348" s="36" t="s">
        <v>8</v>
      </c>
      <c r="G348" s="36" t="s">
        <v>9</v>
      </c>
      <c r="H348" s="36" t="s">
        <v>10</v>
      </c>
      <c r="I348" s="36" t="s">
        <v>11</v>
      </c>
      <c r="J348" s="36" t="s">
        <v>12</v>
      </c>
      <c r="K348" s="36" t="s">
        <v>13</v>
      </c>
      <c r="L348" s="36" t="s">
        <v>14</v>
      </c>
      <c r="M348" s="36" t="s">
        <v>15</v>
      </c>
      <c r="N348" s="36" t="s">
        <v>16</v>
      </c>
      <c r="O348" s="36" t="s">
        <v>17</v>
      </c>
      <c r="P348" s="36" t="s">
        <v>41</v>
      </c>
      <c r="Q348" s="36" t="s">
        <v>44</v>
      </c>
      <c r="R348" s="36" t="s">
        <v>48</v>
      </c>
      <c r="S348" s="36" t="s">
        <v>51</v>
      </c>
      <c r="T348" s="37" t="s">
        <v>53</v>
      </c>
      <c r="U348" s="97"/>
    </row>
    <row r="349" spans="2:42" ht="15.75" thickBot="1" x14ac:dyDescent="0.25">
      <c r="B349" s="38" t="s">
        <v>18</v>
      </c>
      <c r="C349" s="39" t="s">
        <v>19</v>
      </c>
      <c r="D349" s="39" t="s">
        <v>20</v>
      </c>
      <c r="E349" s="39" t="s">
        <v>21</v>
      </c>
      <c r="F349" s="39" t="s">
        <v>22</v>
      </c>
      <c r="G349" s="39" t="s">
        <v>23</v>
      </c>
      <c r="H349" s="39" t="s">
        <v>24</v>
      </c>
      <c r="I349" s="39" t="s">
        <v>25</v>
      </c>
      <c r="J349" s="39" t="s">
        <v>26</v>
      </c>
      <c r="K349" s="39" t="s">
        <v>27</v>
      </c>
      <c r="L349" s="39" t="s">
        <v>28</v>
      </c>
      <c r="M349" s="39" t="s">
        <v>29</v>
      </c>
      <c r="N349" s="39" t="s">
        <v>30</v>
      </c>
      <c r="O349" s="39" t="s">
        <v>31</v>
      </c>
      <c r="P349" s="39" t="s">
        <v>32</v>
      </c>
      <c r="Q349" s="39" t="s">
        <v>33</v>
      </c>
      <c r="R349" s="39" t="s">
        <v>34</v>
      </c>
      <c r="S349" s="39" t="s">
        <v>35</v>
      </c>
      <c r="T349" s="40" t="s">
        <v>36</v>
      </c>
      <c r="U349" s="96"/>
    </row>
    <row r="350" spans="2:42" ht="15" thickBot="1" x14ac:dyDescent="0.25">
      <c r="B350" s="2" t="e">
        <f>#REF!</f>
        <v>#REF!</v>
      </c>
      <c r="C350" s="3"/>
      <c r="D350" s="3"/>
      <c r="E350" s="4"/>
      <c r="F350" s="4"/>
      <c r="G350" s="4"/>
      <c r="H350" s="4"/>
      <c r="I350" s="4"/>
      <c r="J350" s="4"/>
      <c r="K350" s="4"/>
      <c r="L350" s="4"/>
      <c r="M350" s="4"/>
      <c r="N350" s="3"/>
      <c r="O350" s="3"/>
      <c r="P350" s="3"/>
      <c r="Q350" s="3"/>
      <c r="R350" s="3"/>
      <c r="S350" s="3"/>
      <c r="T350" s="3"/>
      <c r="U350" s="3"/>
    </row>
    <row r="351" spans="2:42" ht="15" thickBot="1" x14ac:dyDescent="0.25">
      <c r="B351" s="2" t="e">
        <f>#REF!</f>
        <v>#REF!</v>
      </c>
      <c r="C351" s="3"/>
      <c r="D351" s="3"/>
      <c r="E351" s="4"/>
      <c r="F351" s="4"/>
      <c r="G351" s="4"/>
      <c r="H351" s="4"/>
      <c r="I351" s="4"/>
      <c r="J351" s="4"/>
      <c r="K351" s="4"/>
      <c r="L351" s="4"/>
      <c r="M351" s="4"/>
      <c r="N351" s="6"/>
      <c r="O351" s="6"/>
      <c r="P351" s="3"/>
      <c r="Q351" s="3"/>
      <c r="R351" s="3"/>
      <c r="S351" s="3"/>
      <c r="T351" s="3"/>
      <c r="U351" s="3"/>
      <c r="V351" s="14"/>
      <c r="W351" s="15" t="s">
        <v>19</v>
      </c>
      <c r="X351" s="16" t="s">
        <v>20</v>
      </c>
      <c r="Y351" s="16" t="s">
        <v>21</v>
      </c>
      <c r="Z351" s="16" t="s">
        <v>22</v>
      </c>
      <c r="AA351" s="16" t="s">
        <v>23</v>
      </c>
      <c r="AB351" s="16" t="s">
        <v>24</v>
      </c>
      <c r="AC351" s="16" t="s">
        <v>25</v>
      </c>
      <c r="AD351" s="16" t="s">
        <v>26</v>
      </c>
      <c r="AE351" s="16" t="s">
        <v>27</v>
      </c>
      <c r="AF351" s="16" t="s">
        <v>28</v>
      </c>
      <c r="AG351" s="16" t="s">
        <v>29</v>
      </c>
      <c r="AH351" s="16" t="s">
        <v>30</v>
      </c>
      <c r="AI351" s="16" t="s">
        <v>31</v>
      </c>
      <c r="AJ351" s="16" t="s">
        <v>32</v>
      </c>
      <c r="AK351" s="16" t="s">
        <v>33</v>
      </c>
      <c r="AL351" s="16" t="s">
        <v>34</v>
      </c>
      <c r="AM351" s="16" t="s">
        <v>35</v>
      </c>
      <c r="AN351" s="17" t="s">
        <v>36</v>
      </c>
      <c r="AO351" s="14" t="s">
        <v>37</v>
      </c>
      <c r="AP351" s="11"/>
    </row>
    <row r="352" spans="2:42" x14ac:dyDescent="0.2">
      <c r="B352" s="2" t="e">
        <f>#REF!</f>
        <v>#REF!</v>
      </c>
      <c r="C352" s="3"/>
      <c r="D352" s="3"/>
      <c r="E352" s="4"/>
      <c r="F352" s="4"/>
      <c r="G352" s="4"/>
      <c r="H352" s="4"/>
      <c r="I352" s="4"/>
      <c r="J352" s="4"/>
      <c r="K352" s="4"/>
      <c r="L352" s="4"/>
      <c r="M352" s="4"/>
      <c r="N352" s="6"/>
      <c r="O352" s="6"/>
      <c r="P352" s="3"/>
      <c r="Q352" s="3"/>
      <c r="R352" s="3"/>
      <c r="S352" s="3"/>
      <c r="T352" s="3"/>
      <c r="U352" s="3"/>
      <c r="V352" s="18" t="s">
        <v>19</v>
      </c>
      <c r="W352" s="19">
        <v>0</v>
      </c>
      <c r="X352" s="19">
        <v>0</v>
      </c>
      <c r="Y352" s="19">
        <v>0</v>
      </c>
      <c r="Z352" s="19">
        <v>0</v>
      </c>
      <c r="AA352" s="19">
        <v>0</v>
      </c>
      <c r="AB352" s="19">
        <v>0</v>
      </c>
      <c r="AC352" s="19">
        <v>0</v>
      </c>
      <c r="AD352" s="19">
        <v>0</v>
      </c>
      <c r="AE352" s="19">
        <v>0</v>
      </c>
      <c r="AF352" s="19">
        <v>0</v>
      </c>
      <c r="AG352" s="19">
        <v>0</v>
      </c>
      <c r="AH352" s="19">
        <v>0</v>
      </c>
      <c r="AI352" s="19">
        <v>0</v>
      </c>
      <c r="AJ352" s="19">
        <v>0</v>
      </c>
      <c r="AK352" s="19">
        <v>0</v>
      </c>
      <c r="AL352" s="19">
        <v>0</v>
      </c>
      <c r="AM352" s="19">
        <v>0</v>
      </c>
      <c r="AN352" s="19">
        <v>0</v>
      </c>
      <c r="AO352" s="18">
        <f>W352</f>
        <v>0</v>
      </c>
      <c r="AP352" s="20" t="s">
        <v>19</v>
      </c>
    </row>
    <row r="353" spans="2:42" x14ac:dyDescent="0.2">
      <c r="B353" s="2" t="e">
        <f>#REF!</f>
        <v>#REF!</v>
      </c>
      <c r="C353" s="3"/>
      <c r="D353" s="3"/>
      <c r="E353" s="4"/>
      <c r="F353" s="4"/>
      <c r="G353" s="4"/>
      <c r="H353" s="3"/>
      <c r="I353" s="3"/>
      <c r="J353" s="3"/>
      <c r="K353" s="4"/>
      <c r="L353" s="3"/>
      <c r="M353" s="4"/>
      <c r="N353" s="3"/>
      <c r="O353" s="3"/>
      <c r="P353" s="3"/>
      <c r="Q353" s="3"/>
      <c r="R353" s="3"/>
      <c r="S353" s="3"/>
      <c r="T353" s="3"/>
      <c r="U353" s="3"/>
      <c r="V353" s="21" t="s">
        <v>20</v>
      </c>
      <c r="W353" s="22"/>
      <c r="X353" s="19">
        <v>0</v>
      </c>
      <c r="Y353" s="19">
        <v>0</v>
      </c>
      <c r="Z353" s="19">
        <v>0</v>
      </c>
      <c r="AA353" s="19">
        <v>0</v>
      </c>
      <c r="AB353" s="19">
        <v>0</v>
      </c>
      <c r="AC353" s="19">
        <v>0</v>
      </c>
      <c r="AD353" s="19">
        <v>0</v>
      </c>
      <c r="AE353" s="19">
        <v>0</v>
      </c>
      <c r="AF353" s="19">
        <v>0</v>
      </c>
      <c r="AG353" s="19">
        <v>0</v>
      </c>
      <c r="AH353" s="19">
        <v>0</v>
      </c>
      <c r="AI353" s="19">
        <v>0</v>
      </c>
      <c r="AJ353" s="19">
        <v>0</v>
      </c>
      <c r="AK353" s="19">
        <v>0</v>
      </c>
      <c r="AL353" s="19">
        <v>0</v>
      </c>
      <c r="AM353" s="19">
        <v>0</v>
      </c>
      <c r="AN353" s="19">
        <v>0</v>
      </c>
      <c r="AO353" s="21">
        <f>X353</f>
        <v>0</v>
      </c>
      <c r="AP353" s="21" t="s">
        <v>20</v>
      </c>
    </row>
    <row r="354" spans="2:42" x14ac:dyDescent="0.2">
      <c r="B354" s="2" t="e">
        <f>#REF!</f>
        <v>#REF!</v>
      </c>
      <c r="C354" s="3"/>
      <c r="D354" s="3"/>
      <c r="E354" s="4"/>
      <c r="F354" s="4"/>
      <c r="G354" s="4"/>
      <c r="H354" s="4"/>
      <c r="I354" s="4"/>
      <c r="J354" s="4"/>
      <c r="K354" s="4"/>
      <c r="L354" s="4"/>
      <c r="M354" s="4"/>
      <c r="N354" s="6"/>
      <c r="O354" s="6"/>
      <c r="P354" s="3"/>
      <c r="Q354" s="3"/>
      <c r="R354" s="3"/>
      <c r="S354" s="3"/>
      <c r="T354" s="3"/>
      <c r="U354" s="3"/>
      <c r="V354" s="21" t="s">
        <v>21</v>
      </c>
      <c r="W354" s="22"/>
      <c r="X354" s="23"/>
      <c r="Y354" s="23">
        <f t="shared" ref="Y354:AN354" si="60">COUNTA(E350:E357)</f>
        <v>0</v>
      </c>
      <c r="Z354" s="23">
        <f t="shared" si="60"/>
        <v>0</v>
      </c>
      <c r="AA354" s="23">
        <f t="shared" si="60"/>
        <v>0</v>
      </c>
      <c r="AB354" s="23">
        <f t="shared" si="60"/>
        <v>0</v>
      </c>
      <c r="AC354" s="23">
        <f t="shared" si="60"/>
        <v>0</v>
      </c>
      <c r="AD354" s="23">
        <f t="shared" si="60"/>
        <v>0</v>
      </c>
      <c r="AE354" s="23">
        <f t="shared" si="60"/>
        <v>0</v>
      </c>
      <c r="AF354" s="23">
        <f t="shared" si="60"/>
        <v>0</v>
      </c>
      <c r="AG354" s="23">
        <f t="shared" si="60"/>
        <v>0</v>
      </c>
      <c r="AH354" s="23">
        <f t="shared" si="60"/>
        <v>0</v>
      </c>
      <c r="AI354" s="23">
        <f t="shared" si="60"/>
        <v>0</v>
      </c>
      <c r="AJ354" s="23">
        <f t="shared" si="60"/>
        <v>0</v>
      </c>
      <c r="AK354" s="23">
        <f t="shared" si="60"/>
        <v>0</v>
      </c>
      <c r="AL354" s="23">
        <f t="shared" si="60"/>
        <v>0</v>
      </c>
      <c r="AM354" s="23">
        <f t="shared" si="60"/>
        <v>0</v>
      </c>
      <c r="AN354" s="23">
        <f t="shared" si="60"/>
        <v>0</v>
      </c>
      <c r="AO354" s="21">
        <f>Y354</f>
        <v>0</v>
      </c>
      <c r="AP354" s="21" t="s">
        <v>21</v>
      </c>
    </row>
    <row r="355" spans="2:42" x14ac:dyDescent="0.2">
      <c r="B355" s="2" t="e">
        <f>#REF!</f>
        <v>#REF!</v>
      </c>
      <c r="C355" s="3"/>
      <c r="D355" s="3"/>
      <c r="E355" s="4"/>
      <c r="F355" s="4"/>
      <c r="G355" s="4"/>
      <c r="H355" s="3"/>
      <c r="I355" s="3"/>
      <c r="J355" s="3"/>
      <c r="K355" s="3"/>
      <c r="L355" s="4"/>
      <c r="M355" s="3"/>
      <c r="N355" s="3"/>
      <c r="O355" s="3"/>
      <c r="P355" s="3"/>
      <c r="Q355" s="3"/>
      <c r="R355" s="3"/>
      <c r="S355" s="3"/>
      <c r="T355" s="3"/>
      <c r="U355" s="3"/>
      <c r="V355" s="21" t="s">
        <v>22</v>
      </c>
      <c r="W355" s="22"/>
      <c r="X355" s="23"/>
      <c r="Y355" s="23"/>
      <c r="Z355" s="23">
        <f t="shared" ref="Z355:AN355" si="61">COUNTA(F358:F365)</f>
        <v>0</v>
      </c>
      <c r="AA355" s="23">
        <f t="shared" si="61"/>
        <v>0</v>
      </c>
      <c r="AB355" s="23">
        <f t="shared" si="61"/>
        <v>0</v>
      </c>
      <c r="AC355" s="23">
        <f t="shared" si="61"/>
        <v>0</v>
      </c>
      <c r="AD355" s="23">
        <f t="shared" si="61"/>
        <v>0</v>
      </c>
      <c r="AE355" s="23">
        <f t="shared" si="61"/>
        <v>0</v>
      </c>
      <c r="AF355" s="23">
        <f t="shared" si="61"/>
        <v>0</v>
      </c>
      <c r="AG355" s="23">
        <f t="shared" si="61"/>
        <v>0</v>
      </c>
      <c r="AH355" s="23">
        <f t="shared" si="61"/>
        <v>0</v>
      </c>
      <c r="AI355" s="23">
        <f t="shared" si="61"/>
        <v>0</v>
      </c>
      <c r="AJ355" s="23">
        <f t="shared" si="61"/>
        <v>0</v>
      </c>
      <c r="AK355" s="23">
        <f t="shared" si="61"/>
        <v>0</v>
      </c>
      <c r="AL355" s="23">
        <f t="shared" si="61"/>
        <v>0</v>
      </c>
      <c r="AM355" s="23">
        <f t="shared" si="61"/>
        <v>0</v>
      </c>
      <c r="AN355" s="23">
        <f t="shared" si="61"/>
        <v>0</v>
      </c>
      <c r="AO355" s="21">
        <f>Z355</f>
        <v>0</v>
      </c>
      <c r="AP355" s="21" t="s">
        <v>22</v>
      </c>
    </row>
    <row r="356" spans="2:42" x14ac:dyDescent="0.2">
      <c r="B356" s="2" t="e">
        <f>#REF!</f>
        <v>#REF!</v>
      </c>
      <c r="C356" s="3"/>
      <c r="D356" s="3"/>
      <c r="E356" s="4"/>
      <c r="F356" s="4"/>
      <c r="G356" s="4"/>
      <c r="H356" s="4"/>
      <c r="I356" s="4"/>
      <c r="J356" s="4"/>
      <c r="K356" s="4"/>
      <c r="L356" s="4"/>
      <c r="M356" s="4"/>
      <c r="N356" s="6"/>
      <c r="O356" s="6"/>
      <c r="P356" s="3"/>
      <c r="Q356" s="3"/>
      <c r="R356" s="3"/>
      <c r="S356" s="3"/>
      <c r="T356" s="3"/>
      <c r="U356" s="3"/>
      <c r="V356" s="21" t="s">
        <v>23</v>
      </c>
      <c r="W356" s="22"/>
      <c r="X356" s="23"/>
      <c r="Y356" s="23"/>
      <c r="Z356" s="23"/>
      <c r="AA356" s="23">
        <f t="shared" ref="AA356:AN356" si="62">COUNTA(G366:G371)</f>
        <v>0</v>
      </c>
      <c r="AB356" s="23">
        <f t="shared" si="62"/>
        <v>0</v>
      </c>
      <c r="AC356" s="23">
        <f t="shared" si="62"/>
        <v>0</v>
      </c>
      <c r="AD356" s="23">
        <f t="shared" si="62"/>
        <v>0</v>
      </c>
      <c r="AE356" s="23">
        <f t="shared" si="62"/>
        <v>0</v>
      </c>
      <c r="AF356" s="23">
        <f t="shared" si="62"/>
        <v>0</v>
      </c>
      <c r="AG356" s="23">
        <f t="shared" si="62"/>
        <v>0</v>
      </c>
      <c r="AH356" s="23">
        <f t="shared" si="62"/>
        <v>0</v>
      </c>
      <c r="AI356" s="23">
        <f t="shared" si="62"/>
        <v>0</v>
      </c>
      <c r="AJ356" s="23">
        <f t="shared" si="62"/>
        <v>0</v>
      </c>
      <c r="AK356" s="23">
        <f t="shared" si="62"/>
        <v>0</v>
      </c>
      <c r="AL356" s="23">
        <f t="shared" si="62"/>
        <v>0</v>
      </c>
      <c r="AM356" s="23">
        <f t="shared" si="62"/>
        <v>0</v>
      </c>
      <c r="AN356" s="23">
        <f t="shared" si="62"/>
        <v>0</v>
      </c>
      <c r="AO356" s="21">
        <f>AA356</f>
        <v>0</v>
      </c>
      <c r="AP356" s="21" t="s">
        <v>23</v>
      </c>
    </row>
    <row r="357" spans="2:42" x14ac:dyDescent="0.2">
      <c r="B357" s="2" t="e">
        <f>#REF!</f>
        <v>#REF!</v>
      </c>
      <c r="C357" s="3"/>
      <c r="D357" s="3"/>
      <c r="E357" s="4"/>
      <c r="F357" s="4"/>
      <c r="G357" s="4"/>
      <c r="H357" s="3"/>
      <c r="I357" s="3"/>
      <c r="J357" s="3"/>
      <c r="K357" s="4"/>
      <c r="L357" s="4"/>
      <c r="M357" s="4"/>
      <c r="N357" s="3"/>
      <c r="O357" s="3"/>
      <c r="P357" s="3"/>
      <c r="Q357" s="3"/>
      <c r="R357" s="3"/>
      <c r="S357" s="3"/>
      <c r="T357" s="3"/>
      <c r="U357" s="3"/>
      <c r="V357" s="21" t="s">
        <v>24</v>
      </c>
      <c r="W357" s="22"/>
      <c r="X357" s="23"/>
      <c r="Y357" s="23"/>
      <c r="Z357" s="23"/>
      <c r="AA357" s="23"/>
      <c r="AB357" s="23">
        <f t="shared" ref="AB357:AN357" si="63">COUNTA(H372:H401)</f>
        <v>0</v>
      </c>
      <c r="AC357" s="23">
        <f t="shared" si="63"/>
        <v>0</v>
      </c>
      <c r="AD357" s="23">
        <f t="shared" si="63"/>
        <v>0</v>
      </c>
      <c r="AE357" s="23">
        <f t="shared" si="63"/>
        <v>0</v>
      </c>
      <c r="AF357" s="23">
        <f t="shared" si="63"/>
        <v>0</v>
      </c>
      <c r="AG357" s="23">
        <f t="shared" si="63"/>
        <v>0</v>
      </c>
      <c r="AH357" s="23">
        <f t="shared" si="63"/>
        <v>0</v>
      </c>
      <c r="AI357" s="23">
        <f t="shared" si="63"/>
        <v>0</v>
      </c>
      <c r="AJ357" s="23">
        <f t="shared" si="63"/>
        <v>0</v>
      </c>
      <c r="AK357" s="23">
        <f t="shared" si="63"/>
        <v>0</v>
      </c>
      <c r="AL357" s="23">
        <f t="shared" si="63"/>
        <v>0</v>
      </c>
      <c r="AM357" s="23">
        <f t="shared" si="63"/>
        <v>0</v>
      </c>
      <c r="AN357" s="23">
        <f t="shared" si="63"/>
        <v>0</v>
      </c>
      <c r="AO357" s="21">
        <f>AB357</f>
        <v>0</v>
      </c>
      <c r="AP357" s="21" t="s">
        <v>24</v>
      </c>
    </row>
    <row r="358" spans="2:42" x14ac:dyDescent="0.2">
      <c r="B358" s="2" t="e">
        <f>#REF!</f>
        <v>#REF!</v>
      </c>
      <c r="C358" s="3"/>
      <c r="D358" s="3"/>
      <c r="E358" s="4"/>
      <c r="F358" s="4"/>
      <c r="G358" s="4"/>
      <c r="H358" s="4"/>
      <c r="I358" s="4"/>
      <c r="J358" s="4"/>
      <c r="K358" s="4"/>
      <c r="L358" s="4"/>
      <c r="M358" s="4"/>
      <c r="N358" s="3"/>
      <c r="O358" s="3"/>
      <c r="P358" s="3"/>
      <c r="Q358" s="3"/>
      <c r="R358" s="3"/>
      <c r="S358" s="3"/>
      <c r="T358" s="3"/>
      <c r="U358" s="3"/>
      <c r="V358" s="21" t="s">
        <v>25</v>
      </c>
      <c r="W358" s="22"/>
      <c r="X358" s="23"/>
      <c r="Y358" s="23"/>
      <c r="Z358" s="23"/>
      <c r="AA358" s="23"/>
      <c r="AB358" s="23"/>
      <c r="AC358" s="23">
        <v>0</v>
      </c>
      <c r="AD358" s="23">
        <v>0</v>
      </c>
      <c r="AE358" s="23">
        <v>0</v>
      </c>
      <c r="AF358" s="23">
        <v>0</v>
      </c>
      <c r="AG358" s="23">
        <v>0</v>
      </c>
      <c r="AH358" s="23">
        <v>0</v>
      </c>
      <c r="AI358" s="23">
        <v>0</v>
      </c>
      <c r="AJ358" s="23">
        <v>0</v>
      </c>
      <c r="AK358" s="23">
        <v>0</v>
      </c>
      <c r="AL358" s="23">
        <v>0</v>
      </c>
      <c r="AM358" s="23">
        <v>0</v>
      </c>
      <c r="AN358" s="23">
        <v>0</v>
      </c>
      <c r="AO358" s="21">
        <f>AC358</f>
        <v>0</v>
      </c>
      <c r="AP358" s="21" t="s">
        <v>25</v>
      </c>
    </row>
    <row r="359" spans="2:42" x14ac:dyDescent="0.2">
      <c r="B359" s="2" t="e">
        <f>#REF!</f>
        <v>#REF!</v>
      </c>
      <c r="C359" s="3"/>
      <c r="D359" s="3"/>
      <c r="E359" s="3"/>
      <c r="F359" s="4"/>
      <c r="G359" s="4"/>
      <c r="H359" s="4"/>
      <c r="I359" s="4"/>
      <c r="J359" s="4"/>
      <c r="K359" s="4"/>
      <c r="L359" s="4"/>
      <c r="M359" s="4"/>
      <c r="N359" s="6"/>
      <c r="O359" s="6"/>
      <c r="P359" s="3"/>
      <c r="Q359" s="3"/>
      <c r="R359" s="3"/>
      <c r="S359" s="3"/>
      <c r="T359" s="3"/>
      <c r="U359" s="3"/>
      <c r="V359" s="21" t="s">
        <v>26</v>
      </c>
      <c r="W359" s="22"/>
      <c r="X359" s="23"/>
      <c r="Y359" s="23"/>
      <c r="Z359" s="23"/>
      <c r="AA359" s="23"/>
      <c r="AB359" s="23"/>
      <c r="AC359" s="23"/>
      <c r="AD359" s="23">
        <f t="shared" ref="AD359:AN359" si="64">COUNTA(J402)</f>
        <v>0</v>
      </c>
      <c r="AE359" s="23">
        <f t="shared" si="64"/>
        <v>0</v>
      </c>
      <c r="AF359" s="23">
        <f t="shared" si="64"/>
        <v>0</v>
      </c>
      <c r="AG359" s="23">
        <f t="shared" si="64"/>
        <v>0</v>
      </c>
      <c r="AH359" s="23">
        <f t="shared" si="64"/>
        <v>0</v>
      </c>
      <c r="AI359" s="23">
        <f t="shared" si="64"/>
        <v>0</v>
      </c>
      <c r="AJ359" s="23">
        <f t="shared" si="64"/>
        <v>0</v>
      </c>
      <c r="AK359" s="23">
        <f t="shared" si="64"/>
        <v>0</v>
      </c>
      <c r="AL359" s="23">
        <f t="shared" si="64"/>
        <v>0</v>
      </c>
      <c r="AM359" s="23">
        <f t="shared" si="64"/>
        <v>0</v>
      </c>
      <c r="AN359" s="23">
        <f t="shared" si="64"/>
        <v>0</v>
      </c>
      <c r="AO359" s="21">
        <f>AD359</f>
        <v>0</v>
      </c>
      <c r="AP359" s="21" t="s">
        <v>26</v>
      </c>
    </row>
    <row r="360" spans="2:42" x14ac:dyDescent="0.2">
      <c r="B360" s="2" t="e">
        <f>#REF!</f>
        <v>#REF!</v>
      </c>
      <c r="C360" s="3"/>
      <c r="D360" s="3"/>
      <c r="E360" s="3"/>
      <c r="F360" s="4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6"/>
      <c r="R360" s="3"/>
      <c r="S360" s="3"/>
      <c r="T360" s="3"/>
      <c r="U360" s="3"/>
      <c r="V360" s="21" t="s">
        <v>27</v>
      </c>
      <c r="W360" s="22"/>
      <c r="X360" s="23"/>
      <c r="Y360" s="23"/>
      <c r="Z360" s="23"/>
      <c r="AA360" s="23"/>
      <c r="AB360" s="23"/>
      <c r="AC360" s="23"/>
      <c r="AD360" s="23"/>
      <c r="AE360" s="23">
        <f t="shared" ref="AE360:AN360" si="65">COUNTA(K403:K404)</f>
        <v>0</v>
      </c>
      <c r="AF360" s="23">
        <f t="shared" si="65"/>
        <v>0</v>
      </c>
      <c r="AG360" s="23">
        <f t="shared" si="65"/>
        <v>0</v>
      </c>
      <c r="AH360" s="23">
        <f t="shared" si="65"/>
        <v>0</v>
      </c>
      <c r="AI360" s="23">
        <f t="shared" si="65"/>
        <v>0</v>
      </c>
      <c r="AJ360" s="23">
        <f t="shared" si="65"/>
        <v>0</v>
      </c>
      <c r="AK360" s="23">
        <f t="shared" si="65"/>
        <v>0</v>
      </c>
      <c r="AL360" s="23">
        <f t="shared" si="65"/>
        <v>0</v>
      </c>
      <c r="AM360" s="23">
        <f t="shared" si="65"/>
        <v>0</v>
      </c>
      <c r="AN360" s="23">
        <f t="shared" si="65"/>
        <v>0</v>
      </c>
      <c r="AO360" s="21">
        <f>AE360</f>
        <v>0</v>
      </c>
      <c r="AP360" s="21" t="s">
        <v>27</v>
      </c>
    </row>
    <row r="361" spans="2:42" x14ac:dyDescent="0.2">
      <c r="B361" s="2" t="e">
        <f>#REF!</f>
        <v>#REF!</v>
      </c>
      <c r="C361" s="3"/>
      <c r="D361" s="3"/>
      <c r="E361" s="3"/>
      <c r="F361" s="4"/>
      <c r="G361" s="4"/>
      <c r="H361" s="4"/>
      <c r="I361" s="4"/>
      <c r="J361" s="4"/>
      <c r="K361" s="4"/>
      <c r="L361" s="4"/>
      <c r="M361" s="4"/>
      <c r="N361" s="6"/>
      <c r="O361" s="6"/>
      <c r="P361" s="3"/>
      <c r="Q361" s="3"/>
      <c r="R361" s="3"/>
      <c r="S361" s="3"/>
      <c r="T361" s="3"/>
      <c r="U361" s="3"/>
      <c r="V361" s="21" t="s">
        <v>28</v>
      </c>
      <c r="W361" s="22"/>
      <c r="X361" s="23"/>
      <c r="Y361" s="23"/>
      <c r="Z361" s="23"/>
      <c r="AA361" s="23"/>
      <c r="AB361" s="23"/>
      <c r="AC361" s="23"/>
      <c r="AD361" s="23"/>
      <c r="AE361" s="23"/>
      <c r="AF361" s="23">
        <f t="shared" ref="AF361:AN361" si="66">COUNTA(L405:L407)</f>
        <v>0</v>
      </c>
      <c r="AG361" s="23">
        <f t="shared" si="66"/>
        <v>0</v>
      </c>
      <c r="AH361" s="23">
        <f t="shared" si="66"/>
        <v>0</v>
      </c>
      <c r="AI361" s="23">
        <f t="shared" si="66"/>
        <v>0</v>
      </c>
      <c r="AJ361" s="23">
        <f t="shared" si="66"/>
        <v>0</v>
      </c>
      <c r="AK361" s="23">
        <f t="shared" si="66"/>
        <v>0</v>
      </c>
      <c r="AL361" s="23">
        <f t="shared" si="66"/>
        <v>0</v>
      </c>
      <c r="AM361" s="23">
        <f t="shared" si="66"/>
        <v>0</v>
      </c>
      <c r="AN361" s="23">
        <f t="shared" si="66"/>
        <v>0</v>
      </c>
      <c r="AO361" s="21">
        <f>AF361</f>
        <v>0</v>
      </c>
      <c r="AP361" s="21" t="s">
        <v>28</v>
      </c>
    </row>
    <row r="362" spans="2:42" x14ac:dyDescent="0.2">
      <c r="B362" s="2" t="e">
        <f>#REF!</f>
        <v>#REF!</v>
      </c>
      <c r="C362" s="3"/>
      <c r="D362" s="3"/>
      <c r="E362" s="3"/>
      <c r="F362" s="4"/>
      <c r="G362" s="4"/>
      <c r="H362" s="4"/>
      <c r="I362" s="4"/>
      <c r="J362" s="4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21" t="s">
        <v>29</v>
      </c>
      <c r="W362" s="22"/>
      <c r="X362" s="23"/>
      <c r="Y362" s="23"/>
      <c r="Z362" s="23"/>
      <c r="AA362" s="23"/>
      <c r="AB362" s="23"/>
      <c r="AC362" s="23"/>
      <c r="AD362" s="23"/>
      <c r="AE362" s="23"/>
      <c r="AF362" s="23"/>
      <c r="AG362" s="23">
        <f t="shared" ref="AG362:AN362" si="67">COUNTA(M408)</f>
        <v>0</v>
      </c>
      <c r="AH362" s="23">
        <f t="shared" si="67"/>
        <v>0</v>
      </c>
      <c r="AI362" s="23">
        <f t="shared" si="67"/>
        <v>0</v>
      </c>
      <c r="AJ362" s="23">
        <f t="shared" si="67"/>
        <v>0</v>
      </c>
      <c r="AK362" s="23">
        <f t="shared" si="67"/>
        <v>0</v>
      </c>
      <c r="AL362" s="23">
        <f t="shared" si="67"/>
        <v>0</v>
      </c>
      <c r="AM362" s="23">
        <f t="shared" si="67"/>
        <v>0</v>
      </c>
      <c r="AN362" s="23">
        <f t="shared" si="67"/>
        <v>0</v>
      </c>
      <c r="AO362" s="21">
        <f>AG362</f>
        <v>0</v>
      </c>
      <c r="AP362" s="21" t="s">
        <v>29</v>
      </c>
    </row>
    <row r="363" spans="2:42" x14ac:dyDescent="0.2">
      <c r="B363" s="2" t="e">
        <f>#REF!</f>
        <v>#REF!</v>
      </c>
      <c r="C363" s="3"/>
      <c r="D363" s="3"/>
      <c r="E363" s="3"/>
      <c r="F363" s="4"/>
      <c r="G363" s="4"/>
      <c r="H363" s="4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21" t="s">
        <v>30</v>
      </c>
      <c r="W363" s="22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>
        <f>COUNTA(N409)</f>
        <v>0</v>
      </c>
      <c r="AI363" s="23">
        <f>COUNTA(#REF!)</f>
        <v>1</v>
      </c>
      <c r="AJ363" s="23">
        <f t="shared" ref="AJ363:AN364" si="68">COUNTA(P409)</f>
        <v>0</v>
      </c>
      <c r="AK363" s="23">
        <f t="shared" si="68"/>
        <v>0</v>
      </c>
      <c r="AL363" s="23">
        <f t="shared" si="68"/>
        <v>0</v>
      </c>
      <c r="AM363" s="23">
        <f t="shared" si="68"/>
        <v>0</v>
      </c>
      <c r="AN363" s="23">
        <f t="shared" si="68"/>
        <v>0</v>
      </c>
      <c r="AO363" s="21">
        <f>AH363</f>
        <v>0</v>
      </c>
      <c r="AP363" s="21" t="s">
        <v>30</v>
      </c>
    </row>
    <row r="364" spans="2:42" x14ac:dyDescent="0.2">
      <c r="B364" s="2" t="e">
        <f>#REF!</f>
        <v>#REF!</v>
      </c>
      <c r="C364" s="3"/>
      <c r="D364" s="3"/>
      <c r="E364" s="3"/>
      <c r="F364" s="4"/>
      <c r="G364" s="4"/>
      <c r="H364" s="3"/>
      <c r="I364" s="3"/>
      <c r="J364" s="3"/>
      <c r="K364" s="4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21" t="s">
        <v>31</v>
      </c>
      <c r="W364" s="22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>
        <f>COUNTA(O410)</f>
        <v>0</v>
      </c>
      <c r="AJ364" s="23">
        <f t="shared" si="68"/>
        <v>0</v>
      </c>
      <c r="AK364" s="23">
        <f t="shared" si="68"/>
        <v>0</v>
      </c>
      <c r="AL364" s="23">
        <f t="shared" si="68"/>
        <v>0</v>
      </c>
      <c r="AM364" s="23">
        <f t="shared" si="68"/>
        <v>0</v>
      </c>
      <c r="AN364" s="23">
        <f t="shared" si="68"/>
        <v>0</v>
      </c>
      <c r="AO364" s="21">
        <f>AI364</f>
        <v>0</v>
      </c>
      <c r="AP364" s="21" t="s">
        <v>31</v>
      </c>
    </row>
    <row r="365" spans="2:42" x14ac:dyDescent="0.2">
      <c r="B365" s="2" t="e">
        <f>#REF!</f>
        <v>#REF!</v>
      </c>
      <c r="C365" s="3"/>
      <c r="D365" s="3"/>
      <c r="E365" s="3"/>
      <c r="F365" s="4"/>
      <c r="G365" s="4"/>
      <c r="H365" s="4"/>
      <c r="I365" s="4"/>
      <c r="J365" s="3"/>
      <c r="K365" s="4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21" t="s">
        <v>32</v>
      </c>
      <c r="W365" s="22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>
        <f>COUNTA(#REF!)</f>
        <v>1</v>
      </c>
      <c r="AK365" s="23">
        <f>COUNTA(#REF!)</f>
        <v>1</v>
      </c>
      <c r="AL365" s="23">
        <f>COUNTA(#REF!)</f>
        <v>1</v>
      </c>
      <c r="AM365" s="23">
        <f>COUNTA(#REF!)</f>
        <v>1</v>
      </c>
      <c r="AN365" s="23">
        <f>COUNTA(#REF!)</f>
        <v>1</v>
      </c>
      <c r="AO365" s="21">
        <f>AJ365</f>
        <v>1</v>
      </c>
      <c r="AP365" s="21" t="s">
        <v>32</v>
      </c>
    </row>
    <row r="366" spans="2:42" x14ac:dyDescent="0.2">
      <c r="B366" s="2" t="e">
        <f>#REF!</f>
        <v>#REF!</v>
      </c>
      <c r="C366" s="3"/>
      <c r="D366" s="3"/>
      <c r="E366" s="3"/>
      <c r="F366" s="3"/>
      <c r="G366" s="4"/>
      <c r="H366" s="4"/>
      <c r="I366" s="4"/>
      <c r="J366" s="4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21" t="s">
        <v>33</v>
      </c>
      <c r="W366" s="22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>
        <f>COUNTA(Q360)</f>
        <v>0</v>
      </c>
      <c r="AL366" s="23">
        <f>COUNTA(R360)</f>
        <v>0</v>
      </c>
      <c r="AM366" s="23">
        <f>COUNTA(S360)</f>
        <v>0</v>
      </c>
      <c r="AN366" s="24">
        <f>COUNTA(T360)</f>
        <v>0</v>
      </c>
      <c r="AO366" s="21">
        <f>AK366</f>
        <v>0</v>
      </c>
      <c r="AP366" s="21" t="s">
        <v>33</v>
      </c>
    </row>
    <row r="367" spans="2:42" x14ac:dyDescent="0.2">
      <c r="B367" s="2" t="e">
        <f>#REF!</f>
        <v>#REF!</v>
      </c>
      <c r="C367" s="3"/>
      <c r="D367" s="3"/>
      <c r="E367" s="3"/>
      <c r="F367" s="3"/>
      <c r="G367" s="4"/>
      <c r="H367" s="4"/>
      <c r="I367" s="4"/>
      <c r="J367" s="4"/>
      <c r="K367" s="4"/>
      <c r="L367" s="4"/>
      <c r="M367" s="4"/>
      <c r="N367" s="6"/>
      <c r="O367" s="6"/>
      <c r="P367" s="3"/>
      <c r="Q367" s="3"/>
      <c r="R367" s="3"/>
      <c r="S367" s="3"/>
      <c r="T367" s="3"/>
      <c r="U367" s="3"/>
      <c r="V367" s="21" t="s">
        <v>34</v>
      </c>
      <c r="W367" s="22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>
        <f>COUNTA(R361)</f>
        <v>0</v>
      </c>
      <c r="AM367" s="23">
        <f>COUNTA(S361)</f>
        <v>0</v>
      </c>
      <c r="AN367" s="24">
        <f>COUNTA(T361)</f>
        <v>0</v>
      </c>
      <c r="AO367" s="21">
        <f>AL367</f>
        <v>0</v>
      </c>
      <c r="AP367" s="21" t="s">
        <v>34</v>
      </c>
    </row>
    <row r="368" spans="2:42" x14ac:dyDescent="0.2">
      <c r="B368" s="2" t="e">
        <f>#REF!</f>
        <v>#REF!</v>
      </c>
      <c r="C368" s="3"/>
      <c r="D368" s="3"/>
      <c r="E368" s="3"/>
      <c r="F368" s="3"/>
      <c r="G368" s="4"/>
      <c r="H368" s="4"/>
      <c r="I368" s="4"/>
      <c r="J368" s="4"/>
      <c r="K368" s="4"/>
      <c r="L368" s="4"/>
      <c r="M368" s="4"/>
      <c r="N368" s="6"/>
      <c r="O368" s="6"/>
      <c r="P368" s="3"/>
      <c r="Q368" s="3"/>
      <c r="R368" s="3"/>
      <c r="S368" s="3"/>
      <c r="T368" s="3"/>
      <c r="U368" s="3"/>
      <c r="V368" s="21" t="s">
        <v>35</v>
      </c>
      <c r="W368" s="22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>
        <f>COUNTA(S362)</f>
        <v>0</v>
      </c>
      <c r="AN368" s="24">
        <f>COUNTA(T362)</f>
        <v>0</v>
      </c>
      <c r="AO368" s="21">
        <f>AM368</f>
        <v>0</v>
      </c>
      <c r="AP368" s="21" t="s">
        <v>35</v>
      </c>
    </row>
    <row r="369" spans="2:42" ht="15" thickBot="1" x14ac:dyDescent="0.25">
      <c r="B369" s="2" t="e">
        <f>#REF!</f>
        <v>#REF!</v>
      </c>
      <c r="C369" s="3"/>
      <c r="D369" s="3"/>
      <c r="E369" s="3"/>
      <c r="F369" s="3"/>
      <c r="G369" s="4"/>
      <c r="H369" s="4"/>
      <c r="I369" s="3"/>
      <c r="J369" s="3"/>
      <c r="K369" s="3"/>
      <c r="L369" s="4"/>
      <c r="M369" s="3"/>
      <c r="N369" s="3"/>
      <c r="O369" s="3"/>
      <c r="P369" s="3"/>
      <c r="Q369" s="3"/>
      <c r="R369" s="3"/>
      <c r="S369" s="3"/>
      <c r="T369" s="3"/>
      <c r="U369" s="3"/>
      <c r="V369" s="25" t="s">
        <v>36</v>
      </c>
      <c r="W369" s="26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8">
        <f>COUNTA(T363)</f>
        <v>0</v>
      </c>
      <c r="AO369" s="25">
        <f>AN369</f>
        <v>0</v>
      </c>
      <c r="AP369" s="29" t="s">
        <v>36</v>
      </c>
    </row>
    <row r="370" spans="2:42" x14ac:dyDescent="0.2">
      <c r="B370" s="2" t="e">
        <f>#REF!</f>
        <v>#REF!</v>
      </c>
      <c r="C370" s="3"/>
      <c r="D370" s="3"/>
      <c r="E370" s="3"/>
      <c r="F370" s="3"/>
      <c r="G370" s="4"/>
      <c r="H370" s="4"/>
      <c r="I370" s="3"/>
      <c r="J370" s="3"/>
      <c r="K370" s="4"/>
      <c r="L370" s="3"/>
      <c r="M370" s="4"/>
      <c r="N370" s="3"/>
      <c r="O370" s="3"/>
      <c r="P370" s="3"/>
      <c r="Q370" s="3"/>
      <c r="R370" s="3"/>
      <c r="S370" s="3"/>
      <c r="T370" s="3"/>
      <c r="U370" s="3"/>
      <c r="V370" s="20" t="s">
        <v>37</v>
      </c>
      <c r="W370" s="30">
        <f t="shared" ref="W370:AN370" si="69">SUM(W352:W369)</f>
        <v>0</v>
      </c>
      <c r="X370" s="30">
        <f t="shared" si="69"/>
        <v>0</v>
      </c>
      <c r="Y370" s="30">
        <f t="shared" si="69"/>
        <v>0</v>
      </c>
      <c r="Z370" s="30">
        <f t="shared" si="69"/>
        <v>0</v>
      </c>
      <c r="AA370" s="30">
        <f t="shared" si="69"/>
        <v>0</v>
      </c>
      <c r="AB370" s="30">
        <f t="shared" si="69"/>
        <v>0</v>
      </c>
      <c r="AC370" s="30">
        <f t="shared" si="69"/>
        <v>0</v>
      </c>
      <c r="AD370" s="30">
        <f t="shared" si="69"/>
        <v>0</v>
      </c>
      <c r="AE370" s="30">
        <f t="shared" si="69"/>
        <v>0</v>
      </c>
      <c r="AF370" s="30">
        <f t="shared" si="69"/>
        <v>0</v>
      </c>
      <c r="AG370" s="30">
        <f t="shared" si="69"/>
        <v>0</v>
      </c>
      <c r="AH370" s="30">
        <f t="shared" si="69"/>
        <v>0</v>
      </c>
      <c r="AI370" s="30">
        <f t="shared" si="69"/>
        <v>1</v>
      </c>
      <c r="AJ370" s="30">
        <f t="shared" si="69"/>
        <v>1</v>
      </c>
      <c r="AK370" s="30">
        <f t="shared" si="69"/>
        <v>1</v>
      </c>
      <c r="AL370" s="30">
        <f t="shared" si="69"/>
        <v>1</v>
      </c>
      <c r="AM370" s="30">
        <f t="shared" si="69"/>
        <v>1</v>
      </c>
      <c r="AN370" s="30">
        <f t="shared" si="69"/>
        <v>1</v>
      </c>
      <c r="AO370" s="20"/>
      <c r="AP370" s="11"/>
    </row>
    <row r="371" spans="2:42" ht="15" thickBot="1" x14ac:dyDescent="0.25">
      <c r="B371" s="2" t="e">
        <f>#REF!</f>
        <v>#REF!</v>
      </c>
      <c r="C371" s="3"/>
      <c r="D371" s="3"/>
      <c r="E371" s="3"/>
      <c r="F371" s="3"/>
      <c r="G371" s="4"/>
      <c r="H371" s="4"/>
      <c r="I371" s="4"/>
      <c r="J371" s="4"/>
      <c r="K371" s="4"/>
      <c r="L371" s="4"/>
      <c r="M371" s="4"/>
      <c r="N371" s="6"/>
      <c r="O371" s="6"/>
      <c r="P371" s="3"/>
      <c r="Q371" s="6"/>
      <c r="R371" s="3"/>
      <c r="S371" s="3"/>
      <c r="T371" s="3"/>
      <c r="U371" s="3"/>
      <c r="V371" s="29" t="s">
        <v>38</v>
      </c>
      <c r="W371" s="31">
        <f>W352</f>
        <v>0</v>
      </c>
      <c r="X371" s="32">
        <f>W371+X353</f>
        <v>0</v>
      </c>
      <c r="Y371" s="32">
        <f>SUM(X371,Y354)</f>
        <v>0</v>
      </c>
      <c r="Z371" s="32">
        <f>SUM(Y371,Z355)</f>
        <v>0</v>
      </c>
      <c r="AA371" s="32">
        <f>SUM(AA356,Z371)</f>
        <v>0</v>
      </c>
      <c r="AB371" s="32">
        <f>SUM(AB357,AA371)</f>
        <v>0</v>
      </c>
      <c r="AC371" s="32">
        <f>SUM(AC358,AB371)</f>
        <v>0</v>
      </c>
      <c r="AD371" s="32">
        <f>SUM(AD359,AC371)</f>
        <v>0</v>
      </c>
      <c r="AE371" s="32">
        <f>SUM(AF413)+SUM(AE360,AD371)</f>
        <v>0</v>
      </c>
      <c r="AF371" s="32">
        <f>SUM(AF361,AE371)</f>
        <v>0</v>
      </c>
      <c r="AG371" s="32">
        <f>SUM(AG362,AF371)</f>
        <v>0</v>
      </c>
      <c r="AH371" s="32">
        <f>SUM(AH363,AG371)</f>
        <v>0</v>
      </c>
      <c r="AI371" s="32">
        <f>SUM(AI364,AH371)</f>
        <v>0</v>
      </c>
      <c r="AJ371" s="32">
        <f>SUM(AJ365,AI371)</f>
        <v>1</v>
      </c>
      <c r="AK371" s="32">
        <f>SUM(AK366,AJ371)</f>
        <v>1</v>
      </c>
      <c r="AL371" s="32">
        <f>SUM(AL367,AK371)</f>
        <v>1</v>
      </c>
      <c r="AM371" s="32">
        <f>SUM(AM368,AL371)</f>
        <v>1</v>
      </c>
      <c r="AN371" s="33">
        <f>SUM(AN369,AM371)</f>
        <v>1</v>
      </c>
      <c r="AO371" s="29"/>
      <c r="AP371" s="11"/>
    </row>
    <row r="372" spans="2:42" x14ac:dyDescent="0.2">
      <c r="B372" s="2" t="e">
        <f>#REF!</f>
        <v>#REF!</v>
      </c>
      <c r="C372" s="3"/>
      <c r="D372" s="3"/>
      <c r="E372" s="3"/>
      <c r="F372" s="4"/>
      <c r="G372" s="4"/>
      <c r="H372" s="4"/>
      <c r="I372" s="4"/>
      <c r="J372" s="4"/>
      <c r="K372" s="4"/>
      <c r="L372" s="3"/>
      <c r="M372" s="3"/>
      <c r="N372" s="3"/>
      <c r="O372" s="6"/>
      <c r="P372" s="3"/>
      <c r="Q372" s="6"/>
      <c r="R372" s="3"/>
      <c r="S372" s="3"/>
      <c r="T372" s="3"/>
      <c r="U372" s="3"/>
    </row>
    <row r="373" spans="2:42" x14ac:dyDescent="0.2">
      <c r="B373" s="2" t="e">
        <f>#REF!</f>
        <v>#REF!</v>
      </c>
      <c r="C373" s="3"/>
      <c r="D373" s="3"/>
      <c r="E373" s="3"/>
      <c r="F373" s="4"/>
      <c r="G373" s="4"/>
      <c r="H373" s="4"/>
      <c r="I373" s="4"/>
      <c r="J373" s="4"/>
      <c r="K373" s="3"/>
      <c r="L373" s="3"/>
      <c r="M373" s="3"/>
      <c r="N373" s="3"/>
      <c r="O373" s="6"/>
      <c r="P373" s="3"/>
      <c r="Q373" s="3"/>
      <c r="R373" s="3"/>
      <c r="S373" s="3"/>
      <c r="T373" s="3"/>
      <c r="U373" s="3"/>
    </row>
    <row r="374" spans="2:42" x14ac:dyDescent="0.2">
      <c r="B374" s="2" t="e">
        <f>#REF!</f>
        <v>#REF!</v>
      </c>
      <c r="C374" s="3"/>
      <c r="D374" s="3"/>
      <c r="E374" s="3"/>
      <c r="F374" s="3"/>
      <c r="G374" s="3"/>
      <c r="H374" s="4"/>
      <c r="I374" s="4"/>
      <c r="J374" s="4"/>
      <c r="K374" s="4"/>
      <c r="L374" s="4"/>
      <c r="M374" s="4"/>
      <c r="N374" s="4"/>
      <c r="O374" s="4"/>
      <c r="P374" s="3"/>
      <c r="Q374" s="3"/>
      <c r="R374" s="3"/>
      <c r="S374" s="3"/>
      <c r="T374" s="3"/>
      <c r="U374" s="3"/>
    </row>
    <row r="375" spans="2:42" x14ac:dyDescent="0.2">
      <c r="B375" s="2" t="e">
        <f>#REF!</f>
        <v>#REF!</v>
      </c>
      <c r="C375" s="3"/>
      <c r="D375" s="3"/>
      <c r="E375" s="3"/>
      <c r="F375" s="3"/>
      <c r="G375" s="3"/>
      <c r="H375" s="4"/>
      <c r="I375" s="4"/>
      <c r="J375" s="4"/>
      <c r="K375" s="4"/>
      <c r="L375" s="4"/>
      <c r="M375" s="4"/>
      <c r="N375" s="4"/>
      <c r="O375" s="4"/>
      <c r="P375" s="3"/>
      <c r="Q375" s="3"/>
      <c r="R375" s="3"/>
      <c r="S375" s="3"/>
      <c r="T375" s="3"/>
      <c r="U375" s="3"/>
    </row>
    <row r="376" spans="2:42" x14ac:dyDescent="0.2">
      <c r="B376" s="2" t="e">
        <f>#REF!</f>
        <v>#REF!</v>
      </c>
      <c r="C376" s="3"/>
      <c r="D376" s="3"/>
      <c r="E376" s="3"/>
      <c r="F376" s="3"/>
      <c r="G376" s="3"/>
      <c r="H376" s="4"/>
      <c r="I376" s="4"/>
      <c r="J376" s="4"/>
      <c r="K376" s="4"/>
      <c r="L376" s="4"/>
      <c r="M376" s="4"/>
      <c r="N376" s="4"/>
      <c r="O376" s="4"/>
      <c r="P376" s="3"/>
      <c r="Q376" s="3"/>
      <c r="R376" s="3"/>
      <c r="S376" s="3"/>
      <c r="T376" s="3"/>
      <c r="U376" s="3"/>
    </row>
    <row r="377" spans="2:42" x14ac:dyDescent="0.2">
      <c r="B377" s="2" t="e">
        <f>#REF!</f>
        <v>#REF!</v>
      </c>
      <c r="C377" s="3"/>
      <c r="D377" s="3"/>
      <c r="E377" s="3"/>
      <c r="F377" s="3"/>
      <c r="G377" s="3"/>
      <c r="H377" s="4"/>
      <c r="I377" s="4"/>
      <c r="J377" s="4"/>
      <c r="K377" s="4"/>
      <c r="L377" s="4"/>
      <c r="M377" s="4"/>
      <c r="N377" s="4"/>
      <c r="O377" s="4"/>
      <c r="P377" s="3"/>
      <c r="Q377" s="3"/>
      <c r="R377" s="3"/>
      <c r="S377" s="3"/>
      <c r="T377" s="3"/>
      <c r="U377" s="3"/>
    </row>
    <row r="378" spans="2:42" x14ac:dyDescent="0.2">
      <c r="B378" s="2" t="e">
        <f>#REF!</f>
        <v>#REF!</v>
      </c>
      <c r="C378" s="3"/>
      <c r="D378" s="3"/>
      <c r="E378" s="3"/>
      <c r="F378" s="3"/>
      <c r="G378" s="3"/>
      <c r="H378" s="4"/>
      <c r="I378" s="4"/>
      <c r="J378" s="4"/>
      <c r="K378" s="4"/>
      <c r="L378" s="4"/>
      <c r="M378" s="4"/>
      <c r="N378" s="4"/>
      <c r="O378" s="4"/>
      <c r="P378" s="3"/>
      <c r="Q378" s="3"/>
      <c r="R378" s="3"/>
      <c r="S378" s="3"/>
      <c r="T378" s="3"/>
      <c r="U378" s="3"/>
    </row>
    <row r="379" spans="2:42" x14ac:dyDescent="0.2">
      <c r="B379" s="2" t="e">
        <f>#REF!</f>
        <v>#REF!</v>
      </c>
      <c r="C379" s="3"/>
      <c r="D379" s="3"/>
      <c r="E379" s="3"/>
      <c r="F379" s="3"/>
      <c r="G379" s="3"/>
      <c r="H379" s="4"/>
      <c r="I379" s="4"/>
      <c r="J379" s="4"/>
      <c r="K379" s="4"/>
      <c r="L379" s="4"/>
      <c r="M379" s="4"/>
      <c r="N379" s="4"/>
      <c r="O379" s="4"/>
      <c r="P379" s="3"/>
      <c r="Q379" s="3"/>
      <c r="R379" s="3"/>
      <c r="S379" s="3"/>
      <c r="T379" s="3"/>
      <c r="U379" s="3"/>
    </row>
    <row r="380" spans="2:42" x14ac:dyDescent="0.2">
      <c r="B380" s="2" t="e">
        <f>#REF!</f>
        <v>#REF!</v>
      </c>
      <c r="C380" s="3"/>
      <c r="D380" s="3"/>
      <c r="E380" s="3"/>
      <c r="F380" s="3"/>
      <c r="G380" s="3"/>
      <c r="H380" s="4"/>
      <c r="I380" s="4"/>
      <c r="J380" s="4"/>
      <c r="K380" s="4"/>
      <c r="L380" s="4"/>
      <c r="M380" s="4"/>
      <c r="N380" s="4"/>
      <c r="O380" s="4"/>
      <c r="P380" s="3"/>
      <c r="Q380" s="3"/>
      <c r="R380" s="3"/>
      <c r="S380" s="3"/>
      <c r="T380" s="3"/>
      <c r="U380" s="3"/>
    </row>
    <row r="381" spans="2:42" x14ac:dyDescent="0.2">
      <c r="B381" s="2" t="e">
        <f>#REF!</f>
        <v>#REF!</v>
      </c>
      <c r="C381" s="3"/>
      <c r="D381" s="3"/>
      <c r="E381" s="3"/>
      <c r="F381" s="3"/>
      <c r="G381" s="3"/>
      <c r="H381" s="4"/>
      <c r="I381" s="4"/>
      <c r="J381" s="4"/>
      <c r="K381" s="4"/>
      <c r="L381" s="4"/>
      <c r="M381" s="4"/>
      <c r="N381" s="4"/>
      <c r="O381" s="4"/>
      <c r="P381" s="3"/>
      <c r="Q381" s="3"/>
      <c r="R381" s="3"/>
      <c r="S381" s="3"/>
      <c r="T381" s="3"/>
      <c r="U381" s="3"/>
    </row>
    <row r="382" spans="2:42" x14ac:dyDescent="0.2">
      <c r="B382" s="2" t="e">
        <f>#REF!</f>
        <v>#REF!</v>
      </c>
      <c r="C382" s="3"/>
      <c r="D382" s="3"/>
      <c r="E382" s="3"/>
      <c r="F382" s="3"/>
      <c r="G382" s="3"/>
      <c r="H382" s="4"/>
      <c r="I382" s="4"/>
      <c r="J382" s="4"/>
      <c r="K382" s="4"/>
      <c r="L382" s="4"/>
      <c r="M382" s="4"/>
      <c r="N382" s="4"/>
      <c r="O382" s="4"/>
      <c r="P382" s="3"/>
      <c r="Q382" s="3"/>
      <c r="R382" s="3"/>
      <c r="S382" s="3"/>
      <c r="T382" s="3"/>
      <c r="U382" s="3"/>
    </row>
    <row r="383" spans="2:42" x14ac:dyDescent="0.2">
      <c r="B383" s="2" t="e">
        <f>#REF!</f>
        <v>#REF!</v>
      </c>
      <c r="C383" s="3"/>
      <c r="D383" s="3"/>
      <c r="E383" s="3"/>
      <c r="F383" s="3"/>
      <c r="G383" s="3"/>
      <c r="H383" s="4"/>
      <c r="I383" s="4"/>
      <c r="J383" s="4"/>
      <c r="K383" s="4"/>
      <c r="L383" s="4"/>
      <c r="M383" s="4"/>
      <c r="N383" s="4"/>
      <c r="O383" s="4"/>
      <c r="P383" s="3"/>
      <c r="Q383" s="3"/>
      <c r="R383" s="3"/>
      <c r="S383" s="3"/>
      <c r="T383" s="3"/>
      <c r="U383" s="3"/>
    </row>
    <row r="384" spans="2:42" x14ac:dyDescent="0.2">
      <c r="B384" s="2" t="e">
        <f>#REF!</f>
        <v>#REF!</v>
      </c>
      <c r="C384" s="3"/>
      <c r="D384" s="3"/>
      <c r="E384" s="3"/>
      <c r="F384" s="3"/>
      <c r="G384" s="3"/>
      <c r="H384" s="4"/>
      <c r="I384" s="4"/>
      <c r="J384" s="4"/>
      <c r="K384" s="4"/>
      <c r="L384" s="4"/>
      <c r="M384" s="4"/>
      <c r="N384" s="4"/>
      <c r="O384" s="4"/>
      <c r="P384" s="3"/>
      <c r="Q384" s="3"/>
      <c r="R384" s="3"/>
      <c r="S384" s="3"/>
      <c r="T384" s="3"/>
      <c r="U384" s="3"/>
    </row>
    <row r="385" spans="2:21" x14ac:dyDescent="0.2">
      <c r="B385" s="2" t="e">
        <f>#REF!</f>
        <v>#REF!</v>
      </c>
      <c r="C385" s="3"/>
      <c r="D385" s="3"/>
      <c r="E385" s="3"/>
      <c r="F385" s="3"/>
      <c r="G385" s="3"/>
      <c r="H385" s="4"/>
      <c r="I385" s="4"/>
      <c r="J385" s="4"/>
      <c r="K385" s="4"/>
      <c r="L385" s="4"/>
      <c r="M385" s="4"/>
      <c r="N385" s="4"/>
      <c r="O385" s="4"/>
      <c r="P385" s="3"/>
      <c r="Q385" s="3"/>
      <c r="R385" s="3"/>
      <c r="S385" s="3"/>
      <c r="T385" s="3"/>
      <c r="U385" s="3"/>
    </row>
    <row r="386" spans="2:21" x14ac:dyDescent="0.2">
      <c r="B386" s="2" t="e">
        <f>#REF!</f>
        <v>#REF!</v>
      </c>
      <c r="C386" s="3"/>
      <c r="D386" s="3"/>
      <c r="E386" s="3"/>
      <c r="F386" s="3"/>
      <c r="G386" s="3"/>
      <c r="H386" s="4"/>
      <c r="I386" s="4"/>
      <c r="J386" s="4"/>
      <c r="K386" s="4"/>
      <c r="L386" s="4"/>
      <c r="M386" s="4"/>
      <c r="N386" s="4"/>
      <c r="O386" s="4"/>
      <c r="P386" s="3"/>
      <c r="Q386" s="3"/>
      <c r="R386" s="3"/>
      <c r="S386" s="3"/>
      <c r="T386" s="3"/>
      <c r="U386" s="3"/>
    </row>
    <row r="387" spans="2:21" x14ac:dyDescent="0.2">
      <c r="B387" s="2" t="e">
        <f>#REF!</f>
        <v>#REF!</v>
      </c>
      <c r="C387" s="3"/>
      <c r="D387" s="3"/>
      <c r="E387" s="3"/>
      <c r="F387" s="3"/>
      <c r="G387" s="3"/>
      <c r="H387" s="4"/>
      <c r="I387" s="4"/>
      <c r="J387" s="4"/>
      <c r="K387" s="4"/>
      <c r="L387" s="4"/>
      <c r="M387" s="4"/>
      <c r="N387" s="4"/>
      <c r="O387" s="4"/>
      <c r="P387" s="3"/>
      <c r="Q387" s="3"/>
      <c r="R387" s="3"/>
      <c r="S387" s="3"/>
      <c r="T387" s="3"/>
      <c r="U387" s="3"/>
    </row>
    <row r="388" spans="2:21" x14ac:dyDescent="0.2">
      <c r="B388" s="2" t="e">
        <f>#REF!</f>
        <v>#REF!</v>
      </c>
      <c r="C388" s="3"/>
      <c r="D388" s="3"/>
      <c r="E388" s="3"/>
      <c r="F388" s="3"/>
      <c r="G388" s="3"/>
      <c r="H388" s="4"/>
      <c r="I388" s="4"/>
      <c r="J388" s="4"/>
      <c r="K388" s="4"/>
      <c r="L388" s="4"/>
      <c r="M388" s="4"/>
      <c r="N388" s="4"/>
      <c r="O388" s="4"/>
      <c r="P388" s="3"/>
      <c r="Q388" s="3"/>
      <c r="R388" s="3"/>
      <c r="S388" s="3"/>
      <c r="T388" s="3"/>
      <c r="U388" s="3"/>
    </row>
    <row r="389" spans="2:21" x14ac:dyDescent="0.2">
      <c r="B389" s="2" t="e">
        <f>#REF!</f>
        <v>#REF!</v>
      </c>
      <c r="C389" s="3"/>
      <c r="D389" s="3"/>
      <c r="E389" s="3"/>
      <c r="F389" s="3"/>
      <c r="G389" s="3"/>
      <c r="H389" s="4"/>
      <c r="I389" s="4"/>
      <c r="J389" s="4"/>
      <c r="K389" s="4"/>
      <c r="L389" s="4"/>
      <c r="M389" s="4"/>
      <c r="N389" s="4"/>
      <c r="O389" s="4"/>
      <c r="P389" s="3"/>
      <c r="Q389" s="3"/>
      <c r="R389" s="3"/>
      <c r="S389" s="3"/>
      <c r="T389" s="3"/>
      <c r="U389" s="3"/>
    </row>
    <row r="390" spans="2:21" x14ac:dyDescent="0.2">
      <c r="B390" s="2" t="e">
        <f>#REF!</f>
        <v>#REF!</v>
      </c>
      <c r="C390" s="3"/>
      <c r="D390" s="3"/>
      <c r="E390" s="3"/>
      <c r="F390" s="3"/>
      <c r="G390" s="3"/>
      <c r="H390" s="4"/>
      <c r="I390" s="4"/>
      <c r="J390" s="4"/>
      <c r="K390" s="4"/>
      <c r="L390" s="4"/>
      <c r="M390" s="4"/>
      <c r="N390" s="4"/>
      <c r="O390" s="4"/>
      <c r="P390" s="3"/>
      <c r="Q390" s="3"/>
      <c r="R390" s="3"/>
      <c r="S390" s="3"/>
      <c r="T390" s="3"/>
      <c r="U390" s="3"/>
    </row>
    <row r="391" spans="2:21" x14ac:dyDescent="0.2">
      <c r="B391" s="2" t="e">
        <f>#REF!</f>
        <v>#REF!</v>
      </c>
      <c r="C391" s="3"/>
      <c r="D391" s="3"/>
      <c r="E391" s="3"/>
      <c r="F391" s="3"/>
      <c r="G391" s="3"/>
      <c r="H391" s="4"/>
      <c r="I391" s="4"/>
      <c r="J391" s="4"/>
      <c r="K391" s="4"/>
      <c r="L391" s="4"/>
      <c r="M391" s="4"/>
      <c r="N391" s="4"/>
      <c r="O391" s="4"/>
      <c r="P391" s="3"/>
      <c r="Q391" s="3"/>
      <c r="R391" s="3"/>
      <c r="S391" s="3"/>
      <c r="T391" s="3"/>
      <c r="U391" s="3"/>
    </row>
    <row r="392" spans="2:21" x14ac:dyDescent="0.2">
      <c r="B392" s="2" t="e">
        <f>#REF!</f>
        <v>#REF!</v>
      </c>
      <c r="C392" s="3"/>
      <c r="D392" s="3"/>
      <c r="E392" s="3"/>
      <c r="F392" s="3"/>
      <c r="G392" s="3"/>
      <c r="H392" s="4"/>
      <c r="I392" s="4"/>
      <c r="J392" s="4"/>
      <c r="K392" s="4"/>
      <c r="L392" s="4"/>
      <c r="M392" s="4"/>
      <c r="N392" s="4"/>
      <c r="O392" s="4"/>
      <c r="P392" s="3"/>
      <c r="Q392" s="3"/>
      <c r="R392" s="3"/>
      <c r="S392" s="3"/>
      <c r="T392" s="3"/>
      <c r="U392" s="3"/>
    </row>
    <row r="393" spans="2:21" x14ac:dyDescent="0.2">
      <c r="B393" s="2" t="e">
        <f>#REF!</f>
        <v>#REF!</v>
      </c>
      <c r="C393" s="3"/>
      <c r="D393" s="3"/>
      <c r="E393" s="3"/>
      <c r="F393" s="3"/>
      <c r="G393" s="3"/>
      <c r="H393" s="4"/>
      <c r="I393" s="4"/>
      <c r="J393" s="4"/>
      <c r="K393" s="4"/>
      <c r="L393" s="4"/>
      <c r="M393" s="4"/>
      <c r="N393" s="4"/>
      <c r="O393" s="4"/>
      <c r="P393" s="3"/>
      <c r="Q393" s="3"/>
      <c r="R393" s="3"/>
      <c r="S393" s="3"/>
      <c r="T393" s="3"/>
      <c r="U393" s="3"/>
    </row>
    <row r="394" spans="2:21" x14ac:dyDescent="0.2">
      <c r="B394" s="2" t="e">
        <f>#REF!</f>
        <v>#REF!</v>
      </c>
      <c r="C394" s="3"/>
      <c r="D394" s="3"/>
      <c r="E394" s="3"/>
      <c r="F394" s="3"/>
      <c r="G394" s="3"/>
      <c r="H394" s="4"/>
      <c r="I394" s="4"/>
      <c r="J394" s="4"/>
      <c r="K394" s="4"/>
      <c r="L394" s="4"/>
      <c r="M394" s="4"/>
      <c r="N394" s="4"/>
      <c r="O394" s="4"/>
      <c r="P394" s="3"/>
      <c r="Q394" s="3"/>
      <c r="R394" s="3"/>
      <c r="S394" s="3"/>
      <c r="T394" s="3"/>
      <c r="U394" s="3"/>
    </row>
    <row r="395" spans="2:21" x14ac:dyDescent="0.2">
      <c r="B395" s="2" t="e">
        <f>#REF!</f>
        <v>#REF!</v>
      </c>
      <c r="C395" s="3"/>
      <c r="D395" s="3"/>
      <c r="E395" s="3"/>
      <c r="F395" s="3"/>
      <c r="G395" s="3"/>
      <c r="H395" s="4"/>
      <c r="I395" s="4"/>
      <c r="J395" s="4"/>
      <c r="K395" s="4"/>
      <c r="L395" s="4"/>
      <c r="M395" s="4"/>
      <c r="N395" s="4"/>
      <c r="O395" s="4"/>
      <c r="P395" s="3"/>
      <c r="Q395" s="3"/>
      <c r="R395" s="3"/>
      <c r="S395" s="3"/>
      <c r="T395" s="3"/>
      <c r="U395" s="3"/>
    </row>
    <row r="396" spans="2:21" x14ac:dyDescent="0.2">
      <c r="B396" s="2" t="e">
        <f>#REF!</f>
        <v>#REF!</v>
      </c>
      <c r="C396" s="3"/>
      <c r="D396" s="3"/>
      <c r="E396" s="3"/>
      <c r="F396" s="3"/>
      <c r="G396" s="3"/>
      <c r="H396" s="4"/>
      <c r="I396" s="4"/>
      <c r="J396" s="4"/>
      <c r="K396" s="4"/>
      <c r="L396" s="4"/>
      <c r="M396" s="4"/>
      <c r="N396" s="4"/>
      <c r="O396" s="4"/>
      <c r="P396" s="3"/>
      <c r="Q396" s="3"/>
      <c r="R396" s="3"/>
      <c r="S396" s="3"/>
      <c r="T396" s="3"/>
      <c r="U396" s="3"/>
    </row>
    <row r="397" spans="2:21" x14ac:dyDescent="0.2">
      <c r="B397" s="2" t="e">
        <f>#REF!</f>
        <v>#REF!</v>
      </c>
      <c r="C397" s="3"/>
      <c r="D397" s="3"/>
      <c r="E397" s="3"/>
      <c r="F397" s="3"/>
      <c r="G397" s="3"/>
      <c r="H397" s="4"/>
      <c r="I397" s="4"/>
      <c r="J397" s="4"/>
      <c r="K397" s="4"/>
      <c r="L397" s="4"/>
      <c r="M397" s="4"/>
      <c r="N397" s="4"/>
      <c r="O397" s="4"/>
      <c r="P397" s="3"/>
      <c r="Q397" s="3"/>
      <c r="R397" s="3"/>
      <c r="S397" s="3"/>
      <c r="T397" s="3"/>
      <c r="U397" s="3"/>
    </row>
    <row r="398" spans="2:21" x14ac:dyDescent="0.2">
      <c r="B398" s="2" t="e">
        <f>#REF!</f>
        <v>#REF!</v>
      </c>
      <c r="C398" s="3"/>
      <c r="D398" s="3"/>
      <c r="E398" s="3"/>
      <c r="F398" s="3"/>
      <c r="G398" s="3"/>
      <c r="H398" s="4"/>
      <c r="I398" s="4"/>
      <c r="J398" s="4"/>
      <c r="K398" s="4"/>
      <c r="L398" s="4"/>
      <c r="M398" s="4"/>
      <c r="N398" s="4"/>
      <c r="O398" s="4"/>
      <c r="P398" s="3"/>
      <c r="Q398" s="3"/>
      <c r="R398" s="3"/>
      <c r="S398" s="3"/>
      <c r="T398" s="3"/>
      <c r="U398" s="3"/>
    </row>
    <row r="399" spans="2:21" x14ac:dyDescent="0.2">
      <c r="B399" s="2" t="e">
        <f>#REF!</f>
        <v>#REF!</v>
      </c>
      <c r="C399" s="3"/>
      <c r="D399" s="3"/>
      <c r="E399" s="3"/>
      <c r="F399" s="3"/>
      <c r="G399" s="3"/>
      <c r="H399" s="4"/>
      <c r="I399" s="4"/>
      <c r="J399" s="4"/>
      <c r="K399" s="4"/>
      <c r="L399" s="4"/>
      <c r="M399" s="4"/>
      <c r="N399" s="4"/>
      <c r="O399" s="4"/>
      <c r="P399" s="3"/>
      <c r="Q399" s="3"/>
      <c r="R399" s="3"/>
      <c r="S399" s="3"/>
      <c r="T399" s="3"/>
      <c r="U399" s="3"/>
    </row>
    <row r="400" spans="2:21" x14ac:dyDescent="0.2">
      <c r="B400" s="2" t="e">
        <f>#REF!</f>
        <v>#REF!</v>
      </c>
      <c r="C400" s="3"/>
      <c r="D400" s="3"/>
      <c r="E400" s="3"/>
      <c r="F400" s="3"/>
      <c r="G400" s="3"/>
      <c r="H400" s="4"/>
      <c r="I400" s="4"/>
      <c r="J400" s="4"/>
      <c r="K400" s="4"/>
      <c r="L400" s="4"/>
      <c r="M400" s="3"/>
      <c r="N400" s="3"/>
      <c r="O400" s="3"/>
      <c r="P400" s="3"/>
      <c r="Q400" s="3"/>
      <c r="R400" s="3"/>
      <c r="S400" s="3"/>
      <c r="T400" s="3"/>
      <c r="U400" s="3"/>
    </row>
    <row r="401" spans="2:21" x14ac:dyDescent="0.2">
      <c r="B401" s="2" t="e">
        <f>#REF!</f>
        <v>#REF!</v>
      </c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</row>
    <row r="402" spans="2:21" x14ac:dyDescent="0.2">
      <c r="B402" s="2" t="e">
        <f>#REF!</f>
        <v>#REF!</v>
      </c>
      <c r="C402" s="3"/>
      <c r="D402" s="3"/>
      <c r="E402" s="3"/>
      <c r="F402" s="3"/>
      <c r="G402" s="3"/>
      <c r="H402" s="3"/>
      <c r="I402" s="3"/>
      <c r="J402" s="4"/>
      <c r="K402" s="4"/>
      <c r="L402" s="4"/>
      <c r="M402" s="4"/>
      <c r="N402" s="6"/>
      <c r="O402" s="6"/>
      <c r="P402" s="3"/>
      <c r="Q402" s="3"/>
      <c r="R402" s="3"/>
      <c r="S402" s="3"/>
      <c r="T402" s="3"/>
      <c r="U402" s="3"/>
    </row>
    <row r="403" spans="2:21" x14ac:dyDescent="0.2">
      <c r="B403" s="2" t="e">
        <f>#REF!</f>
        <v>#REF!</v>
      </c>
      <c r="C403" s="3"/>
      <c r="D403" s="3"/>
      <c r="E403" s="3"/>
      <c r="F403" s="3"/>
      <c r="G403" s="3"/>
      <c r="H403" s="3"/>
      <c r="I403" s="3"/>
      <c r="J403" s="3"/>
      <c r="K403" s="4"/>
      <c r="L403" s="4"/>
      <c r="M403" s="4"/>
      <c r="N403" s="6"/>
      <c r="O403" s="6"/>
      <c r="P403" s="3"/>
      <c r="Q403" s="3"/>
      <c r="R403" s="3"/>
      <c r="S403" s="3"/>
      <c r="T403" s="3"/>
      <c r="U403" s="3"/>
    </row>
    <row r="404" spans="2:21" x14ac:dyDescent="0.2">
      <c r="B404" s="2" t="e">
        <f>#REF!</f>
        <v>#REF!</v>
      </c>
      <c r="C404" s="3"/>
      <c r="D404" s="3"/>
      <c r="E404" s="3"/>
      <c r="F404" s="3"/>
      <c r="G404" s="3"/>
      <c r="H404" s="3"/>
      <c r="I404" s="3"/>
      <c r="J404" s="3"/>
      <c r="K404" s="4"/>
      <c r="L404" s="4"/>
      <c r="M404" s="4"/>
      <c r="N404" s="6"/>
      <c r="O404" s="6"/>
      <c r="P404" s="3"/>
      <c r="Q404" s="3"/>
      <c r="R404" s="3"/>
      <c r="S404" s="3"/>
      <c r="T404" s="3"/>
      <c r="U404" s="3"/>
    </row>
    <row r="405" spans="2:21" x14ac:dyDescent="0.2">
      <c r="B405" s="2" t="e">
        <f>#REF!</f>
        <v>#REF!</v>
      </c>
      <c r="C405" s="3"/>
      <c r="D405" s="3"/>
      <c r="E405" s="3"/>
      <c r="F405" s="3"/>
      <c r="G405" s="3"/>
      <c r="H405" s="3"/>
      <c r="I405" s="3"/>
      <c r="J405" s="3"/>
      <c r="K405" s="3"/>
      <c r="L405" s="4"/>
      <c r="M405" s="4"/>
      <c r="N405" s="6"/>
      <c r="O405" s="6"/>
      <c r="P405" s="3"/>
      <c r="Q405" s="3"/>
      <c r="R405" s="3"/>
      <c r="S405" s="3"/>
      <c r="T405" s="3"/>
      <c r="U405" s="3"/>
    </row>
    <row r="406" spans="2:21" x14ac:dyDescent="0.2">
      <c r="B406" s="2" t="e">
        <f>#REF!</f>
        <v>#REF!</v>
      </c>
      <c r="C406" s="3"/>
      <c r="D406" s="3"/>
      <c r="E406" s="3"/>
      <c r="F406" s="3"/>
      <c r="G406" s="3"/>
      <c r="H406" s="3"/>
      <c r="I406" s="3"/>
      <c r="J406" s="3"/>
      <c r="K406" s="3"/>
      <c r="L406" s="4"/>
      <c r="M406" s="4"/>
      <c r="N406" s="6"/>
      <c r="O406" s="6"/>
      <c r="P406" s="3"/>
      <c r="Q406" s="3"/>
      <c r="R406" s="3"/>
      <c r="S406" s="3"/>
      <c r="T406" s="3"/>
      <c r="U406" s="3"/>
    </row>
    <row r="407" spans="2:21" x14ac:dyDescent="0.2">
      <c r="B407" s="2" t="e">
        <f>#REF!</f>
        <v>#REF!</v>
      </c>
      <c r="C407" s="3"/>
      <c r="D407" s="3"/>
      <c r="E407" s="3"/>
      <c r="F407" s="3"/>
      <c r="G407" s="3"/>
      <c r="H407" s="3"/>
      <c r="I407" s="3"/>
      <c r="J407" s="3"/>
      <c r="K407" s="3"/>
      <c r="L407" s="4"/>
      <c r="M407" s="4"/>
      <c r="N407" s="6"/>
      <c r="O407" s="6"/>
      <c r="P407" s="3"/>
      <c r="Q407" s="3"/>
      <c r="R407" s="3"/>
      <c r="S407" s="3"/>
      <c r="T407" s="3"/>
      <c r="U407" s="3"/>
    </row>
    <row r="408" spans="2:21" x14ac:dyDescent="0.2">
      <c r="B408" s="2" t="e">
        <f>#REF!</f>
        <v>#REF!</v>
      </c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4"/>
      <c r="N408" s="3"/>
      <c r="O408" s="3"/>
      <c r="P408" s="3"/>
      <c r="Q408" s="3"/>
      <c r="R408" s="3"/>
      <c r="S408" s="3"/>
      <c r="T408" s="3"/>
      <c r="U408" s="3"/>
    </row>
    <row r="409" spans="2:21" x14ac:dyDescent="0.2">
      <c r="B409" s="2" t="e">
        <f>#REF!</f>
        <v>#REF!</v>
      </c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6"/>
      <c r="O409" s="6"/>
      <c r="P409" s="3"/>
      <c r="Q409" s="3"/>
      <c r="R409" s="3"/>
      <c r="S409" s="3"/>
      <c r="T409" s="3"/>
      <c r="U409" s="3"/>
    </row>
    <row r="410" spans="2:21" x14ac:dyDescent="0.2">
      <c r="B410" s="2" t="e">
        <f>#REF!</f>
        <v>#REF!</v>
      </c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54"/>
      <c r="P410" s="3"/>
      <c r="Q410" s="3"/>
      <c r="R410" s="3"/>
      <c r="S410" s="3"/>
      <c r="T410" s="3"/>
      <c r="U410" s="3"/>
    </row>
    <row r="411" spans="2:21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</row>
    <row r="412" spans="2:21" s="9" customFormat="1" x14ac:dyDescent="0.2"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1"/>
    </row>
    <row r="413" spans="2:21" ht="15" thickBot="1" x14ac:dyDescent="0.25">
      <c r="C413" s="5" t="s">
        <v>1102</v>
      </c>
      <c r="D413" s="5" t="s">
        <v>1103</v>
      </c>
      <c r="E413" s="5" t="s">
        <v>1104</v>
      </c>
      <c r="F413" s="5" t="s">
        <v>1105</v>
      </c>
      <c r="G413" s="5" t="s">
        <v>1106</v>
      </c>
      <c r="H413" s="5" t="s">
        <v>1107</v>
      </c>
      <c r="I413" s="5" t="s">
        <v>1108</v>
      </c>
      <c r="J413" s="5" t="s">
        <v>1109</v>
      </c>
      <c r="K413" s="5" t="s">
        <v>1110</v>
      </c>
      <c r="L413" s="5" t="s">
        <v>1111</v>
      </c>
      <c r="M413" s="5" t="s">
        <v>1112</v>
      </c>
      <c r="N413" s="5" t="s">
        <v>1113</v>
      </c>
      <c r="O413" s="5" t="s">
        <v>1114</v>
      </c>
      <c r="P413" s="5" t="s">
        <v>1115</v>
      </c>
      <c r="Q413" s="5" t="s">
        <v>1116</v>
      </c>
      <c r="R413" s="5" t="s">
        <v>1117</v>
      </c>
      <c r="S413" s="5" t="s">
        <v>1118</v>
      </c>
      <c r="T413" s="5" t="s">
        <v>1119</v>
      </c>
    </row>
    <row r="414" spans="2:21" ht="25.5" x14ac:dyDescent="0.2">
      <c r="B414" s="35">
        <v>2004</v>
      </c>
      <c r="C414" s="36" t="s">
        <v>6</v>
      </c>
      <c r="D414" s="36" t="s">
        <v>7</v>
      </c>
      <c r="E414" s="36" t="s">
        <v>8</v>
      </c>
      <c r="F414" s="36" t="s">
        <v>9</v>
      </c>
      <c r="G414" s="36" t="s">
        <v>10</v>
      </c>
      <c r="H414" s="36" t="s">
        <v>11</v>
      </c>
      <c r="I414" s="36" t="s">
        <v>12</v>
      </c>
      <c r="J414" s="36" t="s">
        <v>13</v>
      </c>
      <c r="K414" s="36" t="s">
        <v>14</v>
      </c>
      <c r="L414" s="36" t="s">
        <v>15</v>
      </c>
      <c r="M414" s="36" t="s">
        <v>16</v>
      </c>
      <c r="N414" s="36" t="s">
        <v>17</v>
      </c>
      <c r="O414" s="36" t="s">
        <v>41</v>
      </c>
      <c r="P414" s="36" t="s">
        <v>44</v>
      </c>
      <c r="Q414" s="36" t="s">
        <v>48</v>
      </c>
      <c r="R414" s="36" t="s">
        <v>51</v>
      </c>
      <c r="S414" s="36" t="s">
        <v>53</v>
      </c>
      <c r="T414" s="37" t="s">
        <v>54</v>
      </c>
      <c r="U414" s="97"/>
    </row>
    <row r="415" spans="2:21" ht="15.75" thickBot="1" x14ac:dyDescent="0.25">
      <c r="B415" s="38" t="s">
        <v>18</v>
      </c>
      <c r="C415" s="39" t="s">
        <v>19</v>
      </c>
      <c r="D415" s="39" t="s">
        <v>20</v>
      </c>
      <c r="E415" s="39" t="s">
        <v>21</v>
      </c>
      <c r="F415" s="39" t="s">
        <v>22</v>
      </c>
      <c r="G415" s="39" t="s">
        <v>23</v>
      </c>
      <c r="H415" s="39" t="s">
        <v>24</v>
      </c>
      <c r="I415" s="39" t="s">
        <v>25</v>
      </c>
      <c r="J415" s="39" t="s">
        <v>26</v>
      </c>
      <c r="K415" s="39" t="s">
        <v>27</v>
      </c>
      <c r="L415" s="39" t="s">
        <v>28</v>
      </c>
      <c r="M415" s="39" t="s">
        <v>29</v>
      </c>
      <c r="N415" s="39" t="s">
        <v>30</v>
      </c>
      <c r="O415" s="39" t="s">
        <v>31</v>
      </c>
      <c r="P415" s="39" t="s">
        <v>32</v>
      </c>
      <c r="Q415" s="39" t="s">
        <v>33</v>
      </c>
      <c r="R415" s="39" t="s">
        <v>34</v>
      </c>
      <c r="S415" s="39" t="s">
        <v>35</v>
      </c>
      <c r="T415" s="40" t="s">
        <v>36</v>
      </c>
      <c r="U415" s="96"/>
    </row>
    <row r="416" spans="2:21" ht="15" thickBot="1" x14ac:dyDescent="0.25">
      <c r="B416" s="2" t="e">
        <f>#REF!</f>
        <v>#REF!</v>
      </c>
      <c r="C416" s="3"/>
      <c r="D416" s="4"/>
      <c r="E416" s="4"/>
      <c r="F416" s="4"/>
      <c r="G416" s="4"/>
      <c r="H416" s="4"/>
      <c r="I416" s="4"/>
      <c r="J416" s="4"/>
      <c r="K416" s="4"/>
      <c r="L416" s="4"/>
      <c r="M416" s="3"/>
      <c r="N416" s="3"/>
      <c r="O416" s="3"/>
      <c r="P416" s="3"/>
      <c r="Q416" s="3"/>
      <c r="R416" s="3"/>
      <c r="S416" s="3"/>
      <c r="T416" s="3"/>
      <c r="U416" s="3"/>
    </row>
    <row r="417" spans="2:42" ht="15" thickBot="1" x14ac:dyDescent="0.25">
      <c r="B417" s="2" t="e">
        <f>#REF!</f>
        <v>#REF!</v>
      </c>
      <c r="C417" s="3"/>
      <c r="D417" s="3"/>
      <c r="E417" s="4"/>
      <c r="F417" s="4"/>
      <c r="G417" s="4"/>
      <c r="H417" s="4"/>
      <c r="I417" s="4"/>
      <c r="J417" s="4"/>
      <c r="K417" s="4"/>
      <c r="L417" s="4"/>
      <c r="M417" s="3"/>
      <c r="N417" s="3"/>
      <c r="O417" s="3"/>
      <c r="P417" s="3"/>
      <c r="Q417" s="3"/>
      <c r="R417" s="3"/>
      <c r="S417" s="3"/>
      <c r="T417" s="3"/>
      <c r="U417" s="3"/>
      <c r="V417" s="14"/>
      <c r="W417" s="15" t="s">
        <v>19</v>
      </c>
      <c r="X417" s="16" t="s">
        <v>20</v>
      </c>
      <c r="Y417" s="16" t="s">
        <v>21</v>
      </c>
      <c r="Z417" s="16" t="s">
        <v>22</v>
      </c>
      <c r="AA417" s="16" t="s">
        <v>23</v>
      </c>
      <c r="AB417" s="16" t="s">
        <v>24</v>
      </c>
      <c r="AC417" s="16" t="s">
        <v>25</v>
      </c>
      <c r="AD417" s="16" t="s">
        <v>26</v>
      </c>
      <c r="AE417" s="16" t="s">
        <v>27</v>
      </c>
      <c r="AF417" s="16" t="s">
        <v>28</v>
      </c>
      <c r="AG417" s="16" t="s">
        <v>29</v>
      </c>
      <c r="AH417" s="16" t="s">
        <v>30</v>
      </c>
      <c r="AI417" s="16" t="s">
        <v>31</v>
      </c>
      <c r="AJ417" s="16" t="s">
        <v>32</v>
      </c>
      <c r="AK417" s="16" t="s">
        <v>33</v>
      </c>
      <c r="AL417" s="16" t="s">
        <v>34</v>
      </c>
      <c r="AM417" s="16" t="s">
        <v>35</v>
      </c>
      <c r="AN417" s="17" t="s">
        <v>36</v>
      </c>
      <c r="AO417" s="14" t="s">
        <v>37</v>
      </c>
      <c r="AP417" s="11"/>
    </row>
    <row r="418" spans="2:42" x14ac:dyDescent="0.2">
      <c r="B418" s="2" t="e">
        <f>#REF!</f>
        <v>#REF!</v>
      </c>
      <c r="C418" s="3"/>
      <c r="D418" s="3"/>
      <c r="E418" s="4"/>
      <c r="F418" s="4"/>
      <c r="G418" s="4"/>
      <c r="H418" s="4"/>
      <c r="I418" s="4"/>
      <c r="J418" s="4"/>
      <c r="K418" s="4"/>
      <c r="L418" s="4"/>
      <c r="M418" s="6"/>
      <c r="N418" s="6"/>
      <c r="O418" s="3"/>
      <c r="P418" s="3"/>
      <c r="Q418" s="3"/>
      <c r="R418" s="3"/>
      <c r="S418" s="3"/>
      <c r="T418" s="3"/>
      <c r="U418" s="3"/>
      <c r="V418" s="18" t="s">
        <v>19</v>
      </c>
      <c r="W418" s="19">
        <v>0</v>
      </c>
      <c r="X418" s="19">
        <v>0</v>
      </c>
      <c r="Y418" s="19">
        <v>0</v>
      </c>
      <c r="Z418" s="19">
        <v>0</v>
      </c>
      <c r="AA418" s="19">
        <v>0</v>
      </c>
      <c r="AB418" s="19">
        <v>0</v>
      </c>
      <c r="AC418" s="19">
        <v>0</v>
      </c>
      <c r="AD418" s="19">
        <v>0</v>
      </c>
      <c r="AE418" s="19">
        <v>0</v>
      </c>
      <c r="AF418" s="19">
        <v>0</v>
      </c>
      <c r="AG418" s="19">
        <v>0</v>
      </c>
      <c r="AH418" s="19">
        <v>0</v>
      </c>
      <c r="AI418" s="19">
        <v>0</v>
      </c>
      <c r="AJ418" s="19">
        <v>0</v>
      </c>
      <c r="AK418" s="19">
        <v>0</v>
      </c>
      <c r="AL418" s="19">
        <v>0</v>
      </c>
      <c r="AM418" s="19">
        <v>0</v>
      </c>
      <c r="AN418" s="19">
        <v>0</v>
      </c>
      <c r="AO418" s="18">
        <f>W418</f>
        <v>0</v>
      </c>
      <c r="AP418" s="20" t="s">
        <v>19</v>
      </c>
    </row>
    <row r="419" spans="2:42" x14ac:dyDescent="0.2">
      <c r="B419" s="2" t="e">
        <f>#REF!</f>
        <v>#REF!</v>
      </c>
      <c r="C419" s="3"/>
      <c r="D419" s="3"/>
      <c r="E419" s="4"/>
      <c r="F419" s="4"/>
      <c r="G419" s="4"/>
      <c r="H419" s="4"/>
      <c r="I419" s="4"/>
      <c r="J419" s="4"/>
      <c r="K419" s="4"/>
      <c r="L419" s="4"/>
      <c r="M419" s="6"/>
      <c r="N419" s="6"/>
      <c r="O419" s="3"/>
      <c r="P419" s="3"/>
      <c r="Q419" s="3"/>
      <c r="R419" s="3"/>
      <c r="S419" s="3"/>
      <c r="T419" s="3"/>
      <c r="U419" s="3"/>
      <c r="V419" s="21" t="s">
        <v>20</v>
      </c>
      <c r="W419" s="22"/>
      <c r="X419" s="23">
        <f t="shared" ref="X419:AN419" si="70">COUNTA(D416)</f>
        <v>0</v>
      </c>
      <c r="Y419" s="23">
        <f t="shared" si="70"/>
        <v>0</v>
      </c>
      <c r="Z419" s="23">
        <f t="shared" si="70"/>
        <v>0</v>
      </c>
      <c r="AA419" s="23">
        <f t="shared" si="70"/>
        <v>0</v>
      </c>
      <c r="AB419" s="23">
        <f t="shared" si="70"/>
        <v>0</v>
      </c>
      <c r="AC419" s="23">
        <f t="shared" si="70"/>
        <v>0</v>
      </c>
      <c r="AD419" s="23">
        <f t="shared" si="70"/>
        <v>0</v>
      </c>
      <c r="AE419" s="23">
        <f t="shared" si="70"/>
        <v>0</v>
      </c>
      <c r="AF419" s="23">
        <f t="shared" si="70"/>
        <v>0</v>
      </c>
      <c r="AG419" s="23">
        <f t="shared" si="70"/>
        <v>0</v>
      </c>
      <c r="AH419" s="23">
        <f t="shared" si="70"/>
        <v>0</v>
      </c>
      <c r="AI419" s="23">
        <f t="shared" si="70"/>
        <v>0</v>
      </c>
      <c r="AJ419" s="23">
        <f t="shared" si="70"/>
        <v>0</v>
      </c>
      <c r="AK419" s="23">
        <f t="shared" si="70"/>
        <v>0</v>
      </c>
      <c r="AL419" s="23">
        <f t="shared" si="70"/>
        <v>0</v>
      </c>
      <c r="AM419" s="23">
        <f t="shared" si="70"/>
        <v>0</v>
      </c>
      <c r="AN419" s="23">
        <f t="shared" si="70"/>
        <v>0</v>
      </c>
      <c r="AO419" s="21">
        <f>X419</f>
        <v>0</v>
      </c>
      <c r="AP419" s="21" t="s">
        <v>20</v>
      </c>
    </row>
    <row r="420" spans="2:42" x14ac:dyDescent="0.2">
      <c r="B420" s="2" t="e">
        <f>#REF!</f>
        <v>#REF!</v>
      </c>
      <c r="C420" s="3"/>
      <c r="D420" s="3"/>
      <c r="E420" s="4"/>
      <c r="F420" s="4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21" t="s">
        <v>21</v>
      </c>
      <c r="W420" s="22"/>
      <c r="X420" s="23"/>
      <c r="Y420" s="23">
        <f t="shared" ref="Y420:AN420" si="71">COUNTA(E417:E428)</f>
        <v>0</v>
      </c>
      <c r="Z420" s="23">
        <f t="shared" si="71"/>
        <v>0</v>
      </c>
      <c r="AA420" s="23">
        <f t="shared" si="71"/>
        <v>0</v>
      </c>
      <c r="AB420" s="23">
        <f t="shared" si="71"/>
        <v>0</v>
      </c>
      <c r="AC420" s="23">
        <f t="shared" si="71"/>
        <v>0</v>
      </c>
      <c r="AD420" s="23">
        <f t="shared" si="71"/>
        <v>0</v>
      </c>
      <c r="AE420" s="23">
        <f t="shared" si="71"/>
        <v>0</v>
      </c>
      <c r="AF420" s="23">
        <f t="shared" si="71"/>
        <v>0</v>
      </c>
      <c r="AG420" s="23">
        <f t="shared" si="71"/>
        <v>0</v>
      </c>
      <c r="AH420" s="23">
        <f t="shared" si="71"/>
        <v>0</v>
      </c>
      <c r="AI420" s="23">
        <f t="shared" si="71"/>
        <v>0</v>
      </c>
      <c r="AJ420" s="23">
        <f t="shared" si="71"/>
        <v>0</v>
      </c>
      <c r="AK420" s="23">
        <f t="shared" si="71"/>
        <v>0</v>
      </c>
      <c r="AL420" s="23">
        <f t="shared" si="71"/>
        <v>0</v>
      </c>
      <c r="AM420" s="23">
        <f t="shared" si="71"/>
        <v>0</v>
      </c>
      <c r="AN420" s="23">
        <f t="shared" si="71"/>
        <v>0</v>
      </c>
      <c r="AO420" s="21">
        <f>Y420</f>
        <v>0</v>
      </c>
      <c r="AP420" s="21" t="s">
        <v>21</v>
      </c>
    </row>
    <row r="421" spans="2:42" x14ac:dyDescent="0.2">
      <c r="B421" s="2" t="e">
        <f>#REF!</f>
        <v>#REF!</v>
      </c>
      <c r="C421" s="3"/>
      <c r="D421" s="3"/>
      <c r="E421" s="4"/>
      <c r="F421" s="4"/>
      <c r="G421" s="4"/>
      <c r="H421" s="4"/>
      <c r="I421" s="4"/>
      <c r="J421" s="4"/>
      <c r="K421" s="4"/>
      <c r="L421" s="4"/>
      <c r="M421" s="6"/>
      <c r="N421" s="6"/>
      <c r="O421" s="3"/>
      <c r="P421" s="3"/>
      <c r="Q421" s="3"/>
      <c r="R421" s="3"/>
      <c r="S421" s="3"/>
      <c r="T421" s="3"/>
      <c r="U421" s="3"/>
      <c r="V421" s="21" t="s">
        <v>22</v>
      </c>
      <c r="W421" s="22"/>
      <c r="X421" s="23"/>
      <c r="Y421" s="23"/>
      <c r="Z421" s="23">
        <f t="shared" ref="Z421:AN421" si="72">COUNTA(F429:F443)</f>
        <v>0</v>
      </c>
      <c r="AA421" s="23">
        <f t="shared" si="72"/>
        <v>0</v>
      </c>
      <c r="AB421" s="23">
        <f t="shared" si="72"/>
        <v>0</v>
      </c>
      <c r="AC421" s="23">
        <f t="shared" si="72"/>
        <v>0</v>
      </c>
      <c r="AD421" s="23">
        <f t="shared" si="72"/>
        <v>0</v>
      </c>
      <c r="AE421" s="23">
        <f t="shared" si="72"/>
        <v>0</v>
      </c>
      <c r="AF421" s="23">
        <f t="shared" si="72"/>
        <v>0</v>
      </c>
      <c r="AG421" s="23">
        <f t="shared" si="72"/>
        <v>0</v>
      </c>
      <c r="AH421" s="23">
        <f t="shared" si="72"/>
        <v>0</v>
      </c>
      <c r="AI421" s="23">
        <f t="shared" si="72"/>
        <v>0</v>
      </c>
      <c r="AJ421" s="23">
        <f t="shared" si="72"/>
        <v>0</v>
      </c>
      <c r="AK421" s="23">
        <f t="shared" si="72"/>
        <v>0</v>
      </c>
      <c r="AL421" s="23">
        <f t="shared" si="72"/>
        <v>0</v>
      </c>
      <c r="AM421" s="23">
        <f t="shared" si="72"/>
        <v>0</v>
      </c>
      <c r="AN421" s="23">
        <f t="shared" si="72"/>
        <v>0</v>
      </c>
      <c r="AO421" s="21">
        <f>Z421</f>
        <v>0</v>
      </c>
      <c r="AP421" s="21" t="s">
        <v>22</v>
      </c>
    </row>
    <row r="422" spans="2:42" x14ac:dyDescent="0.2">
      <c r="B422" s="2" t="e">
        <f>#REF!</f>
        <v>#REF!</v>
      </c>
      <c r="C422" s="3"/>
      <c r="D422" s="3"/>
      <c r="E422" s="4"/>
      <c r="F422" s="4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21" t="s">
        <v>23</v>
      </c>
      <c r="W422" s="22"/>
      <c r="X422" s="23"/>
      <c r="Y422" s="23"/>
      <c r="Z422" s="23"/>
      <c r="AA422" s="23">
        <f t="shared" ref="AA422:AN422" si="73">COUNTA(G444:G462)</f>
        <v>0</v>
      </c>
      <c r="AB422" s="23">
        <f t="shared" si="73"/>
        <v>0</v>
      </c>
      <c r="AC422" s="23">
        <f t="shared" si="73"/>
        <v>0</v>
      </c>
      <c r="AD422" s="23">
        <f t="shared" si="73"/>
        <v>0</v>
      </c>
      <c r="AE422" s="23">
        <f t="shared" si="73"/>
        <v>0</v>
      </c>
      <c r="AF422" s="23">
        <f t="shared" si="73"/>
        <v>0</v>
      </c>
      <c r="AG422" s="23">
        <f t="shared" si="73"/>
        <v>0</v>
      </c>
      <c r="AH422" s="23">
        <f t="shared" si="73"/>
        <v>0</v>
      </c>
      <c r="AI422" s="23">
        <f t="shared" si="73"/>
        <v>0</v>
      </c>
      <c r="AJ422" s="23">
        <f t="shared" si="73"/>
        <v>0</v>
      </c>
      <c r="AK422" s="23">
        <f t="shared" si="73"/>
        <v>0</v>
      </c>
      <c r="AL422" s="23">
        <f t="shared" si="73"/>
        <v>0</v>
      </c>
      <c r="AM422" s="23">
        <f t="shared" si="73"/>
        <v>0</v>
      </c>
      <c r="AN422" s="23">
        <f t="shared" si="73"/>
        <v>0</v>
      </c>
      <c r="AO422" s="21">
        <f>AA422</f>
        <v>0</v>
      </c>
      <c r="AP422" s="21" t="s">
        <v>23</v>
      </c>
    </row>
    <row r="423" spans="2:42" x14ac:dyDescent="0.2">
      <c r="B423" s="2" t="e">
        <f>#REF!</f>
        <v>#REF!</v>
      </c>
      <c r="C423" s="3"/>
      <c r="D423" s="3"/>
      <c r="E423" s="4"/>
      <c r="F423" s="4"/>
      <c r="G423" s="4"/>
      <c r="H423" s="4"/>
      <c r="I423" s="4"/>
      <c r="J423" s="4"/>
      <c r="K423" s="4"/>
      <c r="L423" s="4"/>
      <c r="M423" s="6"/>
      <c r="N423" s="6"/>
      <c r="O423" s="3"/>
      <c r="P423" s="3"/>
      <c r="Q423" s="3"/>
      <c r="R423" s="3"/>
      <c r="S423" s="3"/>
      <c r="T423" s="3"/>
      <c r="U423" s="3"/>
      <c r="V423" s="21" t="s">
        <v>24</v>
      </c>
      <c r="W423" s="22"/>
      <c r="X423" s="23"/>
      <c r="Y423" s="23"/>
      <c r="Z423" s="23"/>
      <c r="AA423" s="23"/>
      <c r="AB423" s="23">
        <f t="shared" ref="AB423:AG423" si="74">COUNTA(H463)</f>
        <v>0</v>
      </c>
      <c r="AC423" s="23">
        <f t="shared" si="74"/>
        <v>0</v>
      </c>
      <c r="AD423" s="23">
        <f t="shared" si="74"/>
        <v>0</v>
      </c>
      <c r="AE423" s="23">
        <f t="shared" si="74"/>
        <v>0</v>
      </c>
      <c r="AF423" s="23">
        <f t="shared" si="74"/>
        <v>0</v>
      </c>
      <c r="AG423" s="23">
        <f t="shared" si="74"/>
        <v>0</v>
      </c>
      <c r="AH423" s="23">
        <f>COUNTA(#REF!)</f>
        <v>1</v>
      </c>
      <c r="AI423" s="23">
        <f t="shared" ref="AI423:AN423" si="75">COUNTA(O463)</f>
        <v>0</v>
      </c>
      <c r="AJ423" s="23">
        <f t="shared" si="75"/>
        <v>0</v>
      </c>
      <c r="AK423" s="23">
        <f t="shared" si="75"/>
        <v>0</v>
      </c>
      <c r="AL423" s="23">
        <f t="shared" si="75"/>
        <v>0</v>
      </c>
      <c r="AM423" s="23">
        <f t="shared" si="75"/>
        <v>0</v>
      </c>
      <c r="AN423" s="23">
        <f t="shared" si="75"/>
        <v>0</v>
      </c>
      <c r="AO423" s="21">
        <f>AB423</f>
        <v>0</v>
      </c>
      <c r="AP423" s="21" t="s">
        <v>24</v>
      </c>
    </row>
    <row r="424" spans="2:42" x14ac:dyDescent="0.2">
      <c r="B424" s="2" t="e">
        <f>#REF!</f>
        <v>#REF!</v>
      </c>
      <c r="C424" s="3"/>
      <c r="D424" s="3"/>
      <c r="E424" s="4"/>
      <c r="F424" s="4"/>
      <c r="G424" s="4"/>
      <c r="H424" s="4"/>
      <c r="I424" s="4"/>
      <c r="J424" s="4"/>
      <c r="K424" s="4"/>
      <c r="L424" s="4"/>
      <c r="M424" s="6"/>
      <c r="N424" s="6"/>
      <c r="O424" s="3"/>
      <c r="P424" s="3"/>
      <c r="Q424" s="3"/>
      <c r="R424" s="3"/>
      <c r="S424" s="3"/>
      <c r="T424" s="3"/>
      <c r="U424" s="3"/>
      <c r="V424" s="21" t="s">
        <v>25</v>
      </c>
      <c r="W424" s="22"/>
      <c r="X424" s="23"/>
      <c r="Y424" s="23"/>
      <c r="Z424" s="23"/>
      <c r="AA424" s="23"/>
      <c r="AB424" s="23"/>
      <c r="AC424" s="23">
        <f t="shared" ref="AC424:AN424" si="76">COUNTA(I464:I465)</f>
        <v>0</v>
      </c>
      <c r="AD424" s="23">
        <f t="shared" si="76"/>
        <v>0</v>
      </c>
      <c r="AE424" s="23">
        <f t="shared" si="76"/>
        <v>0</v>
      </c>
      <c r="AF424" s="23">
        <f t="shared" si="76"/>
        <v>0</v>
      </c>
      <c r="AG424" s="23">
        <f t="shared" si="76"/>
        <v>0</v>
      </c>
      <c r="AH424" s="23">
        <f t="shared" si="76"/>
        <v>0</v>
      </c>
      <c r="AI424" s="23">
        <f t="shared" si="76"/>
        <v>0</v>
      </c>
      <c r="AJ424" s="23">
        <f t="shared" si="76"/>
        <v>0</v>
      </c>
      <c r="AK424" s="23">
        <f t="shared" si="76"/>
        <v>0</v>
      </c>
      <c r="AL424" s="23">
        <f t="shared" si="76"/>
        <v>0</v>
      </c>
      <c r="AM424" s="23">
        <f t="shared" si="76"/>
        <v>0</v>
      </c>
      <c r="AN424" s="23">
        <f t="shared" si="76"/>
        <v>0</v>
      </c>
      <c r="AO424" s="21">
        <f>AC424</f>
        <v>0</v>
      </c>
      <c r="AP424" s="21" t="s">
        <v>25</v>
      </c>
    </row>
    <row r="425" spans="2:42" x14ac:dyDescent="0.2">
      <c r="B425" s="2" t="e">
        <f>#REF!</f>
        <v>#REF!</v>
      </c>
      <c r="C425" s="3"/>
      <c r="D425" s="3"/>
      <c r="E425" s="4"/>
      <c r="F425" s="4"/>
      <c r="G425" s="4"/>
      <c r="H425" s="4"/>
      <c r="I425" s="4"/>
      <c r="J425" s="4"/>
      <c r="K425" s="4"/>
      <c r="L425" s="4"/>
      <c r="M425" s="6"/>
      <c r="N425" s="6"/>
      <c r="O425" s="3"/>
      <c r="P425" s="3"/>
      <c r="Q425" s="3"/>
      <c r="R425" s="3"/>
      <c r="S425" s="3"/>
      <c r="T425" s="3"/>
      <c r="U425" s="3"/>
      <c r="V425" s="21" t="s">
        <v>26</v>
      </c>
      <c r="W425" s="22"/>
      <c r="X425" s="23"/>
      <c r="Y425" s="23"/>
      <c r="Z425" s="23"/>
      <c r="AA425" s="23"/>
      <c r="AB425" s="23"/>
      <c r="AC425" s="23"/>
      <c r="AD425" s="23">
        <v>0</v>
      </c>
      <c r="AE425" s="23">
        <v>0</v>
      </c>
      <c r="AF425" s="23">
        <v>0</v>
      </c>
      <c r="AG425" s="23">
        <v>0</v>
      </c>
      <c r="AH425" s="23">
        <v>0</v>
      </c>
      <c r="AI425" s="23">
        <v>0</v>
      </c>
      <c r="AJ425" s="23">
        <v>0</v>
      </c>
      <c r="AK425" s="23">
        <v>0</v>
      </c>
      <c r="AL425" s="23">
        <v>0</v>
      </c>
      <c r="AM425" s="23">
        <v>0</v>
      </c>
      <c r="AN425" s="23">
        <v>0</v>
      </c>
      <c r="AO425" s="21">
        <f>AD425</f>
        <v>0</v>
      </c>
      <c r="AP425" s="21" t="s">
        <v>26</v>
      </c>
    </row>
    <row r="426" spans="2:42" x14ac:dyDescent="0.2">
      <c r="B426" s="2" t="e">
        <f>#REF!</f>
        <v>#REF!</v>
      </c>
      <c r="C426" s="3"/>
      <c r="D426" s="3"/>
      <c r="E426" s="4"/>
      <c r="F426" s="4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21" t="s">
        <v>27</v>
      </c>
      <c r="W426" s="22"/>
      <c r="X426" s="23"/>
      <c r="Y426" s="23"/>
      <c r="Z426" s="23"/>
      <c r="AA426" s="23"/>
      <c r="AB426" s="23"/>
      <c r="AC426" s="23"/>
      <c r="AD426" s="23"/>
      <c r="AE426" s="23">
        <f t="shared" ref="AE426:AN426" si="77">COUNTA(K466:K467)</f>
        <v>0</v>
      </c>
      <c r="AF426" s="23">
        <f t="shared" si="77"/>
        <v>0</v>
      </c>
      <c r="AG426" s="23">
        <f t="shared" si="77"/>
        <v>0</v>
      </c>
      <c r="AH426" s="23">
        <f t="shared" si="77"/>
        <v>0</v>
      </c>
      <c r="AI426" s="23">
        <f t="shared" si="77"/>
        <v>0</v>
      </c>
      <c r="AJ426" s="23">
        <f t="shared" si="77"/>
        <v>0</v>
      </c>
      <c r="AK426" s="23">
        <f t="shared" si="77"/>
        <v>0</v>
      </c>
      <c r="AL426" s="23">
        <f t="shared" si="77"/>
        <v>0</v>
      </c>
      <c r="AM426" s="23">
        <f t="shared" si="77"/>
        <v>0</v>
      </c>
      <c r="AN426" s="23">
        <f t="shared" si="77"/>
        <v>0</v>
      </c>
      <c r="AO426" s="21">
        <f>AE426</f>
        <v>0</v>
      </c>
      <c r="AP426" s="21" t="s">
        <v>27</v>
      </c>
    </row>
    <row r="427" spans="2:42" x14ac:dyDescent="0.2">
      <c r="B427" s="2" t="e">
        <f>#REF!</f>
        <v>#REF!</v>
      </c>
      <c r="C427" s="3"/>
      <c r="D427" s="3"/>
      <c r="E427" s="4"/>
      <c r="F427" s="4"/>
      <c r="G427" s="3"/>
      <c r="H427" s="3"/>
      <c r="I427" s="4"/>
      <c r="J427" s="4"/>
      <c r="K427" s="3"/>
      <c r="L427" s="4"/>
      <c r="M427" s="3"/>
      <c r="N427" s="3"/>
      <c r="O427" s="3"/>
      <c r="P427" s="3"/>
      <c r="Q427" s="3"/>
      <c r="R427" s="3"/>
      <c r="S427" s="3"/>
      <c r="T427" s="3"/>
      <c r="U427" s="3"/>
      <c r="V427" s="21" t="s">
        <v>28</v>
      </c>
      <c r="W427" s="22"/>
      <c r="X427" s="23"/>
      <c r="Y427" s="23"/>
      <c r="Z427" s="23"/>
      <c r="AA427" s="23"/>
      <c r="AB427" s="23"/>
      <c r="AC427" s="23"/>
      <c r="AD427" s="23"/>
      <c r="AE427" s="23"/>
      <c r="AF427" s="23">
        <f t="shared" ref="AF427:AN427" si="78">COUNTA(L468:L471)</f>
        <v>0</v>
      </c>
      <c r="AG427" s="23">
        <f t="shared" si="78"/>
        <v>0</v>
      </c>
      <c r="AH427" s="23">
        <f t="shared" si="78"/>
        <v>0</v>
      </c>
      <c r="AI427" s="23">
        <f t="shared" si="78"/>
        <v>0</v>
      </c>
      <c r="AJ427" s="23">
        <f t="shared" si="78"/>
        <v>0</v>
      </c>
      <c r="AK427" s="23">
        <f t="shared" si="78"/>
        <v>0</v>
      </c>
      <c r="AL427" s="23">
        <f t="shared" si="78"/>
        <v>0</v>
      </c>
      <c r="AM427" s="23">
        <f t="shared" si="78"/>
        <v>0</v>
      </c>
      <c r="AN427" s="23">
        <f t="shared" si="78"/>
        <v>0</v>
      </c>
      <c r="AO427" s="21">
        <f>AF427</f>
        <v>0</v>
      </c>
      <c r="AP427" s="21" t="s">
        <v>28</v>
      </c>
    </row>
    <row r="428" spans="2:42" x14ac:dyDescent="0.2">
      <c r="B428" s="2" t="e">
        <f>#REF!</f>
        <v>#REF!</v>
      </c>
      <c r="C428" s="3"/>
      <c r="D428" s="3"/>
      <c r="E428" s="4"/>
      <c r="F428" s="4"/>
      <c r="G428" s="3"/>
      <c r="H428" s="3"/>
      <c r="I428" s="4"/>
      <c r="J428" s="4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21" t="s">
        <v>29</v>
      </c>
      <c r="W428" s="22"/>
      <c r="X428" s="23"/>
      <c r="Y428" s="23"/>
      <c r="Z428" s="23"/>
      <c r="AA428" s="23"/>
      <c r="AB428" s="23"/>
      <c r="AC428" s="23"/>
      <c r="AD428" s="23"/>
      <c r="AE428" s="23"/>
      <c r="AF428" s="23"/>
      <c r="AG428" s="23">
        <v>0</v>
      </c>
      <c r="AH428" s="23">
        <v>0</v>
      </c>
      <c r="AI428" s="23">
        <v>0</v>
      </c>
      <c r="AJ428" s="23">
        <v>0</v>
      </c>
      <c r="AK428" s="23">
        <v>0</v>
      </c>
      <c r="AL428" s="23">
        <v>0</v>
      </c>
      <c r="AM428" s="23">
        <v>0</v>
      </c>
      <c r="AN428" s="23">
        <v>0</v>
      </c>
      <c r="AO428" s="21">
        <f>AG428</f>
        <v>0</v>
      </c>
      <c r="AP428" s="21" t="s">
        <v>29</v>
      </c>
    </row>
    <row r="429" spans="2:42" x14ac:dyDescent="0.2">
      <c r="B429" s="2" t="e">
        <f>#REF!</f>
        <v>#REF!</v>
      </c>
      <c r="C429" s="3"/>
      <c r="D429" s="3"/>
      <c r="E429" s="3"/>
      <c r="F429" s="4"/>
      <c r="G429" s="3"/>
      <c r="H429" s="4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21" t="s">
        <v>30</v>
      </c>
      <c r="W429" s="22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>
        <f t="shared" ref="AH429:AN429" si="79">COUNTA(N472:N475)</f>
        <v>0</v>
      </c>
      <c r="AI429" s="23">
        <f t="shared" si="79"/>
        <v>0</v>
      </c>
      <c r="AJ429" s="23">
        <f t="shared" si="79"/>
        <v>0</v>
      </c>
      <c r="AK429" s="23">
        <f t="shared" si="79"/>
        <v>0</v>
      </c>
      <c r="AL429" s="23">
        <f t="shared" si="79"/>
        <v>0</v>
      </c>
      <c r="AM429" s="23">
        <f t="shared" si="79"/>
        <v>0</v>
      </c>
      <c r="AN429" s="23">
        <f t="shared" si="79"/>
        <v>0</v>
      </c>
      <c r="AO429" s="21">
        <f>AH429</f>
        <v>0</v>
      </c>
      <c r="AP429" s="21" t="s">
        <v>30</v>
      </c>
    </row>
    <row r="430" spans="2:42" x14ac:dyDescent="0.2">
      <c r="B430" s="2" t="e">
        <f>#REF!</f>
        <v>#REF!</v>
      </c>
      <c r="C430" s="3"/>
      <c r="D430" s="3"/>
      <c r="E430" s="3"/>
      <c r="F430" s="4"/>
      <c r="G430" s="4"/>
      <c r="H430" s="4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21" t="s">
        <v>31</v>
      </c>
      <c r="W430" s="22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>
        <f t="shared" ref="AI430:AN430" si="80">COUNTA(O473:O475)</f>
        <v>0</v>
      </c>
      <c r="AJ430" s="23">
        <f t="shared" si="80"/>
        <v>0</v>
      </c>
      <c r="AK430" s="23">
        <f t="shared" si="80"/>
        <v>0</v>
      </c>
      <c r="AL430" s="23">
        <f t="shared" si="80"/>
        <v>0</v>
      </c>
      <c r="AM430" s="23">
        <f t="shared" si="80"/>
        <v>0</v>
      </c>
      <c r="AN430" s="23">
        <f t="shared" si="80"/>
        <v>0</v>
      </c>
      <c r="AO430" s="21">
        <f>AI430</f>
        <v>0</v>
      </c>
      <c r="AP430" s="21" t="s">
        <v>31</v>
      </c>
    </row>
    <row r="431" spans="2:42" x14ac:dyDescent="0.2">
      <c r="B431" s="2" t="e">
        <f>#REF!</f>
        <v>#REF!</v>
      </c>
      <c r="C431" s="3"/>
      <c r="D431" s="3"/>
      <c r="E431" s="3"/>
      <c r="F431" s="4"/>
      <c r="G431" s="4"/>
      <c r="H431" s="4"/>
      <c r="I431" s="4"/>
      <c r="J431" s="4"/>
      <c r="K431" s="4"/>
      <c r="L431" s="4"/>
      <c r="M431" s="6"/>
      <c r="N431" s="6"/>
      <c r="O431" s="3"/>
      <c r="P431" s="3"/>
      <c r="Q431" s="3"/>
      <c r="R431" s="3"/>
      <c r="S431" s="3"/>
      <c r="T431" s="3"/>
      <c r="U431" s="3"/>
      <c r="V431" s="21" t="s">
        <v>32</v>
      </c>
      <c r="W431" s="22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>
        <f>COUNTA(P474:P475)</f>
        <v>0</v>
      </c>
      <c r="AK431" s="23">
        <f>COUNTA(Q474:Q475)</f>
        <v>0</v>
      </c>
      <c r="AL431" s="23">
        <f>COUNTA(R474:R475)</f>
        <v>0</v>
      </c>
      <c r="AM431" s="23">
        <f>COUNTA(S474:S475)</f>
        <v>0</v>
      </c>
      <c r="AN431" s="23">
        <f>COUNTA(T474:T475)</f>
        <v>0</v>
      </c>
      <c r="AO431" s="21">
        <f>AJ431</f>
        <v>0</v>
      </c>
      <c r="AP431" s="21" t="s">
        <v>32</v>
      </c>
    </row>
    <row r="432" spans="2:42" x14ac:dyDescent="0.2">
      <c r="B432" s="2" t="e">
        <f>#REF!</f>
        <v>#REF!</v>
      </c>
      <c r="C432" s="3"/>
      <c r="D432" s="3"/>
      <c r="E432" s="3"/>
      <c r="F432" s="4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21" t="s">
        <v>33</v>
      </c>
      <c r="W432" s="22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>
        <f>COUNTA(Q426)</f>
        <v>0</v>
      </c>
      <c r="AL432" s="23">
        <f>COUNTA(R426)</f>
        <v>0</v>
      </c>
      <c r="AM432" s="23">
        <f>COUNTA(S426)</f>
        <v>0</v>
      </c>
      <c r="AN432" s="24">
        <f>COUNTA(T426)</f>
        <v>0</v>
      </c>
      <c r="AO432" s="21">
        <f>AK432</f>
        <v>0</v>
      </c>
      <c r="AP432" s="21" t="s">
        <v>33</v>
      </c>
    </row>
    <row r="433" spans="2:42" x14ac:dyDescent="0.2">
      <c r="B433" s="2" t="e">
        <f>#REF!</f>
        <v>#REF!</v>
      </c>
      <c r="C433" s="3"/>
      <c r="D433" s="3"/>
      <c r="E433" s="3"/>
      <c r="F433" s="4"/>
      <c r="G433" s="4"/>
      <c r="H433" s="4"/>
      <c r="I433" s="4"/>
      <c r="J433" s="4"/>
      <c r="K433" s="4"/>
      <c r="L433" s="4"/>
      <c r="M433" s="6"/>
      <c r="N433" s="6"/>
      <c r="O433" s="3"/>
      <c r="P433" s="3"/>
      <c r="Q433" s="3"/>
      <c r="R433" s="3"/>
      <c r="S433" s="3"/>
      <c r="T433" s="3"/>
      <c r="U433" s="3"/>
      <c r="V433" s="21" t="s">
        <v>34</v>
      </c>
      <c r="W433" s="22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>
        <f>COUNTA(R427)</f>
        <v>0</v>
      </c>
      <c r="AM433" s="23">
        <f>COUNTA(S427)</f>
        <v>0</v>
      </c>
      <c r="AN433" s="24">
        <f>COUNTA(T427)</f>
        <v>0</v>
      </c>
      <c r="AO433" s="21">
        <f>AL433</f>
        <v>0</v>
      </c>
      <c r="AP433" s="21" t="s">
        <v>34</v>
      </c>
    </row>
    <row r="434" spans="2:42" x14ac:dyDescent="0.2">
      <c r="B434" s="2" t="e">
        <f>#REF!</f>
        <v>#REF!</v>
      </c>
      <c r="C434" s="3"/>
      <c r="D434" s="3"/>
      <c r="E434" s="3"/>
      <c r="F434" s="4"/>
      <c r="G434" s="4"/>
      <c r="H434" s="4"/>
      <c r="I434" s="4"/>
      <c r="J434" s="4"/>
      <c r="K434" s="4"/>
      <c r="L434" s="4"/>
      <c r="M434" s="6"/>
      <c r="N434" s="6"/>
      <c r="O434" s="3"/>
      <c r="P434" s="3"/>
      <c r="Q434" s="3"/>
      <c r="R434" s="3"/>
      <c r="S434" s="3"/>
      <c r="T434" s="3"/>
      <c r="U434" s="3"/>
      <c r="V434" s="21" t="s">
        <v>35</v>
      </c>
      <c r="W434" s="22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>
        <f>COUNTA(S428)</f>
        <v>0</v>
      </c>
      <c r="AN434" s="24">
        <f>COUNTA(T428)</f>
        <v>0</v>
      </c>
      <c r="AO434" s="21">
        <f>AM434</f>
        <v>0</v>
      </c>
      <c r="AP434" s="21" t="s">
        <v>35</v>
      </c>
    </row>
    <row r="435" spans="2:42" ht="15" thickBot="1" x14ac:dyDescent="0.25">
      <c r="B435" s="2" t="e">
        <f>#REF!</f>
        <v>#REF!</v>
      </c>
      <c r="C435" s="3"/>
      <c r="D435" s="3"/>
      <c r="E435" s="3"/>
      <c r="F435" s="4"/>
      <c r="G435" s="4"/>
      <c r="H435" s="4"/>
      <c r="I435" s="4"/>
      <c r="J435" s="4"/>
      <c r="K435" s="4"/>
      <c r="L435" s="4"/>
      <c r="M435" s="6"/>
      <c r="N435" s="6"/>
      <c r="O435" s="3"/>
      <c r="P435" s="3"/>
      <c r="Q435" s="3"/>
      <c r="R435" s="3"/>
      <c r="S435" s="3"/>
      <c r="T435" s="3"/>
      <c r="U435" s="3"/>
      <c r="V435" s="25" t="s">
        <v>36</v>
      </c>
      <c r="W435" s="26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8">
        <f>COUNTA(T429)</f>
        <v>0</v>
      </c>
      <c r="AO435" s="25">
        <f>AN435</f>
        <v>0</v>
      </c>
      <c r="AP435" s="29" t="s">
        <v>36</v>
      </c>
    </row>
    <row r="436" spans="2:42" x14ac:dyDescent="0.2">
      <c r="B436" s="2" t="e">
        <f>#REF!</f>
        <v>#REF!</v>
      </c>
      <c r="C436" s="3"/>
      <c r="D436" s="3"/>
      <c r="E436" s="3"/>
      <c r="F436" s="4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20" t="s">
        <v>37</v>
      </c>
      <c r="W436" s="30">
        <f t="shared" ref="W436:AN436" si="81">SUM(W418:W435)</f>
        <v>0</v>
      </c>
      <c r="X436" s="30">
        <f t="shared" si="81"/>
        <v>0</v>
      </c>
      <c r="Y436" s="30">
        <f t="shared" si="81"/>
        <v>0</v>
      </c>
      <c r="Z436" s="30">
        <f t="shared" si="81"/>
        <v>0</v>
      </c>
      <c r="AA436" s="30">
        <f t="shared" si="81"/>
        <v>0</v>
      </c>
      <c r="AB436" s="30">
        <f t="shared" si="81"/>
        <v>0</v>
      </c>
      <c r="AC436" s="30">
        <f t="shared" si="81"/>
        <v>0</v>
      </c>
      <c r="AD436" s="30">
        <f t="shared" si="81"/>
        <v>0</v>
      </c>
      <c r="AE436" s="30">
        <f t="shared" si="81"/>
        <v>0</v>
      </c>
      <c r="AF436" s="30">
        <f t="shared" si="81"/>
        <v>0</v>
      </c>
      <c r="AG436" s="30">
        <f t="shared" si="81"/>
        <v>0</v>
      </c>
      <c r="AH436" s="30">
        <f t="shared" si="81"/>
        <v>1</v>
      </c>
      <c r="AI436" s="30">
        <f t="shared" si="81"/>
        <v>0</v>
      </c>
      <c r="AJ436" s="30">
        <f t="shared" si="81"/>
        <v>0</v>
      </c>
      <c r="AK436" s="30">
        <f t="shared" si="81"/>
        <v>0</v>
      </c>
      <c r="AL436" s="30">
        <f t="shared" si="81"/>
        <v>0</v>
      </c>
      <c r="AM436" s="30">
        <f t="shared" si="81"/>
        <v>0</v>
      </c>
      <c r="AN436" s="30">
        <f t="shared" si="81"/>
        <v>0</v>
      </c>
      <c r="AO436" s="20"/>
      <c r="AP436" s="11"/>
    </row>
    <row r="437" spans="2:42" ht="15" thickBot="1" x14ac:dyDescent="0.25">
      <c r="B437" s="2" t="e">
        <f>#REF!</f>
        <v>#REF!</v>
      </c>
      <c r="C437" s="3"/>
      <c r="D437" s="3"/>
      <c r="E437" s="3"/>
      <c r="F437" s="4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29" t="s">
        <v>38</v>
      </c>
      <c r="W437" s="31">
        <f>W418</f>
        <v>0</v>
      </c>
      <c r="X437" s="32">
        <f>W437+X419</f>
        <v>0</v>
      </c>
      <c r="Y437" s="32">
        <f>SUM(X437,Y420)</f>
        <v>0</v>
      </c>
      <c r="Z437" s="32">
        <f>SUM(Y437,Z421)</f>
        <v>0</v>
      </c>
      <c r="AA437" s="32">
        <f>SUM(AA422,Z437)</f>
        <v>0</v>
      </c>
      <c r="AB437" s="32">
        <f>SUM(AB423,AA437)</f>
        <v>0</v>
      </c>
      <c r="AC437" s="32">
        <f>SUM(AC424,AB437)</f>
        <v>0</v>
      </c>
      <c r="AD437" s="32">
        <f>SUM(AD425,AC437)</f>
        <v>0</v>
      </c>
      <c r="AE437" s="32">
        <f>SUM(AF478)+SUM(AE426,AD437)</f>
        <v>0</v>
      </c>
      <c r="AF437" s="32">
        <f>SUM(AF427,AE437)</f>
        <v>0</v>
      </c>
      <c r="AG437" s="32">
        <f>SUM(AG428,AF437)</f>
        <v>0</v>
      </c>
      <c r="AH437" s="32">
        <f>SUM(AH429,AG437)</f>
        <v>0</v>
      </c>
      <c r="AI437" s="32">
        <f>SUM(AI430,AH437)</f>
        <v>0</v>
      </c>
      <c r="AJ437" s="32">
        <f>SUM(AJ431,AI437)</f>
        <v>0</v>
      </c>
      <c r="AK437" s="32">
        <f>SUM(AK432,AJ437)</f>
        <v>0</v>
      </c>
      <c r="AL437" s="32">
        <f>SUM(AL433,AK437)</f>
        <v>0</v>
      </c>
      <c r="AM437" s="32">
        <f>SUM(AM434,AL437)</f>
        <v>0</v>
      </c>
      <c r="AN437" s="33">
        <f>SUM(AN435,AM437)</f>
        <v>0</v>
      </c>
      <c r="AO437" s="29"/>
      <c r="AP437" s="11"/>
    </row>
    <row r="438" spans="2:42" x14ac:dyDescent="0.2">
      <c r="B438" s="2" t="e">
        <f>#REF!</f>
        <v>#REF!</v>
      </c>
      <c r="C438" s="3"/>
      <c r="D438" s="3"/>
      <c r="E438" s="3"/>
      <c r="F438" s="4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</row>
    <row r="439" spans="2:42" x14ac:dyDescent="0.2">
      <c r="B439" s="2" t="e">
        <f>#REF!</f>
        <v>#REF!</v>
      </c>
      <c r="C439" s="3"/>
      <c r="D439" s="3"/>
      <c r="E439" s="3"/>
      <c r="F439" s="4"/>
      <c r="G439" s="4"/>
      <c r="H439" s="4"/>
      <c r="I439" s="4"/>
      <c r="J439" s="4"/>
      <c r="K439" s="4"/>
      <c r="L439" s="4"/>
      <c r="M439" s="6"/>
      <c r="N439" s="6"/>
      <c r="O439" s="3"/>
      <c r="P439" s="3"/>
      <c r="Q439" s="3"/>
      <c r="R439" s="3"/>
      <c r="S439" s="3"/>
      <c r="T439" s="3"/>
      <c r="U439" s="3"/>
    </row>
    <row r="440" spans="2:42" x14ac:dyDescent="0.2">
      <c r="B440" s="2" t="e">
        <f>#REF!</f>
        <v>#REF!</v>
      </c>
      <c r="C440" s="3"/>
      <c r="D440" s="3"/>
      <c r="E440" s="3"/>
      <c r="F440" s="4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</row>
    <row r="441" spans="2:42" x14ac:dyDescent="0.2">
      <c r="B441" s="2" t="e">
        <f>#REF!</f>
        <v>#REF!</v>
      </c>
      <c r="C441" s="3"/>
      <c r="D441" s="3"/>
      <c r="E441" s="3"/>
      <c r="F441" s="4"/>
      <c r="G441" s="4"/>
      <c r="H441" s="4"/>
      <c r="I441" s="4"/>
      <c r="J441" s="4"/>
      <c r="K441" s="4"/>
      <c r="L441" s="4"/>
      <c r="M441" s="6"/>
      <c r="N441" s="6"/>
      <c r="O441" s="3"/>
      <c r="P441" s="3"/>
      <c r="Q441" s="3"/>
      <c r="R441" s="3"/>
      <c r="S441" s="3"/>
      <c r="T441" s="3"/>
      <c r="U441" s="3"/>
    </row>
    <row r="442" spans="2:42" x14ac:dyDescent="0.2">
      <c r="B442" s="2" t="e">
        <f>#REF!</f>
        <v>#REF!</v>
      </c>
      <c r="C442" s="3"/>
      <c r="D442" s="3"/>
      <c r="E442" s="3"/>
      <c r="F442" s="4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</row>
    <row r="443" spans="2:42" x14ac:dyDescent="0.2">
      <c r="B443" s="2" t="e">
        <f>#REF!</f>
        <v>#REF!</v>
      </c>
      <c r="C443" s="3"/>
      <c r="D443" s="3"/>
      <c r="E443" s="3"/>
      <c r="F443" s="4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</row>
    <row r="444" spans="2:42" x14ac:dyDescent="0.2">
      <c r="B444" s="2" t="e">
        <f>#REF!</f>
        <v>#REF!</v>
      </c>
      <c r="C444" s="3"/>
      <c r="D444" s="3"/>
      <c r="E444" s="3"/>
      <c r="F444" s="3"/>
      <c r="G444" s="4"/>
      <c r="H444" s="4"/>
      <c r="I444" s="4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</row>
    <row r="445" spans="2:42" x14ac:dyDescent="0.2">
      <c r="B445" s="2" t="e">
        <f>#REF!</f>
        <v>#REF!</v>
      </c>
      <c r="C445" s="3"/>
      <c r="D445" s="3"/>
      <c r="E445" s="3"/>
      <c r="F445" s="3"/>
      <c r="G445" s="4"/>
      <c r="H445" s="4"/>
      <c r="I445" s="4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</row>
    <row r="446" spans="2:42" x14ac:dyDescent="0.2">
      <c r="B446" s="2" t="e">
        <f>#REF!</f>
        <v>#REF!</v>
      </c>
      <c r="C446" s="3"/>
      <c r="D446" s="3"/>
      <c r="E446" s="3"/>
      <c r="F446" s="3"/>
      <c r="G446" s="4"/>
      <c r="H446" s="4"/>
      <c r="I446" s="4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</row>
    <row r="447" spans="2:42" x14ac:dyDescent="0.2">
      <c r="B447" s="2" t="e">
        <f>#REF!</f>
        <v>#REF!</v>
      </c>
      <c r="C447" s="3"/>
      <c r="D447" s="3"/>
      <c r="E447" s="3"/>
      <c r="F447" s="3"/>
      <c r="G447" s="4"/>
      <c r="H447" s="4"/>
      <c r="I447" s="4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</row>
    <row r="448" spans="2:42" x14ac:dyDescent="0.2">
      <c r="B448" s="2" t="e">
        <f>#REF!</f>
        <v>#REF!</v>
      </c>
      <c r="C448" s="3"/>
      <c r="D448" s="3"/>
      <c r="E448" s="3"/>
      <c r="F448" s="3"/>
      <c r="G448" s="4"/>
      <c r="H448" s="4"/>
      <c r="I448" s="4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</row>
    <row r="449" spans="2:21" x14ac:dyDescent="0.2">
      <c r="B449" s="2" t="e">
        <f>#REF!</f>
        <v>#REF!</v>
      </c>
      <c r="C449" s="3"/>
      <c r="D449" s="3"/>
      <c r="E449" s="3"/>
      <c r="F449" s="3"/>
      <c r="G449" s="4"/>
      <c r="H449" s="4"/>
      <c r="I449" s="4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</row>
    <row r="450" spans="2:21" x14ac:dyDescent="0.2">
      <c r="B450" s="2" t="e">
        <f>#REF!</f>
        <v>#REF!</v>
      </c>
      <c r="C450" s="3"/>
      <c r="D450" s="3"/>
      <c r="E450" s="3"/>
      <c r="F450" s="3"/>
      <c r="G450" s="4"/>
      <c r="H450" s="4"/>
      <c r="I450" s="4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</row>
    <row r="451" spans="2:21" x14ac:dyDescent="0.2">
      <c r="B451" s="2" t="e">
        <f>#REF!</f>
        <v>#REF!</v>
      </c>
      <c r="C451" s="3"/>
      <c r="D451" s="3"/>
      <c r="E451" s="3"/>
      <c r="F451" s="3"/>
      <c r="G451" s="4"/>
      <c r="H451" s="4"/>
      <c r="I451" s="4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</row>
    <row r="452" spans="2:21" x14ac:dyDescent="0.2">
      <c r="B452" s="2" t="e">
        <f>#REF!</f>
        <v>#REF!</v>
      </c>
      <c r="C452" s="3"/>
      <c r="D452" s="3"/>
      <c r="E452" s="3"/>
      <c r="F452" s="3"/>
      <c r="G452" s="4"/>
      <c r="H452" s="4"/>
      <c r="I452" s="4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</row>
    <row r="453" spans="2:21" x14ac:dyDescent="0.2">
      <c r="B453" s="2" t="e">
        <f>#REF!</f>
        <v>#REF!</v>
      </c>
      <c r="C453" s="3"/>
      <c r="D453" s="3"/>
      <c r="E453" s="3"/>
      <c r="F453" s="3"/>
      <c r="G453" s="4"/>
      <c r="H453" s="4"/>
      <c r="I453" s="4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</row>
    <row r="454" spans="2:21" x14ac:dyDescent="0.2">
      <c r="B454" s="2" t="e">
        <f>#REF!</f>
        <v>#REF!</v>
      </c>
      <c r="C454" s="3"/>
      <c r="D454" s="3"/>
      <c r="E454" s="3"/>
      <c r="F454" s="3"/>
      <c r="G454" s="4"/>
      <c r="H454" s="4"/>
      <c r="I454" s="4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</row>
    <row r="455" spans="2:21" x14ac:dyDescent="0.2">
      <c r="B455" s="2" t="e">
        <f>#REF!</f>
        <v>#REF!</v>
      </c>
      <c r="C455" s="3"/>
      <c r="D455" s="3"/>
      <c r="E455" s="3"/>
      <c r="F455" s="3"/>
      <c r="G455" s="4"/>
      <c r="H455" s="4"/>
      <c r="I455" s="4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</row>
    <row r="456" spans="2:21" x14ac:dyDescent="0.2">
      <c r="B456" s="2" t="e">
        <f>#REF!</f>
        <v>#REF!</v>
      </c>
      <c r="C456" s="3"/>
      <c r="D456" s="3"/>
      <c r="E456" s="3"/>
      <c r="F456" s="3"/>
      <c r="G456" s="4"/>
      <c r="H456" s="4"/>
      <c r="I456" s="4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</row>
    <row r="457" spans="2:21" x14ac:dyDescent="0.2">
      <c r="B457" s="2" t="e">
        <f>#REF!</f>
        <v>#REF!</v>
      </c>
      <c r="C457" s="3"/>
      <c r="D457" s="3"/>
      <c r="E457" s="3"/>
      <c r="F457" s="3"/>
      <c r="G457" s="4"/>
      <c r="H457" s="4"/>
      <c r="I457" s="4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</row>
    <row r="458" spans="2:21" x14ac:dyDescent="0.2">
      <c r="B458" s="2" t="e">
        <f>#REF!</f>
        <v>#REF!</v>
      </c>
      <c r="C458" s="3"/>
      <c r="D458" s="3"/>
      <c r="E458" s="3"/>
      <c r="F458" s="3"/>
      <c r="G458" s="4"/>
      <c r="H458" s="4"/>
      <c r="I458" s="4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</row>
    <row r="459" spans="2:21" x14ac:dyDescent="0.2">
      <c r="B459" s="2" t="e">
        <f>#REF!</f>
        <v>#REF!</v>
      </c>
      <c r="C459" s="3"/>
      <c r="D459" s="3"/>
      <c r="E459" s="3"/>
      <c r="F459" s="3"/>
      <c r="G459" s="4"/>
      <c r="H459" s="4"/>
      <c r="I459" s="4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</row>
    <row r="460" spans="2:21" x14ac:dyDescent="0.2">
      <c r="B460" s="2" t="e">
        <f>#REF!</f>
        <v>#REF!</v>
      </c>
      <c r="C460" s="3"/>
      <c r="D460" s="3"/>
      <c r="E460" s="3"/>
      <c r="F460" s="3"/>
      <c r="G460" s="4"/>
      <c r="H460" s="4"/>
      <c r="I460" s="4"/>
      <c r="J460" s="4"/>
      <c r="K460" s="4"/>
      <c r="L460" s="4"/>
      <c r="M460" s="6"/>
      <c r="N460" s="6"/>
      <c r="O460" s="3"/>
      <c r="P460" s="3"/>
      <c r="Q460" s="3"/>
      <c r="R460" s="3"/>
      <c r="S460" s="3"/>
      <c r="T460" s="3"/>
      <c r="U460" s="3"/>
    </row>
    <row r="461" spans="2:21" x14ac:dyDescent="0.2">
      <c r="B461" s="2" t="e">
        <f>#REF!</f>
        <v>#REF!</v>
      </c>
      <c r="C461" s="3"/>
      <c r="D461" s="3"/>
      <c r="E461" s="3"/>
      <c r="F461" s="3"/>
      <c r="G461" s="4"/>
      <c r="H461" s="4"/>
      <c r="I461" s="4"/>
      <c r="J461" s="4"/>
      <c r="K461" s="4"/>
      <c r="L461" s="3"/>
      <c r="M461" s="3"/>
      <c r="N461" s="3"/>
      <c r="O461" s="3"/>
      <c r="P461" s="3"/>
      <c r="Q461" s="3"/>
      <c r="R461" s="3"/>
      <c r="S461" s="3"/>
      <c r="T461" s="3"/>
      <c r="U461" s="3"/>
    </row>
    <row r="462" spans="2:21" x14ac:dyDescent="0.2">
      <c r="B462" s="2" t="e">
        <f>#REF!</f>
        <v>#REF!</v>
      </c>
      <c r="C462" s="3"/>
      <c r="D462" s="3"/>
      <c r="E462" s="3"/>
      <c r="F462" s="3"/>
      <c r="G462" s="4"/>
      <c r="H462" s="4"/>
      <c r="I462" s="4"/>
      <c r="J462" s="4"/>
      <c r="K462" s="4"/>
      <c r="L462" s="4"/>
      <c r="M462" s="6"/>
      <c r="N462" s="6"/>
      <c r="O462" s="3"/>
      <c r="P462" s="3"/>
      <c r="Q462" s="3"/>
      <c r="R462" s="3"/>
      <c r="S462" s="3"/>
      <c r="T462" s="3"/>
      <c r="U462" s="3"/>
    </row>
    <row r="463" spans="2:21" x14ac:dyDescent="0.2">
      <c r="B463" s="2" t="e">
        <f>#REF!</f>
        <v>#REF!</v>
      </c>
      <c r="C463" s="3"/>
      <c r="D463" s="3"/>
      <c r="E463" s="3"/>
      <c r="F463" s="3"/>
      <c r="G463" s="3"/>
      <c r="H463" s="4"/>
      <c r="I463" s="4"/>
      <c r="J463" s="4"/>
      <c r="K463" s="4"/>
      <c r="L463" s="4"/>
      <c r="M463" s="6"/>
      <c r="N463" s="6"/>
      <c r="O463" s="3"/>
      <c r="P463" s="3"/>
      <c r="Q463" s="3"/>
      <c r="R463" s="3"/>
      <c r="S463" s="3"/>
      <c r="T463" s="3"/>
      <c r="U463" s="3"/>
    </row>
    <row r="464" spans="2:21" x14ac:dyDescent="0.2">
      <c r="B464" s="2" t="e">
        <f>#REF!</f>
        <v>#REF!</v>
      </c>
      <c r="C464" s="3"/>
      <c r="D464" s="3"/>
      <c r="E464" s="3"/>
      <c r="F464" s="3"/>
      <c r="G464" s="3"/>
      <c r="H464" s="3"/>
      <c r="I464" s="4"/>
      <c r="J464" s="4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</row>
    <row r="465" spans="2:21" x14ac:dyDescent="0.2">
      <c r="B465" s="2" t="e">
        <f>#REF!</f>
        <v>#REF!</v>
      </c>
      <c r="C465" s="3"/>
      <c r="D465" s="3"/>
      <c r="E465" s="3"/>
      <c r="F465" s="3"/>
      <c r="G465" s="3"/>
      <c r="H465" s="3"/>
      <c r="I465" s="4"/>
      <c r="J465" s="4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</row>
    <row r="466" spans="2:21" x14ac:dyDescent="0.2">
      <c r="B466" s="2" t="e">
        <f>#REF!</f>
        <v>#REF!</v>
      </c>
      <c r="C466" s="3"/>
      <c r="D466" s="3"/>
      <c r="E466" s="3"/>
      <c r="F466" s="3"/>
      <c r="G466" s="3"/>
      <c r="H466" s="3"/>
      <c r="I466" s="3"/>
      <c r="J466" s="3"/>
      <c r="K466" s="4"/>
      <c r="L466" s="4"/>
      <c r="M466" s="6"/>
      <c r="N466" s="6"/>
      <c r="O466" s="3"/>
      <c r="P466" s="3"/>
      <c r="Q466" s="3"/>
      <c r="R466" s="3"/>
      <c r="S466" s="3"/>
      <c r="T466" s="3"/>
      <c r="U466" s="3"/>
    </row>
    <row r="467" spans="2:21" x14ac:dyDescent="0.2">
      <c r="B467" s="2" t="e">
        <f>#REF!</f>
        <v>#REF!</v>
      </c>
      <c r="C467" s="3"/>
      <c r="D467" s="3"/>
      <c r="E467" s="3"/>
      <c r="F467" s="3"/>
      <c r="G467" s="3"/>
      <c r="H467" s="3"/>
      <c r="I467" s="3"/>
      <c r="J467" s="3"/>
      <c r="K467" s="4"/>
      <c r="L467" s="4"/>
      <c r="M467" s="6"/>
      <c r="N467" s="6"/>
      <c r="O467" s="3"/>
      <c r="P467" s="3"/>
      <c r="Q467" s="3"/>
      <c r="R467" s="3"/>
      <c r="S467" s="3"/>
      <c r="T467" s="3"/>
      <c r="U467" s="3"/>
    </row>
    <row r="468" spans="2:21" x14ac:dyDescent="0.2">
      <c r="B468" s="2" t="e">
        <f>#REF!</f>
        <v>#REF!</v>
      </c>
      <c r="C468" s="3"/>
      <c r="D468" s="3"/>
      <c r="E468" s="3"/>
      <c r="F468" s="3"/>
      <c r="G468" s="3"/>
      <c r="H468" s="3"/>
      <c r="I468" s="3"/>
      <c r="J468" s="3"/>
      <c r="K468" s="3"/>
      <c r="L468" s="4"/>
      <c r="M468" s="6"/>
      <c r="N468" s="6"/>
      <c r="O468" s="3"/>
      <c r="P468" s="3"/>
      <c r="Q468" s="3"/>
      <c r="R468" s="3"/>
      <c r="S468" s="3"/>
      <c r="T468" s="3"/>
      <c r="U468" s="3"/>
    </row>
    <row r="469" spans="2:21" x14ac:dyDescent="0.2">
      <c r="B469" s="2" t="e">
        <f>#REF!</f>
        <v>#REF!</v>
      </c>
      <c r="C469" s="3"/>
      <c r="D469" s="3"/>
      <c r="E469" s="3"/>
      <c r="F469" s="3"/>
      <c r="G469" s="3"/>
      <c r="H469" s="3"/>
      <c r="I469" s="3"/>
      <c r="J469" s="3"/>
      <c r="K469" s="3"/>
      <c r="L469" s="4"/>
      <c r="M469" s="6"/>
      <c r="N469" s="6"/>
      <c r="O469" s="3"/>
      <c r="P469" s="3"/>
      <c r="Q469" s="3"/>
      <c r="R469" s="3"/>
      <c r="S469" s="3"/>
      <c r="T469" s="3"/>
      <c r="U469" s="3"/>
    </row>
    <row r="470" spans="2:21" x14ac:dyDescent="0.2">
      <c r="B470" s="2" t="e">
        <f>#REF!</f>
        <v>#REF!</v>
      </c>
      <c r="C470" s="3"/>
      <c r="D470" s="3"/>
      <c r="E470" s="3"/>
      <c r="F470" s="3"/>
      <c r="G470" s="3"/>
      <c r="H470" s="3"/>
      <c r="I470" s="3"/>
      <c r="J470" s="3"/>
      <c r="K470" s="3"/>
      <c r="L470" s="4"/>
      <c r="M470" s="6"/>
      <c r="N470" s="6"/>
      <c r="O470" s="3"/>
      <c r="P470" s="3"/>
      <c r="Q470" s="3"/>
      <c r="R470" s="3"/>
      <c r="S470" s="3"/>
      <c r="T470" s="3"/>
      <c r="U470" s="3"/>
    </row>
    <row r="471" spans="2:21" x14ac:dyDescent="0.2">
      <c r="B471" s="2" t="e">
        <f>#REF!</f>
        <v>#REF!</v>
      </c>
      <c r="C471" s="3"/>
      <c r="D471" s="3"/>
      <c r="E471" s="3"/>
      <c r="F471" s="3"/>
      <c r="G471" s="3"/>
      <c r="H471" s="3"/>
      <c r="I471" s="3"/>
      <c r="J471" s="3"/>
      <c r="K471" s="3"/>
      <c r="L471" s="4"/>
      <c r="M471" s="6"/>
      <c r="N471" s="6"/>
      <c r="O471" s="3"/>
      <c r="P471" s="3"/>
      <c r="Q471" s="3"/>
      <c r="R471" s="3"/>
      <c r="S471" s="3"/>
      <c r="T471" s="3"/>
      <c r="U471" s="3"/>
    </row>
    <row r="472" spans="2:21" x14ac:dyDescent="0.2">
      <c r="B472" s="2" t="e">
        <f>#REF!</f>
        <v>#REF!</v>
      </c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54"/>
      <c r="O472" s="3"/>
      <c r="P472" s="3"/>
      <c r="Q472" s="3"/>
      <c r="R472" s="3"/>
      <c r="S472" s="3"/>
      <c r="T472" s="3"/>
      <c r="U472" s="3"/>
    </row>
    <row r="473" spans="2:21" x14ac:dyDescent="0.2">
      <c r="B473" s="2" t="e">
        <f>#REF!</f>
        <v>#REF!</v>
      </c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54"/>
      <c r="O473" s="3"/>
      <c r="P473" s="3"/>
      <c r="Q473" s="3"/>
      <c r="R473" s="3"/>
      <c r="S473" s="3"/>
      <c r="T473" s="3"/>
      <c r="U473" s="3"/>
    </row>
    <row r="474" spans="2:21" x14ac:dyDescent="0.2">
      <c r="B474" s="2" t="e">
        <f>#REF!</f>
        <v>#REF!</v>
      </c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6"/>
      <c r="O474" s="3"/>
      <c r="P474" s="3"/>
      <c r="Q474" s="3"/>
      <c r="R474" s="3"/>
      <c r="S474" s="3"/>
      <c r="T474" s="3"/>
      <c r="U474" s="3"/>
    </row>
    <row r="475" spans="2:21" x14ac:dyDescent="0.2">
      <c r="B475" s="2" t="e">
        <f>#REF!</f>
        <v>#REF!</v>
      </c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6"/>
      <c r="O475" s="3"/>
      <c r="P475" s="3"/>
      <c r="Q475" s="3"/>
      <c r="R475" s="3"/>
      <c r="S475" s="3"/>
      <c r="T475" s="3"/>
      <c r="U475" s="3"/>
    </row>
    <row r="476" spans="2:21" x14ac:dyDescent="0.2"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</row>
    <row r="477" spans="2:21" s="9" customFormat="1" x14ac:dyDescent="0.2"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1"/>
    </row>
    <row r="478" spans="2:21" ht="15" thickBot="1" x14ac:dyDescent="0.25">
      <c r="C478" s="5" t="s">
        <v>1102</v>
      </c>
      <c r="D478" s="5" t="s">
        <v>1103</v>
      </c>
      <c r="E478" s="5" t="s">
        <v>1104</v>
      </c>
      <c r="F478" s="5" t="s">
        <v>1105</v>
      </c>
      <c r="G478" s="5" t="s">
        <v>1106</v>
      </c>
      <c r="H478" s="5" t="s">
        <v>1107</v>
      </c>
      <c r="I478" s="5" t="s">
        <v>1108</v>
      </c>
      <c r="J478" s="5" t="s">
        <v>1109</v>
      </c>
      <c r="K478" s="5" t="s">
        <v>1110</v>
      </c>
      <c r="L478" s="5" t="s">
        <v>1111</v>
      </c>
      <c r="M478" s="5" t="s">
        <v>1112</v>
      </c>
      <c r="N478" s="5" t="s">
        <v>1113</v>
      </c>
      <c r="O478" s="5" t="s">
        <v>1114</v>
      </c>
      <c r="P478" s="5" t="s">
        <v>1115</v>
      </c>
      <c r="Q478" s="5" t="s">
        <v>1116</v>
      </c>
      <c r="R478" s="5" t="s">
        <v>1117</v>
      </c>
      <c r="S478" s="5" t="s">
        <v>1118</v>
      </c>
      <c r="T478" s="5" t="s">
        <v>1119</v>
      </c>
    </row>
    <row r="479" spans="2:21" ht="25.5" x14ac:dyDescent="0.2">
      <c r="B479" s="35">
        <v>2005</v>
      </c>
      <c r="C479" s="36" t="s">
        <v>7</v>
      </c>
      <c r="D479" s="36" t="s">
        <v>8</v>
      </c>
      <c r="E479" s="36" t="s">
        <v>9</v>
      </c>
      <c r="F479" s="36" t="s">
        <v>10</v>
      </c>
      <c r="G479" s="36" t="s">
        <v>11</v>
      </c>
      <c r="H479" s="36" t="s">
        <v>12</v>
      </c>
      <c r="I479" s="36" t="s">
        <v>13</v>
      </c>
      <c r="J479" s="36" t="s">
        <v>14</v>
      </c>
      <c r="K479" s="36" t="s">
        <v>15</v>
      </c>
      <c r="L479" s="36" t="s">
        <v>16</v>
      </c>
      <c r="M479" s="36" t="s">
        <v>17</v>
      </c>
      <c r="N479" s="36" t="s">
        <v>41</v>
      </c>
      <c r="O479" s="36" t="s">
        <v>44</v>
      </c>
      <c r="P479" s="36" t="s">
        <v>48</v>
      </c>
      <c r="Q479" s="36" t="s">
        <v>51</v>
      </c>
      <c r="R479" s="36" t="s">
        <v>53</v>
      </c>
      <c r="S479" s="36" t="s">
        <v>54</v>
      </c>
      <c r="T479" s="37" t="s">
        <v>58</v>
      </c>
      <c r="U479" s="97"/>
    </row>
    <row r="480" spans="2:21" ht="15.75" thickBot="1" x14ac:dyDescent="0.25">
      <c r="B480" s="38" t="s">
        <v>18</v>
      </c>
      <c r="C480" s="39" t="s">
        <v>19</v>
      </c>
      <c r="D480" s="39" t="s">
        <v>20</v>
      </c>
      <c r="E480" s="39" t="s">
        <v>21</v>
      </c>
      <c r="F480" s="39" t="s">
        <v>22</v>
      </c>
      <c r="G480" s="39" t="s">
        <v>23</v>
      </c>
      <c r="H480" s="39" t="s">
        <v>24</v>
      </c>
      <c r="I480" s="39" t="s">
        <v>25</v>
      </c>
      <c r="J480" s="39" t="s">
        <v>26</v>
      </c>
      <c r="K480" s="39" t="s">
        <v>27</v>
      </c>
      <c r="L480" s="39" t="s">
        <v>28</v>
      </c>
      <c r="M480" s="39" t="s">
        <v>29</v>
      </c>
      <c r="N480" s="39" t="s">
        <v>30</v>
      </c>
      <c r="O480" s="39" t="s">
        <v>31</v>
      </c>
      <c r="P480" s="39" t="s">
        <v>32</v>
      </c>
      <c r="Q480" s="39" t="s">
        <v>33</v>
      </c>
      <c r="R480" s="39" t="s">
        <v>34</v>
      </c>
      <c r="S480" s="39" t="s">
        <v>35</v>
      </c>
      <c r="T480" s="40" t="s">
        <v>36</v>
      </c>
      <c r="U480" s="96"/>
    </row>
    <row r="481" spans="2:42" ht="15" thickBot="1" x14ac:dyDescent="0.25">
      <c r="B481" s="2" t="e">
        <f>+#REF!</f>
        <v>#REF!</v>
      </c>
      <c r="C481" s="3"/>
      <c r="D481" s="4"/>
      <c r="E481" s="4"/>
      <c r="F481" s="4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</row>
    <row r="482" spans="2:42" ht="15" thickBot="1" x14ac:dyDescent="0.25">
      <c r="B482" s="2" t="e">
        <f>+#REF!</f>
        <v>#REF!</v>
      </c>
      <c r="C482" s="3"/>
      <c r="D482" s="4"/>
      <c r="E482" s="4"/>
      <c r="F482" s="4"/>
      <c r="G482" s="4"/>
      <c r="H482" s="4"/>
      <c r="I482" s="4"/>
      <c r="J482" s="4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14"/>
      <c r="W482" s="15" t="s">
        <v>19</v>
      </c>
      <c r="X482" s="16" t="s">
        <v>20</v>
      </c>
      <c r="Y482" s="16" t="s">
        <v>21</v>
      </c>
      <c r="Z482" s="16" t="s">
        <v>22</v>
      </c>
      <c r="AA482" s="16" t="s">
        <v>23</v>
      </c>
      <c r="AB482" s="16" t="s">
        <v>24</v>
      </c>
      <c r="AC482" s="16" t="s">
        <v>25</v>
      </c>
      <c r="AD482" s="16" t="s">
        <v>26</v>
      </c>
      <c r="AE482" s="16" t="s">
        <v>27</v>
      </c>
      <c r="AF482" s="16" t="s">
        <v>28</v>
      </c>
      <c r="AG482" s="16" t="s">
        <v>29</v>
      </c>
      <c r="AH482" s="16" t="s">
        <v>30</v>
      </c>
      <c r="AI482" s="16" t="s">
        <v>31</v>
      </c>
      <c r="AJ482" s="16" t="s">
        <v>32</v>
      </c>
      <c r="AK482" s="16" t="s">
        <v>33</v>
      </c>
      <c r="AL482" s="16" t="s">
        <v>34</v>
      </c>
      <c r="AM482" s="16" t="s">
        <v>35</v>
      </c>
      <c r="AN482" s="17" t="s">
        <v>36</v>
      </c>
      <c r="AO482" s="14" t="s">
        <v>37</v>
      </c>
      <c r="AP482" s="11"/>
    </row>
    <row r="483" spans="2:42" x14ac:dyDescent="0.2">
      <c r="B483" s="2" t="e">
        <f>+#REF!</f>
        <v>#REF!</v>
      </c>
      <c r="C483" s="3"/>
      <c r="D483" s="4"/>
      <c r="E483" s="4"/>
      <c r="F483" s="4"/>
      <c r="G483" s="4"/>
      <c r="H483" s="4"/>
      <c r="I483" s="4"/>
      <c r="J483" s="4"/>
      <c r="K483" s="4"/>
      <c r="L483" s="6"/>
      <c r="M483" s="6"/>
      <c r="N483" s="3"/>
      <c r="O483" s="3"/>
      <c r="P483" s="3"/>
      <c r="Q483" s="3"/>
      <c r="R483" s="3"/>
      <c r="S483" s="3"/>
      <c r="T483" s="3"/>
      <c r="U483" s="3"/>
      <c r="V483" s="18" t="s">
        <v>19</v>
      </c>
      <c r="W483" s="19">
        <v>0</v>
      </c>
      <c r="X483" s="19">
        <v>0</v>
      </c>
      <c r="Y483" s="19">
        <v>0</v>
      </c>
      <c r="Z483" s="19">
        <v>0</v>
      </c>
      <c r="AA483" s="19">
        <v>0</v>
      </c>
      <c r="AB483" s="19">
        <v>0</v>
      </c>
      <c r="AC483" s="19">
        <v>0</v>
      </c>
      <c r="AD483" s="19">
        <v>0</v>
      </c>
      <c r="AE483" s="19">
        <v>0</v>
      </c>
      <c r="AF483" s="19">
        <v>0</v>
      </c>
      <c r="AG483" s="19">
        <v>0</v>
      </c>
      <c r="AH483" s="19">
        <v>0</v>
      </c>
      <c r="AI483" s="19">
        <v>0</v>
      </c>
      <c r="AJ483" s="19">
        <v>0</v>
      </c>
      <c r="AK483" s="19">
        <v>0</v>
      </c>
      <c r="AL483" s="19">
        <v>0</v>
      </c>
      <c r="AM483" s="19">
        <v>0</v>
      </c>
      <c r="AN483" s="19">
        <v>0</v>
      </c>
      <c r="AO483" s="18">
        <f>W483</f>
        <v>0</v>
      </c>
      <c r="AP483" s="20" t="s">
        <v>19</v>
      </c>
    </row>
    <row r="484" spans="2:42" x14ac:dyDescent="0.2">
      <c r="B484" s="2" t="e">
        <f>+#REF!</f>
        <v>#REF!</v>
      </c>
      <c r="C484" s="3"/>
      <c r="D484" s="4"/>
      <c r="E484" s="4"/>
      <c r="F484" s="4"/>
      <c r="G484" s="4"/>
      <c r="H484" s="4"/>
      <c r="I484" s="4"/>
      <c r="J484" s="4"/>
      <c r="K484" s="4"/>
      <c r="L484" s="6"/>
      <c r="M484" s="6"/>
      <c r="N484" s="3"/>
      <c r="O484" s="3"/>
      <c r="P484" s="3"/>
      <c r="Q484" s="3"/>
      <c r="R484" s="3"/>
      <c r="S484" s="3"/>
      <c r="T484" s="3"/>
      <c r="U484" s="3"/>
      <c r="V484" s="21" t="s">
        <v>20</v>
      </c>
      <c r="W484" s="22"/>
      <c r="X484" s="23">
        <f t="shared" ref="X484:AN484" si="82">COUNTA(D481:D484)</f>
        <v>0</v>
      </c>
      <c r="Y484" s="23">
        <f t="shared" si="82"/>
        <v>0</v>
      </c>
      <c r="Z484" s="23">
        <f t="shared" si="82"/>
        <v>0</v>
      </c>
      <c r="AA484" s="23">
        <f t="shared" si="82"/>
        <v>0</v>
      </c>
      <c r="AB484" s="23">
        <f t="shared" si="82"/>
        <v>0</v>
      </c>
      <c r="AC484" s="23">
        <f t="shared" si="82"/>
        <v>0</v>
      </c>
      <c r="AD484" s="23">
        <f t="shared" si="82"/>
        <v>0</v>
      </c>
      <c r="AE484" s="23">
        <f t="shared" si="82"/>
        <v>0</v>
      </c>
      <c r="AF484" s="23">
        <f t="shared" si="82"/>
        <v>0</v>
      </c>
      <c r="AG484" s="23">
        <f t="shared" si="82"/>
        <v>0</v>
      </c>
      <c r="AH484" s="23">
        <f t="shared" si="82"/>
        <v>0</v>
      </c>
      <c r="AI484" s="23">
        <f t="shared" si="82"/>
        <v>0</v>
      </c>
      <c r="AJ484" s="23">
        <f t="shared" si="82"/>
        <v>0</v>
      </c>
      <c r="AK484" s="23">
        <f t="shared" si="82"/>
        <v>0</v>
      </c>
      <c r="AL484" s="23">
        <f t="shared" si="82"/>
        <v>0</v>
      </c>
      <c r="AM484" s="23">
        <f t="shared" si="82"/>
        <v>0</v>
      </c>
      <c r="AN484" s="23">
        <f t="shared" si="82"/>
        <v>0</v>
      </c>
      <c r="AO484" s="21">
        <f>X484</f>
        <v>0</v>
      </c>
      <c r="AP484" s="21" t="s">
        <v>20</v>
      </c>
    </row>
    <row r="485" spans="2:42" x14ac:dyDescent="0.2">
      <c r="B485" s="2" t="e">
        <f>+#REF!</f>
        <v>#REF!</v>
      </c>
      <c r="C485" s="3"/>
      <c r="D485" s="3"/>
      <c r="E485" s="4"/>
      <c r="F485" s="4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21" t="s">
        <v>21</v>
      </c>
      <c r="W485" s="22"/>
      <c r="X485" s="23"/>
      <c r="Y485" s="23">
        <f t="shared" ref="Y485:AN485" si="83">COUNTA(E485:E505)</f>
        <v>0</v>
      </c>
      <c r="Z485" s="23">
        <f t="shared" si="83"/>
        <v>0</v>
      </c>
      <c r="AA485" s="23">
        <f t="shared" si="83"/>
        <v>0</v>
      </c>
      <c r="AB485" s="23">
        <f t="shared" si="83"/>
        <v>0</v>
      </c>
      <c r="AC485" s="23">
        <f t="shared" si="83"/>
        <v>0</v>
      </c>
      <c r="AD485" s="23">
        <f t="shared" si="83"/>
        <v>0</v>
      </c>
      <c r="AE485" s="23">
        <f t="shared" si="83"/>
        <v>0</v>
      </c>
      <c r="AF485" s="23">
        <f t="shared" si="83"/>
        <v>0</v>
      </c>
      <c r="AG485" s="23">
        <f t="shared" si="83"/>
        <v>0</v>
      </c>
      <c r="AH485" s="23">
        <f t="shared" si="83"/>
        <v>0</v>
      </c>
      <c r="AI485" s="23">
        <f t="shared" si="83"/>
        <v>0</v>
      </c>
      <c r="AJ485" s="23">
        <f t="shared" si="83"/>
        <v>0</v>
      </c>
      <c r="AK485" s="23">
        <f t="shared" si="83"/>
        <v>0</v>
      </c>
      <c r="AL485" s="23">
        <f t="shared" si="83"/>
        <v>0</v>
      </c>
      <c r="AM485" s="23">
        <f t="shared" si="83"/>
        <v>0</v>
      </c>
      <c r="AN485" s="23">
        <f t="shared" si="83"/>
        <v>0</v>
      </c>
      <c r="AO485" s="21">
        <f>Y485</f>
        <v>0</v>
      </c>
      <c r="AP485" s="21" t="s">
        <v>21</v>
      </c>
    </row>
    <row r="486" spans="2:42" x14ac:dyDescent="0.2">
      <c r="B486" s="2" t="e">
        <f>+#REF!</f>
        <v>#REF!</v>
      </c>
      <c r="C486" s="3"/>
      <c r="D486" s="3"/>
      <c r="E486" s="4"/>
      <c r="F486" s="4"/>
      <c r="G486" s="4"/>
      <c r="H486" s="4"/>
      <c r="I486" s="4"/>
      <c r="J486" s="4"/>
      <c r="K486" s="4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21" t="s">
        <v>22</v>
      </c>
      <c r="W486" s="22"/>
      <c r="X486" s="23"/>
      <c r="Y486" s="23"/>
      <c r="Z486" s="23">
        <f t="shared" ref="Z486:AN486" si="84">COUNTA(F506:F520)</f>
        <v>0</v>
      </c>
      <c r="AA486" s="23">
        <f t="shared" si="84"/>
        <v>0</v>
      </c>
      <c r="AB486" s="23">
        <f t="shared" si="84"/>
        <v>0</v>
      </c>
      <c r="AC486" s="23">
        <f t="shared" si="84"/>
        <v>0</v>
      </c>
      <c r="AD486" s="23">
        <f t="shared" si="84"/>
        <v>0</v>
      </c>
      <c r="AE486" s="23">
        <f t="shared" si="84"/>
        <v>0</v>
      </c>
      <c r="AF486" s="23">
        <f t="shared" si="84"/>
        <v>0</v>
      </c>
      <c r="AG486" s="23">
        <f t="shared" si="84"/>
        <v>0</v>
      </c>
      <c r="AH486" s="23">
        <f t="shared" si="84"/>
        <v>0</v>
      </c>
      <c r="AI486" s="23">
        <f t="shared" si="84"/>
        <v>0</v>
      </c>
      <c r="AJ486" s="23">
        <f t="shared" si="84"/>
        <v>0</v>
      </c>
      <c r="AK486" s="23">
        <f t="shared" si="84"/>
        <v>0</v>
      </c>
      <c r="AL486" s="23">
        <f t="shared" si="84"/>
        <v>0</v>
      </c>
      <c r="AM486" s="23">
        <f t="shared" si="84"/>
        <v>0</v>
      </c>
      <c r="AN486" s="23">
        <f t="shared" si="84"/>
        <v>0</v>
      </c>
      <c r="AO486" s="21">
        <f>Z486</f>
        <v>0</v>
      </c>
      <c r="AP486" s="21" t="s">
        <v>22</v>
      </c>
    </row>
    <row r="487" spans="2:42" x14ac:dyDescent="0.2">
      <c r="B487" s="2" t="e">
        <f>+#REF!</f>
        <v>#REF!</v>
      </c>
      <c r="C487" s="3"/>
      <c r="D487" s="3"/>
      <c r="E487" s="4"/>
      <c r="F487" s="4"/>
      <c r="G487" s="4"/>
      <c r="H487" s="4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21" t="s">
        <v>23</v>
      </c>
      <c r="W487" s="22"/>
      <c r="X487" s="23"/>
      <c r="Y487" s="23"/>
      <c r="Z487" s="23"/>
      <c r="AA487" s="23">
        <f t="shared" ref="AA487:AN487" si="85">COUNTA(G521:G525)</f>
        <v>0</v>
      </c>
      <c r="AB487" s="23">
        <f t="shared" si="85"/>
        <v>0</v>
      </c>
      <c r="AC487" s="23">
        <f t="shared" si="85"/>
        <v>0</v>
      </c>
      <c r="AD487" s="23">
        <f t="shared" si="85"/>
        <v>0</v>
      </c>
      <c r="AE487" s="23">
        <f t="shared" si="85"/>
        <v>0</v>
      </c>
      <c r="AF487" s="23">
        <f t="shared" si="85"/>
        <v>0</v>
      </c>
      <c r="AG487" s="23">
        <f t="shared" si="85"/>
        <v>0</v>
      </c>
      <c r="AH487" s="23">
        <f t="shared" si="85"/>
        <v>0</v>
      </c>
      <c r="AI487" s="23">
        <f t="shared" si="85"/>
        <v>0</v>
      </c>
      <c r="AJ487" s="23">
        <f t="shared" si="85"/>
        <v>0</v>
      </c>
      <c r="AK487" s="23">
        <f t="shared" si="85"/>
        <v>0</v>
      </c>
      <c r="AL487" s="23">
        <f t="shared" si="85"/>
        <v>0</v>
      </c>
      <c r="AM487" s="23">
        <f t="shared" si="85"/>
        <v>0</v>
      </c>
      <c r="AN487" s="23">
        <f t="shared" si="85"/>
        <v>0</v>
      </c>
      <c r="AO487" s="21">
        <f>AA487</f>
        <v>0</v>
      </c>
      <c r="AP487" s="21" t="s">
        <v>23</v>
      </c>
    </row>
    <row r="488" spans="2:42" x14ac:dyDescent="0.2">
      <c r="B488" s="2" t="e">
        <f>+#REF!</f>
        <v>#REF!</v>
      </c>
      <c r="C488" s="3"/>
      <c r="D488" s="3"/>
      <c r="E488" s="4"/>
      <c r="F488" s="4"/>
      <c r="G488" s="3"/>
      <c r="H488" s="3"/>
      <c r="I488" s="4"/>
      <c r="J488" s="4"/>
      <c r="K488" s="4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21" t="s">
        <v>24</v>
      </c>
      <c r="W488" s="22"/>
      <c r="X488" s="23"/>
      <c r="Y488" s="23"/>
      <c r="Z488" s="23"/>
      <c r="AA488" s="23"/>
      <c r="AB488" s="23">
        <f t="shared" ref="AB488:AN488" si="86">COUNTA(H526)</f>
        <v>0</v>
      </c>
      <c r="AC488" s="23">
        <f t="shared" si="86"/>
        <v>0</v>
      </c>
      <c r="AD488" s="23">
        <f t="shared" si="86"/>
        <v>0</v>
      </c>
      <c r="AE488" s="23">
        <f t="shared" si="86"/>
        <v>0</v>
      </c>
      <c r="AF488" s="23">
        <f t="shared" si="86"/>
        <v>0</v>
      </c>
      <c r="AG488" s="23">
        <f t="shared" si="86"/>
        <v>0</v>
      </c>
      <c r="AH488" s="23">
        <f t="shared" si="86"/>
        <v>0</v>
      </c>
      <c r="AI488" s="23">
        <f t="shared" si="86"/>
        <v>0</v>
      </c>
      <c r="AJ488" s="23">
        <f t="shared" si="86"/>
        <v>0</v>
      </c>
      <c r="AK488" s="23">
        <f t="shared" si="86"/>
        <v>0</v>
      </c>
      <c r="AL488" s="23">
        <f t="shared" si="86"/>
        <v>0</v>
      </c>
      <c r="AM488" s="23">
        <f t="shared" si="86"/>
        <v>0</v>
      </c>
      <c r="AN488" s="23">
        <f t="shared" si="86"/>
        <v>0</v>
      </c>
      <c r="AO488" s="21">
        <f>AB488</f>
        <v>0</v>
      </c>
      <c r="AP488" s="21" t="s">
        <v>24</v>
      </c>
    </row>
    <row r="489" spans="2:42" x14ac:dyDescent="0.2">
      <c r="B489" s="2" t="e">
        <f>+#REF!</f>
        <v>#REF!</v>
      </c>
      <c r="C489" s="3"/>
      <c r="D489" s="3"/>
      <c r="E489" s="4"/>
      <c r="F489" s="4"/>
      <c r="G489" s="3"/>
      <c r="H489" s="3"/>
      <c r="I489" s="4"/>
      <c r="J489" s="4"/>
      <c r="K489" s="4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21" t="s">
        <v>25</v>
      </c>
      <c r="W489" s="22"/>
      <c r="X489" s="23"/>
      <c r="Y489" s="23"/>
      <c r="Z489" s="23"/>
      <c r="AA489" s="23"/>
      <c r="AB489" s="23"/>
      <c r="AC489" s="23">
        <f t="shared" ref="AC489:AN489" si="87">COUNTA(I527)</f>
        <v>0</v>
      </c>
      <c r="AD489" s="23">
        <f t="shared" si="87"/>
        <v>0</v>
      </c>
      <c r="AE489" s="23">
        <f t="shared" si="87"/>
        <v>0</v>
      </c>
      <c r="AF489" s="23">
        <f t="shared" si="87"/>
        <v>0</v>
      </c>
      <c r="AG489" s="23">
        <f t="shared" si="87"/>
        <v>0</v>
      </c>
      <c r="AH489" s="23">
        <f t="shared" si="87"/>
        <v>0</v>
      </c>
      <c r="AI489" s="23">
        <f t="shared" si="87"/>
        <v>0</v>
      </c>
      <c r="AJ489" s="23">
        <f t="shared" si="87"/>
        <v>0</v>
      </c>
      <c r="AK489" s="23">
        <f t="shared" si="87"/>
        <v>0</v>
      </c>
      <c r="AL489" s="23">
        <f t="shared" si="87"/>
        <v>0</v>
      </c>
      <c r="AM489" s="23">
        <f t="shared" si="87"/>
        <v>0</v>
      </c>
      <c r="AN489" s="23">
        <f t="shared" si="87"/>
        <v>0</v>
      </c>
      <c r="AO489" s="21">
        <f>AC489</f>
        <v>0</v>
      </c>
      <c r="AP489" s="21" t="s">
        <v>25</v>
      </c>
    </row>
    <row r="490" spans="2:42" x14ac:dyDescent="0.2">
      <c r="B490" s="2" t="e">
        <f>+#REF!</f>
        <v>#REF!</v>
      </c>
      <c r="C490" s="3"/>
      <c r="D490" s="3"/>
      <c r="E490" s="4"/>
      <c r="F490" s="4"/>
      <c r="G490" s="3"/>
      <c r="H490" s="3"/>
      <c r="I490" s="3"/>
      <c r="J490" s="3"/>
      <c r="K490" s="4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21" t="s">
        <v>26</v>
      </c>
      <c r="W490" s="22"/>
      <c r="X490" s="23"/>
      <c r="Y490" s="23"/>
      <c r="Z490" s="23"/>
      <c r="AA490" s="23"/>
      <c r="AB490" s="23"/>
      <c r="AC490" s="23"/>
      <c r="AD490" s="23">
        <v>0</v>
      </c>
      <c r="AE490" s="23">
        <v>0</v>
      </c>
      <c r="AF490" s="23">
        <v>0</v>
      </c>
      <c r="AG490" s="23">
        <v>0</v>
      </c>
      <c r="AH490" s="23">
        <v>0</v>
      </c>
      <c r="AI490" s="23">
        <v>0</v>
      </c>
      <c r="AJ490" s="23">
        <v>0</v>
      </c>
      <c r="AK490" s="23">
        <v>0</v>
      </c>
      <c r="AL490" s="23">
        <v>0</v>
      </c>
      <c r="AM490" s="23">
        <v>0</v>
      </c>
      <c r="AN490" s="23">
        <v>0</v>
      </c>
      <c r="AO490" s="21">
        <f>AD490</f>
        <v>0</v>
      </c>
      <c r="AP490" s="21" t="s">
        <v>26</v>
      </c>
    </row>
    <row r="491" spans="2:42" x14ac:dyDescent="0.2">
      <c r="B491" s="2" t="e">
        <f>+#REF!</f>
        <v>#REF!</v>
      </c>
      <c r="C491" s="3"/>
      <c r="D491" s="3"/>
      <c r="E491" s="4"/>
      <c r="F491" s="4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21" t="s">
        <v>27</v>
      </c>
      <c r="W491" s="22"/>
      <c r="X491" s="23"/>
      <c r="Y491" s="23"/>
      <c r="Z491" s="23"/>
      <c r="AA491" s="23"/>
      <c r="AB491" s="23"/>
      <c r="AC491" s="23"/>
      <c r="AD491" s="23"/>
      <c r="AE491" s="23">
        <f>COUNTA(K528)</f>
        <v>0</v>
      </c>
      <c r="AF491" s="23">
        <f>COUNTA(L528)</f>
        <v>0</v>
      </c>
      <c r="AG491" s="23">
        <f>COUNTA(#REF!)</f>
        <v>1</v>
      </c>
      <c r="AH491" s="23">
        <f t="shared" ref="AH491:AN491" si="88">COUNTA(N528)</f>
        <v>0</v>
      </c>
      <c r="AI491" s="23">
        <f t="shared" si="88"/>
        <v>0</v>
      </c>
      <c r="AJ491" s="23">
        <f t="shared" si="88"/>
        <v>0</v>
      </c>
      <c r="AK491" s="23">
        <f t="shared" si="88"/>
        <v>0</v>
      </c>
      <c r="AL491" s="23">
        <f t="shared" si="88"/>
        <v>0</v>
      </c>
      <c r="AM491" s="23">
        <f t="shared" si="88"/>
        <v>0</v>
      </c>
      <c r="AN491" s="23">
        <f t="shared" si="88"/>
        <v>0</v>
      </c>
      <c r="AO491" s="21">
        <f>AE491</f>
        <v>0</v>
      </c>
      <c r="AP491" s="21" t="s">
        <v>27</v>
      </c>
    </row>
    <row r="492" spans="2:42" x14ac:dyDescent="0.2">
      <c r="B492" s="2" t="e">
        <f>+#REF!</f>
        <v>#REF!</v>
      </c>
      <c r="C492" s="3"/>
      <c r="D492" s="3"/>
      <c r="E492" s="4"/>
      <c r="F492" s="4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21" t="s">
        <v>28</v>
      </c>
      <c r="W492" s="22"/>
      <c r="X492" s="23"/>
      <c r="Y492" s="23"/>
      <c r="Z492" s="23"/>
      <c r="AA492" s="23"/>
      <c r="AB492" s="23"/>
      <c r="AC492" s="23"/>
      <c r="AD492" s="23"/>
      <c r="AE492" s="23"/>
      <c r="AF492" s="23">
        <v>0</v>
      </c>
      <c r="AG492" s="23">
        <v>0</v>
      </c>
      <c r="AH492" s="23">
        <v>0</v>
      </c>
      <c r="AI492" s="23">
        <v>0</v>
      </c>
      <c r="AJ492" s="23">
        <v>0</v>
      </c>
      <c r="AK492" s="23">
        <v>0</v>
      </c>
      <c r="AL492" s="23">
        <v>0</v>
      </c>
      <c r="AM492" s="23">
        <v>0</v>
      </c>
      <c r="AN492" s="23">
        <v>0</v>
      </c>
      <c r="AO492" s="21">
        <f>AF492</f>
        <v>0</v>
      </c>
      <c r="AP492" s="21" t="s">
        <v>28</v>
      </c>
    </row>
    <row r="493" spans="2:42" x14ac:dyDescent="0.2">
      <c r="B493" s="2" t="e">
        <f>+#REF!</f>
        <v>#REF!</v>
      </c>
      <c r="C493" s="3"/>
      <c r="D493" s="3"/>
      <c r="E493" s="4"/>
      <c r="F493" s="4"/>
      <c r="G493" s="4"/>
      <c r="H493" s="4"/>
      <c r="I493" s="4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21" t="s">
        <v>29</v>
      </c>
      <c r="W493" s="22"/>
      <c r="X493" s="23"/>
      <c r="Y493" s="23"/>
      <c r="Z493" s="23"/>
      <c r="AA493" s="23"/>
      <c r="AB493" s="23"/>
      <c r="AC493" s="23"/>
      <c r="AD493" s="23"/>
      <c r="AE493" s="23"/>
      <c r="AF493" s="23"/>
      <c r="AG493" s="23">
        <f t="shared" ref="AG493:AN493" si="89">COUNTA(M529)</f>
        <v>0</v>
      </c>
      <c r="AH493" s="23">
        <f t="shared" si="89"/>
        <v>0</v>
      </c>
      <c r="AI493" s="23">
        <f t="shared" si="89"/>
        <v>0</v>
      </c>
      <c r="AJ493" s="23">
        <f t="shared" si="89"/>
        <v>0</v>
      </c>
      <c r="AK493" s="23">
        <f t="shared" si="89"/>
        <v>0</v>
      </c>
      <c r="AL493" s="23">
        <f t="shared" si="89"/>
        <v>0</v>
      </c>
      <c r="AM493" s="23">
        <f t="shared" si="89"/>
        <v>0</v>
      </c>
      <c r="AN493" s="23">
        <f t="shared" si="89"/>
        <v>0</v>
      </c>
      <c r="AO493" s="21">
        <f>AG493</f>
        <v>0</v>
      </c>
      <c r="AP493" s="21" t="s">
        <v>29</v>
      </c>
    </row>
    <row r="494" spans="2:42" x14ac:dyDescent="0.2">
      <c r="B494" s="2" t="e">
        <f>+#REF!</f>
        <v>#REF!</v>
      </c>
      <c r="C494" s="3"/>
      <c r="D494" s="3"/>
      <c r="E494" s="4"/>
      <c r="F494" s="4"/>
      <c r="G494" s="4"/>
      <c r="H494" s="4"/>
      <c r="I494" s="4"/>
      <c r="J494" s="4"/>
      <c r="K494" s="4"/>
      <c r="L494" s="6"/>
      <c r="M494" s="6"/>
      <c r="N494" s="3"/>
      <c r="O494" s="3"/>
      <c r="P494" s="3"/>
      <c r="Q494" s="3"/>
      <c r="R494" s="3"/>
      <c r="S494" s="3"/>
      <c r="T494" s="3"/>
      <c r="U494" s="3"/>
      <c r="V494" s="21" t="s">
        <v>30</v>
      </c>
      <c r="W494" s="22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>
        <f>COUNTA(#REF!)</f>
        <v>1</v>
      </c>
      <c r="AI494" s="23">
        <f>COUNTA(#REF!)</f>
        <v>1</v>
      </c>
      <c r="AJ494" s="23">
        <f>COUNTA(#REF!)</f>
        <v>1</v>
      </c>
      <c r="AK494" s="23">
        <f>COUNTA(#REF!)</f>
        <v>1</v>
      </c>
      <c r="AL494" s="23">
        <f>COUNTA(#REF!)</f>
        <v>1</v>
      </c>
      <c r="AM494" s="23">
        <f>COUNTA(#REF!)</f>
        <v>1</v>
      </c>
      <c r="AN494" s="23">
        <f>COUNTA(#REF!)</f>
        <v>1</v>
      </c>
      <c r="AO494" s="21">
        <f>AH494</f>
        <v>1</v>
      </c>
      <c r="AP494" s="21" t="s">
        <v>30</v>
      </c>
    </row>
    <row r="495" spans="2:42" x14ac:dyDescent="0.2">
      <c r="B495" s="2" t="e">
        <f>+#REF!</f>
        <v>#REF!</v>
      </c>
      <c r="C495" s="3"/>
      <c r="D495" s="3"/>
      <c r="E495" s="4"/>
      <c r="F495" s="4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21" t="s">
        <v>31</v>
      </c>
      <c r="W495" s="22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>
        <f t="shared" ref="AI495:AN495" si="90">COUNTA(O489)</f>
        <v>0</v>
      </c>
      <c r="AJ495" s="23">
        <f t="shared" si="90"/>
        <v>0</v>
      </c>
      <c r="AK495" s="23">
        <f t="shared" si="90"/>
        <v>0</v>
      </c>
      <c r="AL495" s="23">
        <f t="shared" si="90"/>
        <v>0</v>
      </c>
      <c r="AM495" s="23">
        <f t="shared" si="90"/>
        <v>0</v>
      </c>
      <c r="AN495" s="24">
        <f t="shared" si="90"/>
        <v>0</v>
      </c>
      <c r="AO495" s="21">
        <f>AI495</f>
        <v>0</v>
      </c>
      <c r="AP495" s="21" t="s">
        <v>31</v>
      </c>
    </row>
    <row r="496" spans="2:42" x14ac:dyDescent="0.2">
      <c r="B496" s="2" t="e">
        <f>+#REF!</f>
        <v>#REF!</v>
      </c>
      <c r="C496" s="3"/>
      <c r="D496" s="3"/>
      <c r="E496" s="4"/>
      <c r="F496" s="4"/>
      <c r="G496" s="4"/>
      <c r="H496" s="4"/>
      <c r="I496" s="4"/>
      <c r="J496" s="4"/>
      <c r="K496" s="4"/>
      <c r="L496" s="6"/>
      <c r="M496" s="6"/>
      <c r="N496" s="3"/>
      <c r="O496" s="3"/>
      <c r="P496" s="3"/>
      <c r="Q496" s="3"/>
      <c r="R496" s="3"/>
      <c r="S496" s="3"/>
      <c r="T496" s="3"/>
      <c r="U496" s="3"/>
      <c r="V496" s="21" t="s">
        <v>32</v>
      </c>
      <c r="W496" s="22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>
        <f>COUNTA(P490)</f>
        <v>0</v>
      </c>
      <c r="AK496" s="23">
        <f>COUNTA(Q490)</f>
        <v>0</v>
      </c>
      <c r="AL496" s="23">
        <f>COUNTA(R490)</f>
        <v>0</v>
      </c>
      <c r="AM496" s="23">
        <f>COUNTA(S490)</f>
        <v>0</v>
      </c>
      <c r="AN496" s="24">
        <f>COUNTA(T490)</f>
        <v>0</v>
      </c>
      <c r="AO496" s="21">
        <f>AJ496</f>
        <v>0</v>
      </c>
      <c r="AP496" s="21" t="s">
        <v>32</v>
      </c>
    </row>
    <row r="497" spans="2:42" x14ac:dyDescent="0.2">
      <c r="B497" s="2" t="e">
        <f>+#REF!</f>
        <v>#REF!</v>
      </c>
      <c r="C497" s="3"/>
      <c r="D497" s="3"/>
      <c r="E497" s="4"/>
      <c r="F497" s="4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21" t="s">
        <v>33</v>
      </c>
      <c r="W497" s="22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>
        <f>COUNTA(Q491)</f>
        <v>0</v>
      </c>
      <c r="AL497" s="23">
        <f>COUNTA(R491)</f>
        <v>0</v>
      </c>
      <c r="AM497" s="23">
        <f>COUNTA(S491)</f>
        <v>0</v>
      </c>
      <c r="AN497" s="24">
        <f>COUNTA(T491)</f>
        <v>0</v>
      </c>
      <c r="AO497" s="21">
        <f>AK497</f>
        <v>0</v>
      </c>
      <c r="AP497" s="21" t="s">
        <v>33</v>
      </c>
    </row>
    <row r="498" spans="2:42" x14ac:dyDescent="0.2">
      <c r="B498" s="2" t="e">
        <f>+#REF!</f>
        <v>#REF!</v>
      </c>
      <c r="C498" s="3"/>
      <c r="D498" s="3"/>
      <c r="E498" s="4"/>
      <c r="F498" s="4"/>
      <c r="G498" s="3"/>
      <c r="H498" s="3"/>
      <c r="I498" s="3"/>
      <c r="J498" s="4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21" t="s">
        <v>34</v>
      </c>
      <c r="W498" s="22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>
        <f>COUNTA(R492)</f>
        <v>0</v>
      </c>
      <c r="AM498" s="23">
        <f>COUNTA(S492)</f>
        <v>0</v>
      </c>
      <c r="AN498" s="24">
        <f>COUNTA(T492)</f>
        <v>0</v>
      </c>
      <c r="AO498" s="21">
        <f>AL498</f>
        <v>0</v>
      </c>
      <c r="AP498" s="21" t="s">
        <v>34</v>
      </c>
    </row>
    <row r="499" spans="2:42" x14ac:dyDescent="0.2">
      <c r="B499" s="2" t="e">
        <f>+#REF!</f>
        <v>#REF!</v>
      </c>
      <c r="C499" s="3"/>
      <c r="D499" s="3"/>
      <c r="E499" s="4"/>
      <c r="F499" s="4"/>
      <c r="G499" s="3"/>
      <c r="H499" s="3"/>
      <c r="I499" s="4"/>
      <c r="J499" s="4"/>
      <c r="K499" s="4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21" t="s">
        <v>35</v>
      </c>
      <c r="W499" s="22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>
        <f>COUNTA(S493)</f>
        <v>0</v>
      </c>
      <c r="AN499" s="24">
        <f>COUNTA(T493)</f>
        <v>0</v>
      </c>
      <c r="AO499" s="21">
        <f>AM499</f>
        <v>0</v>
      </c>
      <c r="AP499" s="21" t="s">
        <v>35</v>
      </c>
    </row>
    <row r="500" spans="2:42" ht="15" thickBot="1" x14ac:dyDescent="0.25">
      <c r="B500" s="2" t="e">
        <f>+#REF!</f>
        <v>#REF!</v>
      </c>
      <c r="C500" s="3"/>
      <c r="D500" s="3"/>
      <c r="E500" s="4"/>
      <c r="F500" s="4"/>
      <c r="G500" s="3"/>
      <c r="H500" s="3"/>
      <c r="I500" s="4"/>
      <c r="J500" s="4"/>
      <c r="K500" s="4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25" t="s">
        <v>36</v>
      </c>
      <c r="W500" s="26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8">
        <f>COUNTA(T494)</f>
        <v>0</v>
      </c>
      <c r="AO500" s="25">
        <f>AN500</f>
        <v>0</v>
      </c>
      <c r="AP500" s="29" t="s">
        <v>36</v>
      </c>
    </row>
    <row r="501" spans="2:42" x14ac:dyDescent="0.2">
      <c r="B501" s="2" t="e">
        <f>+#REF!</f>
        <v>#REF!</v>
      </c>
      <c r="C501" s="3"/>
      <c r="D501" s="3"/>
      <c r="E501" s="4"/>
      <c r="F501" s="4"/>
      <c r="G501" s="4"/>
      <c r="H501" s="4"/>
      <c r="I501" s="4"/>
      <c r="J501" s="4"/>
      <c r="K501" s="4"/>
      <c r="L501" s="6"/>
      <c r="M501" s="6"/>
      <c r="N501" s="3"/>
      <c r="O501" s="3"/>
      <c r="P501" s="3"/>
      <c r="Q501" s="3"/>
      <c r="R501" s="3"/>
      <c r="S501" s="3"/>
      <c r="T501" s="3"/>
      <c r="U501" s="3"/>
      <c r="V501" s="20" t="s">
        <v>37</v>
      </c>
      <c r="W501" s="30">
        <f t="shared" ref="W501:AN501" si="91">SUM(W483:W500)</f>
        <v>0</v>
      </c>
      <c r="X501" s="30">
        <f t="shared" si="91"/>
        <v>0</v>
      </c>
      <c r="Y501" s="30">
        <f t="shared" si="91"/>
        <v>0</v>
      </c>
      <c r="Z501" s="30">
        <f t="shared" si="91"/>
        <v>0</v>
      </c>
      <c r="AA501" s="30">
        <f t="shared" si="91"/>
        <v>0</v>
      </c>
      <c r="AB501" s="30">
        <f t="shared" si="91"/>
        <v>0</v>
      </c>
      <c r="AC501" s="30">
        <f t="shared" si="91"/>
        <v>0</v>
      </c>
      <c r="AD501" s="30">
        <f t="shared" si="91"/>
        <v>0</v>
      </c>
      <c r="AE501" s="30">
        <f t="shared" si="91"/>
        <v>0</v>
      </c>
      <c r="AF501" s="30">
        <f t="shared" si="91"/>
        <v>0</v>
      </c>
      <c r="AG501" s="30">
        <f t="shared" si="91"/>
        <v>1</v>
      </c>
      <c r="AH501" s="30">
        <f t="shared" si="91"/>
        <v>1</v>
      </c>
      <c r="AI501" s="30">
        <f t="shared" si="91"/>
        <v>1</v>
      </c>
      <c r="AJ501" s="30">
        <f t="shared" si="91"/>
        <v>1</v>
      </c>
      <c r="AK501" s="30">
        <f t="shared" si="91"/>
        <v>1</v>
      </c>
      <c r="AL501" s="30">
        <f t="shared" si="91"/>
        <v>1</v>
      </c>
      <c r="AM501" s="30">
        <f t="shared" si="91"/>
        <v>1</v>
      </c>
      <c r="AN501" s="30">
        <f t="shared" si="91"/>
        <v>1</v>
      </c>
      <c r="AO501" s="20"/>
      <c r="AP501" s="11"/>
    </row>
    <row r="502" spans="2:42" ht="15" thickBot="1" x14ac:dyDescent="0.25">
      <c r="B502" s="2" t="e">
        <f>+#REF!</f>
        <v>#REF!</v>
      </c>
      <c r="C502" s="3"/>
      <c r="D502" s="3"/>
      <c r="E502" s="4"/>
      <c r="F502" s="4"/>
      <c r="G502" s="4"/>
      <c r="H502" s="4"/>
      <c r="I502" s="4"/>
      <c r="J502" s="4"/>
      <c r="K502" s="4"/>
      <c r="L502" s="6"/>
      <c r="M502" s="6"/>
      <c r="N502" s="3"/>
      <c r="O502" s="3"/>
      <c r="P502" s="3"/>
      <c r="Q502" s="3"/>
      <c r="R502" s="3"/>
      <c r="S502" s="3"/>
      <c r="T502" s="3"/>
      <c r="U502" s="3"/>
      <c r="V502" s="29" t="s">
        <v>38</v>
      </c>
      <c r="W502" s="31">
        <f>W483</f>
        <v>0</v>
      </c>
      <c r="X502" s="32">
        <f>W502+X484</f>
        <v>0</v>
      </c>
      <c r="Y502" s="32">
        <f>SUM(X502,Y485)</f>
        <v>0</v>
      </c>
      <c r="Z502" s="32">
        <f>SUM(Y502,Z486)</f>
        <v>0</v>
      </c>
      <c r="AA502" s="32">
        <f>SUM(AA487,Z502)</f>
        <v>0</v>
      </c>
      <c r="AB502" s="32">
        <f>SUM(AB488,AA502)</f>
        <v>0</v>
      </c>
      <c r="AC502" s="32">
        <f>SUM(AC489,AB502)</f>
        <v>0</v>
      </c>
      <c r="AD502" s="32">
        <f>SUM(AD490,AC502)</f>
        <v>0</v>
      </c>
      <c r="AE502" s="32">
        <f>SUM(AF532)+SUM(AE491,AD502)</f>
        <v>0</v>
      </c>
      <c r="AF502" s="32">
        <f>SUM(AF492,AE502)</f>
        <v>0</v>
      </c>
      <c r="AG502" s="32">
        <f>SUM(AG493,AF502)</f>
        <v>0</v>
      </c>
      <c r="AH502" s="32">
        <f>SUM(AH494,AG502)</f>
        <v>1</v>
      </c>
      <c r="AI502" s="32">
        <f>SUM(AI495,AH502)</f>
        <v>1</v>
      </c>
      <c r="AJ502" s="32">
        <f>SUM(AJ496,AI502)</f>
        <v>1</v>
      </c>
      <c r="AK502" s="32">
        <f>SUM(AK497,AJ502)</f>
        <v>1</v>
      </c>
      <c r="AL502" s="32">
        <f>SUM(AL498,AK502)</f>
        <v>1</v>
      </c>
      <c r="AM502" s="32">
        <f>SUM(AM499,AL502)</f>
        <v>1</v>
      </c>
      <c r="AN502" s="33">
        <f>SUM(AN500,AM502)</f>
        <v>1</v>
      </c>
      <c r="AO502" s="29"/>
      <c r="AP502" s="11"/>
    </row>
    <row r="503" spans="2:42" x14ac:dyDescent="0.2">
      <c r="B503" s="2" t="e">
        <f>+#REF!</f>
        <v>#REF!</v>
      </c>
      <c r="C503" s="3"/>
      <c r="D503" s="3"/>
      <c r="E503" s="4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</row>
    <row r="504" spans="2:42" x14ac:dyDescent="0.2">
      <c r="B504" s="2" t="e">
        <f>+#REF!</f>
        <v>#REF!</v>
      </c>
      <c r="C504" s="3"/>
      <c r="D504" s="3"/>
      <c r="E504" s="4"/>
      <c r="F504" s="4"/>
      <c r="G504" s="4"/>
      <c r="H504" s="4"/>
      <c r="I504" s="4"/>
      <c r="J504" s="4"/>
      <c r="K504" s="4"/>
      <c r="L504" s="6"/>
      <c r="M504" s="6"/>
      <c r="N504" s="3"/>
      <c r="O504" s="3"/>
      <c r="P504" s="3"/>
      <c r="Q504" s="3"/>
      <c r="R504" s="3"/>
      <c r="S504" s="3"/>
      <c r="T504" s="3"/>
      <c r="U504" s="3"/>
    </row>
    <row r="505" spans="2:42" x14ac:dyDescent="0.2">
      <c r="B505" s="2" t="e">
        <f>+#REF!</f>
        <v>#REF!</v>
      </c>
      <c r="C505" s="3"/>
      <c r="D505" s="3"/>
      <c r="E505" s="4"/>
      <c r="F505" s="4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</row>
    <row r="506" spans="2:42" x14ac:dyDescent="0.2">
      <c r="B506" s="2" t="e">
        <f>+#REF!</f>
        <v>#REF!</v>
      </c>
      <c r="C506" s="3"/>
      <c r="D506" s="3"/>
      <c r="E506" s="3"/>
      <c r="F506" s="4"/>
      <c r="G506" s="4"/>
      <c r="H506" s="4"/>
      <c r="I506" s="4"/>
      <c r="J506" s="4"/>
      <c r="K506" s="4"/>
      <c r="L506" s="6"/>
      <c r="M506" s="6"/>
      <c r="N506" s="3"/>
      <c r="O506" s="3"/>
      <c r="P506" s="3"/>
      <c r="Q506" s="3"/>
      <c r="R506" s="3"/>
      <c r="S506" s="3"/>
      <c r="T506" s="3"/>
      <c r="U506" s="3"/>
    </row>
    <row r="507" spans="2:42" x14ac:dyDescent="0.2">
      <c r="B507" s="2" t="e">
        <f>+#REF!</f>
        <v>#REF!</v>
      </c>
      <c r="C507" s="3"/>
      <c r="D507" s="3"/>
      <c r="E507" s="3"/>
      <c r="F507" s="4"/>
      <c r="G507" s="4"/>
      <c r="H507" s="3"/>
      <c r="I507" s="3"/>
      <c r="J507" s="3"/>
      <c r="K507" s="3"/>
      <c r="L507" s="6"/>
      <c r="M507" s="6"/>
      <c r="N507" s="3"/>
      <c r="O507" s="3"/>
      <c r="P507" s="3"/>
      <c r="Q507" s="3"/>
      <c r="R507" s="3"/>
      <c r="S507" s="3"/>
      <c r="T507" s="3"/>
      <c r="U507" s="3"/>
    </row>
    <row r="508" spans="2:42" x14ac:dyDescent="0.2">
      <c r="B508" s="2" t="e">
        <f>+#REF!</f>
        <v>#REF!</v>
      </c>
      <c r="C508" s="3"/>
      <c r="D508" s="3"/>
      <c r="E508" s="3"/>
      <c r="F508" s="4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</row>
    <row r="509" spans="2:42" x14ac:dyDescent="0.2">
      <c r="B509" s="2" t="e">
        <f>+#REF!</f>
        <v>#REF!</v>
      </c>
      <c r="C509" s="3"/>
      <c r="D509" s="3"/>
      <c r="E509" s="3"/>
      <c r="F509" s="4"/>
      <c r="G509" s="4"/>
      <c r="H509" s="4"/>
      <c r="I509" s="4"/>
      <c r="J509" s="4"/>
      <c r="K509" s="4"/>
      <c r="L509" s="6"/>
      <c r="M509" s="6"/>
      <c r="N509" s="3"/>
      <c r="O509" s="3"/>
      <c r="P509" s="3"/>
      <c r="Q509" s="3"/>
      <c r="R509" s="3"/>
      <c r="S509" s="3"/>
      <c r="T509" s="3"/>
      <c r="U509" s="3"/>
    </row>
    <row r="510" spans="2:42" x14ac:dyDescent="0.2">
      <c r="B510" s="2" t="e">
        <f>+#REF!</f>
        <v>#REF!</v>
      </c>
      <c r="C510" s="3"/>
      <c r="D510" s="3"/>
      <c r="E510" s="3"/>
      <c r="F510" s="4"/>
      <c r="G510" s="4"/>
      <c r="H510" s="4"/>
      <c r="I510" s="4"/>
      <c r="J510" s="4"/>
      <c r="K510" s="4"/>
      <c r="L510" s="6"/>
      <c r="M510" s="6"/>
      <c r="N510" s="3"/>
      <c r="O510" s="3"/>
      <c r="P510" s="3"/>
      <c r="Q510" s="3"/>
      <c r="R510" s="3"/>
      <c r="S510" s="3"/>
      <c r="T510" s="3"/>
      <c r="U510" s="3"/>
    </row>
    <row r="511" spans="2:42" x14ac:dyDescent="0.2">
      <c r="B511" s="2" t="e">
        <f>+#REF!</f>
        <v>#REF!</v>
      </c>
      <c r="C511" s="3"/>
      <c r="D511" s="3"/>
      <c r="E511" s="3"/>
      <c r="F511" s="4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</row>
    <row r="512" spans="2:42" x14ac:dyDescent="0.2">
      <c r="B512" s="2" t="e">
        <f>+#REF!</f>
        <v>#REF!</v>
      </c>
      <c r="C512" s="3"/>
      <c r="D512" s="3"/>
      <c r="E512" s="3"/>
      <c r="F512" s="4"/>
      <c r="G512" s="4"/>
      <c r="H512" s="4"/>
      <c r="I512" s="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</row>
    <row r="513" spans="2:21" x14ac:dyDescent="0.2">
      <c r="B513" s="2" t="e">
        <f>+#REF!</f>
        <v>#REF!</v>
      </c>
      <c r="C513" s="3"/>
      <c r="D513" s="3"/>
      <c r="E513" s="3"/>
      <c r="F513" s="4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</row>
    <row r="514" spans="2:21" x14ac:dyDescent="0.2">
      <c r="B514" s="2" t="e">
        <f>+#REF!</f>
        <v>#REF!</v>
      </c>
      <c r="C514" s="3"/>
      <c r="D514" s="3"/>
      <c r="E514" s="3"/>
      <c r="F514" s="4"/>
      <c r="G514" s="4"/>
      <c r="H514" s="4"/>
      <c r="I514" s="4"/>
      <c r="J514" s="4"/>
      <c r="K514" s="4"/>
      <c r="L514" s="6"/>
      <c r="M514" s="6"/>
      <c r="N514" s="3"/>
      <c r="O514" s="3"/>
      <c r="P514" s="3"/>
      <c r="Q514" s="3"/>
      <c r="R514" s="3"/>
      <c r="S514" s="3"/>
      <c r="T514" s="3"/>
      <c r="U514" s="3"/>
    </row>
    <row r="515" spans="2:21" x14ac:dyDescent="0.2">
      <c r="B515" s="2" t="e">
        <f>+#REF!</f>
        <v>#REF!</v>
      </c>
      <c r="C515" s="3"/>
      <c r="D515" s="3"/>
      <c r="E515" s="3"/>
      <c r="F515" s="4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</row>
    <row r="516" spans="2:21" x14ac:dyDescent="0.2">
      <c r="B516" s="2" t="e">
        <f>+#REF!</f>
        <v>#REF!</v>
      </c>
      <c r="C516" s="3"/>
      <c r="D516" s="3"/>
      <c r="E516" s="3"/>
      <c r="F516" s="4"/>
      <c r="G516" s="4"/>
      <c r="H516" s="4"/>
      <c r="I516" s="4"/>
      <c r="J516" s="4"/>
      <c r="K516" s="4"/>
      <c r="L516" s="6"/>
      <c r="M516" s="6"/>
      <c r="N516" s="3"/>
      <c r="O516" s="3"/>
      <c r="P516" s="3"/>
      <c r="Q516" s="3"/>
      <c r="R516" s="3"/>
      <c r="S516" s="3"/>
      <c r="T516" s="3"/>
      <c r="U516" s="3"/>
    </row>
    <row r="517" spans="2:21" x14ac:dyDescent="0.2">
      <c r="B517" s="2" t="e">
        <f>+#REF!</f>
        <v>#REF!</v>
      </c>
      <c r="C517" s="3"/>
      <c r="D517" s="3"/>
      <c r="E517" s="3"/>
      <c r="F517" s="4"/>
      <c r="G517" s="4"/>
      <c r="H517" s="4"/>
      <c r="I517" s="4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</row>
    <row r="518" spans="2:21" x14ac:dyDescent="0.2">
      <c r="B518" s="2" t="e">
        <f>+#REF!</f>
        <v>#REF!</v>
      </c>
      <c r="C518" s="3"/>
      <c r="D518" s="3"/>
      <c r="E518" s="3"/>
      <c r="F518" s="4"/>
      <c r="G518" s="4"/>
      <c r="H518" s="4"/>
      <c r="I518" s="4"/>
      <c r="J518" s="4"/>
      <c r="K518" s="4"/>
      <c r="L518" s="6"/>
      <c r="M518" s="3"/>
      <c r="N518" s="3"/>
      <c r="O518" s="3"/>
      <c r="P518" s="3"/>
      <c r="Q518" s="3"/>
      <c r="R518" s="3"/>
      <c r="S518" s="3"/>
      <c r="T518" s="3"/>
      <c r="U518" s="3"/>
    </row>
    <row r="519" spans="2:21" x14ac:dyDescent="0.2">
      <c r="B519" s="2" t="e">
        <f>+#REF!</f>
        <v>#REF!</v>
      </c>
      <c r="C519" s="3"/>
      <c r="D519" s="3"/>
      <c r="E519" s="3"/>
      <c r="F519" s="4"/>
      <c r="G519" s="4"/>
      <c r="H519" s="4"/>
      <c r="I519" s="4"/>
      <c r="J519" s="4"/>
      <c r="K519" s="4"/>
      <c r="L519" s="6"/>
      <c r="M519" s="6"/>
      <c r="N519" s="3"/>
      <c r="O519" s="3"/>
      <c r="P519" s="3"/>
      <c r="Q519" s="3"/>
      <c r="R519" s="3"/>
      <c r="S519" s="3"/>
      <c r="T519" s="3"/>
      <c r="U519" s="3"/>
    </row>
    <row r="520" spans="2:21" x14ac:dyDescent="0.2">
      <c r="B520" s="2" t="e">
        <f>+#REF!</f>
        <v>#REF!</v>
      </c>
      <c r="C520" s="3"/>
      <c r="D520" s="3"/>
      <c r="E520" s="3"/>
      <c r="F520" s="4"/>
      <c r="G520" s="4"/>
      <c r="H520" s="4"/>
      <c r="I520" s="4"/>
      <c r="J520" s="4"/>
      <c r="K520" s="4"/>
      <c r="L520" s="6"/>
      <c r="M520" s="6"/>
      <c r="N520" s="3"/>
      <c r="O520" s="3"/>
      <c r="P520" s="3"/>
      <c r="Q520" s="3"/>
      <c r="R520" s="3"/>
      <c r="S520" s="3"/>
      <c r="T520" s="3"/>
      <c r="U520" s="3"/>
    </row>
    <row r="521" spans="2:21" x14ac:dyDescent="0.2">
      <c r="B521" s="2" t="e">
        <f>+#REF!</f>
        <v>#REF!</v>
      </c>
      <c r="C521" s="3"/>
      <c r="D521" s="3"/>
      <c r="E521" s="3"/>
      <c r="F521" s="3"/>
      <c r="G521" s="4"/>
      <c r="H521" s="4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</row>
    <row r="522" spans="2:21" x14ac:dyDescent="0.2">
      <c r="B522" s="2" t="e">
        <f>+#REF!</f>
        <v>#REF!</v>
      </c>
      <c r="C522" s="3"/>
      <c r="D522" s="3"/>
      <c r="E522" s="3"/>
      <c r="F522" s="3"/>
      <c r="G522" s="4"/>
      <c r="H522" s="4"/>
      <c r="I522" s="4"/>
      <c r="J522" s="4"/>
      <c r="K522" s="4"/>
      <c r="L522" s="6"/>
      <c r="M522" s="6"/>
      <c r="N522" s="3"/>
      <c r="O522" s="3"/>
      <c r="P522" s="3"/>
      <c r="Q522" s="3"/>
      <c r="R522" s="3"/>
      <c r="S522" s="3"/>
      <c r="T522" s="3"/>
      <c r="U522" s="3"/>
    </row>
    <row r="523" spans="2:21" x14ac:dyDescent="0.2">
      <c r="B523" s="2" t="e">
        <f>+#REF!</f>
        <v>#REF!</v>
      </c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</row>
    <row r="524" spans="2:21" x14ac:dyDescent="0.2">
      <c r="B524" s="2" t="e">
        <f>+#REF!</f>
        <v>#REF!</v>
      </c>
      <c r="C524" s="3"/>
      <c r="D524" s="3"/>
      <c r="E524" s="3"/>
      <c r="F524" s="3"/>
      <c r="G524" s="4"/>
      <c r="H524" s="4"/>
      <c r="I524" s="4"/>
      <c r="J524" s="4"/>
      <c r="K524" s="4"/>
      <c r="L524" s="3"/>
      <c r="M524" s="3"/>
      <c r="N524" s="3"/>
      <c r="O524" s="3"/>
      <c r="P524" s="3"/>
      <c r="Q524" s="3"/>
      <c r="R524" s="3"/>
      <c r="S524" s="3"/>
      <c r="T524" s="3"/>
      <c r="U524" s="3"/>
    </row>
    <row r="525" spans="2:21" x14ac:dyDescent="0.2">
      <c r="B525" s="2" t="e">
        <f>+#REF!</f>
        <v>#REF!</v>
      </c>
      <c r="C525" s="3"/>
      <c r="D525" s="3"/>
      <c r="E525" s="3"/>
      <c r="F525" s="3"/>
      <c r="G525" s="4"/>
      <c r="H525" s="4"/>
      <c r="I525" s="4"/>
      <c r="J525" s="4"/>
      <c r="K525" s="4"/>
      <c r="L525" s="3"/>
      <c r="M525" s="3"/>
      <c r="N525" s="3"/>
      <c r="O525" s="3"/>
      <c r="P525" s="3"/>
      <c r="Q525" s="3"/>
      <c r="R525" s="3"/>
      <c r="S525" s="3"/>
      <c r="T525" s="3"/>
      <c r="U525" s="3"/>
    </row>
    <row r="526" spans="2:21" x14ac:dyDescent="0.2">
      <c r="B526" s="2" t="e">
        <f>+#REF!</f>
        <v>#REF!</v>
      </c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</row>
    <row r="527" spans="2:21" x14ac:dyDescent="0.2">
      <c r="B527" s="2" t="e">
        <f>+#REF!</f>
        <v>#REF!</v>
      </c>
      <c r="C527" s="3"/>
      <c r="D527" s="3"/>
      <c r="E527" s="3"/>
      <c r="F527" s="3"/>
      <c r="G527" s="3"/>
      <c r="H527" s="3"/>
      <c r="I527" s="4"/>
      <c r="J527" s="4"/>
      <c r="K527" s="4"/>
      <c r="L527" s="6"/>
      <c r="M527" s="6"/>
      <c r="N527" s="3"/>
      <c r="O527" s="3"/>
      <c r="P527" s="3"/>
      <c r="Q527" s="3"/>
      <c r="R527" s="3"/>
      <c r="S527" s="3"/>
      <c r="T527" s="3"/>
      <c r="U527" s="3"/>
    </row>
    <row r="528" spans="2:21" x14ac:dyDescent="0.2">
      <c r="B528" s="2" t="e">
        <f>+#REF!</f>
        <v>#REF!</v>
      </c>
      <c r="C528" s="3"/>
      <c r="D528" s="3"/>
      <c r="E528" s="3"/>
      <c r="F528" s="3"/>
      <c r="G528" s="3"/>
      <c r="H528" s="3"/>
      <c r="I528" s="3"/>
      <c r="J528" s="3"/>
      <c r="K528" s="4"/>
      <c r="L528" s="6"/>
      <c r="M528" s="6"/>
      <c r="N528" s="3"/>
      <c r="O528" s="3"/>
      <c r="P528" s="3"/>
      <c r="Q528" s="3"/>
      <c r="R528" s="3"/>
      <c r="S528" s="3"/>
      <c r="T528" s="3"/>
      <c r="U528" s="3"/>
    </row>
    <row r="529" spans="2:42" x14ac:dyDescent="0.2">
      <c r="B529" s="2" t="e">
        <f>+#REF!</f>
        <v>#REF!</v>
      </c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6"/>
      <c r="N529" s="3"/>
      <c r="O529" s="3"/>
      <c r="P529" s="3"/>
      <c r="Q529" s="3"/>
      <c r="R529" s="3"/>
      <c r="S529" s="3"/>
      <c r="T529" s="3"/>
      <c r="U529" s="3"/>
    </row>
    <row r="530" spans="2:42" x14ac:dyDescent="0.2"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</row>
    <row r="531" spans="2:42" s="9" customFormat="1" x14ac:dyDescent="0.2"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1"/>
    </row>
    <row r="532" spans="2:42" ht="15" thickBot="1" x14ac:dyDescent="0.25">
      <c r="C532" s="5" t="s">
        <v>1102</v>
      </c>
      <c r="D532" s="5" t="s">
        <v>1103</v>
      </c>
      <c r="E532" s="5" t="s">
        <v>1104</v>
      </c>
      <c r="F532" s="5" t="s">
        <v>1105</v>
      </c>
      <c r="G532" s="5" t="s">
        <v>1106</v>
      </c>
      <c r="H532" s="5" t="s">
        <v>1107</v>
      </c>
      <c r="I532" s="5" t="s">
        <v>1108</v>
      </c>
      <c r="J532" s="5" t="s">
        <v>1109</v>
      </c>
      <c r="K532" s="5" t="s">
        <v>1110</v>
      </c>
      <c r="L532" s="5" t="s">
        <v>1111</v>
      </c>
      <c r="M532" s="5" t="s">
        <v>1112</v>
      </c>
      <c r="N532" s="5" t="s">
        <v>1113</v>
      </c>
      <c r="O532" s="5" t="s">
        <v>1114</v>
      </c>
      <c r="P532" s="5" t="s">
        <v>1115</v>
      </c>
      <c r="Q532" s="5" t="s">
        <v>1116</v>
      </c>
      <c r="R532" s="5" t="s">
        <v>1117</v>
      </c>
      <c r="S532" s="5" t="s">
        <v>1118</v>
      </c>
      <c r="T532" s="5" t="s">
        <v>1119</v>
      </c>
    </row>
    <row r="533" spans="2:42" ht="25.5" x14ac:dyDescent="0.2">
      <c r="B533" s="35">
        <v>2006</v>
      </c>
      <c r="C533" s="36" t="s">
        <v>8</v>
      </c>
      <c r="D533" s="36" t="s">
        <v>9</v>
      </c>
      <c r="E533" s="36" t="s">
        <v>10</v>
      </c>
      <c r="F533" s="36" t="s">
        <v>11</v>
      </c>
      <c r="G533" s="36" t="s">
        <v>12</v>
      </c>
      <c r="H533" s="36" t="s">
        <v>13</v>
      </c>
      <c r="I533" s="36" t="s">
        <v>14</v>
      </c>
      <c r="J533" s="36" t="s">
        <v>15</v>
      </c>
      <c r="K533" s="36" t="s">
        <v>16</v>
      </c>
      <c r="L533" s="36" t="s">
        <v>17</v>
      </c>
      <c r="M533" s="36" t="s">
        <v>41</v>
      </c>
      <c r="N533" s="36" t="s">
        <v>44</v>
      </c>
      <c r="O533" s="36" t="s">
        <v>48</v>
      </c>
      <c r="P533" s="36" t="s">
        <v>51</v>
      </c>
      <c r="Q533" s="36" t="s">
        <v>53</v>
      </c>
      <c r="R533" s="36" t="s">
        <v>54</v>
      </c>
      <c r="S533" s="36" t="s">
        <v>58</v>
      </c>
      <c r="T533" s="37" t="s">
        <v>60</v>
      </c>
      <c r="U533" s="97"/>
    </row>
    <row r="534" spans="2:42" ht="15.75" thickBot="1" x14ac:dyDescent="0.25">
      <c r="B534" s="38" t="s">
        <v>18</v>
      </c>
      <c r="C534" s="39" t="s">
        <v>19</v>
      </c>
      <c r="D534" s="39" t="s">
        <v>20</v>
      </c>
      <c r="E534" s="39" t="s">
        <v>21</v>
      </c>
      <c r="F534" s="39" t="s">
        <v>22</v>
      </c>
      <c r="G534" s="39" t="s">
        <v>23</v>
      </c>
      <c r="H534" s="39" t="s">
        <v>24</v>
      </c>
      <c r="I534" s="39" t="s">
        <v>25</v>
      </c>
      <c r="J534" s="39" t="s">
        <v>26</v>
      </c>
      <c r="K534" s="39" t="s">
        <v>27</v>
      </c>
      <c r="L534" s="39" t="s">
        <v>28</v>
      </c>
      <c r="M534" s="39" t="s">
        <v>29</v>
      </c>
      <c r="N534" s="39" t="s">
        <v>30</v>
      </c>
      <c r="O534" s="39" t="s">
        <v>31</v>
      </c>
      <c r="P534" s="39" t="s">
        <v>32</v>
      </c>
      <c r="Q534" s="39" t="s">
        <v>33</v>
      </c>
      <c r="R534" s="39" t="s">
        <v>34</v>
      </c>
      <c r="S534" s="39" t="s">
        <v>35</v>
      </c>
      <c r="T534" s="40" t="s">
        <v>36</v>
      </c>
      <c r="U534" s="96"/>
    </row>
    <row r="535" spans="2:42" ht="15" thickBot="1" x14ac:dyDescent="0.25">
      <c r="B535" s="2" t="e">
        <f>+#REF!</f>
        <v>#REF!</v>
      </c>
      <c r="C535" s="3"/>
      <c r="D535" s="4"/>
      <c r="E535" s="4"/>
      <c r="F535" s="4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</row>
    <row r="536" spans="2:42" ht="15" thickBot="1" x14ac:dyDescent="0.25">
      <c r="B536" s="2" t="e">
        <f>+#REF!</f>
        <v>#REF!</v>
      </c>
      <c r="C536" s="3"/>
      <c r="D536" s="4"/>
      <c r="E536" s="4"/>
      <c r="F536" s="4"/>
      <c r="G536" s="4"/>
      <c r="H536" s="4"/>
      <c r="I536" s="4"/>
      <c r="J536" s="4"/>
      <c r="K536" s="6"/>
      <c r="L536" s="6"/>
      <c r="M536" s="3"/>
      <c r="N536" s="3"/>
      <c r="O536" s="3"/>
      <c r="P536" s="3"/>
      <c r="Q536" s="3"/>
      <c r="R536" s="3"/>
      <c r="S536" s="3"/>
      <c r="T536" s="3"/>
      <c r="U536" s="3"/>
      <c r="V536" s="14"/>
      <c r="W536" s="15" t="s">
        <v>19</v>
      </c>
      <c r="X536" s="16" t="s">
        <v>20</v>
      </c>
      <c r="Y536" s="16" t="s">
        <v>21</v>
      </c>
      <c r="Z536" s="16" t="s">
        <v>22</v>
      </c>
      <c r="AA536" s="16" t="s">
        <v>23</v>
      </c>
      <c r="AB536" s="16" t="s">
        <v>24</v>
      </c>
      <c r="AC536" s="16" t="s">
        <v>25</v>
      </c>
      <c r="AD536" s="16" t="s">
        <v>26</v>
      </c>
      <c r="AE536" s="16" t="s">
        <v>27</v>
      </c>
      <c r="AF536" s="16" t="s">
        <v>28</v>
      </c>
      <c r="AG536" s="16" t="s">
        <v>29</v>
      </c>
      <c r="AH536" s="16" t="s">
        <v>30</v>
      </c>
      <c r="AI536" s="16" t="s">
        <v>31</v>
      </c>
      <c r="AJ536" s="16" t="s">
        <v>32</v>
      </c>
      <c r="AK536" s="16" t="s">
        <v>33</v>
      </c>
      <c r="AL536" s="16" t="s">
        <v>34</v>
      </c>
      <c r="AM536" s="16" t="s">
        <v>35</v>
      </c>
      <c r="AN536" s="17" t="s">
        <v>36</v>
      </c>
      <c r="AO536" s="14" t="s">
        <v>37</v>
      </c>
      <c r="AP536" s="11"/>
    </row>
    <row r="537" spans="2:42" x14ac:dyDescent="0.2">
      <c r="B537" s="2" t="e">
        <f>+#REF!</f>
        <v>#REF!</v>
      </c>
      <c r="C537" s="3"/>
      <c r="D537" s="4"/>
      <c r="E537" s="4"/>
      <c r="F537" s="4"/>
      <c r="G537" s="4"/>
      <c r="H537" s="4"/>
      <c r="I537" s="4"/>
      <c r="J537" s="4"/>
      <c r="K537" s="6"/>
      <c r="L537" s="6"/>
      <c r="M537" s="3"/>
      <c r="N537" s="3"/>
      <c r="O537" s="3"/>
      <c r="P537" s="3"/>
      <c r="Q537" s="3"/>
      <c r="R537" s="3"/>
      <c r="S537" s="3"/>
      <c r="T537" s="3"/>
      <c r="U537" s="3"/>
      <c r="V537" s="18" t="s">
        <v>19</v>
      </c>
      <c r="W537" s="19">
        <v>0</v>
      </c>
      <c r="X537" s="19">
        <v>0</v>
      </c>
      <c r="Y537" s="19">
        <v>0</v>
      </c>
      <c r="Z537" s="19">
        <v>0</v>
      </c>
      <c r="AA537" s="19">
        <v>0</v>
      </c>
      <c r="AB537" s="19">
        <v>0</v>
      </c>
      <c r="AC537" s="19">
        <v>0</v>
      </c>
      <c r="AD537" s="19">
        <v>0</v>
      </c>
      <c r="AE537" s="19">
        <v>0</v>
      </c>
      <c r="AF537" s="19">
        <v>0</v>
      </c>
      <c r="AG537" s="19">
        <v>0</v>
      </c>
      <c r="AH537" s="19">
        <v>0</v>
      </c>
      <c r="AI537" s="19">
        <v>0</v>
      </c>
      <c r="AJ537" s="19">
        <v>0</v>
      </c>
      <c r="AK537" s="19">
        <v>0</v>
      </c>
      <c r="AL537" s="19">
        <v>0</v>
      </c>
      <c r="AM537" s="19">
        <v>0</v>
      </c>
      <c r="AN537" s="19">
        <v>0</v>
      </c>
      <c r="AO537" s="18">
        <f>W537</f>
        <v>0</v>
      </c>
      <c r="AP537" s="20" t="s">
        <v>19</v>
      </c>
    </row>
    <row r="538" spans="2:42" x14ac:dyDescent="0.2">
      <c r="B538" s="2" t="e">
        <f>+#REF!</f>
        <v>#REF!</v>
      </c>
      <c r="C538" s="3"/>
      <c r="D538" s="4"/>
      <c r="E538" s="4"/>
      <c r="F538" s="4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21" t="s">
        <v>20</v>
      </c>
      <c r="W538" s="22"/>
      <c r="X538" s="23">
        <f t="shared" ref="X538:AN538" si="92">COUNTA(D535:D540)</f>
        <v>0</v>
      </c>
      <c r="Y538" s="23">
        <f t="shared" si="92"/>
        <v>0</v>
      </c>
      <c r="Z538" s="23">
        <f t="shared" si="92"/>
        <v>0</v>
      </c>
      <c r="AA538" s="23">
        <f t="shared" si="92"/>
        <v>0</v>
      </c>
      <c r="AB538" s="23">
        <f t="shared" si="92"/>
        <v>0</v>
      </c>
      <c r="AC538" s="23">
        <f t="shared" si="92"/>
        <v>0</v>
      </c>
      <c r="AD538" s="23">
        <f t="shared" si="92"/>
        <v>0</v>
      </c>
      <c r="AE538" s="23">
        <f t="shared" si="92"/>
        <v>0</v>
      </c>
      <c r="AF538" s="23">
        <f t="shared" si="92"/>
        <v>0</v>
      </c>
      <c r="AG538" s="23">
        <f t="shared" si="92"/>
        <v>0</v>
      </c>
      <c r="AH538" s="23">
        <f t="shared" si="92"/>
        <v>0</v>
      </c>
      <c r="AI538" s="23">
        <f t="shared" si="92"/>
        <v>0</v>
      </c>
      <c r="AJ538" s="23">
        <f t="shared" si="92"/>
        <v>0</v>
      </c>
      <c r="AK538" s="23">
        <f t="shared" si="92"/>
        <v>0</v>
      </c>
      <c r="AL538" s="23">
        <f t="shared" si="92"/>
        <v>0</v>
      </c>
      <c r="AM538" s="23">
        <f t="shared" si="92"/>
        <v>0</v>
      </c>
      <c r="AN538" s="23">
        <f t="shared" si="92"/>
        <v>0</v>
      </c>
      <c r="AO538" s="21">
        <f>X538</f>
        <v>0</v>
      </c>
      <c r="AP538" s="21" t="s">
        <v>20</v>
      </c>
    </row>
    <row r="539" spans="2:42" x14ac:dyDescent="0.2">
      <c r="B539" s="2" t="e">
        <f>+#REF!</f>
        <v>#REF!</v>
      </c>
      <c r="C539" s="3"/>
      <c r="D539" s="4"/>
      <c r="E539" s="4"/>
      <c r="F539" s="4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21" t="s">
        <v>21</v>
      </c>
      <c r="W539" s="22"/>
      <c r="X539" s="23"/>
      <c r="Y539" s="23">
        <f t="shared" ref="Y539:AN539" si="93">COUNTA(E541:E557)</f>
        <v>0</v>
      </c>
      <c r="Z539" s="23">
        <f t="shared" si="93"/>
        <v>0</v>
      </c>
      <c r="AA539" s="23">
        <f t="shared" si="93"/>
        <v>0</v>
      </c>
      <c r="AB539" s="23">
        <f t="shared" si="93"/>
        <v>0</v>
      </c>
      <c r="AC539" s="23">
        <f t="shared" si="93"/>
        <v>0</v>
      </c>
      <c r="AD539" s="23">
        <f t="shared" si="93"/>
        <v>0</v>
      </c>
      <c r="AE539" s="23">
        <f t="shared" si="93"/>
        <v>0</v>
      </c>
      <c r="AF539" s="23">
        <f t="shared" si="93"/>
        <v>0</v>
      </c>
      <c r="AG539" s="23">
        <f t="shared" si="93"/>
        <v>0</v>
      </c>
      <c r="AH539" s="23">
        <f t="shared" si="93"/>
        <v>0</v>
      </c>
      <c r="AI539" s="23">
        <f t="shared" si="93"/>
        <v>0</v>
      </c>
      <c r="AJ539" s="23">
        <f t="shared" si="93"/>
        <v>0</v>
      </c>
      <c r="AK539" s="23">
        <f t="shared" si="93"/>
        <v>0</v>
      </c>
      <c r="AL539" s="23">
        <f t="shared" si="93"/>
        <v>0</v>
      </c>
      <c r="AM539" s="23">
        <f t="shared" si="93"/>
        <v>0</v>
      </c>
      <c r="AN539" s="23">
        <f t="shared" si="93"/>
        <v>0</v>
      </c>
      <c r="AO539" s="21">
        <f>Y539</f>
        <v>0</v>
      </c>
      <c r="AP539" s="21" t="s">
        <v>21</v>
      </c>
    </row>
    <row r="540" spans="2:42" x14ac:dyDescent="0.2">
      <c r="B540" s="2" t="e">
        <f>+#REF!</f>
        <v>#REF!</v>
      </c>
      <c r="C540" s="3"/>
      <c r="D540" s="4"/>
      <c r="E540" s="4"/>
      <c r="F540" s="4"/>
      <c r="G540" s="4"/>
      <c r="H540" s="4"/>
      <c r="I540" s="4"/>
      <c r="J540" s="4"/>
      <c r="K540" s="6"/>
      <c r="L540" s="6"/>
      <c r="M540" s="3"/>
      <c r="N540" s="3"/>
      <c r="O540" s="3"/>
      <c r="P540" s="3"/>
      <c r="Q540" s="3"/>
      <c r="R540" s="3"/>
      <c r="S540" s="3"/>
      <c r="T540" s="3"/>
      <c r="U540" s="3"/>
      <c r="V540" s="21" t="s">
        <v>22</v>
      </c>
      <c r="W540" s="22"/>
      <c r="X540" s="23"/>
      <c r="Y540" s="23"/>
      <c r="Z540" s="23">
        <f t="shared" ref="Z540:AG540" si="94">COUNTA(F558:F568)</f>
        <v>0</v>
      </c>
      <c r="AA540" s="23">
        <f t="shared" si="94"/>
        <v>0</v>
      </c>
      <c r="AB540" s="23">
        <f t="shared" si="94"/>
        <v>0</v>
      </c>
      <c r="AC540" s="23">
        <f t="shared" si="94"/>
        <v>0</v>
      </c>
      <c r="AD540" s="23">
        <f t="shared" si="94"/>
        <v>0</v>
      </c>
      <c r="AE540" s="23">
        <f t="shared" si="94"/>
        <v>0</v>
      </c>
      <c r="AF540" s="23">
        <f t="shared" si="94"/>
        <v>0</v>
      </c>
      <c r="AG540" s="23">
        <f t="shared" si="94"/>
        <v>0</v>
      </c>
      <c r="AH540" s="23">
        <f>COUNTA(N559:N568)</f>
        <v>0</v>
      </c>
      <c r="AI540" s="23">
        <f t="shared" ref="AI540:AN540" si="95">COUNTA(O558:O568)</f>
        <v>0</v>
      </c>
      <c r="AJ540" s="23">
        <f t="shared" si="95"/>
        <v>0</v>
      </c>
      <c r="AK540" s="23">
        <f t="shared" si="95"/>
        <v>0</v>
      </c>
      <c r="AL540" s="23">
        <f t="shared" si="95"/>
        <v>0</v>
      </c>
      <c r="AM540" s="23">
        <f t="shared" si="95"/>
        <v>0</v>
      </c>
      <c r="AN540" s="23">
        <f t="shared" si="95"/>
        <v>0</v>
      </c>
      <c r="AO540" s="21">
        <f>Z540</f>
        <v>0</v>
      </c>
      <c r="AP540" s="21" t="s">
        <v>22</v>
      </c>
    </row>
    <row r="541" spans="2:42" x14ac:dyDescent="0.2">
      <c r="B541" s="2" t="e">
        <f>+#REF!</f>
        <v>#REF!</v>
      </c>
      <c r="C541" s="3"/>
      <c r="D541" s="3"/>
      <c r="E541" s="4"/>
      <c r="F541" s="4"/>
      <c r="G541" s="4"/>
      <c r="H541" s="4"/>
      <c r="I541" s="4"/>
      <c r="J541" s="4"/>
      <c r="K541" s="6"/>
      <c r="L541" s="6"/>
      <c r="M541" s="3"/>
      <c r="N541" s="3"/>
      <c r="O541" s="3"/>
      <c r="P541" s="3"/>
      <c r="Q541" s="3"/>
      <c r="R541" s="3"/>
      <c r="S541" s="3"/>
      <c r="T541" s="3"/>
      <c r="U541" s="3"/>
      <c r="V541" s="21" t="s">
        <v>23</v>
      </c>
      <c r="W541" s="22"/>
      <c r="X541" s="23"/>
      <c r="Y541" s="23"/>
      <c r="Z541" s="23"/>
      <c r="AA541" s="23">
        <f t="shared" ref="AA541:AN541" si="96">COUNTA(G569:G572)</f>
        <v>0</v>
      </c>
      <c r="AB541" s="23">
        <f t="shared" si="96"/>
        <v>0</v>
      </c>
      <c r="AC541" s="23">
        <f t="shared" si="96"/>
        <v>0</v>
      </c>
      <c r="AD541" s="23">
        <f t="shared" si="96"/>
        <v>0</v>
      </c>
      <c r="AE541" s="23">
        <f t="shared" si="96"/>
        <v>0</v>
      </c>
      <c r="AF541" s="23">
        <f t="shared" si="96"/>
        <v>0</v>
      </c>
      <c r="AG541" s="23">
        <f t="shared" si="96"/>
        <v>0</v>
      </c>
      <c r="AH541" s="23">
        <f t="shared" si="96"/>
        <v>0</v>
      </c>
      <c r="AI541" s="23">
        <f t="shared" si="96"/>
        <v>0</v>
      </c>
      <c r="AJ541" s="23">
        <f t="shared" si="96"/>
        <v>0</v>
      </c>
      <c r="AK541" s="23">
        <f t="shared" si="96"/>
        <v>0</v>
      </c>
      <c r="AL541" s="23">
        <f t="shared" si="96"/>
        <v>0</v>
      </c>
      <c r="AM541" s="23">
        <f t="shared" si="96"/>
        <v>0</v>
      </c>
      <c r="AN541" s="23">
        <f t="shared" si="96"/>
        <v>0</v>
      </c>
      <c r="AO541" s="21">
        <f>AA541</f>
        <v>0</v>
      </c>
      <c r="AP541" s="21" t="s">
        <v>23</v>
      </c>
    </row>
    <row r="542" spans="2:42" x14ac:dyDescent="0.2">
      <c r="B542" s="2" t="e">
        <f>+#REF!</f>
        <v>#REF!</v>
      </c>
      <c r="C542" s="3"/>
      <c r="D542" s="3"/>
      <c r="E542" s="4"/>
      <c r="F542" s="3"/>
      <c r="G542" s="3"/>
      <c r="H542" s="3"/>
      <c r="I542" s="4"/>
      <c r="J542" s="4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21" t="s">
        <v>24</v>
      </c>
      <c r="W542" s="22"/>
      <c r="X542" s="23"/>
      <c r="Y542" s="23"/>
      <c r="Z542" s="23"/>
      <c r="AA542" s="23"/>
      <c r="AB542" s="23">
        <f t="shared" ref="AB542:AN542" si="97">COUNTA(H573:H574)</f>
        <v>0</v>
      </c>
      <c r="AC542" s="23">
        <f t="shared" si="97"/>
        <v>0</v>
      </c>
      <c r="AD542" s="23">
        <f t="shared" si="97"/>
        <v>0</v>
      </c>
      <c r="AE542" s="23">
        <f t="shared" si="97"/>
        <v>0</v>
      </c>
      <c r="AF542" s="23">
        <f t="shared" si="97"/>
        <v>0</v>
      </c>
      <c r="AG542" s="23">
        <f t="shared" si="97"/>
        <v>0</v>
      </c>
      <c r="AH542" s="23">
        <f t="shared" si="97"/>
        <v>0</v>
      </c>
      <c r="AI542" s="23">
        <f t="shared" si="97"/>
        <v>0</v>
      </c>
      <c r="AJ542" s="23">
        <f t="shared" si="97"/>
        <v>0</v>
      </c>
      <c r="AK542" s="23">
        <f t="shared" si="97"/>
        <v>0</v>
      </c>
      <c r="AL542" s="23">
        <f t="shared" si="97"/>
        <v>0</v>
      </c>
      <c r="AM542" s="23">
        <f t="shared" si="97"/>
        <v>0</v>
      </c>
      <c r="AN542" s="23">
        <f t="shared" si="97"/>
        <v>0</v>
      </c>
      <c r="AO542" s="21">
        <f>AB542</f>
        <v>0</v>
      </c>
      <c r="AP542" s="21" t="s">
        <v>24</v>
      </c>
    </row>
    <row r="543" spans="2:42" x14ac:dyDescent="0.2">
      <c r="B543" s="2" t="e">
        <f>+#REF!</f>
        <v>#REF!</v>
      </c>
      <c r="C543" s="3"/>
      <c r="D543" s="3"/>
      <c r="E543" s="4"/>
      <c r="F543" s="4"/>
      <c r="G543" s="4"/>
      <c r="H543" s="4"/>
      <c r="I543" s="4"/>
      <c r="J543" s="4"/>
      <c r="K543" s="6"/>
      <c r="L543" s="6"/>
      <c r="M543" s="3"/>
      <c r="N543" s="3"/>
      <c r="O543" s="3"/>
      <c r="P543" s="3"/>
      <c r="Q543" s="3"/>
      <c r="R543" s="3"/>
      <c r="S543" s="3"/>
      <c r="T543" s="3"/>
      <c r="U543" s="3"/>
      <c r="V543" s="21" t="s">
        <v>25</v>
      </c>
      <c r="W543" s="22"/>
      <c r="X543" s="23"/>
      <c r="Y543" s="23"/>
      <c r="Z543" s="23"/>
      <c r="AA543" s="23"/>
      <c r="AB543" s="23"/>
      <c r="AC543" s="23">
        <f>COUNTA(I575)</f>
        <v>0</v>
      </c>
      <c r="AD543" s="23">
        <f>COUNTA(J575)</f>
        <v>0</v>
      </c>
      <c r="AE543" s="23">
        <f>COUNTA(K575)</f>
        <v>0</v>
      </c>
      <c r="AF543" s="23">
        <f>COUNTA(#REF!)</f>
        <v>1</v>
      </c>
      <c r="AG543" s="23">
        <f t="shared" ref="AG543:AN543" si="98">COUNTA(M575)</f>
        <v>0</v>
      </c>
      <c r="AH543" s="23">
        <f t="shared" si="98"/>
        <v>0</v>
      </c>
      <c r="AI543" s="23">
        <f t="shared" si="98"/>
        <v>0</v>
      </c>
      <c r="AJ543" s="23">
        <f t="shared" si="98"/>
        <v>0</v>
      </c>
      <c r="AK543" s="23">
        <f t="shared" si="98"/>
        <v>0</v>
      </c>
      <c r="AL543" s="23">
        <f t="shared" si="98"/>
        <v>0</v>
      </c>
      <c r="AM543" s="23">
        <f t="shared" si="98"/>
        <v>0</v>
      </c>
      <c r="AN543" s="23">
        <f t="shared" si="98"/>
        <v>0</v>
      </c>
      <c r="AO543" s="21">
        <f>AC543</f>
        <v>0</v>
      </c>
      <c r="AP543" s="21" t="s">
        <v>25</v>
      </c>
    </row>
    <row r="544" spans="2:42" x14ac:dyDescent="0.2">
      <c r="B544" s="2" t="e">
        <f>+#REF!</f>
        <v>#REF!</v>
      </c>
      <c r="C544" s="3"/>
      <c r="D544" s="3"/>
      <c r="E544" s="4"/>
      <c r="F544" s="4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21" t="s">
        <v>26</v>
      </c>
      <c r="W544" s="22"/>
      <c r="X544" s="23"/>
      <c r="Y544" s="23"/>
      <c r="Z544" s="23"/>
      <c r="AA544" s="23"/>
      <c r="AB544" s="23"/>
      <c r="AC544" s="23"/>
      <c r="AD544" s="23">
        <f t="shared" ref="AD544:AN544" si="99">COUNTA(J576:J579)</f>
        <v>0</v>
      </c>
      <c r="AE544" s="23">
        <f t="shared" si="99"/>
        <v>0</v>
      </c>
      <c r="AF544" s="23">
        <f t="shared" si="99"/>
        <v>0</v>
      </c>
      <c r="AG544" s="23">
        <f t="shared" si="99"/>
        <v>0</v>
      </c>
      <c r="AH544" s="23">
        <f t="shared" si="99"/>
        <v>0</v>
      </c>
      <c r="AI544" s="23">
        <f t="shared" si="99"/>
        <v>0</v>
      </c>
      <c r="AJ544" s="23">
        <f t="shared" si="99"/>
        <v>0</v>
      </c>
      <c r="AK544" s="23">
        <f t="shared" si="99"/>
        <v>0</v>
      </c>
      <c r="AL544" s="23">
        <f t="shared" si="99"/>
        <v>0</v>
      </c>
      <c r="AM544" s="23">
        <f t="shared" si="99"/>
        <v>0</v>
      </c>
      <c r="AN544" s="23">
        <f t="shared" si="99"/>
        <v>0</v>
      </c>
      <c r="AO544" s="21">
        <f>AD544</f>
        <v>0</v>
      </c>
      <c r="AP544" s="21" t="s">
        <v>26</v>
      </c>
    </row>
    <row r="545" spans="2:42" x14ac:dyDescent="0.2">
      <c r="B545" s="2" t="e">
        <f>+#REF!</f>
        <v>#REF!</v>
      </c>
      <c r="C545" s="3"/>
      <c r="D545" s="3"/>
      <c r="E545" s="4"/>
      <c r="F545" s="4"/>
      <c r="G545" s="4"/>
      <c r="H545" s="4"/>
      <c r="I545" s="4"/>
      <c r="J545" s="4"/>
      <c r="K545" s="6"/>
      <c r="L545" s="6"/>
      <c r="M545" s="3"/>
      <c r="N545" s="3"/>
      <c r="O545" s="3"/>
      <c r="P545" s="3"/>
      <c r="Q545" s="3"/>
      <c r="R545" s="3"/>
      <c r="S545" s="3"/>
      <c r="T545" s="3"/>
      <c r="U545" s="3"/>
      <c r="V545" s="21" t="s">
        <v>27</v>
      </c>
      <c r="W545" s="22"/>
      <c r="X545" s="23"/>
      <c r="Y545" s="23"/>
      <c r="Z545" s="23"/>
      <c r="AA545" s="23"/>
      <c r="AB545" s="23"/>
      <c r="AC545" s="23"/>
      <c r="AD545" s="23"/>
      <c r="AE545" s="23">
        <f t="shared" ref="AE545:AN545" si="100">COUNTA(K580:K585)</f>
        <v>0</v>
      </c>
      <c r="AF545" s="23">
        <f t="shared" si="100"/>
        <v>0</v>
      </c>
      <c r="AG545" s="23">
        <f t="shared" si="100"/>
        <v>0</v>
      </c>
      <c r="AH545" s="23">
        <f t="shared" si="100"/>
        <v>0</v>
      </c>
      <c r="AI545" s="23">
        <f t="shared" si="100"/>
        <v>0</v>
      </c>
      <c r="AJ545" s="23">
        <f t="shared" si="100"/>
        <v>0</v>
      </c>
      <c r="AK545" s="23">
        <f t="shared" si="100"/>
        <v>0</v>
      </c>
      <c r="AL545" s="23">
        <f t="shared" si="100"/>
        <v>0</v>
      </c>
      <c r="AM545" s="23">
        <f t="shared" si="100"/>
        <v>0</v>
      </c>
      <c r="AN545" s="23">
        <f t="shared" si="100"/>
        <v>0</v>
      </c>
      <c r="AO545" s="21">
        <f>AE545</f>
        <v>0</v>
      </c>
      <c r="AP545" s="21" t="s">
        <v>27</v>
      </c>
    </row>
    <row r="546" spans="2:42" x14ac:dyDescent="0.2">
      <c r="B546" s="2" t="e">
        <f>+#REF!</f>
        <v>#REF!</v>
      </c>
      <c r="C546" s="3"/>
      <c r="D546" s="3"/>
      <c r="E546" s="4"/>
      <c r="F546" s="4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21" t="s">
        <v>28</v>
      </c>
      <c r="W546" s="22"/>
      <c r="X546" s="23"/>
      <c r="Y546" s="23"/>
      <c r="Z546" s="23"/>
      <c r="AA546" s="23"/>
      <c r="AB546" s="23"/>
      <c r="AC546" s="23"/>
      <c r="AD546" s="23"/>
      <c r="AE546" s="23"/>
      <c r="AF546" s="23">
        <f>COUNTA(L586:L587)</f>
        <v>0</v>
      </c>
      <c r="AG546" s="23">
        <f t="shared" ref="AG546:AN546" si="101">COUNTA(M586)</f>
        <v>0</v>
      </c>
      <c r="AH546" s="23">
        <f t="shared" si="101"/>
        <v>0</v>
      </c>
      <c r="AI546" s="23">
        <f t="shared" si="101"/>
        <v>0</v>
      </c>
      <c r="AJ546" s="23">
        <f t="shared" si="101"/>
        <v>0</v>
      </c>
      <c r="AK546" s="23">
        <f t="shared" si="101"/>
        <v>0</v>
      </c>
      <c r="AL546" s="23">
        <f t="shared" si="101"/>
        <v>0</v>
      </c>
      <c r="AM546" s="23">
        <f t="shared" si="101"/>
        <v>0</v>
      </c>
      <c r="AN546" s="23">
        <f t="shared" si="101"/>
        <v>0</v>
      </c>
      <c r="AO546" s="21">
        <f>AF546</f>
        <v>0</v>
      </c>
      <c r="AP546" s="21" t="s">
        <v>28</v>
      </c>
    </row>
    <row r="547" spans="2:42" x14ac:dyDescent="0.2">
      <c r="B547" s="2" t="e">
        <f>+#REF!</f>
        <v>#REF!</v>
      </c>
      <c r="C547" s="3"/>
      <c r="D547" s="3"/>
      <c r="E547" s="4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21" t="s">
        <v>29</v>
      </c>
      <c r="W547" s="22"/>
      <c r="X547" s="23"/>
      <c r="Y547" s="23"/>
      <c r="Z547" s="23"/>
      <c r="AA547" s="23"/>
      <c r="AB547" s="23"/>
      <c r="AC547" s="23"/>
      <c r="AD547" s="23"/>
      <c r="AE547" s="23"/>
      <c r="AF547" s="23"/>
      <c r="AG547" s="23">
        <f>COUNTA(M587)</f>
        <v>0</v>
      </c>
      <c r="AH547" s="23">
        <f t="shared" ref="AH547:AN548" si="102">COUNTA(N541)</f>
        <v>0</v>
      </c>
      <c r="AI547" s="23">
        <f t="shared" si="102"/>
        <v>0</v>
      </c>
      <c r="AJ547" s="23">
        <f t="shared" si="102"/>
        <v>0</v>
      </c>
      <c r="AK547" s="23">
        <f t="shared" si="102"/>
        <v>0</v>
      </c>
      <c r="AL547" s="23">
        <f t="shared" si="102"/>
        <v>0</v>
      </c>
      <c r="AM547" s="23">
        <f t="shared" si="102"/>
        <v>0</v>
      </c>
      <c r="AN547" s="24">
        <f t="shared" si="102"/>
        <v>0</v>
      </c>
      <c r="AO547" s="21">
        <f>AG547</f>
        <v>0</v>
      </c>
      <c r="AP547" s="21" t="s">
        <v>29</v>
      </c>
    </row>
    <row r="548" spans="2:42" x14ac:dyDescent="0.2">
      <c r="B548" s="2" t="e">
        <f>+#REF!</f>
        <v>#REF!</v>
      </c>
      <c r="C548" s="3"/>
      <c r="D548" s="3"/>
      <c r="E548" s="4"/>
      <c r="F548" s="4"/>
      <c r="G548" s="4"/>
      <c r="H548" s="4"/>
      <c r="I548" s="4"/>
      <c r="J548" s="4"/>
      <c r="K548" s="6"/>
      <c r="L548" s="6"/>
      <c r="M548" s="3"/>
      <c r="N548" s="3"/>
      <c r="O548" s="3"/>
      <c r="P548" s="3"/>
      <c r="Q548" s="3"/>
      <c r="R548" s="3"/>
      <c r="S548" s="3"/>
      <c r="T548" s="3"/>
      <c r="U548" s="3"/>
      <c r="V548" s="21" t="s">
        <v>30</v>
      </c>
      <c r="W548" s="22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>
        <f t="shared" si="102"/>
        <v>0</v>
      </c>
      <c r="AI548" s="23">
        <f t="shared" si="102"/>
        <v>0</v>
      </c>
      <c r="AJ548" s="23">
        <f t="shared" si="102"/>
        <v>0</v>
      </c>
      <c r="AK548" s="23">
        <f t="shared" si="102"/>
        <v>0</v>
      </c>
      <c r="AL548" s="23">
        <f t="shared" si="102"/>
        <v>0</v>
      </c>
      <c r="AM548" s="23">
        <f t="shared" si="102"/>
        <v>0</v>
      </c>
      <c r="AN548" s="24">
        <f t="shared" si="102"/>
        <v>0</v>
      </c>
      <c r="AO548" s="21">
        <f>AH548</f>
        <v>0</v>
      </c>
      <c r="AP548" s="21" t="s">
        <v>30</v>
      </c>
    </row>
    <row r="549" spans="2:42" x14ac:dyDescent="0.2">
      <c r="B549" s="2" t="e">
        <f>+#REF!</f>
        <v>#REF!</v>
      </c>
      <c r="C549" s="3"/>
      <c r="D549" s="3"/>
      <c r="E549" s="4"/>
      <c r="F549" s="4"/>
      <c r="G549" s="4"/>
      <c r="H549" s="4"/>
      <c r="I549" s="4"/>
      <c r="J549" s="4"/>
      <c r="K549" s="6"/>
      <c r="L549" s="6"/>
      <c r="M549" s="3"/>
      <c r="N549" s="3"/>
      <c r="O549" s="3"/>
      <c r="P549" s="3"/>
      <c r="Q549" s="3"/>
      <c r="R549" s="3"/>
      <c r="S549" s="3"/>
      <c r="T549" s="3"/>
      <c r="U549" s="3"/>
      <c r="V549" s="21" t="s">
        <v>31</v>
      </c>
      <c r="W549" s="22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>
        <f t="shared" ref="AI549:AN549" si="103">COUNTA(O543)</f>
        <v>0</v>
      </c>
      <c r="AJ549" s="23">
        <f t="shared" si="103"/>
        <v>0</v>
      </c>
      <c r="AK549" s="23">
        <f t="shared" si="103"/>
        <v>0</v>
      </c>
      <c r="AL549" s="23">
        <f t="shared" si="103"/>
        <v>0</v>
      </c>
      <c r="AM549" s="23">
        <f t="shared" si="103"/>
        <v>0</v>
      </c>
      <c r="AN549" s="24">
        <f t="shared" si="103"/>
        <v>0</v>
      </c>
      <c r="AO549" s="21">
        <f>AI549</f>
        <v>0</v>
      </c>
      <c r="AP549" s="21" t="s">
        <v>31</v>
      </c>
    </row>
    <row r="550" spans="2:42" x14ac:dyDescent="0.2">
      <c r="B550" s="2" t="e">
        <f>+#REF!</f>
        <v>#REF!</v>
      </c>
      <c r="C550" s="3"/>
      <c r="D550" s="3"/>
      <c r="E550" s="4"/>
      <c r="F550" s="4"/>
      <c r="G550" s="4"/>
      <c r="H550" s="4"/>
      <c r="I550" s="4"/>
      <c r="J550" s="4"/>
      <c r="K550" s="6"/>
      <c r="L550" s="6"/>
      <c r="M550" s="3"/>
      <c r="N550" s="3"/>
      <c r="O550" s="3"/>
      <c r="P550" s="3"/>
      <c r="Q550" s="3"/>
      <c r="R550" s="3"/>
      <c r="S550" s="3"/>
      <c r="T550" s="3"/>
      <c r="U550" s="3"/>
      <c r="V550" s="21" t="s">
        <v>32</v>
      </c>
      <c r="W550" s="22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>
        <f>COUNTA(P544)</f>
        <v>0</v>
      </c>
      <c r="AK550" s="23">
        <f>COUNTA(Q544)</f>
        <v>0</v>
      </c>
      <c r="AL550" s="23">
        <f>COUNTA(R544)</f>
        <v>0</v>
      </c>
      <c r="AM550" s="23">
        <f>COUNTA(S544)</f>
        <v>0</v>
      </c>
      <c r="AN550" s="24">
        <f>COUNTA(T544)</f>
        <v>0</v>
      </c>
      <c r="AO550" s="21">
        <f>AJ550</f>
        <v>0</v>
      </c>
      <c r="AP550" s="21" t="s">
        <v>32</v>
      </c>
    </row>
    <row r="551" spans="2:42" x14ac:dyDescent="0.2">
      <c r="B551" s="2" t="e">
        <f>+#REF!</f>
        <v>#REF!</v>
      </c>
      <c r="C551" s="3"/>
      <c r="D551" s="3"/>
      <c r="E551" s="4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21" t="s">
        <v>33</v>
      </c>
      <c r="W551" s="22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>
        <f>COUNTA(Q545)</f>
        <v>0</v>
      </c>
      <c r="AL551" s="23">
        <f>COUNTA(R545)</f>
        <v>0</v>
      </c>
      <c r="AM551" s="23">
        <f>COUNTA(S545)</f>
        <v>0</v>
      </c>
      <c r="AN551" s="24">
        <f>COUNTA(T545)</f>
        <v>0</v>
      </c>
      <c r="AO551" s="21">
        <f>AK551</f>
        <v>0</v>
      </c>
      <c r="AP551" s="21" t="s">
        <v>33</v>
      </c>
    </row>
    <row r="552" spans="2:42" x14ac:dyDescent="0.2">
      <c r="B552" s="2" t="e">
        <f>+#REF!</f>
        <v>#REF!</v>
      </c>
      <c r="C552" s="3"/>
      <c r="D552" s="3"/>
      <c r="E552" s="4"/>
      <c r="F552" s="4"/>
      <c r="G552" s="4"/>
      <c r="H552" s="3"/>
      <c r="I552" s="3"/>
      <c r="J552" s="4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21" t="s">
        <v>34</v>
      </c>
      <c r="W552" s="22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>
        <f>COUNTA(R546)</f>
        <v>0</v>
      </c>
      <c r="AM552" s="23">
        <f>COUNTA(S546)</f>
        <v>0</v>
      </c>
      <c r="AN552" s="24">
        <f>COUNTA(T546)</f>
        <v>0</v>
      </c>
      <c r="AO552" s="21">
        <f>AL552</f>
        <v>0</v>
      </c>
      <c r="AP552" s="21" t="s">
        <v>34</v>
      </c>
    </row>
    <row r="553" spans="2:42" x14ac:dyDescent="0.2">
      <c r="B553" s="2" t="e">
        <f>+#REF!</f>
        <v>#REF!</v>
      </c>
      <c r="C553" s="3"/>
      <c r="D553" s="3"/>
      <c r="E553" s="4"/>
      <c r="F553" s="3"/>
      <c r="G553" s="3"/>
      <c r="H553" s="3"/>
      <c r="I553" s="4"/>
      <c r="J553" s="4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21" t="s">
        <v>35</v>
      </c>
      <c r="W553" s="22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>
        <f>COUNTA(S547)</f>
        <v>0</v>
      </c>
      <c r="AN553" s="24">
        <f>COUNTA(T547)</f>
        <v>0</v>
      </c>
      <c r="AO553" s="21">
        <f>AM553</f>
        <v>0</v>
      </c>
      <c r="AP553" s="21" t="s">
        <v>35</v>
      </c>
    </row>
    <row r="554" spans="2:42" ht="15" thickBot="1" x14ac:dyDescent="0.25">
      <c r="B554" s="2" t="e">
        <f>+#REF!</f>
        <v>#REF!</v>
      </c>
      <c r="C554" s="3"/>
      <c r="D554" s="3"/>
      <c r="E554" s="4"/>
      <c r="F554" s="3"/>
      <c r="G554" s="3"/>
      <c r="H554" s="3"/>
      <c r="I554" s="4"/>
      <c r="J554" s="4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25" t="s">
        <v>36</v>
      </c>
      <c r="W554" s="26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8">
        <f>COUNTA(T548)</f>
        <v>0</v>
      </c>
      <c r="AO554" s="25">
        <f>AN554</f>
        <v>0</v>
      </c>
      <c r="AP554" s="29" t="s">
        <v>36</v>
      </c>
    </row>
    <row r="555" spans="2:42" x14ac:dyDescent="0.2">
      <c r="B555" s="2" t="e">
        <f>+#REF!</f>
        <v>#REF!</v>
      </c>
      <c r="C555" s="3"/>
      <c r="D555" s="3"/>
      <c r="E555" s="4"/>
      <c r="F555" s="4"/>
      <c r="G555" s="4"/>
      <c r="H555" s="4"/>
      <c r="I555" s="4"/>
      <c r="J555" s="4"/>
      <c r="K555" s="6"/>
      <c r="L555" s="6"/>
      <c r="M555" s="3"/>
      <c r="N555" s="3"/>
      <c r="O555" s="3"/>
      <c r="P555" s="3"/>
      <c r="Q555" s="3"/>
      <c r="R555" s="3"/>
      <c r="S555" s="3"/>
      <c r="T555" s="3"/>
      <c r="U555" s="3"/>
      <c r="V555" s="20" t="s">
        <v>37</v>
      </c>
      <c r="W555" s="30">
        <f t="shared" ref="W555:AN555" si="104">SUM(W537:W554)</f>
        <v>0</v>
      </c>
      <c r="X555" s="30">
        <f t="shared" si="104"/>
        <v>0</v>
      </c>
      <c r="Y555" s="30">
        <f t="shared" si="104"/>
        <v>0</v>
      </c>
      <c r="Z555" s="30">
        <f t="shared" si="104"/>
        <v>0</v>
      </c>
      <c r="AA555" s="30">
        <f t="shared" si="104"/>
        <v>0</v>
      </c>
      <c r="AB555" s="30">
        <f t="shared" si="104"/>
        <v>0</v>
      </c>
      <c r="AC555" s="30">
        <f t="shared" si="104"/>
        <v>0</v>
      </c>
      <c r="AD555" s="30">
        <f t="shared" si="104"/>
        <v>0</v>
      </c>
      <c r="AE555" s="30">
        <f t="shared" si="104"/>
        <v>0</v>
      </c>
      <c r="AF555" s="30">
        <f t="shared" si="104"/>
        <v>1</v>
      </c>
      <c r="AG555" s="30">
        <f t="shared" si="104"/>
        <v>0</v>
      </c>
      <c r="AH555" s="30">
        <f t="shared" si="104"/>
        <v>0</v>
      </c>
      <c r="AI555" s="30">
        <f t="shared" si="104"/>
        <v>0</v>
      </c>
      <c r="AJ555" s="30">
        <f t="shared" si="104"/>
        <v>0</v>
      </c>
      <c r="AK555" s="30">
        <f t="shared" si="104"/>
        <v>0</v>
      </c>
      <c r="AL555" s="30">
        <f t="shared" si="104"/>
        <v>0</v>
      </c>
      <c r="AM555" s="30">
        <f t="shared" si="104"/>
        <v>0</v>
      </c>
      <c r="AN555" s="30">
        <f t="shared" si="104"/>
        <v>0</v>
      </c>
      <c r="AO555" s="20"/>
      <c r="AP555" s="11"/>
    </row>
    <row r="556" spans="2:42" ht="15" thickBot="1" x14ac:dyDescent="0.25">
      <c r="B556" s="2" t="e">
        <f>+#REF!</f>
        <v>#REF!</v>
      </c>
      <c r="C556" s="3"/>
      <c r="D556" s="3"/>
      <c r="E556" s="4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29" t="s">
        <v>38</v>
      </c>
      <c r="W556" s="31">
        <f>W537</f>
        <v>0</v>
      </c>
      <c r="X556" s="32">
        <f>W556+X538</f>
        <v>0</v>
      </c>
      <c r="Y556" s="32">
        <f>SUM(X556,Y539)</f>
        <v>0</v>
      </c>
      <c r="Z556" s="32">
        <f>SUM(Y556,Z540)</f>
        <v>0</v>
      </c>
      <c r="AA556" s="32">
        <f>SUM(AA541,Z556)</f>
        <v>0</v>
      </c>
      <c r="AB556" s="32">
        <f>SUM(AB542,AA556)</f>
        <v>0</v>
      </c>
      <c r="AC556" s="32">
        <f>SUM(AC543,AB556)</f>
        <v>0</v>
      </c>
      <c r="AD556" s="32">
        <f>SUM(AD544,AC556)</f>
        <v>0</v>
      </c>
      <c r="AE556" s="32">
        <f>SUM(AF590)+SUM(AE545,AD556)</f>
        <v>0</v>
      </c>
      <c r="AF556" s="32">
        <f>SUM(AF546,AE556)</f>
        <v>0</v>
      </c>
      <c r="AG556" s="32">
        <f>SUM(AG547,AF556)</f>
        <v>0</v>
      </c>
      <c r="AH556" s="32">
        <f>SUM(AH548,AG556)</f>
        <v>0</v>
      </c>
      <c r="AI556" s="32">
        <f>SUM(AI549,AH556)</f>
        <v>0</v>
      </c>
      <c r="AJ556" s="32">
        <f>SUM(AJ550,AI556)</f>
        <v>0</v>
      </c>
      <c r="AK556" s="32">
        <f>SUM(AK551,AJ556)</f>
        <v>0</v>
      </c>
      <c r="AL556" s="32">
        <f>SUM(AL552,AK556)</f>
        <v>0</v>
      </c>
      <c r="AM556" s="32">
        <f>SUM(AM553,AL556)</f>
        <v>0</v>
      </c>
      <c r="AN556" s="33">
        <f>SUM(AN554,AM556)</f>
        <v>0</v>
      </c>
      <c r="AO556" s="29"/>
      <c r="AP556" s="11"/>
    </row>
    <row r="557" spans="2:42" x14ac:dyDescent="0.2">
      <c r="B557" s="2" t="e">
        <f>+#REF!</f>
        <v>#REF!</v>
      </c>
      <c r="C557" s="3"/>
      <c r="D557" s="3"/>
      <c r="E557" s="4"/>
      <c r="F557" s="4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</row>
    <row r="558" spans="2:42" x14ac:dyDescent="0.2">
      <c r="B558" s="2" t="e">
        <f>+#REF!</f>
        <v>#REF!</v>
      </c>
      <c r="C558" s="3"/>
      <c r="D558" s="3"/>
      <c r="E558" s="3"/>
      <c r="F558" s="4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</row>
    <row r="559" spans="2:42" x14ac:dyDescent="0.2">
      <c r="B559" s="2" t="e">
        <f>+#REF!</f>
        <v>#REF!</v>
      </c>
      <c r="C559" s="3"/>
      <c r="D559" s="3"/>
      <c r="E559" s="3"/>
      <c r="F559" s="4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</row>
    <row r="560" spans="2:42" x14ac:dyDescent="0.2">
      <c r="B560" s="2" t="e">
        <f>+#REF!</f>
        <v>#REF!</v>
      </c>
      <c r="C560" s="3"/>
      <c r="D560" s="3"/>
      <c r="E560" s="3"/>
      <c r="F560" s="4"/>
      <c r="G560" s="4"/>
      <c r="H560" s="4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</row>
    <row r="561" spans="2:21" x14ac:dyDescent="0.2">
      <c r="B561" s="2" t="e">
        <f>+#REF!</f>
        <v>#REF!</v>
      </c>
      <c r="C561" s="3"/>
      <c r="D561" s="3"/>
      <c r="E561" s="3"/>
      <c r="F561" s="4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</row>
    <row r="562" spans="2:21" x14ac:dyDescent="0.2">
      <c r="B562" s="2" t="e">
        <f>+#REF!</f>
        <v>#REF!</v>
      </c>
      <c r="C562" s="3"/>
      <c r="D562" s="3"/>
      <c r="E562" s="3"/>
      <c r="F562" s="4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</row>
    <row r="563" spans="2:21" x14ac:dyDescent="0.2">
      <c r="B563" s="2" t="e">
        <f>+#REF!</f>
        <v>#REF!</v>
      </c>
      <c r="C563" s="3"/>
      <c r="D563" s="3"/>
      <c r="E563" s="3"/>
      <c r="F563" s="4"/>
      <c r="G563" s="4"/>
      <c r="H563" s="4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</row>
    <row r="564" spans="2:21" x14ac:dyDescent="0.2">
      <c r="B564" s="2" t="e">
        <f>+#REF!</f>
        <v>#REF!</v>
      </c>
      <c r="C564" s="3"/>
      <c r="D564" s="3"/>
      <c r="E564" s="3"/>
      <c r="F564" s="4"/>
      <c r="G564" s="4"/>
      <c r="H564" s="4"/>
      <c r="I564" s="4"/>
      <c r="J564" s="4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</row>
    <row r="565" spans="2:21" x14ac:dyDescent="0.2">
      <c r="B565" s="2" t="e">
        <f>+#REF!</f>
        <v>#REF!</v>
      </c>
      <c r="C565" s="3"/>
      <c r="D565" s="3"/>
      <c r="E565" s="3"/>
      <c r="F565" s="4"/>
      <c r="G565" s="4"/>
      <c r="H565" s="4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</row>
    <row r="566" spans="2:21" x14ac:dyDescent="0.2">
      <c r="B566" s="2" t="e">
        <f>+#REF!</f>
        <v>#REF!</v>
      </c>
      <c r="C566" s="3"/>
      <c r="D566" s="3"/>
      <c r="E566" s="3"/>
      <c r="F566" s="4"/>
      <c r="G566" s="4"/>
      <c r="H566" s="4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</row>
    <row r="567" spans="2:21" x14ac:dyDescent="0.2">
      <c r="B567" s="2" t="e">
        <f>+#REF!</f>
        <v>#REF!</v>
      </c>
      <c r="C567" s="3"/>
      <c r="D567" s="3"/>
      <c r="E567" s="3"/>
      <c r="F567" s="4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</row>
    <row r="568" spans="2:21" x14ac:dyDescent="0.2">
      <c r="B568" s="2" t="e">
        <f>+#REF!</f>
        <v>#REF!</v>
      </c>
      <c r="C568" s="3"/>
      <c r="D568" s="3"/>
      <c r="E568" s="3"/>
      <c r="F568" s="4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</row>
    <row r="569" spans="2:21" x14ac:dyDescent="0.2">
      <c r="B569" s="2" t="e">
        <f>+#REF!</f>
        <v>#REF!</v>
      </c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</row>
    <row r="570" spans="2:21" x14ac:dyDescent="0.2">
      <c r="B570" s="2" t="e">
        <f>+#REF!</f>
        <v>#REF!</v>
      </c>
      <c r="C570" s="3"/>
      <c r="D570" s="3"/>
      <c r="E570" s="3"/>
      <c r="F570" s="3"/>
      <c r="G570" s="4"/>
      <c r="H570" s="4"/>
      <c r="I570" s="4"/>
      <c r="J570" s="4"/>
      <c r="K570" s="6"/>
      <c r="L570" s="6"/>
      <c r="M570" s="3"/>
      <c r="N570" s="3"/>
      <c r="O570" s="3"/>
      <c r="P570" s="3"/>
      <c r="Q570" s="3"/>
      <c r="R570" s="3"/>
      <c r="S570" s="3"/>
      <c r="T570" s="3"/>
      <c r="U570" s="3"/>
    </row>
    <row r="571" spans="2:21" x14ac:dyDescent="0.2">
      <c r="B571" s="2" t="e">
        <f>+#REF!</f>
        <v>#REF!</v>
      </c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</row>
    <row r="572" spans="2:21" x14ac:dyDescent="0.2">
      <c r="B572" s="2" t="e">
        <f>+#REF!</f>
        <v>#REF!</v>
      </c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</row>
    <row r="573" spans="2:21" x14ac:dyDescent="0.2">
      <c r="B573" s="2" t="e">
        <f>+#REF!</f>
        <v>#REF!</v>
      </c>
      <c r="C573" s="3"/>
      <c r="D573" s="3"/>
      <c r="E573" s="3"/>
      <c r="F573" s="3"/>
      <c r="G573" s="3"/>
      <c r="H573" s="4"/>
      <c r="I573" s="4"/>
      <c r="J573" s="4"/>
      <c r="K573" s="6"/>
      <c r="L573" s="6"/>
      <c r="M573" s="3"/>
      <c r="N573" s="3"/>
      <c r="O573" s="3"/>
      <c r="P573" s="3"/>
      <c r="Q573" s="3"/>
      <c r="R573" s="3"/>
      <c r="S573" s="3"/>
      <c r="T573" s="3"/>
      <c r="U573" s="3"/>
    </row>
    <row r="574" spans="2:21" x14ac:dyDescent="0.2">
      <c r="B574" s="2" t="e">
        <f>+#REF!</f>
        <v>#REF!</v>
      </c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</row>
    <row r="575" spans="2:21" x14ac:dyDescent="0.2">
      <c r="B575" s="2" t="e">
        <f>+#REF!</f>
        <v>#REF!</v>
      </c>
      <c r="C575" s="3"/>
      <c r="D575" s="3"/>
      <c r="E575" s="3"/>
      <c r="F575" s="3"/>
      <c r="G575" s="3"/>
      <c r="H575" s="3"/>
      <c r="I575" s="4"/>
      <c r="J575" s="4"/>
      <c r="K575" s="6"/>
      <c r="L575" s="6"/>
      <c r="M575" s="3"/>
      <c r="N575" s="3"/>
      <c r="O575" s="3"/>
      <c r="P575" s="3"/>
      <c r="Q575" s="3"/>
      <c r="R575" s="3"/>
      <c r="S575" s="3"/>
      <c r="T575" s="3"/>
      <c r="U575" s="3"/>
    </row>
    <row r="576" spans="2:21" x14ac:dyDescent="0.2">
      <c r="B576" s="2" t="e">
        <f>+#REF!</f>
        <v>#REF!</v>
      </c>
      <c r="C576" s="3"/>
      <c r="D576" s="3"/>
      <c r="E576" s="3"/>
      <c r="F576" s="3"/>
      <c r="G576" s="3"/>
      <c r="H576" s="3"/>
      <c r="I576" s="3"/>
      <c r="J576" s="4"/>
      <c r="K576" s="6"/>
      <c r="L576" s="6"/>
      <c r="M576" s="3"/>
      <c r="N576" s="3"/>
      <c r="O576" s="3"/>
      <c r="P576" s="3"/>
      <c r="Q576" s="3"/>
      <c r="R576" s="3"/>
      <c r="S576" s="3"/>
      <c r="T576" s="3"/>
      <c r="U576" s="3"/>
    </row>
    <row r="577" spans="2:21" x14ac:dyDescent="0.2">
      <c r="B577" s="2" t="e">
        <f>+#REF!</f>
        <v>#REF!</v>
      </c>
      <c r="C577" s="3"/>
      <c r="D577" s="3"/>
      <c r="E577" s="3"/>
      <c r="F577" s="3"/>
      <c r="G577" s="3"/>
      <c r="H577" s="3"/>
      <c r="I577" s="3"/>
      <c r="J577" s="4"/>
      <c r="K577" s="6"/>
      <c r="L577" s="6"/>
      <c r="M577" s="3"/>
      <c r="N577" s="3"/>
      <c r="O577" s="3"/>
      <c r="P577" s="3"/>
      <c r="Q577" s="3"/>
      <c r="R577" s="3"/>
      <c r="S577" s="3"/>
      <c r="T577" s="3"/>
      <c r="U577" s="3"/>
    </row>
    <row r="578" spans="2:21" x14ac:dyDescent="0.2">
      <c r="B578" s="2" t="e">
        <f>+#REF!</f>
        <v>#REF!</v>
      </c>
      <c r="C578" s="3"/>
      <c r="D578" s="3"/>
      <c r="E578" s="3"/>
      <c r="F578" s="3"/>
      <c r="G578" s="3"/>
      <c r="H578" s="3"/>
      <c r="I578" s="3"/>
      <c r="J578" s="4"/>
      <c r="K578" s="6"/>
      <c r="L578" s="6"/>
      <c r="M578" s="3"/>
      <c r="N578" s="3"/>
      <c r="O578" s="3"/>
      <c r="P578" s="3"/>
      <c r="Q578" s="3"/>
      <c r="R578" s="3"/>
      <c r="S578" s="3"/>
      <c r="T578" s="3"/>
      <c r="U578" s="3"/>
    </row>
    <row r="579" spans="2:21" x14ac:dyDescent="0.2">
      <c r="B579" s="2" t="e">
        <f>+#REF!</f>
        <v>#REF!</v>
      </c>
      <c r="C579" s="3"/>
      <c r="D579" s="3"/>
      <c r="E579" s="3"/>
      <c r="F579" s="3"/>
      <c r="G579" s="3"/>
      <c r="H579" s="3"/>
      <c r="I579" s="3"/>
      <c r="J579" s="4"/>
      <c r="K579" s="6"/>
      <c r="L579" s="6"/>
      <c r="M579" s="3"/>
      <c r="N579" s="3"/>
      <c r="O579" s="3"/>
      <c r="P579" s="3"/>
      <c r="Q579" s="3"/>
      <c r="R579" s="3"/>
      <c r="S579" s="3"/>
      <c r="T579" s="3"/>
      <c r="U579" s="3"/>
    </row>
    <row r="580" spans="2:21" x14ac:dyDescent="0.2">
      <c r="B580" s="2" t="e">
        <f>+#REF!</f>
        <v>#REF!</v>
      </c>
      <c r="C580" s="3"/>
      <c r="D580" s="3"/>
      <c r="E580" s="3"/>
      <c r="F580" s="3"/>
      <c r="G580" s="3"/>
      <c r="H580" s="3"/>
      <c r="I580" s="3"/>
      <c r="J580" s="3"/>
      <c r="K580" s="6"/>
      <c r="L580" s="6"/>
      <c r="M580" s="3"/>
      <c r="N580" s="3"/>
      <c r="O580" s="3"/>
      <c r="P580" s="3"/>
      <c r="Q580" s="3"/>
      <c r="R580" s="3"/>
      <c r="S580" s="3"/>
      <c r="T580" s="3"/>
      <c r="U580" s="3"/>
    </row>
    <row r="581" spans="2:21" x14ac:dyDescent="0.2">
      <c r="B581" s="2" t="e">
        <f>+#REF!</f>
        <v>#REF!</v>
      </c>
      <c r="C581" s="3"/>
      <c r="D581" s="3"/>
      <c r="E581" s="3"/>
      <c r="F581" s="3"/>
      <c r="G581" s="3"/>
      <c r="H581" s="3"/>
      <c r="I581" s="3"/>
      <c r="J581" s="3"/>
      <c r="K581" s="6"/>
      <c r="L581" s="6"/>
      <c r="M581" s="3"/>
      <c r="N581" s="3"/>
      <c r="O581" s="3"/>
      <c r="P581" s="3"/>
      <c r="Q581" s="3"/>
      <c r="R581" s="3"/>
      <c r="S581" s="3"/>
      <c r="T581" s="3"/>
      <c r="U581" s="3"/>
    </row>
    <row r="582" spans="2:21" x14ac:dyDescent="0.2">
      <c r="B582" s="2" t="e">
        <f>+#REF!</f>
        <v>#REF!</v>
      </c>
      <c r="C582" s="3"/>
      <c r="D582" s="3"/>
      <c r="E582" s="3"/>
      <c r="F582" s="3"/>
      <c r="G582" s="3"/>
      <c r="H582" s="3"/>
      <c r="I582" s="3"/>
      <c r="J582" s="3"/>
      <c r="K582" s="6"/>
      <c r="L582" s="6"/>
      <c r="M582" s="3"/>
      <c r="N582" s="3"/>
      <c r="O582" s="3"/>
      <c r="P582" s="3"/>
      <c r="Q582" s="3"/>
      <c r="R582" s="3"/>
      <c r="S582" s="3"/>
      <c r="T582" s="3"/>
      <c r="U582" s="3"/>
    </row>
    <row r="583" spans="2:21" x14ac:dyDescent="0.2">
      <c r="B583" s="2" t="e">
        <f>+#REF!</f>
        <v>#REF!</v>
      </c>
      <c r="C583" s="3"/>
      <c r="D583" s="3"/>
      <c r="E583" s="3"/>
      <c r="F583" s="3"/>
      <c r="G583" s="3"/>
      <c r="H583" s="3"/>
      <c r="I583" s="3"/>
      <c r="J583" s="3"/>
      <c r="K583" s="6"/>
      <c r="L583" s="6"/>
      <c r="M583" s="3"/>
      <c r="N583" s="3"/>
      <c r="O583" s="3"/>
      <c r="P583" s="3"/>
      <c r="Q583" s="3"/>
      <c r="R583" s="3"/>
      <c r="S583" s="3"/>
      <c r="T583" s="3"/>
      <c r="U583" s="3"/>
    </row>
    <row r="584" spans="2:21" x14ac:dyDescent="0.2">
      <c r="B584" s="2" t="e">
        <f>+#REF!</f>
        <v>#REF!</v>
      </c>
      <c r="C584" s="3"/>
      <c r="D584" s="3"/>
      <c r="E584" s="3"/>
      <c r="F584" s="3"/>
      <c r="G584" s="3"/>
      <c r="H584" s="3"/>
      <c r="I584" s="3"/>
      <c r="J584" s="3"/>
      <c r="K584" s="6"/>
      <c r="L584" s="6"/>
      <c r="M584" s="3"/>
      <c r="N584" s="3"/>
      <c r="O584" s="3"/>
      <c r="P584" s="3"/>
      <c r="Q584" s="3"/>
      <c r="R584" s="3"/>
      <c r="S584" s="3"/>
      <c r="T584" s="3"/>
      <c r="U584" s="3"/>
    </row>
    <row r="585" spans="2:21" x14ac:dyDescent="0.2">
      <c r="B585" s="2" t="e">
        <f>+#REF!</f>
        <v>#REF!</v>
      </c>
      <c r="C585" s="3"/>
      <c r="D585" s="3"/>
      <c r="E585" s="3"/>
      <c r="F585" s="3"/>
      <c r="G585" s="3"/>
      <c r="H585" s="3"/>
      <c r="I585" s="3"/>
      <c r="J585" s="3"/>
      <c r="K585" s="6"/>
      <c r="L585" s="6"/>
      <c r="M585" s="3"/>
      <c r="N585" s="3"/>
      <c r="O585" s="3"/>
      <c r="P585" s="3"/>
      <c r="Q585" s="3"/>
      <c r="R585" s="3"/>
      <c r="S585" s="3"/>
      <c r="T585" s="3"/>
      <c r="U585" s="3"/>
    </row>
    <row r="586" spans="2:21" x14ac:dyDescent="0.2">
      <c r="B586" s="2" t="e">
        <f>+#REF!</f>
        <v>#REF!</v>
      </c>
      <c r="C586" s="3"/>
      <c r="D586" s="3"/>
      <c r="E586" s="3"/>
      <c r="F586" s="3"/>
      <c r="G586" s="3"/>
      <c r="H586" s="3"/>
      <c r="I586" s="3"/>
      <c r="J586" s="3"/>
      <c r="K586" s="3"/>
      <c r="L586" s="6"/>
      <c r="M586" s="3"/>
      <c r="N586" s="3"/>
      <c r="O586" s="3"/>
      <c r="P586" s="3"/>
      <c r="Q586" s="3"/>
      <c r="R586" s="3"/>
      <c r="S586" s="3"/>
      <c r="T586" s="3"/>
      <c r="U586" s="3"/>
    </row>
    <row r="587" spans="2:21" x14ac:dyDescent="0.2">
      <c r="B587" s="11"/>
      <c r="C587" s="3"/>
      <c r="D587" s="3"/>
      <c r="E587" s="3"/>
      <c r="F587" s="3"/>
      <c r="G587" s="3"/>
      <c r="H587" s="3"/>
      <c r="I587" s="3"/>
      <c r="J587" s="3"/>
      <c r="K587" s="3"/>
      <c r="L587" s="6"/>
      <c r="M587" s="3"/>
      <c r="N587" s="3"/>
      <c r="O587" s="3"/>
      <c r="P587" s="3"/>
      <c r="Q587" s="3"/>
      <c r="R587" s="3"/>
      <c r="S587" s="3"/>
      <c r="T587" s="3"/>
      <c r="U587" s="3"/>
    </row>
    <row r="588" spans="2:21" x14ac:dyDescent="0.2"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</row>
    <row r="589" spans="2:21" s="9" customFormat="1" x14ac:dyDescent="0.2"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1"/>
    </row>
    <row r="590" spans="2:21" ht="15" thickBot="1" x14ac:dyDescent="0.25">
      <c r="C590" s="5" t="s">
        <v>1102</v>
      </c>
      <c r="D590" s="5" t="s">
        <v>1103</v>
      </c>
      <c r="E590" s="5" t="s">
        <v>1104</v>
      </c>
      <c r="F590" s="5" t="s">
        <v>1105</v>
      </c>
      <c r="G590" s="5" t="s">
        <v>1106</v>
      </c>
      <c r="H590" s="5" t="s">
        <v>1107</v>
      </c>
      <c r="I590" s="5" t="s">
        <v>1108</v>
      </c>
      <c r="J590" s="5" t="s">
        <v>1109</v>
      </c>
      <c r="K590" s="5" t="s">
        <v>1110</v>
      </c>
      <c r="L590" s="5" t="s">
        <v>1111</v>
      </c>
      <c r="M590" s="5" t="s">
        <v>1112</v>
      </c>
      <c r="N590" s="5" t="s">
        <v>1113</v>
      </c>
      <c r="O590" s="5" t="s">
        <v>1114</v>
      </c>
      <c r="P590" s="5" t="s">
        <v>1115</v>
      </c>
      <c r="Q590" s="5" t="s">
        <v>1116</v>
      </c>
      <c r="R590" s="5" t="s">
        <v>1117</v>
      </c>
      <c r="S590" s="5" t="s">
        <v>1118</v>
      </c>
      <c r="T590" s="5" t="s">
        <v>1119</v>
      </c>
    </row>
    <row r="591" spans="2:21" ht="25.5" x14ac:dyDescent="0.2">
      <c r="B591" s="35">
        <v>2007</v>
      </c>
      <c r="C591" s="36" t="s">
        <v>9</v>
      </c>
      <c r="D591" s="36" t="s">
        <v>10</v>
      </c>
      <c r="E591" s="36" t="s">
        <v>11</v>
      </c>
      <c r="F591" s="36" t="s">
        <v>12</v>
      </c>
      <c r="G591" s="36" t="s">
        <v>13</v>
      </c>
      <c r="H591" s="36" t="s">
        <v>14</v>
      </c>
      <c r="I591" s="36" t="s">
        <v>15</v>
      </c>
      <c r="J591" s="36" t="s">
        <v>16</v>
      </c>
      <c r="K591" s="36" t="s">
        <v>17</v>
      </c>
      <c r="L591" s="36" t="s">
        <v>41</v>
      </c>
      <c r="M591" s="36" t="s">
        <v>44</v>
      </c>
      <c r="N591" s="36" t="s">
        <v>48</v>
      </c>
      <c r="O591" s="36" t="s">
        <v>51</v>
      </c>
      <c r="P591" s="36" t="s">
        <v>53</v>
      </c>
      <c r="Q591" s="36" t="s">
        <v>54</v>
      </c>
      <c r="R591" s="36" t="s">
        <v>58</v>
      </c>
      <c r="S591" s="36" t="s">
        <v>60</v>
      </c>
      <c r="T591" s="37" t="s">
        <v>62</v>
      </c>
      <c r="U591" s="97"/>
    </row>
    <row r="592" spans="2:21" ht="15.75" thickBot="1" x14ac:dyDescent="0.25">
      <c r="B592" s="38" t="s">
        <v>18</v>
      </c>
      <c r="C592" s="39" t="s">
        <v>19</v>
      </c>
      <c r="D592" s="39" t="s">
        <v>20</v>
      </c>
      <c r="E592" s="39" t="s">
        <v>21</v>
      </c>
      <c r="F592" s="39" t="s">
        <v>22</v>
      </c>
      <c r="G592" s="39" t="s">
        <v>23</v>
      </c>
      <c r="H592" s="39" t="s">
        <v>24</v>
      </c>
      <c r="I592" s="39" t="s">
        <v>25</v>
      </c>
      <c r="J592" s="39" t="s">
        <v>26</v>
      </c>
      <c r="K592" s="39" t="s">
        <v>27</v>
      </c>
      <c r="L592" s="39" t="s">
        <v>28</v>
      </c>
      <c r="M592" s="39" t="s">
        <v>29</v>
      </c>
      <c r="N592" s="39" t="s">
        <v>30</v>
      </c>
      <c r="O592" s="39" t="s">
        <v>31</v>
      </c>
      <c r="P592" s="39" t="s">
        <v>32</v>
      </c>
      <c r="Q592" s="39" t="s">
        <v>33</v>
      </c>
      <c r="R592" s="39" t="s">
        <v>34</v>
      </c>
      <c r="S592" s="39" t="s">
        <v>35</v>
      </c>
      <c r="T592" s="40" t="s">
        <v>36</v>
      </c>
      <c r="U592" s="96"/>
    </row>
    <row r="593" spans="2:42" ht="15" thickBot="1" x14ac:dyDescent="0.25">
      <c r="B593" s="2" t="e">
        <f>+#REF!</f>
        <v>#REF!</v>
      </c>
      <c r="C593" s="3"/>
      <c r="D593" s="4"/>
      <c r="E593" s="4"/>
      <c r="F593" s="4"/>
      <c r="G593" s="4"/>
      <c r="H593" s="4"/>
      <c r="I593" s="4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</row>
    <row r="594" spans="2:42" ht="15" thickBot="1" x14ac:dyDescent="0.25">
      <c r="B594" s="2" t="e">
        <f>+#REF!</f>
        <v>#REF!</v>
      </c>
      <c r="C594" s="3"/>
      <c r="D594" s="4"/>
      <c r="E594" s="4"/>
      <c r="F594" s="4"/>
      <c r="G594" s="4"/>
      <c r="H594" s="3"/>
      <c r="I594" s="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14"/>
      <c r="W594" s="15" t="s">
        <v>19</v>
      </c>
      <c r="X594" s="16" t="s">
        <v>20</v>
      </c>
      <c r="Y594" s="16" t="s">
        <v>21</v>
      </c>
      <c r="Z594" s="16" t="s">
        <v>22</v>
      </c>
      <c r="AA594" s="16" t="s">
        <v>23</v>
      </c>
      <c r="AB594" s="16" t="s">
        <v>24</v>
      </c>
      <c r="AC594" s="16" t="s">
        <v>25</v>
      </c>
      <c r="AD594" s="16" t="s">
        <v>26</v>
      </c>
      <c r="AE594" s="16" t="s">
        <v>27</v>
      </c>
      <c r="AF594" s="16" t="s">
        <v>28</v>
      </c>
      <c r="AG594" s="16" t="s">
        <v>29</v>
      </c>
      <c r="AH594" s="16" t="s">
        <v>30</v>
      </c>
      <c r="AI594" s="16" t="s">
        <v>31</v>
      </c>
      <c r="AJ594" s="16" t="s">
        <v>32</v>
      </c>
      <c r="AK594" s="16" t="s">
        <v>33</v>
      </c>
      <c r="AL594" s="16" t="s">
        <v>34</v>
      </c>
      <c r="AM594" s="16" t="s">
        <v>35</v>
      </c>
      <c r="AN594" s="17" t="s">
        <v>36</v>
      </c>
      <c r="AO594" s="14" t="s">
        <v>37</v>
      </c>
      <c r="AP594" s="11"/>
    </row>
    <row r="595" spans="2:42" x14ac:dyDescent="0.2">
      <c r="B595" s="2" t="e">
        <f>+#REF!</f>
        <v>#REF!</v>
      </c>
      <c r="C595" s="3"/>
      <c r="D595" s="4"/>
      <c r="E595" s="4"/>
      <c r="F595" s="4"/>
      <c r="G595" s="4"/>
      <c r="H595" s="4"/>
      <c r="I595" s="4"/>
      <c r="J595" s="6"/>
      <c r="K595" s="6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18" t="s">
        <v>19</v>
      </c>
      <c r="W595" s="19">
        <v>0</v>
      </c>
      <c r="X595" s="19">
        <v>0</v>
      </c>
      <c r="Y595" s="19">
        <v>0</v>
      </c>
      <c r="Z595" s="19">
        <v>0</v>
      </c>
      <c r="AA595" s="19">
        <v>0</v>
      </c>
      <c r="AB595" s="19">
        <v>0</v>
      </c>
      <c r="AC595" s="19">
        <v>0</v>
      </c>
      <c r="AD595" s="19">
        <v>0</v>
      </c>
      <c r="AE595" s="19">
        <v>0</v>
      </c>
      <c r="AF595" s="19">
        <v>0</v>
      </c>
      <c r="AG595" s="19">
        <v>0</v>
      </c>
      <c r="AH595" s="19">
        <v>0</v>
      </c>
      <c r="AI595" s="19">
        <v>0</v>
      </c>
      <c r="AJ595" s="19">
        <v>0</v>
      </c>
      <c r="AK595" s="19">
        <v>0</v>
      </c>
      <c r="AL595" s="19">
        <v>0</v>
      </c>
      <c r="AM595" s="19">
        <v>0</v>
      </c>
      <c r="AN595" s="19">
        <v>0</v>
      </c>
      <c r="AO595" s="18">
        <f>W595</f>
        <v>0</v>
      </c>
      <c r="AP595" s="20" t="s">
        <v>19</v>
      </c>
    </row>
    <row r="596" spans="2:42" x14ac:dyDescent="0.2">
      <c r="B596" s="2" t="e">
        <f>+#REF!</f>
        <v>#REF!</v>
      </c>
      <c r="C596" s="3"/>
      <c r="D596" s="4"/>
      <c r="E596" s="4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21" t="s">
        <v>20</v>
      </c>
      <c r="W596" s="22"/>
      <c r="X596" s="23">
        <f t="shared" ref="X596:AN596" si="105">COUNTA(D593:D602)</f>
        <v>0</v>
      </c>
      <c r="Y596" s="23">
        <f t="shared" si="105"/>
        <v>0</v>
      </c>
      <c r="Z596" s="23">
        <f t="shared" si="105"/>
        <v>0</v>
      </c>
      <c r="AA596" s="23">
        <f t="shared" si="105"/>
        <v>0</v>
      </c>
      <c r="AB596" s="23">
        <f t="shared" si="105"/>
        <v>0</v>
      </c>
      <c r="AC596" s="23">
        <f t="shared" si="105"/>
        <v>0</v>
      </c>
      <c r="AD596" s="23">
        <f t="shared" si="105"/>
        <v>0</v>
      </c>
      <c r="AE596" s="23">
        <f t="shared" si="105"/>
        <v>0</v>
      </c>
      <c r="AF596" s="23">
        <f t="shared" si="105"/>
        <v>0</v>
      </c>
      <c r="AG596" s="23">
        <f t="shared" si="105"/>
        <v>0</v>
      </c>
      <c r="AH596" s="23">
        <f t="shared" si="105"/>
        <v>0</v>
      </c>
      <c r="AI596" s="23">
        <f t="shared" si="105"/>
        <v>0</v>
      </c>
      <c r="AJ596" s="23">
        <f t="shared" si="105"/>
        <v>0</v>
      </c>
      <c r="AK596" s="23">
        <f t="shared" si="105"/>
        <v>0</v>
      </c>
      <c r="AL596" s="23">
        <f t="shared" si="105"/>
        <v>0</v>
      </c>
      <c r="AM596" s="23">
        <f t="shared" si="105"/>
        <v>0</v>
      </c>
      <c r="AN596" s="23">
        <f t="shared" si="105"/>
        <v>0</v>
      </c>
      <c r="AO596" s="21">
        <f>X596</f>
        <v>0</v>
      </c>
      <c r="AP596" s="21" t="s">
        <v>20</v>
      </c>
    </row>
    <row r="597" spans="2:42" x14ac:dyDescent="0.2">
      <c r="B597" s="2" t="e">
        <f>+#REF!</f>
        <v>#REF!</v>
      </c>
      <c r="C597" s="3"/>
      <c r="D597" s="4"/>
      <c r="E597" s="4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21" t="s">
        <v>21</v>
      </c>
      <c r="W597" s="22"/>
      <c r="X597" s="23"/>
      <c r="Y597" s="23">
        <f t="shared" ref="Y597:AN597" si="106">COUNTA(E603:E619)</f>
        <v>0</v>
      </c>
      <c r="Z597" s="23">
        <f t="shared" si="106"/>
        <v>0</v>
      </c>
      <c r="AA597" s="23">
        <f t="shared" si="106"/>
        <v>0</v>
      </c>
      <c r="AB597" s="23">
        <f t="shared" si="106"/>
        <v>0</v>
      </c>
      <c r="AC597" s="23">
        <f t="shared" si="106"/>
        <v>0</v>
      </c>
      <c r="AD597" s="23">
        <f t="shared" si="106"/>
        <v>0</v>
      </c>
      <c r="AE597" s="23">
        <f t="shared" si="106"/>
        <v>0</v>
      </c>
      <c r="AF597" s="23">
        <f t="shared" si="106"/>
        <v>0</v>
      </c>
      <c r="AG597" s="23">
        <f t="shared" si="106"/>
        <v>0</v>
      </c>
      <c r="AH597" s="23">
        <f t="shared" si="106"/>
        <v>0</v>
      </c>
      <c r="AI597" s="23">
        <f t="shared" si="106"/>
        <v>0</v>
      </c>
      <c r="AJ597" s="23">
        <f t="shared" si="106"/>
        <v>0</v>
      </c>
      <c r="AK597" s="23">
        <f t="shared" si="106"/>
        <v>0</v>
      </c>
      <c r="AL597" s="23">
        <f t="shared" si="106"/>
        <v>0</v>
      </c>
      <c r="AM597" s="23">
        <f t="shared" si="106"/>
        <v>0</v>
      </c>
      <c r="AN597" s="23">
        <f t="shared" si="106"/>
        <v>0</v>
      </c>
      <c r="AO597" s="21">
        <f>Y597</f>
        <v>0</v>
      </c>
      <c r="AP597" s="21" t="s">
        <v>21</v>
      </c>
    </row>
    <row r="598" spans="2:42" x14ac:dyDescent="0.2">
      <c r="B598" s="2" t="e">
        <f>+#REF!</f>
        <v>#REF!</v>
      </c>
      <c r="C598" s="3"/>
      <c r="D598" s="4"/>
      <c r="E598" s="4"/>
      <c r="F598" s="4"/>
      <c r="G598" s="4"/>
      <c r="H598" s="4"/>
      <c r="I598" s="4"/>
      <c r="J598" s="6"/>
      <c r="K598" s="6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21" t="s">
        <v>22</v>
      </c>
      <c r="W598" s="22"/>
      <c r="X598" s="23"/>
      <c r="Y598" s="23"/>
      <c r="Z598" s="23">
        <f t="shared" ref="Z598:AN598" si="107">COUNTA(F620:F637)</f>
        <v>0</v>
      </c>
      <c r="AA598" s="23">
        <f t="shared" si="107"/>
        <v>0</v>
      </c>
      <c r="AB598" s="23">
        <f t="shared" si="107"/>
        <v>0</v>
      </c>
      <c r="AC598" s="23">
        <f t="shared" si="107"/>
        <v>0</v>
      </c>
      <c r="AD598" s="23">
        <f t="shared" si="107"/>
        <v>0</v>
      </c>
      <c r="AE598" s="23">
        <f t="shared" si="107"/>
        <v>0</v>
      </c>
      <c r="AF598" s="23">
        <f t="shared" si="107"/>
        <v>0</v>
      </c>
      <c r="AG598" s="23">
        <f t="shared" si="107"/>
        <v>0</v>
      </c>
      <c r="AH598" s="23">
        <f t="shared" si="107"/>
        <v>0</v>
      </c>
      <c r="AI598" s="23">
        <f t="shared" si="107"/>
        <v>0</v>
      </c>
      <c r="AJ598" s="23">
        <f t="shared" si="107"/>
        <v>0</v>
      </c>
      <c r="AK598" s="23">
        <f t="shared" si="107"/>
        <v>0</v>
      </c>
      <c r="AL598" s="23">
        <f t="shared" si="107"/>
        <v>0</v>
      </c>
      <c r="AM598" s="23">
        <f t="shared" si="107"/>
        <v>0</v>
      </c>
      <c r="AN598" s="23">
        <f t="shared" si="107"/>
        <v>0</v>
      </c>
      <c r="AO598" s="21">
        <f>Z598</f>
        <v>0</v>
      </c>
      <c r="AP598" s="21" t="s">
        <v>22</v>
      </c>
    </row>
    <row r="599" spans="2:42" x14ac:dyDescent="0.2">
      <c r="B599" s="2" t="e">
        <f>+#REF!</f>
        <v>#REF!</v>
      </c>
      <c r="C599" s="3"/>
      <c r="D599" s="4"/>
      <c r="E599" s="4"/>
      <c r="F599" s="4"/>
      <c r="G599" s="4"/>
      <c r="H599" s="4"/>
      <c r="I599" s="4"/>
      <c r="J599" s="6"/>
      <c r="K599" s="6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21" t="s">
        <v>23</v>
      </c>
      <c r="W599" s="22"/>
      <c r="X599" s="23"/>
      <c r="Y599" s="23"/>
      <c r="Z599" s="23"/>
      <c r="AA599" s="23">
        <f t="shared" ref="AA599:AN599" si="108">COUNTA(G638:G643)</f>
        <v>0</v>
      </c>
      <c r="AB599" s="23">
        <f t="shared" si="108"/>
        <v>0</v>
      </c>
      <c r="AC599" s="23">
        <f t="shared" si="108"/>
        <v>0</v>
      </c>
      <c r="AD599" s="23">
        <f t="shared" si="108"/>
        <v>0</v>
      </c>
      <c r="AE599" s="23">
        <f t="shared" si="108"/>
        <v>0</v>
      </c>
      <c r="AF599" s="23">
        <f t="shared" si="108"/>
        <v>0</v>
      </c>
      <c r="AG599" s="23">
        <f t="shared" si="108"/>
        <v>0</v>
      </c>
      <c r="AH599" s="23">
        <f t="shared" si="108"/>
        <v>0</v>
      </c>
      <c r="AI599" s="23">
        <f t="shared" si="108"/>
        <v>0</v>
      </c>
      <c r="AJ599" s="23">
        <f t="shared" si="108"/>
        <v>0</v>
      </c>
      <c r="AK599" s="23">
        <f t="shared" si="108"/>
        <v>0</v>
      </c>
      <c r="AL599" s="23">
        <f t="shared" si="108"/>
        <v>0</v>
      </c>
      <c r="AM599" s="23">
        <f t="shared" si="108"/>
        <v>0</v>
      </c>
      <c r="AN599" s="23">
        <f t="shared" si="108"/>
        <v>0</v>
      </c>
      <c r="AO599" s="21">
        <f>AA599</f>
        <v>0</v>
      </c>
      <c r="AP599" s="21" t="s">
        <v>23</v>
      </c>
    </row>
    <row r="600" spans="2:42" x14ac:dyDescent="0.2">
      <c r="B600" s="2" t="e">
        <f>+#REF!</f>
        <v>#REF!</v>
      </c>
      <c r="C600" s="3"/>
      <c r="D600" s="4"/>
      <c r="E600" s="4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21" t="s">
        <v>24</v>
      </c>
      <c r="W600" s="22"/>
      <c r="X600" s="23"/>
      <c r="Y600" s="23"/>
      <c r="Z600" s="23"/>
      <c r="AA600" s="23"/>
      <c r="AB600" s="23">
        <v>0</v>
      </c>
      <c r="AC600" s="23">
        <v>0</v>
      </c>
      <c r="AD600" s="23">
        <v>0</v>
      </c>
      <c r="AE600" s="23">
        <v>0</v>
      </c>
      <c r="AF600" s="23">
        <v>0</v>
      </c>
      <c r="AG600" s="23">
        <v>0</v>
      </c>
      <c r="AH600" s="23">
        <v>0</v>
      </c>
      <c r="AI600" s="23">
        <v>0</v>
      </c>
      <c r="AJ600" s="23">
        <v>0</v>
      </c>
      <c r="AK600" s="23">
        <v>0</v>
      </c>
      <c r="AL600" s="23">
        <v>0</v>
      </c>
      <c r="AM600" s="23">
        <v>0</v>
      </c>
      <c r="AN600" s="23">
        <v>0</v>
      </c>
      <c r="AO600" s="21">
        <f>AB600</f>
        <v>0</v>
      </c>
      <c r="AP600" s="21" t="s">
        <v>24</v>
      </c>
    </row>
    <row r="601" spans="2:42" x14ac:dyDescent="0.2">
      <c r="B601" s="2" t="e">
        <f>+#REF!</f>
        <v>#REF!</v>
      </c>
      <c r="C601" s="3"/>
      <c r="D601" s="4"/>
      <c r="E601" s="4"/>
      <c r="F601" s="4"/>
      <c r="G601" s="4"/>
      <c r="H601" s="4"/>
      <c r="I601" s="4"/>
      <c r="J601" s="6"/>
      <c r="K601" s="6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21" t="s">
        <v>25</v>
      </c>
      <c r="W601" s="22"/>
      <c r="X601" s="23"/>
      <c r="Y601" s="23"/>
      <c r="Z601" s="23"/>
      <c r="AA601" s="23"/>
      <c r="AB601" s="23"/>
      <c r="AC601" s="23">
        <v>0</v>
      </c>
      <c r="AD601" s="23">
        <v>0</v>
      </c>
      <c r="AE601" s="23">
        <v>0</v>
      </c>
      <c r="AF601" s="23">
        <v>0</v>
      </c>
      <c r="AG601" s="23">
        <v>0</v>
      </c>
      <c r="AH601" s="23">
        <v>0</v>
      </c>
      <c r="AI601" s="23">
        <v>0</v>
      </c>
      <c r="AJ601" s="23">
        <v>0</v>
      </c>
      <c r="AK601" s="23">
        <v>0</v>
      </c>
      <c r="AL601" s="23">
        <v>0</v>
      </c>
      <c r="AM601" s="23">
        <v>0</v>
      </c>
      <c r="AN601" s="23">
        <v>0</v>
      </c>
      <c r="AO601" s="21">
        <f>AC601</f>
        <v>0</v>
      </c>
      <c r="AP601" s="21" t="s">
        <v>25</v>
      </c>
    </row>
    <row r="602" spans="2:42" x14ac:dyDescent="0.2">
      <c r="B602" s="2" t="e">
        <f>+#REF!</f>
        <v>#REF!</v>
      </c>
      <c r="C602" s="3"/>
      <c r="D602" s="4"/>
      <c r="E602" s="4"/>
      <c r="F602" s="4"/>
      <c r="G602" s="4"/>
      <c r="H602" s="4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21" t="s">
        <v>26</v>
      </c>
      <c r="W602" s="22"/>
      <c r="X602" s="23"/>
      <c r="Y602" s="23"/>
      <c r="Z602" s="23"/>
      <c r="AA602" s="23"/>
      <c r="AB602" s="23"/>
      <c r="AC602" s="23"/>
      <c r="AD602" s="23">
        <f t="shared" ref="AD602:AN602" si="109">COUNTA(J644:J646)</f>
        <v>0</v>
      </c>
      <c r="AE602" s="23">
        <f t="shared" si="109"/>
        <v>0</v>
      </c>
      <c r="AF602" s="23">
        <f t="shared" si="109"/>
        <v>0</v>
      </c>
      <c r="AG602" s="23">
        <f t="shared" si="109"/>
        <v>0</v>
      </c>
      <c r="AH602" s="23">
        <f t="shared" si="109"/>
        <v>0</v>
      </c>
      <c r="AI602" s="23">
        <f t="shared" si="109"/>
        <v>0</v>
      </c>
      <c r="AJ602" s="23">
        <f t="shared" si="109"/>
        <v>0</v>
      </c>
      <c r="AK602" s="23">
        <f t="shared" si="109"/>
        <v>0</v>
      </c>
      <c r="AL602" s="23">
        <f t="shared" si="109"/>
        <v>0</v>
      </c>
      <c r="AM602" s="23">
        <f t="shared" si="109"/>
        <v>0</v>
      </c>
      <c r="AN602" s="23">
        <f t="shared" si="109"/>
        <v>0</v>
      </c>
      <c r="AO602" s="21">
        <f>AD602</f>
        <v>0</v>
      </c>
      <c r="AP602" s="21" t="s">
        <v>26</v>
      </c>
    </row>
    <row r="603" spans="2:42" x14ac:dyDescent="0.2">
      <c r="B603" s="2" t="e">
        <f>+#REF!</f>
        <v>#REF!</v>
      </c>
      <c r="C603" s="3"/>
      <c r="D603" s="3"/>
      <c r="E603" s="4"/>
      <c r="F603" s="4"/>
      <c r="G603" s="4"/>
      <c r="H603" s="4"/>
      <c r="I603" s="4"/>
      <c r="J603" s="6"/>
      <c r="K603" s="6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21" t="s">
        <v>27</v>
      </c>
      <c r="W603" s="22"/>
      <c r="X603" s="23"/>
      <c r="Y603" s="23"/>
      <c r="Z603" s="23"/>
      <c r="AA603" s="23"/>
      <c r="AB603" s="23"/>
      <c r="AC603" s="23"/>
      <c r="AD603" s="23"/>
      <c r="AE603" s="23">
        <f>COUNTA(K647)</f>
        <v>0</v>
      </c>
      <c r="AF603" s="23">
        <f t="shared" ref="AF603:AN603" si="110">COUNTA(L597)</f>
        <v>0</v>
      </c>
      <c r="AG603" s="23">
        <f t="shared" si="110"/>
        <v>0</v>
      </c>
      <c r="AH603" s="23">
        <f t="shared" si="110"/>
        <v>0</v>
      </c>
      <c r="AI603" s="23">
        <f t="shared" si="110"/>
        <v>0</v>
      </c>
      <c r="AJ603" s="23">
        <f t="shared" si="110"/>
        <v>0</v>
      </c>
      <c r="AK603" s="23">
        <f t="shared" si="110"/>
        <v>0</v>
      </c>
      <c r="AL603" s="23">
        <f t="shared" si="110"/>
        <v>0</v>
      </c>
      <c r="AM603" s="23">
        <f t="shared" si="110"/>
        <v>0</v>
      </c>
      <c r="AN603" s="24">
        <f t="shared" si="110"/>
        <v>0</v>
      </c>
      <c r="AO603" s="21">
        <f>AE603</f>
        <v>0</v>
      </c>
      <c r="AP603" s="21" t="s">
        <v>27</v>
      </c>
    </row>
    <row r="604" spans="2:42" x14ac:dyDescent="0.2">
      <c r="B604" s="2" t="e">
        <f>+#REF!</f>
        <v>#REF!</v>
      </c>
      <c r="C604" s="3"/>
      <c r="D604" s="3"/>
      <c r="E604" s="4"/>
      <c r="F604" s="4"/>
      <c r="G604" s="4"/>
      <c r="H604" s="4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21" t="s">
        <v>28</v>
      </c>
      <c r="W604" s="22"/>
      <c r="X604" s="23"/>
      <c r="Y604" s="23"/>
      <c r="Z604" s="23"/>
      <c r="AA604" s="23"/>
      <c r="AB604" s="23"/>
      <c r="AC604" s="23"/>
      <c r="AD604" s="23"/>
      <c r="AE604" s="23"/>
      <c r="AF604" s="23">
        <f>COUNTA(L648)</f>
        <v>0</v>
      </c>
      <c r="AG604" s="23">
        <f t="shared" ref="AG604:AN605" si="111">COUNTA(M598)</f>
        <v>0</v>
      </c>
      <c r="AH604" s="23">
        <f t="shared" si="111"/>
        <v>0</v>
      </c>
      <c r="AI604" s="23">
        <f t="shared" si="111"/>
        <v>0</v>
      </c>
      <c r="AJ604" s="23">
        <f t="shared" si="111"/>
        <v>0</v>
      </c>
      <c r="AK604" s="23">
        <f t="shared" si="111"/>
        <v>0</v>
      </c>
      <c r="AL604" s="23">
        <f t="shared" si="111"/>
        <v>0</v>
      </c>
      <c r="AM604" s="23">
        <f t="shared" si="111"/>
        <v>0</v>
      </c>
      <c r="AN604" s="24">
        <f t="shared" si="111"/>
        <v>0</v>
      </c>
      <c r="AO604" s="21">
        <f>AF604</f>
        <v>0</v>
      </c>
      <c r="AP604" s="21" t="s">
        <v>28</v>
      </c>
    </row>
    <row r="605" spans="2:42" x14ac:dyDescent="0.2">
      <c r="B605" s="2" t="e">
        <f>+#REF!</f>
        <v>#REF!</v>
      </c>
      <c r="C605" s="3"/>
      <c r="D605" s="3"/>
      <c r="E605" s="4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21" t="s">
        <v>29</v>
      </c>
      <c r="W605" s="22"/>
      <c r="X605" s="23"/>
      <c r="Y605" s="23"/>
      <c r="Z605" s="23"/>
      <c r="AA605" s="23"/>
      <c r="AB605" s="23"/>
      <c r="AC605" s="23"/>
      <c r="AD605" s="23"/>
      <c r="AE605" s="23"/>
      <c r="AF605" s="23"/>
      <c r="AG605" s="23">
        <f t="shared" si="111"/>
        <v>0</v>
      </c>
      <c r="AH605" s="23">
        <f t="shared" si="111"/>
        <v>0</v>
      </c>
      <c r="AI605" s="23">
        <f t="shared" si="111"/>
        <v>0</v>
      </c>
      <c r="AJ605" s="23">
        <f t="shared" si="111"/>
        <v>0</v>
      </c>
      <c r="AK605" s="23">
        <f t="shared" si="111"/>
        <v>0</v>
      </c>
      <c r="AL605" s="23">
        <f t="shared" si="111"/>
        <v>0</v>
      </c>
      <c r="AM605" s="23">
        <f t="shared" si="111"/>
        <v>0</v>
      </c>
      <c r="AN605" s="24">
        <f t="shared" si="111"/>
        <v>0</v>
      </c>
      <c r="AO605" s="21">
        <f>AG605</f>
        <v>0</v>
      </c>
      <c r="AP605" s="21" t="s">
        <v>29</v>
      </c>
    </row>
    <row r="606" spans="2:42" x14ac:dyDescent="0.2">
      <c r="B606" s="2" t="e">
        <f>+#REF!</f>
        <v>#REF!</v>
      </c>
      <c r="C606" s="3"/>
      <c r="D606" s="3"/>
      <c r="E606" s="4"/>
      <c r="F606" s="4"/>
      <c r="G606" s="4"/>
      <c r="H606" s="4"/>
      <c r="I606" s="4"/>
      <c r="J606" s="6"/>
      <c r="K606" s="6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21" t="s">
        <v>30</v>
      </c>
      <c r="W606" s="22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>
        <f t="shared" ref="AH606:AN606" si="112">COUNTA(N600)</f>
        <v>0</v>
      </c>
      <c r="AI606" s="23">
        <f t="shared" si="112"/>
        <v>0</v>
      </c>
      <c r="AJ606" s="23">
        <f t="shared" si="112"/>
        <v>0</v>
      </c>
      <c r="AK606" s="23">
        <f t="shared" si="112"/>
        <v>0</v>
      </c>
      <c r="AL606" s="23">
        <f t="shared" si="112"/>
        <v>0</v>
      </c>
      <c r="AM606" s="23">
        <f t="shared" si="112"/>
        <v>0</v>
      </c>
      <c r="AN606" s="24">
        <f t="shared" si="112"/>
        <v>0</v>
      </c>
      <c r="AO606" s="21">
        <f>AH606</f>
        <v>0</v>
      </c>
      <c r="AP606" s="21" t="s">
        <v>30</v>
      </c>
    </row>
    <row r="607" spans="2:42" x14ac:dyDescent="0.2">
      <c r="B607" s="2" t="e">
        <f>+#REF!</f>
        <v>#REF!</v>
      </c>
      <c r="C607" s="3"/>
      <c r="D607" s="3"/>
      <c r="E607" s="4"/>
      <c r="F607" s="4"/>
      <c r="G607" s="4"/>
      <c r="H607" s="4"/>
      <c r="I607" s="4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21" t="s">
        <v>31</v>
      </c>
      <c r="W607" s="22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>
        <f t="shared" ref="AI607:AN607" si="113">COUNTA(O601)</f>
        <v>0</v>
      </c>
      <c r="AJ607" s="23">
        <f t="shared" si="113"/>
        <v>0</v>
      </c>
      <c r="AK607" s="23">
        <f t="shared" si="113"/>
        <v>0</v>
      </c>
      <c r="AL607" s="23">
        <f t="shared" si="113"/>
        <v>0</v>
      </c>
      <c r="AM607" s="23">
        <f t="shared" si="113"/>
        <v>0</v>
      </c>
      <c r="AN607" s="24">
        <f t="shared" si="113"/>
        <v>0</v>
      </c>
      <c r="AO607" s="21">
        <f>AI607</f>
        <v>0</v>
      </c>
      <c r="AP607" s="21" t="s">
        <v>31</v>
      </c>
    </row>
    <row r="608" spans="2:42" x14ac:dyDescent="0.2">
      <c r="B608" s="2" t="e">
        <f>+#REF!</f>
        <v>#REF!</v>
      </c>
      <c r="C608" s="3"/>
      <c r="D608" s="3"/>
      <c r="E608" s="4"/>
      <c r="F608" s="4"/>
      <c r="G608" s="4"/>
      <c r="H608" s="4"/>
      <c r="I608" s="4"/>
      <c r="J608" s="6"/>
      <c r="K608" s="6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21" t="s">
        <v>32</v>
      </c>
      <c r="W608" s="22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>
        <f>COUNTA(P602)</f>
        <v>0</v>
      </c>
      <c r="AK608" s="23">
        <f>COUNTA(Q602)</f>
        <v>0</v>
      </c>
      <c r="AL608" s="23">
        <f>COUNTA(R602)</f>
        <v>0</v>
      </c>
      <c r="AM608" s="23">
        <f>COUNTA(S602)</f>
        <v>0</v>
      </c>
      <c r="AN608" s="24">
        <f>COUNTA(T602)</f>
        <v>0</v>
      </c>
      <c r="AO608" s="21">
        <f>AJ608</f>
        <v>0</v>
      </c>
      <c r="AP608" s="21" t="s">
        <v>32</v>
      </c>
    </row>
    <row r="609" spans="2:42" x14ac:dyDescent="0.2">
      <c r="B609" s="2" t="e">
        <f>+#REF!</f>
        <v>#REF!</v>
      </c>
      <c r="C609" s="3"/>
      <c r="D609" s="3"/>
      <c r="E609" s="4"/>
      <c r="F609" s="4"/>
      <c r="G609" s="4"/>
      <c r="H609" s="4"/>
      <c r="I609" s="4"/>
      <c r="J609" s="6"/>
      <c r="K609" s="6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21" t="s">
        <v>33</v>
      </c>
      <c r="W609" s="22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>
        <f>COUNTA(Q603)</f>
        <v>0</v>
      </c>
      <c r="AL609" s="23">
        <f>COUNTA(R603)</f>
        <v>0</v>
      </c>
      <c r="AM609" s="23">
        <f>COUNTA(S603)</f>
        <v>0</v>
      </c>
      <c r="AN609" s="24">
        <f>COUNTA(T603)</f>
        <v>0</v>
      </c>
      <c r="AO609" s="21">
        <f>AK609</f>
        <v>0</v>
      </c>
      <c r="AP609" s="21" t="s">
        <v>33</v>
      </c>
    </row>
    <row r="610" spans="2:42" x14ac:dyDescent="0.2">
      <c r="B610" s="2" t="e">
        <f>+#REF!</f>
        <v>#REF!</v>
      </c>
      <c r="C610" s="3"/>
      <c r="D610" s="3"/>
      <c r="E610" s="4"/>
      <c r="F610" s="4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21" t="s">
        <v>34</v>
      </c>
      <c r="W610" s="22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>
        <f>COUNTA(R604)</f>
        <v>0</v>
      </c>
      <c r="AM610" s="23">
        <f>COUNTA(S604)</f>
        <v>0</v>
      </c>
      <c r="AN610" s="24">
        <f>COUNTA(T604)</f>
        <v>0</v>
      </c>
      <c r="AO610" s="21">
        <f>AL610</f>
        <v>0</v>
      </c>
      <c r="AP610" s="21" t="s">
        <v>34</v>
      </c>
    </row>
    <row r="611" spans="2:42" x14ac:dyDescent="0.2">
      <c r="B611" s="2" t="e">
        <f>+#REF!</f>
        <v>#REF!</v>
      </c>
      <c r="C611" s="3"/>
      <c r="D611" s="3"/>
      <c r="E611" s="4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21" t="s">
        <v>35</v>
      </c>
      <c r="W611" s="22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>
        <f>COUNTA(S605)</f>
        <v>0</v>
      </c>
      <c r="AN611" s="24">
        <f>COUNTA(T605)</f>
        <v>0</v>
      </c>
      <c r="AO611" s="21">
        <f>AM611</f>
        <v>0</v>
      </c>
      <c r="AP611" s="21" t="s">
        <v>35</v>
      </c>
    </row>
    <row r="612" spans="2:42" ht="15" thickBot="1" x14ac:dyDescent="0.25">
      <c r="B612" s="2" t="e">
        <f>+#REF!</f>
        <v>#REF!</v>
      </c>
      <c r="C612" s="3"/>
      <c r="D612" s="3"/>
      <c r="E612" s="4"/>
      <c r="F612" s="4"/>
      <c r="G612" s="4"/>
      <c r="H612" s="4"/>
      <c r="I612" s="4"/>
      <c r="J612" s="6"/>
      <c r="K612" s="6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25" t="s">
        <v>36</v>
      </c>
      <c r="W612" s="26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8">
        <f>COUNTA(T606)</f>
        <v>0</v>
      </c>
      <c r="AO612" s="25">
        <f>AN612</f>
        <v>0</v>
      </c>
      <c r="AP612" s="29" t="s">
        <v>36</v>
      </c>
    </row>
    <row r="613" spans="2:42" x14ac:dyDescent="0.2">
      <c r="B613" s="2" t="e">
        <f>+#REF!</f>
        <v>#REF!</v>
      </c>
      <c r="C613" s="3"/>
      <c r="D613" s="3"/>
      <c r="E613" s="4"/>
      <c r="F613" s="4"/>
      <c r="G613" s="4"/>
      <c r="H613" s="4"/>
      <c r="I613" s="4"/>
      <c r="J613" s="6"/>
      <c r="K613" s="6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20" t="s">
        <v>37</v>
      </c>
      <c r="W613" s="30">
        <f t="shared" ref="W613:AN613" si="114">SUM(W595:W612)</f>
        <v>0</v>
      </c>
      <c r="X613" s="30">
        <f t="shared" si="114"/>
        <v>0</v>
      </c>
      <c r="Y613" s="30">
        <f t="shared" si="114"/>
        <v>0</v>
      </c>
      <c r="Z613" s="30">
        <f t="shared" si="114"/>
        <v>0</v>
      </c>
      <c r="AA613" s="30">
        <f t="shared" si="114"/>
        <v>0</v>
      </c>
      <c r="AB613" s="30">
        <f t="shared" si="114"/>
        <v>0</v>
      </c>
      <c r="AC613" s="30">
        <f t="shared" si="114"/>
        <v>0</v>
      </c>
      <c r="AD613" s="30">
        <f t="shared" si="114"/>
        <v>0</v>
      </c>
      <c r="AE613" s="30">
        <f t="shared" si="114"/>
        <v>0</v>
      </c>
      <c r="AF613" s="30">
        <f t="shared" si="114"/>
        <v>0</v>
      </c>
      <c r="AG613" s="30">
        <f t="shared" si="114"/>
        <v>0</v>
      </c>
      <c r="AH613" s="30">
        <f t="shared" si="114"/>
        <v>0</v>
      </c>
      <c r="AI613" s="30">
        <f t="shared" si="114"/>
        <v>0</v>
      </c>
      <c r="AJ613" s="30">
        <f t="shared" si="114"/>
        <v>0</v>
      </c>
      <c r="AK613" s="30">
        <f t="shared" si="114"/>
        <v>0</v>
      </c>
      <c r="AL613" s="30">
        <f t="shared" si="114"/>
        <v>0</v>
      </c>
      <c r="AM613" s="30">
        <f t="shared" si="114"/>
        <v>0</v>
      </c>
      <c r="AN613" s="30">
        <f t="shared" si="114"/>
        <v>0</v>
      </c>
      <c r="AO613" s="20"/>
      <c r="AP613" s="11"/>
    </row>
    <row r="614" spans="2:42" ht="15" thickBot="1" x14ac:dyDescent="0.25">
      <c r="B614" s="2" t="e">
        <f>+#REF!</f>
        <v>#REF!</v>
      </c>
      <c r="C614" s="3"/>
      <c r="D614" s="3"/>
      <c r="E614" s="4"/>
      <c r="F614" s="4"/>
      <c r="G614" s="4"/>
      <c r="H614" s="4"/>
      <c r="I614" s="4"/>
      <c r="J614" s="6"/>
      <c r="K614" s="6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29" t="s">
        <v>38</v>
      </c>
      <c r="W614" s="31">
        <f>W595</f>
        <v>0</v>
      </c>
      <c r="X614" s="32">
        <f>W614+X596</f>
        <v>0</v>
      </c>
      <c r="Y614" s="32">
        <f>SUM(X614,Y597)</f>
        <v>0</v>
      </c>
      <c r="Z614" s="32">
        <f>SUM(Y614,Z598)</f>
        <v>0</v>
      </c>
      <c r="AA614" s="32">
        <f>SUM(AA599,Z614)</f>
        <v>0</v>
      </c>
      <c r="AB614" s="32">
        <f>SUM(AB600,AA614)</f>
        <v>0</v>
      </c>
      <c r="AC614" s="32">
        <f>SUM(AC601,AB614)</f>
        <v>0</v>
      </c>
      <c r="AD614" s="32">
        <f>SUM(AD602,AC614)</f>
        <v>0</v>
      </c>
      <c r="AE614" s="32">
        <f>SUM(AF650)+SUM(AE603,AD614)</f>
        <v>0</v>
      </c>
      <c r="AF614" s="32">
        <f>SUM(AF604,AE614)</f>
        <v>0</v>
      </c>
      <c r="AG614" s="32">
        <f>SUM(AG605,AF614)</f>
        <v>0</v>
      </c>
      <c r="AH614" s="32">
        <f>SUM(AH606,AG614)</f>
        <v>0</v>
      </c>
      <c r="AI614" s="32">
        <f>SUM(AI607,AH614)</f>
        <v>0</v>
      </c>
      <c r="AJ614" s="32">
        <f>SUM(AJ608,AI614)</f>
        <v>0</v>
      </c>
      <c r="AK614" s="32">
        <f>SUM(AK609,AJ614)</f>
        <v>0</v>
      </c>
      <c r="AL614" s="32">
        <f>SUM(AL610,AK614)</f>
        <v>0</v>
      </c>
      <c r="AM614" s="32">
        <f>SUM(AM611,AL614)</f>
        <v>0</v>
      </c>
      <c r="AN614" s="33">
        <f>SUM(AN612,AM614)</f>
        <v>0</v>
      </c>
      <c r="AO614" s="29"/>
      <c r="AP614" s="11"/>
    </row>
    <row r="615" spans="2:42" x14ac:dyDescent="0.2">
      <c r="B615" s="2" t="e">
        <f>+#REF!</f>
        <v>#REF!</v>
      </c>
      <c r="C615" s="3"/>
      <c r="D615" s="3"/>
      <c r="E615" s="4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</row>
    <row r="616" spans="2:42" x14ac:dyDescent="0.2">
      <c r="B616" s="2" t="e">
        <f>+#REF!</f>
        <v>#REF!</v>
      </c>
      <c r="C616" s="3"/>
      <c r="D616" s="3"/>
      <c r="E616" s="4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</row>
    <row r="617" spans="2:42" x14ac:dyDescent="0.2">
      <c r="B617" s="2" t="e">
        <f>+#REF!</f>
        <v>#REF!</v>
      </c>
      <c r="C617" s="3"/>
      <c r="D617" s="3"/>
      <c r="E617" s="4"/>
      <c r="F617" s="4"/>
      <c r="G617" s="4"/>
      <c r="H617" s="4"/>
      <c r="I617" s="4"/>
      <c r="J617" s="6"/>
      <c r="K617" s="6"/>
      <c r="L617" s="3"/>
      <c r="M617" s="3"/>
      <c r="N617" s="3"/>
      <c r="O617" s="3"/>
      <c r="P617" s="3"/>
      <c r="Q617" s="3"/>
      <c r="R617" s="3"/>
      <c r="S617" s="3"/>
      <c r="T617" s="3"/>
      <c r="U617" s="3"/>
    </row>
    <row r="618" spans="2:42" x14ac:dyDescent="0.2">
      <c r="B618" s="2" t="e">
        <f>+#REF!</f>
        <v>#REF!</v>
      </c>
      <c r="C618" s="3"/>
      <c r="D618" s="3"/>
      <c r="E618" s="4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</row>
    <row r="619" spans="2:42" x14ac:dyDescent="0.2">
      <c r="B619" s="2" t="e">
        <f>+#REF!</f>
        <v>#REF!</v>
      </c>
      <c r="C619" s="3"/>
      <c r="D619" s="3"/>
      <c r="E619" s="4"/>
      <c r="F619" s="4"/>
      <c r="G619" s="4"/>
      <c r="H619" s="4"/>
      <c r="I619" s="4"/>
      <c r="J619" s="6"/>
      <c r="K619" s="6"/>
      <c r="L619" s="3"/>
      <c r="M619" s="3"/>
      <c r="N619" s="3"/>
      <c r="O619" s="3"/>
      <c r="P619" s="3"/>
      <c r="Q619" s="3"/>
      <c r="R619" s="3"/>
      <c r="S619" s="3"/>
      <c r="T619" s="3"/>
      <c r="U619" s="3"/>
    </row>
    <row r="620" spans="2:42" x14ac:dyDescent="0.2">
      <c r="B620" s="2" t="e">
        <f>+#REF!</f>
        <v>#REF!</v>
      </c>
      <c r="C620" s="3"/>
      <c r="D620" s="3"/>
      <c r="E620" s="3"/>
      <c r="F620" s="4"/>
      <c r="G620" s="4"/>
      <c r="H620" s="4"/>
      <c r="I620" s="4"/>
      <c r="J620" s="6"/>
      <c r="K620" s="6"/>
      <c r="L620" s="3"/>
      <c r="M620" s="3"/>
      <c r="N620" s="3"/>
      <c r="O620" s="3"/>
      <c r="P620" s="3"/>
      <c r="Q620" s="3"/>
      <c r="R620" s="3"/>
      <c r="S620" s="3"/>
      <c r="T620" s="3"/>
      <c r="U620" s="3"/>
    </row>
    <row r="621" spans="2:42" x14ac:dyDescent="0.2">
      <c r="B621" s="2" t="e">
        <f>+#REF!</f>
        <v>#REF!</v>
      </c>
      <c r="C621" s="3"/>
      <c r="D621" s="3"/>
      <c r="E621" s="3"/>
      <c r="F621" s="4"/>
      <c r="G621" s="4"/>
      <c r="H621" s="4"/>
      <c r="I621" s="4"/>
      <c r="J621" s="6"/>
      <c r="K621" s="6"/>
      <c r="L621" s="3"/>
      <c r="M621" s="3"/>
      <c r="N621" s="3"/>
      <c r="O621" s="3"/>
      <c r="P621" s="3"/>
      <c r="Q621" s="3"/>
      <c r="R621" s="3"/>
      <c r="S621" s="3"/>
      <c r="T621" s="3"/>
      <c r="U621" s="3"/>
    </row>
    <row r="622" spans="2:42" x14ac:dyDescent="0.2">
      <c r="B622" s="2" t="e">
        <f>+#REF!</f>
        <v>#REF!</v>
      </c>
      <c r="C622" s="3"/>
      <c r="D622" s="3"/>
      <c r="E622" s="3"/>
      <c r="F622" s="4"/>
      <c r="G622" s="4"/>
      <c r="H622" s="4"/>
      <c r="I622" s="4"/>
      <c r="J622" s="6"/>
      <c r="K622" s="6"/>
      <c r="L622" s="3"/>
      <c r="M622" s="3"/>
      <c r="N622" s="3"/>
      <c r="O622" s="3"/>
      <c r="P622" s="3"/>
      <c r="Q622" s="3"/>
      <c r="R622" s="3"/>
      <c r="S622" s="3"/>
      <c r="T622" s="3"/>
      <c r="U622" s="3"/>
    </row>
    <row r="623" spans="2:42" x14ac:dyDescent="0.2">
      <c r="B623" s="2" t="e">
        <f>+#REF!</f>
        <v>#REF!</v>
      </c>
      <c r="C623" s="3"/>
      <c r="D623" s="3"/>
      <c r="E623" s="3"/>
      <c r="F623" s="4"/>
      <c r="G623" s="4"/>
      <c r="H623" s="4"/>
      <c r="I623" s="4"/>
      <c r="J623" s="6"/>
      <c r="K623" s="6"/>
      <c r="L623" s="3"/>
      <c r="M623" s="3"/>
      <c r="N623" s="3"/>
      <c r="O623" s="3"/>
      <c r="P623" s="3"/>
      <c r="Q623" s="3"/>
      <c r="R623" s="3"/>
      <c r="S623" s="3"/>
      <c r="T623" s="3"/>
      <c r="U623" s="3"/>
    </row>
    <row r="624" spans="2:42" x14ac:dyDescent="0.2">
      <c r="B624" s="2" t="e">
        <f>+#REF!</f>
        <v>#REF!</v>
      </c>
      <c r="C624" s="3"/>
      <c r="D624" s="3"/>
      <c r="E624" s="3"/>
      <c r="F624" s="4"/>
      <c r="G624" s="4"/>
      <c r="H624" s="4"/>
      <c r="I624" s="4"/>
      <c r="J624" s="6"/>
      <c r="K624" s="6"/>
      <c r="L624" s="3"/>
      <c r="M624" s="3"/>
      <c r="N624" s="3"/>
      <c r="O624" s="3"/>
      <c r="P624" s="3"/>
      <c r="Q624" s="3"/>
      <c r="R624" s="3"/>
      <c r="S624" s="3"/>
      <c r="T624" s="3"/>
      <c r="U624" s="3"/>
    </row>
    <row r="625" spans="2:21" x14ac:dyDescent="0.2">
      <c r="B625" s="2" t="e">
        <f>+#REF!</f>
        <v>#REF!</v>
      </c>
      <c r="C625" s="3"/>
      <c r="D625" s="3"/>
      <c r="E625" s="3"/>
      <c r="F625" s="4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</row>
    <row r="626" spans="2:21" x14ac:dyDescent="0.2">
      <c r="B626" s="2" t="e">
        <f>+#REF!</f>
        <v>#REF!</v>
      </c>
      <c r="C626" s="3"/>
      <c r="D626" s="3"/>
      <c r="E626" s="3"/>
      <c r="F626" s="4"/>
      <c r="G626" s="4"/>
      <c r="H626" s="4"/>
      <c r="I626" s="4"/>
      <c r="J626" s="6"/>
      <c r="K626" s="6"/>
      <c r="L626" s="3"/>
      <c r="M626" s="3"/>
      <c r="N626" s="3"/>
      <c r="O626" s="3"/>
      <c r="P626" s="3"/>
      <c r="Q626" s="3"/>
      <c r="R626" s="3"/>
      <c r="S626" s="3"/>
      <c r="T626" s="3"/>
      <c r="U626" s="3"/>
    </row>
    <row r="627" spans="2:21" x14ac:dyDescent="0.2">
      <c r="B627" s="2" t="e">
        <f>+#REF!</f>
        <v>#REF!</v>
      </c>
      <c r="C627" s="3"/>
      <c r="D627" s="3"/>
      <c r="E627" s="3"/>
      <c r="F627" s="4"/>
      <c r="G627" s="4"/>
      <c r="H627" s="4"/>
      <c r="I627" s="4"/>
      <c r="J627" s="6"/>
      <c r="K627" s="6"/>
      <c r="L627" s="3"/>
      <c r="M627" s="3"/>
      <c r="N627" s="3"/>
      <c r="O627" s="3"/>
      <c r="P627" s="3"/>
      <c r="Q627" s="3"/>
      <c r="R627" s="3"/>
      <c r="S627" s="3"/>
      <c r="T627" s="3"/>
      <c r="U627" s="3"/>
    </row>
    <row r="628" spans="2:21" x14ac:dyDescent="0.2">
      <c r="B628" s="2" t="e">
        <f>+#REF!</f>
        <v>#REF!</v>
      </c>
      <c r="C628" s="3"/>
      <c r="D628" s="3"/>
      <c r="E628" s="3"/>
      <c r="F628" s="4"/>
      <c r="G628" s="4"/>
      <c r="H628" s="4"/>
      <c r="I628" s="4"/>
      <c r="J628" s="6"/>
      <c r="K628" s="6"/>
      <c r="L628" s="3"/>
      <c r="M628" s="3"/>
      <c r="N628" s="3"/>
      <c r="O628" s="3"/>
      <c r="P628" s="3"/>
      <c r="Q628" s="3"/>
      <c r="R628" s="3"/>
      <c r="S628" s="3"/>
      <c r="T628" s="3"/>
      <c r="U628" s="3"/>
    </row>
    <row r="629" spans="2:21" x14ac:dyDescent="0.2">
      <c r="B629" s="2" t="e">
        <f>+#REF!</f>
        <v>#REF!</v>
      </c>
      <c r="C629" s="3"/>
      <c r="D629" s="3"/>
      <c r="E629" s="3"/>
      <c r="F629" s="4"/>
      <c r="G629" s="4"/>
      <c r="H629" s="4"/>
      <c r="I629" s="4"/>
      <c r="J629" s="6"/>
      <c r="K629" s="6"/>
      <c r="L629" s="3"/>
      <c r="M629" s="3"/>
      <c r="N629" s="3"/>
      <c r="O629" s="3"/>
      <c r="P629" s="3"/>
      <c r="Q629" s="3"/>
      <c r="R629" s="3"/>
      <c r="S629" s="3"/>
      <c r="T629" s="3"/>
      <c r="U629" s="3"/>
    </row>
    <row r="630" spans="2:21" x14ac:dyDescent="0.2">
      <c r="B630" s="2" t="e">
        <f>+#REF!</f>
        <v>#REF!</v>
      </c>
      <c r="C630" s="3"/>
      <c r="D630" s="3"/>
      <c r="E630" s="3"/>
      <c r="F630" s="4"/>
      <c r="G630" s="4"/>
      <c r="H630" s="4"/>
      <c r="I630" s="4"/>
      <c r="J630" s="6"/>
      <c r="K630" s="6"/>
      <c r="L630" s="3"/>
      <c r="M630" s="3"/>
      <c r="N630" s="3"/>
      <c r="O630" s="3"/>
      <c r="P630" s="3"/>
      <c r="Q630" s="3"/>
      <c r="R630" s="3"/>
      <c r="S630" s="3"/>
      <c r="T630" s="3"/>
      <c r="U630" s="3"/>
    </row>
    <row r="631" spans="2:21" x14ac:dyDescent="0.2">
      <c r="B631" s="2" t="e">
        <f>+#REF!</f>
        <v>#REF!</v>
      </c>
      <c r="C631" s="3"/>
      <c r="D631" s="3"/>
      <c r="E631" s="3"/>
      <c r="F631" s="4"/>
      <c r="G631" s="4"/>
      <c r="H631" s="4"/>
      <c r="I631" s="4"/>
      <c r="J631" s="6"/>
      <c r="K631" s="6"/>
      <c r="L631" s="3"/>
      <c r="M631" s="3"/>
      <c r="N631" s="3"/>
      <c r="O631" s="3"/>
      <c r="P631" s="3"/>
      <c r="Q631" s="3"/>
      <c r="R631" s="3"/>
      <c r="S631" s="3"/>
      <c r="T631" s="3"/>
      <c r="U631" s="3"/>
    </row>
    <row r="632" spans="2:21" x14ac:dyDescent="0.2">
      <c r="B632" s="2" t="e">
        <f>+#REF!</f>
        <v>#REF!</v>
      </c>
      <c r="C632" s="3"/>
      <c r="D632" s="3"/>
      <c r="E632" s="3"/>
      <c r="F632" s="4"/>
      <c r="G632" s="4"/>
      <c r="H632" s="4"/>
      <c r="I632" s="4"/>
      <c r="J632" s="6"/>
      <c r="K632" s="6"/>
      <c r="L632" s="3"/>
      <c r="M632" s="3"/>
      <c r="N632" s="3"/>
      <c r="O632" s="3"/>
      <c r="P632" s="3"/>
      <c r="Q632" s="3"/>
      <c r="R632" s="3"/>
      <c r="S632" s="3"/>
      <c r="T632" s="3"/>
      <c r="U632" s="3"/>
    </row>
    <row r="633" spans="2:21" x14ac:dyDescent="0.2">
      <c r="B633" s="2" t="e">
        <f>+#REF!</f>
        <v>#REF!</v>
      </c>
      <c r="C633" s="3"/>
      <c r="D633" s="3"/>
      <c r="E633" s="3"/>
      <c r="F633" s="4"/>
      <c r="G633" s="4"/>
      <c r="H633" s="4"/>
      <c r="I633" s="4"/>
      <c r="J633" s="6"/>
      <c r="K633" s="6"/>
      <c r="L633" s="3"/>
      <c r="M633" s="3"/>
      <c r="N633" s="3"/>
      <c r="O633" s="3"/>
      <c r="P633" s="3"/>
      <c r="Q633" s="3"/>
      <c r="R633" s="3"/>
      <c r="S633" s="3"/>
      <c r="T633" s="3"/>
      <c r="U633" s="3"/>
    </row>
    <row r="634" spans="2:21" x14ac:dyDescent="0.2">
      <c r="B634" s="2" t="e">
        <f>+#REF!</f>
        <v>#REF!</v>
      </c>
      <c r="C634" s="3"/>
      <c r="D634" s="3"/>
      <c r="E634" s="3"/>
      <c r="F634" s="4"/>
      <c r="G634" s="4"/>
      <c r="H634" s="4"/>
      <c r="I634" s="4"/>
      <c r="J634" s="6"/>
      <c r="K634" s="6"/>
      <c r="L634" s="3"/>
      <c r="M634" s="3"/>
      <c r="N634" s="3"/>
      <c r="O634" s="3"/>
      <c r="P634" s="3"/>
      <c r="Q634" s="3"/>
      <c r="R634" s="3"/>
      <c r="S634" s="3"/>
      <c r="T634" s="3"/>
      <c r="U634" s="3"/>
    </row>
    <row r="635" spans="2:21" x14ac:dyDescent="0.2">
      <c r="B635" s="2" t="e">
        <f>+#REF!</f>
        <v>#REF!</v>
      </c>
      <c r="C635" s="3"/>
      <c r="D635" s="3"/>
      <c r="E635" s="3"/>
      <c r="F635" s="4"/>
      <c r="G635" s="4"/>
      <c r="H635" s="4"/>
      <c r="I635" s="4"/>
      <c r="J635" s="6"/>
      <c r="K635" s="6"/>
      <c r="L635" s="3"/>
      <c r="M635" s="3"/>
      <c r="N635" s="3"/>
      <c r="O635" s="3"/>
      <c r="P635" s="3"/>
      <c r="Q635" s="3"/>
      <c r="R635" s="3"/>
      <c r="S635" s="3"/>
      <c r="T635" s="3"/>
      <c r="U635" s="3"/>
    </row>
    <row r="636" spans="2:21" x14ac:dyDescent="0.2">
      <c r="B636" s="2" t="e">
        <f>+#REF!</f>
        <v>#REF!</v>
      </c>
      <c r="C636" s="3"/>
      <c r="D636" s="3"/>
      <c r="E636" s="3"/>
      <c r="F636" s="4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</row>
    <row r="637" spans="2:21" x14ac:dyDescent="0.2">
      <c r="B637" s="2" t="e">
        <f>+#REF!</f>
        <v>#REF!</v>
      </c>
      <c r="C637" s="3"/>
      <c r="D637" s="3"/>
      <c r="E637" s="3"/>
      <c r="F637" s="4"/>
      <c r="G637" s="4"/>
      <c r="H637" s="4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</row>
    <row r="638" spans="2:21" x14ac:dyDescent="0.2">
      <c r="B638" s="2" t="e">
        <f>+#REF!</f>
        <v>#REF!</v>
      </c>
      <c r="C638" s="3"/>
      <c r="D638" s="3"/>
      <c r="E638" s="3"/>
      <c r="F638" s="3"/>
      <c r="G638" s="4"/>
      <c r="H638" s="4"/>
      <c r="I638" s="4"/>
      <c r="J638" s="6"/>
      <c r="K638" s="6"/>
      <c r="L638" s="3"/>
      <c r="M638" s="3"/>
      <c r="N638" s="3"/>
      <c r="O638" s="3"/>
      <c r="P638" s="3"/>
      <c r="Q638" s="3"/>
      <c r="R638" s="3"/>
      <c r="S638" s="3"/>
      <c r="T638" s="3"/>
      <c r="U638" s="3"/>
    </row>
    <row r="639" spans="2:21" x14ac:dyDescent="0.2">
      <c r="B639" s="2" t="e">
        <f>+#REF!</f>
        <v>#REF!</v>
      </c>
      <c r="C639" s="3"/>
      <c r="D639" s="3"/>
      <c r="E639" s="3"/>
      <c r="F639" s="3"/>
      <c r="G639" s="4"/>
      <c r="H639" s="4"/>
      <c r="I639" s="4"/>
      <c r="J639" s="6"/>
      <c r="K639" s="6"/>
      <c r="L639" s="3"/>
      <c r="M639" s="3"/>
      <c r="N639" s="3"/>
      <c r="O639" s="3"/>
      <c r="P639" s="3"/>
      <c r="Q639" s="3"/>
      <c r="R639" s="3"/>
      <c r="S639" s="3"/>
      <c r="T639" s="3"/>
      <c r="U639" s="3"/>
    </row>
    <row r="640" spans="2:21" x14ac:dyDescent="0.2">
      <c r="B640" s="2" t="e">
        <f>+#REF!</f>
        <v>#REF!</v>
      </c>
      <c r="C640" s="3"/>
      <c r="D640" s="3"/>
      <c r="E640" s="3"/>
      <c r="F640" s="3"/>
      <c r="G640" s="4"/>
      <c r="H640" s="4"/>
      <c r="I640" s="4"/>
      <c r="J640" s="6"/>
      <c r="K640" s="6"/>
      <c r="L640" s="3"/>
      <c r="M640" s="3"/>
      <c r="N640" s="3"/>
      <c r="O640" s="3"/>
      <c r="P640" s="3"/>
      <c r="Q640" s="3"/>
      <c r="R640" s="3"/>
      <c r="S640" s="3"/>
      <c r="T640" s="3"/>
      <c r="U640" s="3"/>
    </row>
    <row r="641" spans="2:42" x14ac:dyDescent="0.2">
      <c r="B641" s="2" t="e">
        <f>+#REF!</f>
        <v>#REF!</v>
      </c>
      <c r="C641" s="3"/>
      <c r="D641" s="3"/>
      <c r="E641" s="3"/>
      <c r="F641" s="3"/>
      <c r="G641" s="4"/>
      <c r="H641" s="4"/>
      <c r="I641" s="4"/>
      <c r="J641" s="6"/>
      <c r="K641" s="6"/>
      <c r="L641" s="3"/>
      <c r="M641" s="3"/>
      <c r="N641" s="3"/>
      <c r="O641" s="3"/>
      <c r="P641" s="3"/>
      <c r="Q641" s="3"/>
      <c r="R641" s="3"/>
      <c r="S641" s="3"/>
      <c r="T641" s="3"/>
      <c r="U641" s="3"/>
    </row>
    <row r="642" spans="2:42" x14ac:dyDescent="0.2">
      <c r="B642" s="2" t="e">
        <f>+#REF!</f>
        <v>#REF!</v>
      </c>
      <c r="C642" s="3"/>
      <c r="D642" s="3"/>
      <c r="E642" s="3"/>
      <c r="F642" s="3"/>
      <c r="G642" s="4"/>
      <c r="H642" s="4"/>
      <c r="I642" s="4"/>
      <c r="J642" s="6"/>
      <c r="K642" s="6"/>
      <c r="L642" s="3"/>
      <c r="M642" s="3"/>
      <c r="N642" s="3"/>
      <c r="O642" s="3"/>
      <c r="P642" s="3"/>
      <c r="Q642" s="3"/>
      <c r="R642" s="3"/>
      <c r="S642" s="3"/>
      <c r="T642" s="3"/>
      <c r="U642" s="3"/>
    </row>
    <row r="643" spans="2:42" x14ac:dyDescent="0.2">
      <c r="B643" s="2" t="e">
        <f>+#REF!</f>
        <v>#REF!</v>
      </c>
      <c r="C643" s="3"/>
      <c r="D643" s="3"/>
      <c r="E643" s="3"/>
      <c r="F643" s="3"/>
      <c r="G643" s="4"/>
      <c r="H643" s="4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</row>
    <row r="644" spans="2:42" x14ac:dyDescent="0.2">
      <c r="B644" s="2" t="e">
        <f>+#REF!</f>
        <v>#REF!</v>
      </c>
      <c r="C644" s="3"/>
      <c r="D644" s="3"/>
      <c r="E644" s="3"/>
      <c r="F644" s="3"/>
      <c r="G644" s="3"/>
      <c r="H644" s="3"/>
      <c r="I644" s="3"/>
      <c r="J644" s="6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</row>
    <row r="645" spans="2:42" x14ac:dyDescent="0.2">
      <c r="B645" s="2" t="e">
        <f>+#REF!</f>
        <v>#REF!</v>
      </c>
      <c r="C645" s="3"/>
      <c r="D645" s="3"/>
      <c r="E645" s="3"/>
      <c r="F645" s="3"/>
      <c r="G645" s="3"/>
      <c r="H645" s="3"/>
      <c r="I645" s="3"/>
      <c r="J645" s="6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</row>
    <row r="646" spans="2:42" x14ac:dyDescent="0.2">
      <c r="B646" s="2" t="e">
        <f>+#REF!</f>
        <v>#REF!</v>
      </c>
      <c r="C646" s="3"/>
      <c r="D646" s="3"/>
      <c r="E646" s="3"/>
      <c r="F646" s="3"/>
      <c r="G646" s="3"/>
      <c r="H646" s="3"/>
      <c r="I646" s="3"/>
      <c r="J646" s="6"/>
      <c r="K646" s="6"/>
      <c r="L646" s="3"/>
      <c r="M646" s="3"/>
      <c r="N646" s="3"/>
      <c r="O646" s="3"/>
      <c r="P646" s="3"/>
      <c r="Q646" s="3"/>
      <c r="R646" s="3"/>
      <c r="S646" s="3"/>
      <c r="T646" s="3"/>
      <c r="U646" s="3"/>
    </row>
    <row r="647" spans="2:42" x14ac:dyDescent="0.2">
      <c r="B647" s="2" t="e">
        <f>+#REF!</f>
        <v>#REF!</v>
      </c>
      <c r="C647" s="3"/>
      <c r="D647" s="3"/>
      <c r="E647" s="3"/>
      <c r="F647" s="3"/>
      <c r="G647" s="3"/>
      <c r="H647" s="3"/>
      <c r="I647" s="3"/>
      <c r="J647" s="3"/>
      <c r="K647" s="6"/>
      <c r="L647" s="3"/>
      <c r="M647" s="3"/>
      <c r="N647" s="3"/>
      <c r="O647" s="3"/>
      <c r="P647" s="3"/>
      <c r="Q647" s="3"/>
      <c r="R647" s="3"/>
      <c r="S647" s="3"/>
      <c r="T647" s="3"/>
      <c r="U647" s="3"/>
    </row>
    <row r="648" spans="2:42" x14ac:dyDescent="0.2"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</row>
    <row r="649" spans="2:42" s="9" customFormat="1" x14ac:dyDescent="0.2"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1"/>
    </row>
    <row r="650" spans="2:42" ht="15" thickBot="1" x14ac:dyDescent="0.25">
      <c r="C650" s="5" t="s">
        <v>1102</v>
      </c>
      <c r="D650" s="5" t="s">
        <v>1103</v>
      </c>
      <c r="E650" s="5" t="s">
        <v>1104</v>
      </c>
      <c r="F650" s="5" t="s">
        <v>1105</v>
      </c>
      <c r="G650" s="5" t="s">
        <v>1106</v>
      </c>
      <c r="H650" s="5" t="s">
        <v>1107</v>
      </c>
      <c r="I650" s="5" t="s">
        <v>1108</v>
      </c>
      <c r="J650" s="5" t="s">
        <v>1109</v>
      </c>
      <c r="K650" s="5" t="s">
        <v>1110</v>
      </c>
      <c r="L650" s="5" t="s">
        <v>1111</v>
      </c>
      <c r="M650" s="5" t="s">
        <v>1112</v>
      </c>
      <c r="N650" s="5" t="s">
        <v>1113</v>
      </c>
      <c r="O650" s="5" t="s">
        <v>1114</v>
      </c>
      <c r="P650" s="5" t="s">
        <v>1115</v>
      </c>
      <c r="Q650" s="5" t="s">
        <v>1116</v>
      </c>
      <c r="R650" s="5" t="s">
        <v>1117</v>
      </c>
      <c r="S650" s="5" t="s">
        <v>1118</v>
      </c>
      <c r="T650" s="5" t="s">
        <v>1119</v>
      </c>
    </row>
    <row r="651" spans="2:42" ht="25.5" x14ac:dyDescent="0.2">
      <c r="B651" s="35">
        <v>2008</v>
      </c>
      <c r="C651" s="36" t="s">
        <v>10</v>
      </c>
      <c r="D651" s="36" t="s">
        <v>11</v>
      </c>
      <c r="E651" s="36" t="s">
        <v>12</v>
      </c>
      <c r="F651" s="36" t="s">
        <v>13</v>
      </c>
      <c r="G651" s="36" t="s">
        <v>14</v>
      </c>
      <c r="H651" s="36" t="s">
        <v>15</v>
      </c>
      <c r="I651" s="36" t="s">
        <v>16</v>
      </c>
      <c r="J651" s="36" t="s">
        <v>17</v>
      </c>
      <c r="K651" s="36" t="s">
        <v>41</v>
      </c>
      <c r="L651" s="36" t="s">
        <v>44</v>
      </c>
      <c r="M651" s="36" t="s">
        <v>48</v>
      </c>
      <c r="N651" s="36" t="s">
        <v>51</v>
      </c>
      <c r="O651" s="36" t="s">
        <v>53</v>
      </c>
      <c r="P651" s="36" t="s">
        <v>54</v>
      </c>
      <c r="Q651" s="36" t="s">
        <v>58</v>
      </c>
      <c r="R651" s="36" t="s">
        <v>60</v>
      </c>
      <c r="S651" s="36" t="s">
        <v>62</v>
      </c>
      <c r="T651" s="37" t="s">
        <v>66</v>
      </c>
      <c r="U651" s="97"/>
    </row>
    <row r="652" spans="2:42" ht="15.75" thickBot="1" x14ac:dyDescent="0.25">
      <c r="B652" s="38" t="s">
        <v>18</v>
      </c>
      <c r="C652" s="39" t="s">
        <v>19</v>
      </c>
      <c r="D652" s="39" t="s">
        <v>20</v>
      </c>
      <c r="E652" s="39" t="s">
        <v>21</v>
      </c>
      <c r="F652" s="39" t="s">
        <v>22</v>
      </c>
      <c r="G652" s="39" t="s">
        <v>23</v>
      </c>
      <c r="H652" s="39" t="s">
        <v>24</v>
      </c>
      <c r="I652" s="39" t="s">
        <v>25</v>
      </c>
      <c r="J652" s="39" t="s">
        <v>26</v>
      </c>
      <c r="K652" s="39" t="s">
        <v>27</v>
      </c>
      <c r="L652" s="39" t="s">
        <v>28</v>
      </c>
      <c r="M652" s="39" t="s">
        <v>29</v>
      </c>
      <c r="N652" s="39" t="s">
        <v>30</v>
      </c>
      <c r="O652" s="39" t="s">
        <v>31</v>
      </c>
      <c r="P652" s="39" t="s">
        <v>32</v>
      </c>
      <c r="Q652" s="39" t="s">
        <v>33</v>
      </c>
      <c r="R652" s="39" t="s">
        <v>34</v>
      </c>
      <c r="S652" s="39" t="s">
        <v>35</v>
      </c>
      <c r="T652" s="40" t="s">
        <v>36</v>
      </c>
      <c r="U652" s="96"/>
    </row>
    <row r="653" spans="2:42" ht="15" thickBot="1" x14ac:dyDescent="0.25">
      <c r="B653" s="2" t="e">
        <f>+#REF!</f>
        <v>#REF!</v>
      </c>
      <c r="C653" s="3"/>
      <c r="D653" s="4"/>
      <c r="E653" s="4"/>
      <c r="F653" s="4"/>
      <c r="G653" s="4"/>
      <c r="H653" s="4"/>
      <c r="I653" s="6"/>
      <c r="J653" s="6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</row>
    <row r="654" spans="2:42" ht="15" thickBot="1" x14ac:dyDescent="0.25">
      <c r="B654" s="2" t="e">
        <f>+#REF!</f>
        <v>#REF!</v>
      </c>
      <c r="C654" s="3"/>
      <c r="D654" s="4"/>
      <c r="E654" s="4"/>
      <c r="F654" s="4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14"/>
      <c r="W654" s="15" t="s">
        <v>19</v>
      </c>
      <c r="X654" s="16" t="s">
        <v>20</v>
      </c>
      <c r="Y654" s="16" t="s">
        <v>21</v>
      </c>
      <c r="Z654" s="16" t="s">
        <v>22</v>
      </c>
      <c r="AA654" s="16" t="s">
        <v>23</v>
      </c>
      <c r="AB654" s="16" t="s">
        <v>24</v>
      </c>
      <c r="AC654" s="16" t="s">
        <v>25</v>
      </c>
      <c r="AD654" s="16" t="s">
        <v>26</v>
      </c>
      <c r="AE654" s="16" t="s">
        <v>27</v>
      </c>
      <c r="AF654" s="16" t="s">
        <v>28</v>
      </c>
      <c r="AG654" s="16" t="s">
        <v>29</v>
      </c>
      <c r="AH654" s="16" t="s">
        <v>30</v>
      </c>
      <c r="AI654" s="16" t="s">
        <v>31</v>
      </c>
      <c r="AJ654" s="16" t="s">
        <v>32</v>
      </c>
      <c r="AK654" s="16" t="s">
        <v>33</v>
      </c>
      <c r="AL654" s="16" t="s">
        <v>34</v>
      </c>
      <c r="AM654" s="16" t="s">
        <v>35</v>
      </c>
      <c r="AN654" s="17" t="s">
        <v>36</v>
      </c>
      <c r="AO654" s="14" t="s">
        <v>37</v>
      </c>
      <c r="AP654" s="11"/>
    </row>
    <row r="655" spans="2:42" x14ac:dyDescent="0.2">
      <c r="B655" s="2" t="e">
        <f>+#REF!</f>
        <v>#REF!</v>
      </c>
      <c r="C655" s="3"/>
      <c r="D655" s="4"/>
      <c r="E655" s="4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18" t="s">
        <v>19</v>
      </c>
      <c r="W655" s="19">
        <v>0</v>
      </c>
      <c r="X655" s="19">
        <v>0</v>
      </c>
      <c r="Y655" s="19">
        <v>0</v>
      </c>
      <c r="Z655" s="19">
        <v>0</v>
      </c>
      <c r="AA655" s="19">
        <v>0</v>
      </c>
      <c r="AB655" s="19">
        <v>0</v>
      </c>
      <c r="AC655" s="19">
        <v>0</v>
      </c>
      <c r="AD655" s="19">
        <v>0</v>
      </c>
      <c r="AE655" s="19">
        <v>0</v>
      </c>
      <c r="AF655" s="19">
        <v>0</v>
      </c>
      <c r="AG655" s="19">
        <v>0</v>
      </c>
      <c r="AH655" s="19">
        <v>0</v>
      </c>
      <c r="AI655" s="19">
        <v>0</v>
      </c>
      <c r="AJ655" s="19">
        <v>0</v>
      </c>
      <c r="AK655" s="19">
        <v>0</v>
      </c>
      <c r="AL655" s="19">
        <v>0</v>
      </c>
      <c r="AM655" s="19">
        <v>0</v>
      </c>
      <c r="AN655" s="19">
        <v>0</v>
      </c>
      <c r="AO655" s="18">
        <f>W655</f>
        <v>0</v>
      </c>
      <c r="AP655" s="20" t="s">
        <v>19</v>
      </c>
    </row>
    <row r="656" spans="2:42" x14ac:dyDescent="0.2">
      <c r="B656" s="2" t="e">
        <f>+#REF!</f>
        <v>#REF!</v>
      </c>
      <c r="C656" s="3"/>
      <c r="D656" s="4"/>
      <c r="E656" s="4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21" t="s">
        <v>20</v>
      </c>
      <c r="W656" s="22"/>
      <c r="X656" s="23">
        <f t="shared" ref="X656:AN656" si="115">COUNTA(D653:D656)</f>
        <v>0</v>
      </c>
      <c r="Y656" s="23">
        <f t="shared" si="115"/>
        <v>0</v>
      </c>
      <c r="Z656" s="23">
        <f t="shared" si="115"/>
        <v>0</v>
      </c>
      <c r="AA656" s="23">
        <f t="shared" si="115"/>
        <v>0</v>
      </c>
      <c r="AB656" s="23">
        <f t="shared" si="115"/>
        <v>0</v>
      </c>
      <c r="AC656" s="23">
        <f t="shared" si="115"/>
        <v>0</v>
      </c>
      <c r="AD656" s="23">
        <f t="shared" si="115"/>
        <v>0</v>
      </c>
      <c r="AE656" s="23">
        <f t="shared" si="115"/>
        <v>0</v>
      </c>
      <c r="AF656" s="23">
        <f t="shared" si="115"/>
        <v>0</v>
      </c>
      <c r="AG656" s="23">
        <f t="shared" si="115"/>
        <v>0</v>
      </c>
      <c r="AH656" s="23">
        <f t="shared" si="115"/>
        <v>0</v>
      </c>
      <c r="AI656" s="23">
        <f t="shared" si="115"/>
        <v>0</v>
      </c>
      <c r="AJ656" s="23">
        <f t="shared" si="115"/>
        <v>0</v>
      </c>
      <c r="AK656" s="23">
        <f t="shared" si="115"/>
        <v>0</v>
      </c>
      <c r="AL656" s="23">
        <f t="shared" si="115"/>
        <v>0</v>
      </c>
      <c r="AM656" s="23">
        <f t="shared" si="115"/>
        <v>0</v>
      </c>
      <c r="AN656" s="23">
        <f t="shared" si="115"/>
        <v>0</v>
      </c>
      <c r="AO656" s="21">
        <f>X656</f>
        <v>0</v>
      </c>
      <c r="AP656" s="21" t="s">
        <v>20</v>
      </c>
    </row>
    <row r="657" spans="2:42" x14ac:dyDescent="0.2">
      <c r="B657" s="2" t="e">
        <f>+#REF!</f>
        <v>#REF!</v>
      </c>
      <c r="C657" s="3"/>
      <c r="D657" s="4"/>
      <c r="E657" s="4"/>
      <c r="F657" s="4"/>
      <c r="G657" s="4"/>
      <c r="H657" s="4"/>
      <c r="I657" s="6"/>
      <c r="J657" s="6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21" t="s">
        <v>21</v>
      </c>
      <c r="W657" s="22"/>
      <c r="X657" s="23"/>
      <c r="Y657" s="23">
        <f t="shared" ref="Y657:AN657" si="116">COUNTA(E657:E668)</f>
        <v>0</v>
      </c>
      <c r="Z657" s="23">
        <f t="shared" si="116"/>
        <v>0</v>
      </c>
      <c r="AA657" s="23">
        <f t="shared" si="116"/>
        <v>0</v>
      </c>
      <c r="AB657" s="23">
        <f t="shared" si="116"/>
        <v>0</v>
      </c>
      <c r="AC657" s="23">
        <f t="shared" si="116"/>
        <v>0</v>
      </c>
      <c r="AD657" s="23">
        <f t="shared" si="116"/>
        <v>0</v>
      </c>
      <c r="AE657" s="23">
        <f t="shared" si="116"/>
        <v>0</v>
      </c>
      <c r="AF657" s="23">
        <f t="shared" si="116"/>
        <v>0</v>
      </c>
      <c r="AG657" s="23">
        <f t="shared" si="116"/>
        <v>0</v>
      </c>
      <c r="AH657" s="23">
        <f t="shared" si="116"/>
        <v>0</v>
      </c>
      <c r="AI657" s="23">
        <f t="shared" si="116"/>
        <v>0</v>
      </c>
      <c r="AJ657" s="23">
        <f t="shared" si="116"/>
        <v>0</v>
      </c>
      <c r="AK657" s="23">
        <f t="shared" si="116"/>
        <v>0</v>
      </c>
      <c r="AL657" s="23">
        <f t="shared" si="116"/>
        <v>0</v>
      </c>
      <c r="AM657" s="23">
        <f t="shared" si="116"/>
        <v>0</v>
      </c>
      <c r="AN657" s="23">
        <f t="shared" si="116"/>
        <v>0</v>
      </c>
      <c r="AO657" s="21">
        <f>Y657</f>
        <v>0</v>
      </c>
      <c r="AP657" s="21" t="s">
        <v>21</v>
      </c>
    </row>
    <row r="658" spans="2:42" x14ac:dyDescent="0.2">
      <c r="B658" s="2" t="e">
        <f>+#REF!</f>
        <v>#REF!</v>
      </c>
      <c r="C658" s="3"/>
      <c r="D658" s="4"/>
      <c r="E658" s="4"/>
      <c r="F658" s="3"/>
      <c r="G658" s="4"/>
      <c r="H658" s="4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21" t="s">
        <v>22</v>
      </c>
      <c r="W658" s="22"/>
      <c r="X658" s="23"/>
      <c r="Y658" s="23"/>
      <c r="Z658" s="23">
        <f>COUNTA(F669:F673)</f>
        <v>0</v>
      </c>
      <c r="AA658" s="23">
        <f>COUNTA(G669:G673)</f>
        <v>0</v>
      </c>
      <c r="AB658" s="23">
        <f>COUNTA(H669:H673)</f>
        <v>0</v>
      </c>
      <c r="AC658" s="23">
        <f>COUNTA(I669:I673)</f>
        <v>0</v>
      </c>
      <c r="AD658" s="23">
        <f>COUNTA(J669:J673)</f>
        <v>0</v>
      </c>
      <c r="AE658" s="23">
        <f>COUNTA(K668:K673)</f>
        <v>0</v>
      </c>
      <c r="AF658" s="23">
        <f t="shared" ref="AF658:AN658" si="117">COUNTA(L669:L673)</f>
        <v>0</v>
      </c>
      <c r="AG658" s="23">
        <f t="shared" si="117"/>
        <v>0</v>
      </c>
      <c r="AH658" s="23">
        <f t="shared" si="117"/>
        <v>0</v>
      </c>
      <c r="AI658" s="23">
        <f t="shared" si="117"/>
        <v>0</v>
      </c>
      <c r="AJ658" s="23">
        <f t="shared" si="117"/>
        <v>0</v>
      </c>
      <c r="AK658" s="23">
        <f t="shared" si="117"/>
        <v>0</v>
      </c>
      <c r="AL658" s="23">
        <f t="shared" si="117"/>
        <v>0</v>
      </c>
      <c r="AM658" s="23">
        <f t="shared" si="117"/>
        <v>0</v>
      </c>
      <c r="AN658" s="23">
        <f t="shared" si="117"/>
        <v>0</v>
      </c>
      <c r="AO658" s="21">
        <f>Z658</f>
        <v>0</v>
      </c>
      <c r="AP658" s="21" t="s">
        <v>22</v>
      </c>
    </row>
    <row r="659" spans="2:42" x14ac:dyDescent="0.2">
      <c r="B659" s="2" t="e">
        <f>+#REF!</f>
        <v>#REF!</v>
      </c>
      <c r="C659" s="3"/>
      <c r="D659" s="4"/>
      <c r="E659" s="4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21" t="s">
        <v>23</v>
      </c>
      <c r="W659" s="22"/>
      <c r="X659" s="23"/>
      <c r="Y659" s="23"/>
      <c r="Z659" s="23"/>
      <c r="AA659" s="23">
        <f t="shared" ref="AA659:AN659" si="118">COUNTA(G674:G707)</f>
        <v>0</v>
      </c>
      <c r="AB659" s="23">
        <f t="shared" si="118"/>
        <v>0</v>
      </c>
      <c r="AC659" s="23">
        <f t="shared" si="118"/>
        <v>0</v>
      </c>
      <c r="AD659" s="23">
        <f t="shared" si="118"/>
        <v>0</v>
      </c>
      <c r="AE659" s="23">
        <f t="shared" si="118"/>
        <v>0</v>
      </c>
      <c r="AF659" s="23">
        <f t="shared" si="118"/>
        <v>0</v>
      </c>
      <c r="AG659" s="23">
        <f t="shared" si="118"/>
        <v>0</v>
      </c>
      <c r="AH659" s="23">
        <f t="shared" si="118"/>
        <v>0</v>
      </c>
      <c r="AI659" s="23">
        <f t="shared" si="118"/>
        <v>0</v>
      </c>
      <c r="AJ659" s="23">
        <f t="shared" si="118"/>
        <v>0</v>
      </c>
      <c r="AK659" s="23">
        <f t="shared" si="118"/>
        <v>0</v>
      </c>
      <c r="AL659" s="23">
        <f t="shared" si="118"/>
        <v>0</v>
      </c>
      <c r="AM659" s="23">
        <f t="shared" si="118"/>
        <v>0</v>
      </c>
      <c r="AN659" s="23">
        <f t="shared" si="118"/>
        <v>0</v>
      </c>
      <c r="AO659" s="21">
        <f>AA659</f>
        <v>0</v>
      </c>
      <c r="AP659" s="21" t="s">
        <v>23</v>
      </c>
    </row>
    <row r="660" spans="2:42" x14ac:dyDescent="0.2">
      <c r="B660" s="2" t="e">
        <f>+#REF!</f>
        <v>#REF!</v>
      </c>
      <c r="C660" s="3"/>
      <c r="D660" s="4"/>
      <c r="E660" s="4"/>
      <c r="F660" s="4"/>
      <c r="G660" s="4"/>
      <c r="H660" s="4"/>
      <c r="I660" s="6"/>
      <c r="J660" s="6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21" t="s">
        <v>24</v>
      </c>
      <c r="W660" s="22"/>
      <c r="X660" s="23"/>
      <c r="Y660" s="23"/>
      <c r="Z660" s="23"/>
      <c r="AA660" s="23"/>
      <c r="AB660" s="23">
        <f t="shared" ref="AB660:AN660" si="119">COUNTA(H708:H709)</f>
        <v>0</v>
      </c>
      <c r="AC660" s="23">
        <f t="shared" si="119"/>
        <v>0</v>
      </c>
      <c r="AD660" s="23">
        <f t="shared" si="119"/>
        <v>0</v>
      </c>
      <c r="AE660" s="23">
        <f t="shared" si="119"/>
        <v>0</v>
      </c>
      <c r="AF660" s="23">
        <f t="shared" si="119"/>
        <v>0</v>
      </c>
      <c r="AG660" s="23">
        <f t="shared" si="119"/>
        <v>0</v>
      </c>
      <c r="AH660" s="23">
        <f t="shared" si="119"/>
        <v>0</v>
      </c>
      <c r="AI660" s="23">
        <f t="shared" si="119"/>
        <v>0</v>
      </c>
      <c r="AJ660" s="23">
        <f t="shared" si="119"/>
        <v>0</v>
      </c>
      <c r="AK660" s="23">
        <f t="shared" si="119"/>
        <v>0</v>
      </c>
      <c r="AL660" s="23">
        <f t="shared" si="119"/>
        <v>0</v>
      </c>
      <c r="AM660" s="23">
        <f t="shared" si="119"/>
        <v>0</v>
      </c>
      <c r="AN660" s="23">
        <f t="shared" si="119"/>
        <v>0</v>
      </c>
      <c r="AO660" s="21">
        <f>AB660</f>
        <v>0</v>
      </c>
      <c r="AP660" s="21" t="s">
        <v>24</v>
      </c>
    </row>
    <row r="661" spans="2:42" x14ac:dyDescent="0.2">
      <c r="B661" s="2" t="e">
        <f>+#REF!</f>
        <v>#REF!</v>
      </c>
      <c r="C661" s="3"/>
      <c r="D661" s="4"/>
      <c r="E661" s="4"/>
      <c r="F661" s="4"/>
      <c r="G661" s="4"/>
      <c r="H661" s="4"/>
      <c r="I661" s="6"/>
      <c r="J661" s="6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21" t="s">
        <v>25</v>
      </c>
      <c r="W661" s="22"/>
      <c r="X661" s="23"/>
      <c r="Y661" s="23"/>
      <c r="Z661" s="23"/>
      <c r="AA661" s="23"/>
      <c r="AB661" s="23"/>
      <c r="AC661" s="23">
        <v>0</v>
      </c>
      <c r="AD661" s="23">
        <v>0</v>
      </c>
      <c r="AE661" s="23">
        <v>0</v>
      </c>
      <c r="AF661" s="23">
        <v>0</v>
      </c>
      <c r="AG661" s="23">
        <v>0</v>
      </c>
      <c r="AH661" s="23">
        <v>0</v>
      </c>
      <c r="AI661" s="23">
        <v>0</v>
      </c>
      <c r="AJ661" s="23">
        <v>0</v>
      </c>
      <c r="AK661" s="23">
        <v>0</v>
      </c>
      <c r="AL661" s="23">
        <v>0</v>
      </c>
      <c r="AM661" s="23">
        <v>0</v>
      </c>
      <c r="AN661" s="23">
        <v>0</v>
      </c>
      <c r="AO661" s="21">
        <f>AC661</f>
        <v>0</v>
      </c>
      <c r="AP661" s="21" t="s">
        <v>25</v>
      </c>
    </row>
    <row r="662" spans="2:42" x14ac:dyDescent="0.2">
      <c r="B662" s="2" t="e">
        <f>+#REF!</f>
        <v>#REF!</v>
      </c>
      <c r="C662" s="3"/>
      <c r="D662" s="4"/>
      <c r="E662" s="4"/>
      <c r="F662" s="4"/>
      <c r="G662" s="4"/>
      <c r="H662" s="4"/>
      <c r="I662" s="6"/>
      <c r="J662" s="6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21" t="s">
        <v>26</v>
      </c>
      <c r="W662" s="22"/>
      <c r="X662" s="23"/>
      <c r="Y662" s="23"/>
      <c r="Z662" s="23"/>
      <c r="AA662" s="23"/>
      <c r="AB662" s="23"/>
      <c r="AC662" s="23"/>
      <c r="AD662" s="23">
        <f t="shared" ref="AD662:AN662" si="120">COUNTA(J710:J713)</f>
        <v>0</v>
      </c>
      <c r="AE662" s="23">
        <f t="shared" si="120"/>
        <v>0</v>
      </c>
      <c r="AF662" s="23">
        <f t="shared" si="120"/>
        <v>0</v>
      </c>
      <c r="AG662" s="23">
        <f t="shared" si="120"/>
        <v>0</v>
      </c>
      <c r="AH662" s="23">
        <f t="shared" si="120"/>
        <v>0</v>
      </c>
      <c r="AI662" s="23">
        <f t="shared" si="120"/>
        <v>0</v>
      </c>
      <c r="AJ662" s="23">
        <f t="shared" si="120"/>
        <v>0</v>
      </c>
      <c r="AK662" s="23">
        <f t="shared" si="120"/>
        <v>0</v>
      </c>
      <c r="AL662" s="23">
        <f t="shared" si="120"/>
        <v>0</v>
      </c>
      <c r="AM662" s="23">
        <f t="shared" si="120"/>
        <v>0</v>
      </c>
      <c r="AN662" s="23">
        <f t="shared" si="120"/>
        <v>0</v>
      </c>
      <c r="AO662" s="21">
        <f>AD662</f>
        <v>0</v>
      </c>
      <c r="AP662" s="21" t="s">
        <v>26</v>
      </c>
    </row>
    <row r="663" spans="2:42" x14ac:dyDescent="0.2">
      <c r="B663" s="2" t="e">
        <f>+#REF!</f>
        <v>#REF!</v>
      </c>
      <c r="C663" s="3"/>
      <c r="D663" s="3"/>
      <c r="E663" s="4"/>
      <c r="F663" s="4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21" t="s">
        <v>27</v>
      </c>
      <c r="W663" s="22"/>
      <c r="X663" s="23"/>
      <c r="Y663" s="23"/>
      <c r="Z663" s="23"/>
      <c r="AA663" s="23"/>
      <c r="AB663" s="23"/>
      <c r="AC663" s="23"/>
      <c r="AD663" s="23"/>
      <c r="AE663" s="23">
        <f t="shared" ref="AE663:AN663" si="121">COUNTA(K711:K713)</f>
        <v>0</v>
      </c>
      <c r="AF663" s="23">
        <f t="shared" si="121"/>
        <v>0</v>
      </c>
      <c r="AG663" s="23">
        <f t="shared" si="121"/>
        <v>0</v>
      </c>
      <c r="AH663" s="23">
        <f t="shared" si="121"/>
        <v>0</v>
      </c>
      <c r="AI663" s="23">
        <f t="shared" si="121"/>
        <v>0</v>
      </c>
      <c r="AJ663" s="23">
        <f t="shared" si="121"/>
        <v>0</v>
      </c>
      <c r="AK663" s="23">
        <f t="shared" si="121"/>
        <v>0</v>
      </c>
      <c r="AL663" s="23">
        <f t="shared" si="121"/>
        <v>0</v>
      </c>
      <c r="AM663" s="23">
        <f t="shared" si="121"/>
        <v>0</v>
      </c>
      <c r="AN663" s="23">
        <f t="shared" si="121"/>
        <v>0</v>
      </c>
      <c r="AO663" s="21">
        <f>AE663</f>
        <v>0</v>
      </c>
      <c r="AP663" s="21" t="s">
        <v>27</v>
      </c>
    </row>
    <row r="664" spans="2:42" x14ac:dyDescent="0.2">
      <c r="B664" s="2" t="e">
        <f>+#REF!</f>
        <v>#REF!</v>
      </c>
      <c r="C664" s="3"/>
      <c r="D664" s="3"/>
      <c r="E664" s="4"/>
      <c r="F664" s="4"/>
      <c r="G664" s="4"/>
      <c r="H664" s="4"/>
      <c r="I664" s="6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21" t="s">
        <v>28</v>
      </c>
      <c r="W664" s="22"/>
      <c r="X664" s="23"/>
      <c r="Y664" s="23"/>
      <c r="Z664" s="23"/>
      <c r="AA664" s="23"/>
      <c r="AB664" s="23"/>
      <c r="AC664" s="23"/>
      <c r="AD664" s="23"/>
      <c r="AE664" s="23"/>
      <c r="AF664" s="23">
        <f t="shared" ref="AF664:AN664" si="122">COUNTA(L712:L713)</f>
        <v>0</v>
      </c>
      <c r="AG664" s="23">
        <f t="shared" si="122"/>
        <v>0</v>
      </c>
      <c r="AH664" s="23">
        <f t="shared" si="122"/>
        <v>0</v>
      </c>
      <c r="AI664" s="23">
        <f t="shared" si="122"/>
        <v>0</v>
      </c>
      <c r="AJ664" s="23">
        <f t="shared" si="122"/>
        <v>0</v>
      </c>
      <c r="AK664" s="23">
        <f t="shared" si="122"/>
        <v>0</v>
      </c>
      <c r="AL664" s="23">
        <f t="shared" si="122"/>
        <v>0</v>
      </c>
      <c r="AM664" s="23">
        <f t="shared" si="122"/>
        <v>0</v>
      </c>
      <c r="AN664" s="23">
        <f t="shared" si="122"/>
        <v>0</v>
      </c>
      <c r="AO664" s="21">
        <f>AF664</f>
        <v>0</v>
      </c>
      <c r="AP664" s="21" t="s">
        <v>28</v>
      </c>
    </row>
    <row r="665" spans="2:42" x14ac:dyDescent="0.2">
      <c r="B665" s="2" t="e">
        <f>+#REF!</f>
        <v>#REF!</v>
      </c>
      <c r="C665" s="3"/>
      <c r="D665" s="3"/>
      <c r="E665" s="4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21" t="s">
        <v>29</v>
      </c>
      <c r="W665" s="22"/>
      <c r="X665" s="23"/>
      <c r="Y665" s="23"/>
      <c r="Z665" s="23"/>
      <c r="AA665" s="23"/>
      <c r="AB665" s="23"/>
      <c r="AC665" s="23"/>
      <c r="AD665" s="23"/>
      <c r="AE665" s="23"/>
      <c r="AF665" s="23"/>
      <c r="AG665" s="23">
        <f t="shared" ref="AG665:AN665" si="123">COUNTA(M659)</f>
        <v>0</v>
      </c>
      <c r="AH665" s="23">
        <f t="shared" si="123"/>
        <v>0</v>
      </c>
      <c r="AI665" s="23">
        <f t="shared" si="123"/>
        <v>0</v>
      </c>
      <c r="AJ665" s="23">
        <f t="shared" si="123"/>
        <v>0</v>
      </c>
      <c r="AK665" s="23">
        <f t="shared" si="123"/>
        <v>0</v>
      </c>
      <c r="AL665" s="23">
        <f t="shared" si="123"/>
        <v>0</v>
      </c>
      <c r="AM665" s="23">
        <f t="shared" si="123"/>
        <v>0</v>
      </c>
      <c r="AN665" s="24">
        <f t="shared" si="123"/>
        <v>0</v>
      </c>
      <c r="AO665" s="21">
        <f>AG665</f>
        <v>0</v>
      </c>
      <c r="AP665" s="21" t="s">
        <v>29</v>
      </c>
    </row>
    <row r="666" spans="2:42" x14ac:dyDescent="0.2">
      <c r="B666" s="2" t="e">
        <f>+#REF!</f>
        <v>#REF!</v>
      </c>
      <c r="C666" s="3"/>
      <c r="D666" s="3"/>
      <c r="E666" s="4"/>
      <c r="F666" s="4"/>
      <c r="G666" s="4"/>
      <c r="H666" s="4"/>
      <c r="I666" s="6"/>
      <c r="J666" s="6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21" t="s">
        <v>30</v>
      </c>
      <c r="W666" s="22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>
        <f t="shared" ref="AH666:AN666" si="124">COUNTA(N660)</f>
        <v>0</v>
      </c>
      <c r="AI666" s="23">
        <f t="shared" si="124"/>
        <v>0</v>
      </c>
      <c r="AJ666" s="23">
        <f t="shared" si="124"/>
        <v>0</v>
      </c>
      <c r="AK666" s="23">
        <f t="shared" si="124"/>
        <v>0</v>
      </c>
      <c r="AL666" s="23">
        <f t="shared" si="124"/>
        <v>0</v>
      </c>
      <c r="AM666" s="23">
        <f t="shared" si="124"/>
        <v>0</v>
      </c>
      <c r="AN666" s="24">
        <f t="shared" si="124"/>
        <v>0</v>
      </c>
      <c r="AO666" s="21">
        <f>AH666</f>
        <v>0</v>
      </c>
      <c r="AP666" s="21" t="s">
        <v>30</v>
      </c>
    </row>
    <row r="667" spans="2:42" x14ac:dyDescent="0.2">
      <c r="B667" s="2" t="e">
        <f>+#REF!</f>
        <v>#REF!</v>
      </c>
      <c r="C667" s="3"/>
      <c r="D667" s="3"/>
      <c r="E667" s="4"/>
      <c r="F667" s="4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21" t="s">
        <v>31</v>
      </c>
      <c r="W667" s="22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>
        <f t="shared" ref="AI667:AN667" si="125">COUNTA(O661)</f>
        <v>0</v>
      </c>
      <c r="AJ667" s="23">
        <f t="shared" si="125"/>
        <v>0</v>
      </c>
      <c r="AK667" s="23">
        <f t="shared" si="125"/>
        <v>0</v>
      </c>
      <c r="AL667" s="23">
        <f t="shared" si="125"/>
        <v>0</v>
      </c>
      <c r="AM667" s="23">
        <f t="shared" si="125"/>
        <v>0</v>
      </c>
      <c r="AN667" s="24">
        <f t="shared" si="125"/>
        <v>0</v>
      </c>
      <c r="AO667" s="21">
        <f>AI667</f>
        <v>0</v>
      </c>
      <c r="AP667" s="21" t="s">
        <v>31</v>
      </c>
    </row>
    <row r="668" spans="2:42" x14ac:dyDescent="0.2">
      <c r="B668" s="2" t="e">
        <f>+#REF!</f>
        <v>#REF!</v>
      </c>
      <c r="C668" s="3"/>
      <c r="D668" s="3"/>
      <c r="E668" s="4"/>
      <c r="F668" s="4"/>
      <c r="G668" s="3"/>
      <c r="H668" s="4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21" t="s">
        <v>32</v>
      </c>
      <c r="W668" s="22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>
        <f>COUNTA(P662)</f>
        <v>0</v>
      </c>
      <c r="AK668" s="23">
        <f>COUNTA(Q662)</f>
        <v>0</v>
      </c>
      <c r="AL668" s="23">
        <f>COUNTA(R662)</f>
        <v>0</v>
      </c>
      <c r="AM668" s="23">
        <f>COUNTA(S662)</f>
        <v>0</v>
      </c>
      <c r="AN668" s="24">
        <f>COUNTA(T662)</f>
        <v>0</v>
      </c>
      <c r="AO668" s="21">
        <f>AJ668</f>
        <v>0</v>
      </c>
      <c r="AP668" s="21" t="s">
        <v>32</v>
      </c>
    </row>
    <row r="669" spans="2:42" x14ac:dyDescent="0.2">
      <c r="B669" s="2" t="e">
        <f>+#REF!</f>
        <v>#REF!</v>
      </c>
      <c r="C669" s="3"/>
      <c r="D669" s="3"/>
      <c r="E669" s="4"/>
      <c r="F669" s="4"/>
      <c r="G669" s="4"/>
      <c r="H669" s="4"/>
      <c r="I669" s="6"/>
      <c r="J669" s="6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21" t="s">
        <v>33</v>
      </c>
      <c r="W669" s="22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>
        <f>COUNTA(Q663)</f>
        <v>0</v>
      </c>
      <c r="AL669" s="23">
        <f>COUNTA(R663)</f>
        <v>0</v>
      </c>
      <c r="AM669" s="23">
        <f>COUNTA(S663)</f>
        <v>0</v>
      </c>
      <c r="AN669" s="24">
        <f>COUNTA(T663)</f>
        <v>0</v>
      </c>
      <c r="AO669" s="21">
        <f>AK669</f>
        <v>0</v>
      </c>
      <c r="AP669" s="21" t="s">
        <v>33</v>
      </c>
    </row>
    <row r="670" spans="2:42" x14ac:dyDescent="0.2">
      <c r="B670" s="2" t="e">
        <f>+#REF!</f>
        <v>#REF!</v>
      </c>
      <c r="C670" s="3"/>
      <c r="D670" s="3"/>
      <c r="E670" s="3"/>
      <c r="F670" s="4"/>
      <c r="G670" s="4"/>
      <c r="H670" s="4"/>
      <c r="I670" s="6"/>
      <c r="J670" s="6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21" t="s">
        <v>34</v>
      </c>
      <c r="W670" s="22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>
        <f>COUNTA(R664)</f>
        <v>0</v>
      </c>
      <c r="AM670" s="23">
        <f>COUNTA(S664)</f>
        <v>0</v>
      </c>
      <c r="AN670" s="24">
        <f>COUNTA(T664)</f>
        <v>0</v>
      </c>
      <c r="AO670" s="21">
        <f>AL670</f>
        <v>0</v>
      </c>
      <c r="AP670" s="21" t="s">
        <v>34</v>
      </c>
    </row>
    <row r="671" spans="2:42" x14ac:dyDescent="0.2">
      <c r="B671" s="2" t="e">
        <f>+#REF!</f>
        <v>#REF!</v>
      </c>
      <c r="C671" s="3"/>
      <c r="D671" s="3"/>
      <c r="E671" s="3"/>
      <c r="F671" s="4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21" t="s">
        <v>35</v>
      </c>
      <c r="W671" s="22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>
        <f>COUNTA(S665)</f>
        <v>0</v>
      </c>
      <c r="AN671" s="24">
        <f>COUNTA(T665)</f>
        <v>0</v>
      </c>
      <c r="AO671" s="21">
        <f>AM671</f>
        <v>0</v>
      </c>
      <c r="AP671" s="21" t="s">
        <v>35</v>
      </c>
    </row>
    <row r="672" spans="2:42" ht="15" thickBot="1" x14ac:dyDescent="0.25">
      <c r="B672" s="2" t="e">
        <f>+#REF!</f>
        <v>#REF!</v>
      </c>
      <c r="C672" s="3"/>
      <c r="D672" s="3"/>
      <c r="E672" s="3"/>
      <c r="F672" s="4"/>
      <c r="G672" s="4"/>
      <c r="H672" s="4"/>
      <c r="I672" s="6"/>
      <c r="J672" s="6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25" t="s">
        <v>36</v>
      </c>
      <c r="W672" s="26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8">
        <f>COUNTA(T666)</f>
        <v>0</v>
      </c>
      <c r="AO672" s="25">
        <f>AN672</f>
        <v>0</v>
      </c>
      <c r="AP672" s="29" t="s">
        <v>36</v>
      </c>
    </row>
    <row r="673" spans="2:42" x14ac:dyDescent="0.2">
      <c r="B673" s="2" t="e">
        <f>+#REF!</f>
        <v>#REF!</v>
      </c>
      <c r="C673" s="3"/>
      <c r="D673" s="3"/>
      <c r="E673" s="3"/>
      <c r="F673" s="4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20" t="s">
        <v>37</v>
      </c>
      <c r="W673" s="30">
        <f t="shared" ref="W673:AN673" si="126">SUM(W655:W672)</f>
        <v>0</v>
      </c>
      <c r="X673" s="30">
        <f t="shared" si="126"/>
        <v>0</v>
      </c>
      <c r="Y673" s="30">
        <f t="shared" si="126"/>
        <v>0</v>
      </c>
      <c r="Z673" s="30">
        <f t="shared" si="126"/>
        <v>0</v>
      </c>
      <c r="AA673" s="30">
        <f t="shared" si="126"/>
        <v>0</v>
      </c>
      <c r="AB673" s="30">
        <f t="shared" si="126"/>
        <v>0</v>
      </c>
      <c r="AC673" s="30">
        <f t="shared" si="126"/>
        <v>0</v>
      </c>
      <c r="AD673" s="30">
        <f t="shared" si="126"/>
        <v>0</v>
      </c>
      <c r="AE673" s="30">
        <f t="shared" si="126"/>
        <v>0</v>
      </c>
      <c r="AF673" s="30">
        <f t="shared" si="126"/>
        <v>0</v>
      </c>
      <c r="AG673" s="30">
        <f t="shared" si="126"/>
        <v>0</v>
      </c>
      <c r="AH673" s="30">
        <f t="shared" si="126"/>
        <v>0</v>
      </c>
      <c r="AI673" s="30">
        <f t="shared" si="126"/>
        <v>0</v>
      </c>
      <c r="AJ673" s="30">
        <f t="shared" si="126"/>
        <v>0</v>
      </c>
      <c r="AK673" s="30">
        <f t="shared" si="126"/>
        <v>0</v>
      </c>
      <c r="AL673" s="30">
        <f t="shared" si="126"/>
        <v>0</v>
      </c>
      <c r="AM673" s="30">
        <f t="shared" si="126"/>
        <v>0</v>
      </c>
      <c r="AN673" s="30">
        <f t="shared" si="126"/>
        <v>0</v>
      </c>
      <c r="AO673" s="20"/>
      <c r="AP673" s="11"/>
    </row>
    <row r="674" spans="2:42" ht="15" thickBot="1" x14ac:dyDescent="0.25">
      <c r="B674" s="2" t="e">
        <f>+#REF!</f>
        <v>#REF!</v>
      </c>
      <c r="C674" s="3"/>
      <c r="D674" s="3"/>
      <c r="E674" s="3"/>
      <c r="F674" s="3"/>
      <c r="G674" s="4"/>
      <c r="H674" s="4"/>
      <c r="I674" s="6"/>
      <c r="J674" s="6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29" t="s">
        <v>38</v>
      </c>
      <c r="W674" s="31">
        <f>W655</f>
        <v>0</v>
      </c>
      <c r="X674" s="32">
        <f>W674+X656</f>
        <v>0</v>
      </c>
      <c r="Y674" s="32">
        <f>SUM(X674,Y657)</f>
        <v>0</v>
      </c>
      <c r="Z674" s="32">
        <f>SUM(Y674,Z658)</f>
        <v>0</v>
      </c>
      <c r="AA674" s="32">
        <f>SUM(AA659,Z674)</f>
        <v>0</v>
      </c>
      <c r="AB674" s="32">
        <f>SUM(AB660,AA674)</f>
        <v>0</v>
      </c>
      <c r="AC674" s="32">
        <f>SUM(AC661,AB674)</f>
        <v>0</v>
      </c>
      <c r="AD674" s="32">
        <f>SUM(AD662,AC674)</f>
        <v>0</v>
      </c>
      <c r="AE674" s="32">
        <f>SUM(AF716)+SUM(AE663,AD674)</f>
        <v>0</v>
      </c>
      <c r="AF674" s="32">
        <f>SUM(AF664,AE674)</f>
        <v>0</v>
      </c>
      <c r="AG674" s="32">
        <f>SUM(AG665,AF674)</f>
        <v>0</v>
      </c>
      <c r="AH674" s="32">
        <f>SUM(AH666,AG674)</f>
        <v>0</v>
      </c>
      <c r="AI674" s="32">
        <f>SUM(AI667,AH674)</f>
        <v>0</v>
      </c>
      <c r="AJ674" s="32">
        <f>SUM(AJ668,AI674)</f>
        <v>0</v>
      </c>
      <c r="AK674" s="32">
        <f>SUM(AK669,AJ674)</f>
        <v>0</v>
      </c>
      <c r="AL674" s="32">
        <f>SUM(AL670,AK674)</f>
        <v>0</v>
      </c>
      <c r="AM674" s="32">
        <f>SUM(AM671,AL674)</f>
        <v>0</v>
      </c>
      <c r="AN674" s="33">
        <f>SUM(AN672,AM674)</f>
        <v>0</v>
      </c>
      <c r="AO674" s="29"/>
      <c r="AP674" s="11"/>
    </row>
    <row r="675" spans="2:42" x14ac:dyDescent="0.2">
      <c r="B675" s="2" t="e">
        <f>+#REF!</f>
        <v>#REF!</v>
      </c>
      <c r="C675" s="3"/>
      <c r="D675" s="3"/>
      <c r="E675" s="3"/>
      <c r="F675" s="3"/>
      <c r="G675" s="4"/>
      <c r="H675" s="4"/>
      <c r="I675" s="6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</row>
    <row r="676" spans="2:42" x14ac:dyDescent="0.2">
      <c r="B676" s="2" t="e">
        <f>+#REF!</f>
        <v>#REF!</v>
      </c>
      <c r="C676" s="3"/>
      <c r="D676" s="3"/>
      <c r="E676" s="3"/>
      <c r="F676" s="3"/>
      <c r="G676" s="4"/>
      <c r="H676" s="4"/>
      <c r="I676" s="6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</row>
    <row r="677" spans="2:42" x14ac:dyDescent="0.2">
      <c r="B677" s="2" t="e">
        <f>+#REF!</f>
        <v>#REF!</v>
      </c>
      <c r="C677" s="3"/>
      <c r="D677" s="3"/>
      <c r="E677" s="3"/>
      <c r="F677" s="3"/>
      <c r="G677" s="4"/>
      <c r="H677" s="4"/>
      <c r="I677" s="6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</row>
    <row r="678" spans="2:42" x14ac:dyDescent="0.2">
      <c r="B678" s="2" t="e">
        <f>+#REF!</f>
        <v>#REF!</v>
      </c>
      <c r="C678" s="3"/>
      <c r="D678" s="3"/>
      <c r="E678" s="3"/>
      <c r="F678" s="3"/>
      <c r="G678" s="4"/>
      <c r="H678" s="4"/>
      <c r="I678" s="6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</row>
    <row r="679" spans="2:42" x14ac:dyDescent="0.2">
      <c r="B679" s="2" t="e">
        <f>+#REF!</f>
        <v>#REF!</v>
      </c>
      <c r="C679" s="3"/>
      <c r="D679" s="3"/>
      <c r="E679" s="3"/>
      <c r="F679" s="3"/>
      <c r="G679" s="4"/>
      <c r="H679" s="4"/>
      <c r="I679" s="6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</row>
    <row r="680" spans="2:42" x14ac:dyDescent="0.2">
      <c r="B680" s="2" t="e">
        <f>+#REF!</f>
        <v>#REF!</v>
      </c>
      <c r="C680" s="3"/>
      <c r="D680" s="3"/>
      <c r="E680" s="3"/>
      <c r="F680" s="3"/>
      <c r="G680" s="4"/>
      <c r="H680" s="4"/>
      <c r="I680" s="6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</row>
    <row r="681" spans="2:42" x14ac:dyDescent="0.2">
      <c r="B681" s="2" t="e">
        <f>+#REF!</f>
        <v>#REF!</v>
      </c>
      <c r="C681" s="3"/>
      <c r="D681" s="3"/>
      <c r="E681" s="3"/>
      <c r="F681" s="3"/>
      <c r="G681" s="4"/>
      <c r="H681" s="4"/>
      <c r="I681" s="6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</row>
    <row r="682" spans="2:42" x14ac:dyDescent="0.2">
      <c r="B682" s="2" t="e">
        <f>+#REF!</f>
        <v>#REF!</v>
      </c>
      <c r="C682" s="3"/>
      <c r="D682" s="3"/>
      <c r="E682" s="3"/>
      <c r="F682" s="3"/>
      <c r="G682" s="4"/>
      <c r="H682" s="4"/>
      <c r="I682" s="6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</row>
    <row r="683" spans="2:42" x14ac:dyDescent="0.2">
      <c r="B683" s="2" t="e">
        <f>+#REF!</f>
        <v>#REF!</v>
      </c>
      <c r="C683" s="3"/>
      <c r="D683" s="3"/>
      <c r="E683" s="3"/>
      <c r="F683" s="3"/>
      <c r="G683" s="4"/>
      <c r="H683" s="4"/>
      <c r="I683" s="6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</row>
    <row r="684" spans="2:42" x14ac:dyDescent="0.2">
      <c r="B684" s="2" t="e">
        <f>+#REF!</f>
        <v>#REF!</v>
      </c>
      <c r="C684" s="3"/>
      <c r="D684" s="3"/>
      <c r="E684" s="3"/>
      <c r="F684" s="3"/>
      <c r="G684" s="4"/>
      <c r="H684" s="4"/>
      <c r="I684" s="6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</row>
    <row r="685" spans="2:42" x14ac:dyDescent="0.2">
      <c r="B685" s="2" t="e">
        <f>+#REF!</f>
        <v>#REF!</v>
      </c>
      <c r="C685" s="3"/>
      <c r="D685" s="3"/>
      <c r="E685" s="3"/>
      <c r="F685" s="3"/>
      <c r="G685" s="4"/>
      <c r="H685" s="4"/>
      <c r="I685" s="6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</row>
    <row r="686" spans="2:42" x14ac:dyDescent="0.2">
      <c r="B686" s="2" t="e">
        <f>+#REF!</f>
        <v>#REF!</v>
      </c>
      <c r="C686" s="3"/>
      <c r="D686" s="3"/>
      <c r="E686" s="3"/>
      <c r="F686" s="3"/>
      <c r="G686" s="4"/>
      <c r="H686" s="4"/>
      <c r="I686" s="6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</row>
    <row r="687" spans="2:42" x14ac:dyDescent="0.2">
      <c r="B687" s="2" t="e">
        <f>+#REF!</f>
        <v>#REF!</v>
      </c>
      <c r="C687" s="3"/>
      <c r="D687" s="3"/>
      <c r="E687" s="3"/>
      <c r="F687" s="3"/>
      <c r="G687" s="4"/>
      <c r="H687" s="4"/>
      <c r="I687" s="6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</row>
    <row r="688" spans="2:42" x14ac:dyDescent="0.2">
      <c r="B688" s="2" t="e">
        <f>+#REF!</f>
        <v>#REF!</v>
      </c>
      <c r="C688" s="3"/>
      <c r="D688" s="3"/>
      <c r="E688" s="3"/>
      <c r="F688" s="3"/>
      <c r="G688" s="4"/>
      <c r="H688" s="4"/>
      <c r="I688" s="6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</row>
    <row r="689" spans="2:21" x14ac:dyDescent="0.2">
      <c r="B689" s="2" t="e">
        <f>+#REF!</f>
        <v>#REF!</v>
      </c>
      <c r="C689" s="3"/>
      <c r="D689" s="3"/>
      <c r="E689" s="3"/>
      <c r="F689" s="3"/>
      <c r="G689" s="4"/>
      <c r="H689" s="4"/>
      <c r="I689" s="6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</row>
    <row r="690" spans="2:21" x14ac:dyDescent="0.2">
      <c r="B690" s="2" t="e">
        <f>+#REF!</f>
        <v>#REF!</v>
      </c>
      <c r="C690" s="3"/>
      <c r="D690" s="3"/>
      <c r="E690" s="3"/>
      <c r="F690" s="3"/>
      <c r="G690" s="4"/>
      <c r="H690" s="4"/>
      <c r="I690" s="6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</row>
    <row r="691" spans="2:21" x14ac:dyDescent="0.2">
      <c r="B691" s="2" t="e">
        <f>+#REF!</f>
        <v>#REF!</v>
      </c>
      <c r="C691" s="3"/>
      <c r="D691" s="3"/>
      <c r="E691" s="3"/>
      <c r="F691" s="3"/>
      <c r="G691" s="4"/>
      <c r="H691" s="4"/>
      <c r="I691" s="6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</row>
    <row r="692" spans="2:21" x14ac:dyDescent="0.2">
      <c r="B692" s="2" t="e">
        <f>+#REF!</f>
        <v>#REF!</v>
      </c>
      <c r="C692" s="3"/>
      <c r="D692" s="3"/>
      <c r="E692" s="3"/>
      <c r="F692" s="3"/>
      <c r="G692" s="4"/>
      <c r="H692" s="4"/>
      <c r="I692" s="6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</row>
    <row r="693" spans="2:21" x14ac:dyDescent="0.2">
      <c r="B693" s="2" t="e">
        <f>+#REF!</f>
        <v>#REF!</v>
      </c>
      <c r="C693" s="3"/>
      <c r="D693" s="3"/>
      <c r="E693" s="3"/>
      <c r="F693" s="3"/>
      <c r="G693" s="4"/>
      <c r="H693" s="4"/>
      <c r="I693" s="6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</row>
    <row r="694" spans="2:21" x14ac:dyDescent="0.2">
      <c r="B694" s="2" t="e">
        <f>+#REF!</f>
        <v>#REF!</v>
      </c>
      <c r="C694" s="3"/>
      <c r="D694" s="3"/>
      <c r="E694" s="3"/>
      <c r="F694" s="3"/>
      <c r="G694" s="4"/>
      <c r="H694" s="4"/>
      <c r="I694" s="6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</row>
    <row r="695" spans="2:21" x14ac:dyDescent="0.2">
      <c r="B695" s="2" t="e">
        <f>+#REF!</f>
        <v>#REF!</v>
      </c>
      <c r="C695" s="3"/>
      <c r="D695" s="3"/>
      <c r="E695" s="3"/>
      <c r="F695" s="3"/>
      <c r="G695" s="4"/>
      <c r="H695" s="4"/>
      <c r="I695" s="6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</row>
    <row r="696" spans="2:21" x14ac:dyDescent="0.2">
      <c r="B696" s="2" t="e">
        <f>+#REF!</f>
        <v>#REF!</v>
      </c>
      <c r="C696" s="3"/>
      <c r="D696" s="3"/>
      <c r="E696" s="3"/>
      <c r="F696" s="3"/>
      <c r="G696" s="4"/>
      <c r="H696" s="4"/>
      <c r="I696" s="6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</row>
    <row r="697" spans="2:21" x14ac:dyDescent="0.2">
      <c r="B697" s="2" t="e">
        <f>+#REF!</f>
        <v>#REF!</v>
      </c>
      <c r="C697" s="3"/>
      <c r="D697" s="3"/>
      <c r="E697" s="3"/>
      <c r="F697" s="3"/>
      <c r="G697" s="4"/>
      <c r="H697" s="4"/>
      <c r="I697" s="6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</row>
    <row r="698" spans="2:21" x14ac:dyDescent="0.2">
      <c r="B698" s="2" t="e">
        <f>+#REF!</f>
        <v>#REF!</v>
      </c>
      <c r="C698" s="3"/>
      <c r="D698" s="3"/>
      <c r="E698" s="3"/>
      <c r="F698" s="3"/>
      <c r="G698" s="4"/>
      <c r="H698" s="4"/>
      <c r="I698" s="6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</row>
    <row r="699" spans="2:21" x14ac:dyDescent="0.2">
      <c r="B699" s="2" t="e">
        <f>+#REF!</f>
        <v>#REF!</v>
      </c>
      <c r="C699" s="3"/>
      <c r="D699" s="3"/>
      <c r="E699" s="3"/>
      <c r="F699" s="3"/>
      <c r="G699" s="4"/>
      <c r="H699" s="4"/>
      <c r="I699" s="6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</row>
    <row r="700" spans="2:21" x14ac:dyDescent="0.2">
      <c r="B700" s="2" t="e">
        <f>+#REF!</f>
        <v>#REF!</v>
      </c>
      <c r="C700" s="3"/>
      <c r="D700" s="3"/>
      <c r="E700" s="3"/>
      <c r="F700" s="3"/>
      <c r="G700" s="4"/>
      <c r="H700" s="4"/>
      <c r="I700" s="6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</row>
    <row r="701" spans="2:21" x14ac:dyDescent="0.2">
      <c r="B701" s="2" t="e">
        <f>+#REF!</f>
        <v>#REF!</v>
      </c>
      <c r="C701" s="3"/>
      <c r="D701" s="3"/>
      <c r="E701" s="3"/>
      <c r="F701" s="3"/>
      <c r="G701" s="4"/>
      <c r="H701" s="4"/>
      <c r="I701" s="6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</row>
    <row r="702" spans="2:21" x14ac:dyDescent="0.2">
      <c r="B702" s="2" t="e">
        <f>+#REF!</f>
        <v>#REF!</v>
      </c>
      <c r="C702" s="3"/>
      <c r="D702" s="3"/>
      <c r="E702" s="3"/>
      <c r="F702" s="3"/>
      <c r="G702" s="4"/>
      <c r="H702" s="4"/>
      <c r="I702" s="6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</row>
    <row r="703" spans="2:21" x14ac:dyDescent="0.2">
      <c r="B703" s="2" t="e">
        <f>+#REF!</f>
        <v>#REF!</v>
      </c>
      <c r="C703" s="3"/>
      <c r="D703" s="3"/>
      <c r="E703" s="3"/>
      <c r="F703" s="3"/>
      <c r="G703" s="4"/>
      <c r="H703" s="4"/>
      <c r="I703" s="6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</row>
    <row r="704" spans="2:21" x14ac:dyDescent="0.2">
      <c r="B704" s="2" t="e">
        <f>+#REF!</f>
        <v>#REF!</v>
      </c>
      <c r="C704" s="3"/>
      <c r="D704" s="3"/>
      <c r="E704" s="3"/>
      <c r="F704" s="3"/>
      <c r="G704" s="4"/>
      <c r="H704" s="4"/>
      <c r="I704" s="6"/>
      <c r="J704" s="6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</row>
    <row r="705" spans="2:42" x14ac:dyDescent="0.2">
      <c r="B705" s="2" t="e">
        <f>+#REF!</f>
        <v>#REF!</v>
      </c>
      <c r="C705" s="3"/>
      <c r="D705" s="3"/>
      <c r="E705" s="3"/>
      <c r="F705" s="3"/>
      <c r="G705" s="4"/>
      <c r="H705" s="4"/>
      <c r="I705" s="6"/>
      <c r="J705" s="6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</row>
    <row r="706" spans="2:42" x14ac:dyDescent="0.2">
      <c r="B706" s="2" t="e">
        <f>+#REF!</f>
        <v>#REF!</v>
      </c>
      <c r="C706" s="3"/>
      <c r="D706" s="3"/>
      <c r="E706" s="3"/>
      <c r="F706" s="3"/>
      <c r="G706" s="4"/>
      <c r="H706" s="4"/>
      <c r="I706" s="6"/>
      <c r="J706" s="6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</row>
    <row r="707" spans="2:42" x14ac:dyDescent="0.2">
      <c r="B707" s="2" t="e">
        <f>+#REF!</f>
        <v>#REF!</v>
      </c>
      <c r="C707" s="3"/>
      <c r="D707" s="3"/>
      <c r="E707" s="3"/>
      <c r="F707" s="3"/>
      <c r="G707" s="4"/>
      <c r="H707" s="4"/>
      <c r="I707" s="6"/>
      <c r="J707" s="6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</row>
    <row r="708" spans="2:42" x14ac:dyDescent="0.2">
      <c r="B708" s="2" t="e">
        <f>+#REF!</f>
        <v>#REF!</v>
      </c>
      <c r="C708" s="3"/>
      <c r="D708" s="3"/>
      <c r="E708" s="3"/>
      <c r="F708" s="3"/>
      <c r="G708" s="3"/>
      <c r="H708" s="4"/>
      <c r="I708" s="6"/>
      <c r="J708" s="6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</row>
    <row r="709" spans="2:42" x14ac:dyDescent="0.2">
      <c r="B709" s="2" t="e">
        <f>+#REF!</f>
        <v>#REF!</v>
      </c>
      <c r="C709" s="3"/>
      <c r="D709" s="3"/>
      <c r="E709" s="3"/>
      <c r="F709" s="3"/>
      <c r="G709" s="3"/>
      <c r="H709" s="4"/>
      <c r="I709" s="6"/>
      <c r="J709" s="6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</row>
    <row r="710" spans="2:42" x14ac:dyDescent="0.2">
      <c r="B710" s="2" t="e">
        <f>+#REF!</f>
        <v>#REF!</v>
      </c>
      <c r="C710" s="3"/>
      <c r="D710" s="3"/>
      <c r="E710" s="3"/>
      <c r="F710" s="3"/>
      <c r="G710" s="3"/>
      <c r="H710" s="3"/>
      <c r="I710" s="3"/>
      <c r="J710" s="6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</row>
    <row r="711" spans="2:42" x14ac:dyDescent="0.2">
      <c r="B711" s="11"/>
      <c r="C711" s="3"/>
      <c r="D711" s="3"/>
      <c r="E711" s="3"/>
      <c r="F711" s="3"/>
      <c r="G711" s="3"/>
      <c r="H711" s="3"/>
      <c r="I711" s="3"/>
      <c r="J711" s="6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</row>
    <row r="712" spans="2:42" x14ac:dyDescent="0.2">
      <c r="B712" s="11"/>
      <c r="C712" s="3"/>
      <c r="D712" s="3"/>
      <c r="E712" s="3"/>
      <c r="F712" s="3"/>
      <c r="G712" s="3"/>
      <c r="H712" s="3"/>
      <c r="I712" s="3"/>
      <c r="J712" s="6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</row>
    <row r="713" spans="2:42" x14ac:dyDescent="0.2">
      <c r="B713" s="11"/>
      <c r="C713" s="3"/>
      <c r="D713" s="3"/>
      <c r="E713" s="3"/>
      <c r="F713" s="3"/>
      <c r="G713" s="3"/>
      <c r="H713" s="3"/>
      <c r="I713" s="3"/>
      <c r="J713" s="6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</row>
    <row r="714" spans="2:42" x14ac:dyDescent="0.2"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</row>
    <row r="715" spans="2:42" s="9" customFormat="1" x14ac:dyDescent="0.2"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1"/>
    </row>
    <row r="716" spans="2:42" ht="15" thickBot="1" x14ac:dyDescent="0.25">
      <c r="C716" s="5" t="s">
        <v>1102</v>
      </c>
      <c r="D716" s="5" t="s">
        <v>1103</v>
      </c>
      <c r="E716" s="5" t="s">
        <v>1104</v>
      </c>
      <c r="F716" s="5" t="s">
        <v>1105</v>
      </c>
      <c r="G716" s="5" t="s">
        <v>1106</v>
      </c>
      <c r="H716" s="5" t="s">
        <v>1107</v>
      </c>
      <c r="I716" s="5" t="s">
        <v>1108</v>
      </c>
      <c r="J716" s="5" t="s">
        <v>1109</v>
      </c>
      <c r="K716" s="5" t="s">
        <v>1110</v>
      </c>
      <c r="L716" s="5" t="s">
        <v>1111</v>
      </c>
      <c r="M716" s="5" t="s">
        <v>1112</v>
      </c>
      <c r="N716" s="5" t="s">
        <v>1113</v>
      </c>
      <c r="O716" s="5" t="s">
        <v>1114</v>
      </c>
      <c r="P716" s="5" t="s">
        <v>1115</v>
      </c>
      <c r="Q716" s="5" t="s">
        <v>1116</v>
      </c>
      <c r="R716" s="5" t="s">
        <v>1117</v>
      </c>
      <c r="S716" s="5" t="s">
        <v>1118</v>
      </c>
      <c r="T716" s="5" t="s">
        <v>1119</v>
      </c>
    </row>
    <row r="717" spans="2:42" ht="25.5" x14ac:dyDescent="0.2">
      <c r="B717" s="35">
        <v>2009</v>
      </c>
      <c r="C717" s="36" t="s">
        <v>11</v>
      </c>
      <c r="D717" s="36" t="s">
        <v>12</v>
      </c>
      <c r="E717" s="36" t="s">
        <v>13</v>
      </c>
      <c r="F717" s="36" t="s">
        <v>14</v>
      </c>
      <c r="G717" s="36" t="s">
        <v>15</v>
      </c>
      <c r="H717" s="36" t="s">
        <v>16</v>
      </c>
      <c r="I717" s="36" t="s">
        <v>17</v>
      </c>
      <c r="J717" s="36" t="s">
        <v>41</v>
      </c>
      <c r="K717" s="36" t="s">
        <v>44</v>
      </c>
      <c r="L717" s="36" t="s">
        <v>48</v>
      </c>
      <c r="M717" s="36" t="s">
        <v>51</v>
      </c>
      <c r="N717" s="36" t="s">
        <v>53</v>
      </c>
      <c r="O717" s="36" t="s">
        <v>54</v>
      </c>
      <c r="P717" s="36" t="s">
        <v>58</v>
      </c>
      <c r="Q717" s="36" t="s">
        <v>60</v>
      </c>
      <c r="R717" s="36" t="s">
        <v>62</v>
      </c>
      <c r="S717" s="36" t="s">
        <v>66</v>
      </c>
      <c r="T717" s="37" t="s">
        <v>67</v>
      </c>
      <c r="U717" s="97"/>
    </row>
    <row r="718" spans="2:42" ht="15.75" thickBot="1" x14ac:dyDescent="0.25">
      <c r="B718" s="38" t="s">
        <v>18</v>
      </c>
      <c r="C718" s="39" t="s">
        <v>19</v>
      </c>
      <c r="D718" s="39" t="s">
        <v>20</v>
      </c>
      <c r="E718" s="39" t="s">
        <v>21</v>
      </c>
      <c r="F718" s="39" t="s">
        <v>22</v>
      </c>
      <c r="G718" s="39" t="s">
        <v>23</v>
      </c>
      <c r="H718" s="39" t="s">
        <v>24</v>
      </c>
      <c r="I718" s="39" t="s">
        <v>25</v>
      </c>
      <c r="J718" s="39" t="s">
        <v>26</v>
      </c>
      <c r="K718" s="39" t="s">
        <v>27</v>
      </c>
      <c r="L718" s="39" t="s">
        <v>28</v>
      </c>
      <c r="M718" s="39" t="s">
        <v>29</v>
      </c>
      <c r="N718" s="39" t="s">
        <v>30</v>
      </c>
      <c r="O718" s="39" t="s">
        <v>31</v>
      </c>
      <c r="P718" s="39" t="s">
        <v>32</v>
      </c>
      <c r="Q718" s="39" t="s">
        <v>33</v>
      </c>
      <c r="R718" s="39" t="s">
        <v>34</v>
      </c>
      <c r="S718" s="39" t="s">
        <v>35</v>
      </c>
      <c r="T718" s="40" t="s">
        <v>36</v>
      </c>
      <c r="U718" s="96"/>
    </row>
    <row r="719" spans="2:42" ht="15" thickBot="1" x14ac:dyDescent="0.25">
      <c r="B719" s="2" t="e">
        <f>+#REF!</f>
        <v>#REF!</v>
      </c>
      <c r="C719" s="3"/>
      <c r="D719" s="4"/>
      <c r="E719" s="4"/>
      <c r="F719" s="4"/>
      <c r="G719" s="4"/>
      <c r="H719" s="6"/>
      <c r="I719" s="6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</row>
    <row r="720" spans="2:42" ht="15" thickBot="1" x14ac:dyDescent="0.25">
      <c r="B720" s="2" t="e">
        <f>+#REF!</f>
        <v>#REF!</v>
      </c>
      <c r="C720" s="3"/>
      <c r="D720" s="4"/>
      <c r="E720" s="4"/>
      <c r="F720" s="4"/>
      <c r="G720" s="4"/>
      <c r="H720" s="6"/>
      <c r="I720" s="6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14"/>
      <c r="W720" s="15" t="s">
        <v>19</v>
      </c>
      <c r="X720" s="16" t="s">
        <v>20</v>
      </c>
      <c r="Y720" s="16" t="s">
        <v>21</v>
      </c>
      <c r="Z720" s="16" t="s">
        <v>22</v>
      </c>
      <c r="AA720" s="16" t="s">
        <v>23</v>
      </c>
      <c r="AB720" s="16" t="s">
        <v>24</v>
      </c>
      <c r="AC720" s="16" t="s">
        <v>25</v>
      </c>
      <c r="AD720" s="16" t="s">
        <v>26</v>
      </c>
      <c r="AE720" s="16" t="s">
        <v>27</v>
      </c>
      <c r="AF720" s="16" t="s">
        <v>28</v>
      </c>
      <c r="AG720" s="16" t="s">
        <v>29</v>
      </c>
      <c r="AH720" s="16" t="s">
        <v>30</v>
      </c>
      <c r="AI720" s="16" t="s">
        <v>31</v>
      </c>
      <c r="AJ720" s="16" t="s">
        <v>32</v>
      </c>
      <c r="AK720" s="16" t="s">
        <v>33</v>
      </c>
      <c r="AL720" s="16" t="s">
        <v>34</v>
      </c>
      <c r="AM720" s="16" t="s">
        <v>35</v>
      </c>
      <c r="AN720" s="17" t="s">
        <v>36</v>
      </c>
      <c r="AO720" s="14" t="s">
        <v>37</v>
      </c>
      <c r="AP720" s="11"/>
    </row>
    <row r="721" spans="2:42" x14ac:dyDescent="0.2">
      <c r="B721" s="2" t="e">
        <f>+#REF!</f>
        <v>#REF!</v>
      </c>
      <c r="C721" s="3"/>
      <c r="D721" s="4"/>
      <c r="E721" s="4"/>
      <c r="F721" s="4"/>
      <c r="G721" s="4"/>
      <c r="H721" s="6"/>
      <c r="I721" s="6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18" t="s">
        <v>19</v>
      </c>
      <c r="W721" s="19">
        <v>0</v>
      </c>
      <c r="X721" s="19">
        <v>0</v>
      </c>
      <c r="Y721" s="19">
        <v>0</v>
      </c>
      <c r="Z721" s="19">
        <v>0</v>
      </c>
      <c r="AA721" s="19">
        <v>0</v>
      </c>
      <c r="AB721" s="19">
        <v>0</v>
      </c>
      <c r="AC721" s="19">
        <v>0</v>
      </c>
      <c r="AD721" s="19">
        <v>0</v>
      </c>
      <c r="AE721" s="19">
        <v>0</v>
      </c>
      <c r="AF721" s="19">
        <v>0</v>
      </c>
      <c r="AG721" s="19">
        <v>0</v>
      </c>
      <c r="AH721" s="19">
        <v>0</v>
      </c>
      <c r="AI721" s="19">
        <v>0</v>
      </c>
      <c r="AJ721" s="19">
        <v>0</v>
      </c>
      <c r="AK721" s="19">
        <v>0</v>
      </c>
      <c r="AL721" s="19">
        <v>0</v>
      </c>
      <c r="AM721" s="19">
        <v>0</v>
      </c>
      <c r="AN721" s="19">
        <v>0</v>
      </c>
      <c r="AO721" s="18">
        <f>W721</f>
        <v>0</v>
      </c>
      <c r="AP721" s="20" t="s">
        <v>19</v>
      </c>
    </row>
    <row r="722" spans="2:42" x14ac:dyDescent="0.2">
      <c r="B722" s="2" t="e">
        <f>+#REF!</f>
        <v>#REF!</v>
      </c>
      <c r="C722" s="3"/>
      <c r="D722" s="4"/>
      <c r="E722" s="4"/>
      <c r="F722" s="4"/>
      <c r="G722" s="4"/>
      <c r="H722" s="6"/>
      <c r="I722" s="6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21" t="s">
        <v>20</v>
      </c>
      <c r="W722" s="22"/>
      <c r="X722" s="23">
        <f t="shared" ref="X722:AN722" si="127">COUNTA(D719:D727)</f>
        <v>0</v>
      </c>
      <c r="Y722" s="23">
        <f t="shared" si="127"/>
        <v>0</v>
      </c>
      <c r="Z722" s="23">
        <f t="shared" si="127"/>
        <v>0</v>
      </c>
      <c r="AA722" s="23">
        <f t="shared" si="127"/>
        <v>0</v>
      </c>
      <c r="AB722" s="23">
        <f t="shared" si="127"/>
        <v>0</v>
      </c>
      <c r="AC722" s="23">
        <f t="shared" si="127"/>
        <v>0</v>
      </c>
      <c r="AD722" s="23">
        <f t="shared" si="127"/>
        <v>0</v>
      </c>
      <c r="AE722" s="23">
        <f t="shared" si="127"/>
        <v>0</v>
      </c>
      <c r="AF722" s="23">
        <f t="shared" si="127"/>
        <v>0</v>
      </c>
      <c r="AG722" s="23">
        <f t="shared" si="127"/>
        <v>0</v>
      </c>
      <c r="AH722" s="23">
        <f t="shared" si="127"/>
        <v>0</v>
      </c>
      <c r="AI722" s="23">
        <f t="shared" si="127"/>
        <v>0</v>
      </c>
      <c r="AJ722" s="23">
        <f t="shared" si="127"/>
        <v>0</v>
      </c>
      <c r="AK722" s="23">
        <f t="shared" si="127"/>
        <v>0</v>
      </c>
      <c r="AL722" s="23">
        <f t="shared" si="127"/>
        <v>0</v>
      </c>
      <c r="AM722" s="23">
        <f t="shared" si="127"/>
        <v>0</v>
      </c>
      <c r="AN722" s="23">
        <f t="shared" si="127"/>
        <v>0</v>
      </c>
      <c r="AO722" s="21">
        <f>X722</f>
        <v>0</v>
      </c>
      <c r="AP722" s="21" t="s">
        <v>20</v>
      </c>
    </row>
    <row r="723" spans="2:42" x14ac:dyDescent="0.2">
      <c r="B723" s="2" t="e">
        <f>+#REF!</f>
        <v>#REF!</v>
      </c>
      <c r="C723" s="3"/>
      <c r="D723" s="4"/>
      <c r="E723" s="4"/>
      <c r="F723" s="4"/>
      <c r="G723" s="4"/>
      <c r="H723" s="6"/>
      <c r="I723" s="6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21" t="s">
        <v>21</v>
      </c>
      <c r="W723" s="22"/>
      <c r="X723" s="23"/>
      <c r="Y723" s="23">
        <f t="shared" ref="Y723:AN723" si="128">COUNTA(E728:E737)</f>
        <v>0</v>
      </c>
      <c r="Z723" s="23">
        <f t="shared" si="128"/>
        <v>0</v>
      </c>
      <c r="AA723" s="23">
        <f t="shared" si="128"/>
        <v>0</v>
      </c>
      <c r="AB723" s="23">
        <f t="shared" si="128"/>
        <v>0</v>
      </c>
      <c r="AC723" s="23">
        <f t="shared" si="128"/>
        <v>0</v>
      </c>
      <c r="AD723" s="23">
        <f t="shared" si="128"/>
        <v>0</v>
      </c>
      <c r="AE723" s="23">
        <f t="shared" si="128"/>
        <v>0</v>
      </c>
      <c r="AF723" s="23">
        <f t="shared" si="128"/>
        <v>0</v>
      </c>
      <c r="AG723" s="23">
        <f t="shared" si="128"/>
        <v>0</v>
      </c>
      <c r="AH723" s="23">
        <f t="shared" si="128"/>
        <v>0</v>
      </c>
      <c r="AI723" s="23">
        <f t="shared" si="128"/>
        <v>0</v>
      </c>
      <c r="AJ723" s="23">
        <f t="shared" si="128"/>
        <v>0</v>
      </c>
      <c r="AK723" s="23">
        <f t="shared" si="128"/>
        <v>0</v>
      </c>
      <c r="AL723" s="23">
        <f t="shared" si="128"/>
        <v>0</v>
      </c>
      <c r="AM723" s="23">
        <f t="shared" si="128"/>
        <v>0</v>
      </c>
      <c r="AN723" s="23">
        <f t="shared" si="128"/>
        <v>0</v>
      </c>
      <c r="AO723" s="21">
        <f>Y723</f>
        <v>0</v>
      </c>
      <c r="AP723" s="21" t="s">
        <v>21</v>
      </c>
    </row>
    <row r="724" spans="2:42" x14ac:dyDescent="0.2">
      <c r="B724" s="2" t="e">
        <f>+#REF!</f>
        <v>#REF!</v>
      </c>
      <c r="C724" s="3"/>
      <c r="D724" s="4"/>
      <c r="E724" s="4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21" t="s">
        <v>22</v>
      </c>
      <c r="W724" s="22"/>
      <c r="X724" s="23"/>
      <c r="Y724" s="23"/>
      <c r="Z724" s="23">
        <f t="shared" ref="Z724:AN724" si="129">COUNTA(F738:F773)</f>
        <v>0</v>
      </c>
      <c r="AA724" s="23">
        <f t="shared" si="129"/>
        <v>0</v>
      </c>
      <c r="AB724" s="23">
        <f t="shared" si="129"/>
        <v>0</v>
      </c>
      <c r="AC724" s="23">
        <f t="shared" si="129"/>
        <v>0</v>
      </c>
      <c r="AD724" s="23">
        <f t="shared" si="129"/>
        <v>0</v>
      </c>
      <c r="AE724" s="23">
        <f t="shared" si="129"/>
        <v>0</v>
      </c>
      <c r="AF724" s="23">
        <f t="shared" si="129"/>
        <v>0</v>
      </c>
      <c r="AG724" s="23">
        <f t="shared" si="129"/>
        <v>0</v>
      </c>
      <c r="AH724" s="23">
        <f t="shared" si="129"/>
        <v>0</v>
      </c>
      <c r="AI724" s="23">
        <f t="shared" si="129"/>
        <v>0</v>
      </c>
      <c r="AJ724" s="23">
        <f t="shared" si="129"/>
        <v>0</v>
      </c>
      <c r="AK724" s="23">
        <f t="shared" si="129"/>
        <v>0</v>
      </c>
      <c r="AL724" s="23">
        <f t="shared" si="129"/>
        <v>0</v>
      </c>
      <c r="AM724" s="23">
        <f t="shared" si="129"/>
        <v>0</v>
      </c>
      <c r="AN724" s="23">
        <f t="shared" si="129"/>
        <v>0</v>
      </c>
      <c r="AO724" s="21">
        <f>Z724</f>
        <v>0</v>
      </c>
      <c r="AP724" s="21" t="s">
        <v>22</v>
      </c>
    </row>
    <row r="725" spans="2:42" x14ac:dyDescent="0.2">
      <c r="B725" s="2" t="e">
        <f>+#REF!</f>
        <v>#REF!</v>
      </c>
      <c r="C725" s="3"/>
      <c r="D725" s="4"/>
      <c r="E725" s="4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21" t="s">
        <v>23</v>
      </c>
      <c r="W725" s="22"/>
      <c r="X725" s="23"/>
      <c r="Y725" s="23"/>
      <c r="Z725" s="23"/>
      <c r="AA725" s="23">
        <f t="shared" ref="AA725:AN725" si="130">COUNTA(G774:G776)</f>
        <v>0</v>
      </c>
      <c r="AB725" s="23">
        <f t="shared" si="130"/>
        <v>0</v>
      </c>
      <c r="AC725" s="23">
        <f t="shared" si="130"/>
        <v>0</v>
      </c>
      <c r="AD725" s="23">
        <f t="shared" si="130"/>
        <v>0</v>
      </c>
      <c r="AE725" s="23">
        <f t="shared" si="130"/>
        <v>0</v>
      </c>
      <c r="AF725" s="23">
        <f t="shared" si="130"/>
        <v>0</v>
      </c>
      <c r="AG725" s="23">
        <f t="shared" si="130"/>
        <v>0</v>
      </c>
      <c r="AH725" s="23">
        <f t="shared" si="130"/>
        <v>0</v>
      </c>
      <c r="AI725" s="23">
        <f t="shared" si="130"/>
        <v>0</v>
      </c>
      <c r="AJ725" s="23">
        <f t="shared" si="130"/>
        <v>0</v>
      </c>
      <c r="AK725" s="23">
        <f t="shared" si="130"/>
        <v>0</v>
      </c>
      <c r="AL725" s="23">
        <f t="shared" si="130"/>
        <v>0</v>
      </c>
      <c r="AM725" s="23">
        <f t="shared" si="130"/>
        <v>0</v>
      </c>
      <c r="AN725" s="23">
        <f t="shared" si="130"/>
        <v>0</v>
      </c>
      <c r="AO725" s="21">
        <f>AA725</f>
        <v>0</v>
      </c>
      <c r="AP725" s="21" t="s">
        <v>23</v>
      </c>
    </row>
    <row r="726" spans="2:42" x14ac:dyDescent="0.2">
      <c r="B726" s="2" t="e">
        <f>+#REF!</f>
        <v>#REF!</v>
      </c>
      <c r="C726" s="3"/>
      <c r="D726" s="4"/>
      <c r="E726" s="4"/>
      <c r="F726" s="4"/>
      <c r="G726" s="4"/>
      <c r="H726" s="6"/>
      <c r="I726" s="6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21" t="s">
        <v>24</v>
      </c>
      <c r="W726" s="22"/>
      <c r="X726" s="23"/>
      <c r="Y726" s="23"/>
      <c r="Z726" s="23"/>
      <c r="AA726" s="23"/>
      <c r="AB726" s="23">
        <f t="shared" ref="AB726:AN726" si="131">COUNTA(H777:H779)</f>
        <v>0</v>
      </c>
      <c r="AC726" s="23">
        <f t="shared" si="131"/>
        <v>0</v>
      </c>
      <c r="AD726" s="23">
        <f t="shared" si="131"/>
        <v>0</v>
      </c>
      <c r="AE726" s="23">
        <f t="shared" si="131"/>
        <v>0</v>
      </c>
      <c r="AF726" s="23">
        <f t="shared" si="131"/>
        <v>0</v>
      </c>
      <c r="AG726" s="23">
        <f t="shared" si="131"/>
        <v>0</v>
      </c>
      <c r="AH726" s="23">
        <f t="shared" si="131"/>
        <v>0</v>
      </c>
      <c r="AI726" s="23">
        <f t="shared" si="131"/>
        <v>0</v>
      </c>
      <c r="AJ726" s="23">
        <f t="shared" si="131"/>
        <v>0</v>
      </c>
      <c r="AK726" s="23">
        <f t="shared" si="131"/>
        <v>0</v>
      </c>
      <c r="AL726" s="23">
        <f t="shared" si="131"/>
        <v>0</v>
      </c>
      <c r="AM726" s="23">
        <f t="shared" si="131"/>
        <v>0</v>
      </c>
      <c r="AN726" s="23">
        <f t="shared" si="131"/>
        <v>0</v>
      </c>
      <c r="AO726" s="21">
        <f>AB726</f>
        <v>0</v>
      </c>
      <c r="AP726" s="21" t="s">
        <v>24</v>
      </c>
    </row>
    <row r="727" spans="2:42" x14ac:dyDescent="0.2">
      <c r="B727" s="2" t="e">
        <f>+#REF!</f>
        <v>#REF!</v>
      </c>
      <c r="C727" s="3"/>
      <c r="D727" s="4"/>
      <c r="E727" s="4"/>
      <c r="F727" s="4"/>
      <c r="G727" s="4"/>
      <c r="H727" s="6"/>
      <c r="I727" s="6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21" t="s">
        <v>25</v>
      </c>
      <c r="W727" s="22"/>
      <c r="X727" s="23"/>
      <c r="Y727" s="23"/>
      <c r="Z727" s="23"/>
      <c r="AA727" s="23"/>
      <c r="AB727" s="23"/>
      <c r="AC727" s="23">
        <f t="shared" ref="AC727:AN727" si="132">COUNTA(I780:I782)</f>
        <v>0</v>
      </c>
      <c r="AD727" s="23">
        <f t="shared" si="132"/>
        <v>0</v>
      </c>
      <c r="AE727" s="23">
        <f t="shared" si="132"/>
        <v>0</v>
      </c>
      <c r="AF727" s="23">
        <f t="shared" si="132"/>
        <v>0</v>
      </c>
      <c r="AG727" s="23">
        <f t="shared" si="132"/>
        <v>0</v>
      </c>
      <c r="AH727" s="23">
        <f t="shared" si="132"/>
        <v>0</v>
      </c>
      <c r="AI727" s="23">
        <f t="shared" si="132"/>
        <v>0</v>
      </c>
      <c r="AJ727" s="23">
        <f t="shared" si="132"/>
        <v>0</v>
      </c>
      <c r="AK727" s="23">
        <f t="shared" si="132"/>
        <v>0</v>
      </c>
      <c r="AL727" s="23">
        <f t="shared" si="132"/>
        <v>0</v>
      </c>
      <c r="AM727" s="23">
        <f t="shared" si="132"/>
        <v>0</v>
      </c>
      <c r="AN727" s="23">
        <f t="shared" si="132"/>
        <v>0</v>
      </c>
      <c r="AO727" s="21">
        <f>AC727</f>
        <v>0</v>
      </c>
      <c r="AP727" s="21" t="s">
        <v>25</v>
      </c>
    </row>
    <row r="728" spans="2:42" x14ac:dyDescent="0.2">
      <c r="B728" s="2" t="e">
        <f>+#REF!</f>
        <v>#REF!</v>
      </c>
      <c r="C728" s="3"/>
      <c r="D728" s="4"/>
      <c r="E728" s="4"/>
      <c r="F728" s="4"/>
      <c r="G728" s="4"/>
      <c r="H728" s="6"/>
      <c r="I728" s="6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21" t="s">
        <v>26</v>
      </c>
      <c r="W728" s="22"/>
      <c r="X728" s="23"/>
      <c r="Y728" s="23"/>
      <c r="Z728" s="23"/>
      <c r="AA728" s="23"/>
      <c r="AB728" s="23"/>
      <c r="AC728" s="23"/>
      <c r="AD728" s="23">
        <f t="shared" ref="AD728:AN728" si="133">COUNTA(J781:J782)</f>
        <v>0</v>
      </c>
      <c r="AE728" s="23">
        <f t="shared" si="133"/>
        <v>0</v>
      </c>
      <c r="AF728" s="23">
        <f t="shared" si="133"/>
        <v>0</v>
      </c>
      <c r="AG728" s="23">
        <f t="shared" si="133"/>
        <v>0</v>
      </c>
      <c r="AH728" s="23">
        <f t="shared" si="133"/>
        <v>0</v>
      </c>
      <c r="AI728" s="23">
        <f t="shared" si="133"/>
        <v>0</v>
      </c>
      <c r="AJ728" s="23">
        <f t="shared" si="133"/>
        <v>0</v>
      </c>
      <c r="AK728" s="23">
        <f t="shared" si="133"/>
        <v>0</v>
      </c>
      <c r="AL728" s="23">
        <f t="shared" si="133"/>
        <v>0</v>
      </c>
      <c r="AM728" s="23">
        <f t="shared" si="133"/>
        <v>0</v>
      </c>
      <c r="AN728" s="23">
        <f t="shared" si="133"/>
        <v>0</v>
      </c>
      <c r="AO728" s="21">
        <f>AD728</f>
        <v>0</v>
      </c>
      <c r="AP728" s="21" t="s">
        <v>26</v>
      </c>
    </row>
    <row r="729" spans="2:42" x14ac:dyDescent="0.2">
      <c r="B729" s="2" t="e">
        <f>+#REF!</f>
        <v>#REF!</v>
      </c>
      <c r="C729" s="3"/>
      <c r="D729" s="3"/>
      <c r="E729" s="4"/>
      <c r="F729" s="4"/>
      <c r="G729" s="4"/>
      <c r="H729" s="6"/>
      <c r="I729" s="6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21" t="s">
        <v>27</v>
      </c>
      <c r="W729" s="22"/>
      <c r="X729" s="23"/>
      <c r="Y729" s="23"/>
      <c r="Z729" s="23"/>
      <c r="AA729" s="23"/>
      <c r="AB729" s="23"/>
      <c r="AC729" s="23"/>
      <c r="AD729" s="23"/>
      <c r="AE729" s="23">
        <f t="shared" ref="AE729:AN729" si="134">COUNTA(K782:K782)</f>
        <v>0</v>
      </c>
      <c r="AF729" s="23">
        <f t="shared" si="134"/>
        <v>0</v>
      </c>
      <c r="AG729" s="23">
        <f t="shared" si="134"/>
        <v>0</v>
      </c>
      <c r="AH729" s="23">
        <f t="shared" si="134"/>
        <v>0</v>
      </c>
      <c r="AI729" s="23">
        <f t="shared" si="134"/>
        <v>0</v>
      </c>
      <c r="AJ729" s="23">
        <f t="shared" si="134"/>
        <v>0</v>
      </c>
      <c r="AK729" s="23">
        <f t="shared" si="134"/>
        <v>0</v>
      </c>
      <c r="AL729" s="23">
        <f t="shared" si="134"/>
        <v>0</v>
      </c>
      <c r="AM729" s="23">
        <f t="shared" si="134"/>
        <v>0</v>
      </c>
      <c r="AN729" s="23">
        <f t="shared" si="134"/>
        <v>0</v>
      </c>
      <c r="AO729" s="21">
        <f>AE729</f>
        <v>0</v>
      </c>
      <c r="AP729" s="21" t="s">
        <v>27</v>
      </c>
    </row>
    <row r="730" spans="2:42" x14ac:dyDescent="0.2">
      <c r="B730" s="2" t="e">
        <f>+#REF!</f>
        <v>#REF!</v>
      </c>
      <c r="C730" s="3"/>
      <c r="D730" s="3"/>
      <c r="E730" s="4"/>
      <c r="F730" s="4"/>
      <c r="G730" s="4"/>
      <c r="H730" s="6"/>
      <c r="I730" s="6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21" t="s">
        <v>28</v>
      </c>
      <c r="W730" s="22"/>
      <c r="X730" s="23"/>
      <c r="Y730" s="23"/>
      <c r="Z730" s="23"/>
      <c r="AA730" s="23"/>
      <c r="AB730" s="23"/>
      <c r="AC730" s="23"/>
      <c r="AD730" s="23"/>
      <c r="AE730" s="23"/>
      <c r="AF730" s="23">
        <f t="shared" ref="AF730:AN730" si="135">COUNTA(L724)</f>
        <v>0</v>
      </c>
      <c r="AG730" s="23">
        <f t="shared" si="135"/>
        <v>0</v>
      </c>
      <c r="AH730" s="23">
        <f t="shared" si="135"/>
        <v>0</v>
      </c>
      <c r="AI730" s="23">
        <f t="shared" si="135"/>
        <v>0</v>
      </c>
      <c r="AJ730" s="23">
        <f t="shared" si="135"/>
        <v>0</v>
      </c>
      <c r="AK730" s="23">
        <f t="shared" si="135"/>
        <v>0</v>
      </c>
      <c r="AL730" s="23">
        <f t="shared" si="135"/>
        <v>0</v>
      </c>
      <c r="AM730" s="23">
        <f t="shared" si="135"/>
        <v>0</v>
      </c>
      <c r="AN730" s="24">
        <f t="shared" si="135"/>
        <v>0</v>
      </c>
      <c r="AO730" s="21">
        <f>AF730</f>
        <v>0</v>
      </c>
      <c r="AP730" s="21" t="s">
        <v>28</v>
      </c>
    </row>
    <row r="731" spans="2:42" x14ac:dyDescent="0.2">
      <c r="B731" s="2" t="e">
        <f>+#REF!</f>
        <v>#REF!</v>
      </c>
      <c r="C731" s="3"/>
      <c r="D731" s="3"/>
      <c r="E731" s="4"/>
      <c r="F731" s="4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21" t="s">
        <v>29</v>
      </c>
      <c r="W731" s="22"/>
      <c r="X731" s="23"/>
      <c r="Y731" s="23"/>
      <c r="Z731" s="23"/>
      <c r="AA731" s="23"/>
      <c r="AB731" s="23"/>
      <c r="AC731" s="23"/>
      <c r="AD731" s="23"/>
      <c r="AE731" s="23"/>
      <c r="AF731" s="23"/>
      <c r="AG731" s="23">
        <f t="shared" ref="AG731:AN731" si="136">COUNTA(M725)</f>
        <v>0</v>
      </c>
      <c r="AH731" s="23">
        <f t="shared" si="136"/>
        <v>0</v>
      </c>
      <c r="AI731" s="23">
        <f t="shared" si="136"/>
        <v>0</v>
      </c>
      <c r="AJ731" s="23">
        <f t="shared" si="136"/>
        <v>0</v>
      </c>
      <c r="AK731" s="23">
        <f t="shared" si="136"/>
        <v>0</v>
      </c>
      <c r="AL731" s="23">
        <f t="shared" si="136"/>
        <v>0</v>
      </c>
      <c r="AM731" s="23">
        <f t="shared" si="136"/>
        <v>0</v>
      </c>
      <c r="AN731" s="24">
        <f t="shared" si="136"/>
        <v>0</v>
      </c>
      <c r="AO731" s="21">
        <f>AG731</f>
        <v>0</v>
      </c>
      <c r="AP731" s="21" t="s">
        <v>29</v>
      </c>
    </row>
    <row r="732" spans="2:42" x14ac:dyDescent="0.2">
      <c r="B732" s="2" t="e">
        <f>+#REF!</f>
        <v>#REF!</v>
      </c>
      <c r="C732" s="3"/>
      <c r="D732" s="3"/>
      <c r="E732" s="4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21" t="s">
        <v>30</v>
      </c>
      <c r="W732" s="22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>
        <f t="shared" ref="AH732:AN732" si="137">COUNTA(N726)</f>
        <v>0</v>
      </c>
      <c r="AI732" s="23">
        <f t="shared" si="137"/>
        <v>0</v>
      </c>
      <c r="AJ732" s="23">
        <f t="shared" si="137"/>
        <v>0</v>
      </c>
      <c r="AK732" s="23">
        <f t="shared" si="137"/>
        <v>0</v>
      </c>
      <c r="AL732" s="23">
        <f t="shared" si="137"/>
        <v>0</v>
      </c>
      <c r="AM732" s="23">
        <f t="shared" si="137"/>
        <v>0</v>
      </c>
      <c r="AN732" s="24">
        <f t="shared" si="137"/>
        <v>0</v>
      </c>
      <c r="AO732" s="21">
        <f>AH732</f>
        <v>0</v>
      </c>
      <c r="AP732" s="21" t="s">
        <v>30</v>
      </c>
    </row>
    <row r="733" spans="2:42" x14ac:dyDescent="0.2">
      <c r="B733" s="2" t="e">
        <f>+#REF!</f>
        <v>#REF!</v>
      </c>
      <c r="C733" s="3"/>
      <c r="D733" s="3"/>
      <c r="E733" s="4"/>
      <c r="F733" s="4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21" t="s">
        <v>31</v>
      </c>
      <c r="W733" s="22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>
        <f t="shared" ref="AI733:AN733" si="138">COUNTA(O727)</f>
        <v>0</v>
      </c>
      <c r="AJ733" s="23">
        <f t="shared" si="138"/>
        <v>0</v>
      </c>
      <c r="AK733" s="23">
        <f t="shared" si="138"/>
        <v>0</v>
      </c>
      <c r="AL733" s="23">
        <f t="shared" si="138"/>
        <v>0</v>
      </c>
      <c r="AM733" s="23">
        <f t="shared" si="138"/>
        <v>0</v>
      </c>
      <c r="AN733" s="24">
        <f t="shared" si="138"/>
        <v>0</v>
      </c>
      <c r="AO733" s="21">
        <f>AI733</f>
        <v>0</v>
      </c>
      <c r="AP733" s="21" t="s">
        <v>31</v>
      </c>
    </row>
    <row r="734" spans="2:42" x14ac:dyDescent="0.2">
      <c r="B734" s="2" t="e">
        <f>+#REF!</f>
        <v>#REF!</v>
      </c>
      <c r="C734" s="3"/>
      <c r="D734" s="3"/>
      <c r="E734" s="4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21" t="s">
        <v>32</v>
      </c>
      <c r="W734" s="22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>
        <f>COUNTA(P728)</f>
        <v>0</v>
      </c>
      <c r="AK734" s="23">
        <f>COUNTA(Q728)</f>
        <v>0</v>
      </c>
      <c r="AL734" s="23">
        <f>COUNTA(R728)</f>
        <v>0</v>
      </c>
      <c r="AM734" s="23">
        <f>COUNTA(S728)</f>
        <v>0</v>
      </c>
      <c r="AN734" s="24">
        <f>COUNTA(T728)</f>
        <v>0</v>
      </c>
      <c r="AO734" s="21">
        <f>AJ734</f>
        <v>0</v>
      </c>
      <c r="AP734" s="21" t="s">
        <v>32</v>
      </c>
    </row>
    <row r="735" spans="2:42" x14ac:dyDescent="0.2">
      <c r="B735" s="2" t="e">
        <f>+#REF!</f>
        <v>#REF!</v>
      </c>
      <c r="C735" s="3"/>
      <c r="D735" s="3"/>
      <c r="E735" s="4"/>
      <c r="F735" s="4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21" t="s">
        <v>33</v>
      </c>
      <c r="W735" s="22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>
        <f>COUNTA(Q729)</f>
        <v>0</v>
      </c>
      <c r="AL735" s="23">
        <f>COUNTA(R729)</f>
        <v>0</v>
      </c>
      <c r="AM735" s="23">
        <f>COUNTA(S729)</f>
        <v>0</v>
      </c>
      <c r="AN735" s="24">
        <f>COUNTA(T729)</f>
        <v>0</v>
      </c>
      <c r="AO735" s="21">
        <f>AK735</f>
        <v>0</v>
      </c>
      <c r="AP735" s="21" t="s">
        <v>33</v>
      </c>
    </row>
    <row r="736" spans="2:42" x14ac:dyDescent="0.2">
      <c r="B736" s="2" t="e">
        <f>+#REF!</f>
        <v>#REF!</v>
      </c>
      <c r="C736" s="3"/>
      <c r="D736" s="3"/>
      <c r="E736" s="4"/>
      <c r="F736" s="4"/>
      <c r="G736" s="4"/>
      <c r="H736" s="6"/>
      <c r="I736" s="6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21" t="s">
        <v>34</v>
      </c>
      <c r="W736" s="22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>
        <f>COUNTA(R730)</f>
        <v>0</v>
      </c>
      <c r="AM736" s="23">
        <f>COUNTA(S730)</f>
        <v>0</v>
      </c>
      <c r="AN736" s="24">
        <f>COUNTA(T730)</f>
        <v>0</v>
      </c>
      <c r="AO736" s="21">
        <f>AL736</f>
        <v>0</v>
      </c>
      <c r="AP736" s="21" t="s">
        <v>34</v>
      </c>
    </row>
    <row r="737" spans="2:42" x14ac:dyDescent="0.2">
      <c r="B737" s="2" t="e">
        <f>+#REF!</f>
        <v>#REF!</v>
      </c>
      <c r="C737" s="3"/>
      <c r="D737" s="3"/>
      <c r="E737" s="4"/>
      <c r="F737" s="4"/>
      <c r="G737" s="4"/>
      <c r="H737" s="6"/>
      <c r="I737" s="6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21" t="s">
        <v>35</v>
      </c>
      <c r="W737" s="22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>
        <f>COUNTA(S731)</f>
        <v>0</v>
      </c>
      <c r="AN737" s="24">
        <f>COUNTA(T731)</f>
        <v>0</v>
      </c>
      <c r="AO737" s="21">
        <f>AM737</f>
        <v>0</v>
      </c>
      <c r="AP737" s="21" t="s">
        <v>35</v>
      </c>
    </row>
    <row r="738" spans="2:42" ht="15" thickBot="1" x14ac:dyDescent="0.25">
      <c r="B738" s="2" t="e">
        <f>+#REF!</f>
        <v>#REF!</v>
      </c>
      <c r="C738" s="3"/>
      <c r="D738" s="3"/>
      <c r="E738" s="3"/>
      <c r="F738" s="4"/>
      <c r="G738" s="4"/>
      <c r="H738" s="6"/>
      <c r="I738" s="6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25" t="s">
        <v>36</v>
      </c>
      <c r="W738" s="26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8">
        <f>COUNTA(T732)</f>
        <v>0</v>
      </c>
      <c r="AO738" s="25">
        <f>AN738</f>
        <v>0</v>
      </c>
      <c r="AP738" s="29" t="s">
        <v>36</v>
      </c>
    </row>
    <row r="739" spans="2:42" x14ac:dyDescent="0.2">
      <c r="B739" s="2" t="e">
        <f>+#REF!</f>
        <v>#REF!</v>
      </c>
      <c r="C739" s="3"/>
      <c r="D739" s="3"/>
      <c r="E739" s="3"/>
      <c r="F739" s="4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20" t="s">
        <v>37</v>
      </c>
      <c r="W739" s="30">
        <f t="shared" ref="W739:AN739" si="139">SUM(W721:W738)</f>
        <v>0</v>
      </c>
      <c r="X739" s="30">
        <f t="shared" si="139"/>
        <v>0</v>
      </c>
      <c r="Y739" s="30">
        <f t="shared" si="139"/>
        <v>0</v>
      </c>
      <c r="Z739" s="30">
        <f t="shared" si="139"/>
        <v>0</v>
      </c>
      <c r="AA739" s="30">
        <f t="shared" si="139"/>
        <v>0</v>
      </c>
      <c r="AB739" s="30">
        <f t="shared" si="139"/>
        <v>0</v>
      </c>
      <c r="AC739" s="30">
        <f t="shared" si="139"/>
        <v>0</v>
      </c>
      <c r="AD739" s="30">
        <f t="shared" si="139"/>
        <v>0</v>
      </c>
      <c r="AE739" s="30">
        <f t="shared" si="139"/>
        <v>0</v>
      </c>
      <c r="AF739" s="30">
        <f t="shared" si="139"/>
        <v>0</v>
      </c>
      <c r="AG739" s="30">
        <f t="shared" si="139"/>
        <v>0</v>
      </c>
      <c r="AH739" s="30">
        <f t="shared" si="139"/>
        <v>0</v>
      </c>
      <c r="AI739" s="30">
        <f t="shared" si="139"/>
        <v>0</v>
      </c>
      <c r="AJ739" s="30">
        <f t="shared" si="139"/>
        <v>0</v>
      </c>
      <c r="AK739" s="30">
        <f t="shared" si="139"/>
        <v>0</v>
      </c>
      <c r="AL739" s="30">
        <f t="shared" si="139"/>
        <v>0</v>
      </c>
      <c r="AM739" s="30">
        <f t="shared" si="139"/>
        <v>0</v>
      </c>
      <c r="AN739" s="30">
        <f t="shared" si="139"/>
        <v>0</v>
      </c>
      <c r="AO739" s="20"/>
      <c r="AP739" s="11"/>
    </row>
    <row r="740" spans="2:42" ht="15" thickBot="1" x14ac:dyDescent="0.25">
      <c r="B740" s="2" t="e">
        <f>+#REF!</f>
        <v>#REF!</v>
      </c>
      <c r="C740" s="3"/>
      <c r="D740" s="3"/>
      <c r="E740" s="3"/>
      <c r="F740" s="4"/>
      <c r="G740" s="4"/>
      <c r="H740" s="6"/>
      <c r="I740" s="6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29" t="s">
        <v>38</v>
      </c>
      <c r="W740" s="31">
        <f>W721</f>
        <v>0</v>
      </c>
      <c r="X740" s="32">
        <f>W740+X722</f>
        <v>0</v>
      </c>
      <c r="Y740" s="32">
        <f>SUM(X740,Y723)</f>
        <v>0</v>
      </c>
      <c r="Z740" s="32">
        <f>SUM(Y740,Z724)</f>
        <v>0</v>
      </c>
      <c r="AA740" s="32">
        <f>SUM(AA725,Z740)</f>
        <v>0</v>
      </c>
      <c r="AB740" s="32">
        <f>SUM(AB726,AA740)</f>
        <v>0</v>
      </c>
      <c r="AC740" s="32">
        <f>SUM(AC727,AB740)</f>
        <v>0</v>
      </c>
      <c r="AD740" s="32">
        <f>SUM(AD728,AC740)</f>
        <v>0</v>
      </c>
      <c r="AE740" s="32">
        <f>SUM(AF785)+SUM(AE729,AD740)</f>
        <v>0</v>
      </c>
      <c r="AF740" s="32">
        <f>SUM(AF730,AE740)</f>
        <v>0</v>
      </c>
      <c r="AG740" s="32">
        <f>SUM(AG731,AF740)</f>
        <v>0</v>
      </c>
      <c r="AH740" s="32">
        <f>SUM(AH732,AG740)</f>
        <v>0</v>
      </c>
      <c r="AI740" s="32">
        <f>SUM(AI733,AH740)</f>
        <v>0</v>
      </c>
      <c r="AJ740" s="32">
        <f>SUM(AJ734,AI740)</f>
        <v>0</v>
      </c>
      <c r="AK740" s="32">
        <f>SUM(AK735,AJ740)</f>
        <v>0</v>
      </c>
      <c r="AL740" s="32">
        <f>SUM(AL736,AK740)</f>
        <v>0</v>
      </c>
      <c r="AM740" s="32">
        <f>SUM(AM737,AL740)</f>
        <v>0</v>
      </c>
      <c r="AN740" s="33">
        <f>SUM(AN738,AM740)</f>
        <v>0</v>
      </c>
      <c r="AO740" s="29"/>
      <c r="AP740" s="11"/>
    </row>
    <row r="741" spans="2:42" x14ac:dyDescent="0.2">
      <c r="B741" s="2" t="e">
        <f>+#REF!</f>
        <v>#REF!</v>
      </c>
      <c r="C741" s="3"/>
      <c r="D741" s="3"/>
      <c r="E741" s="3"/>
      <c r="F741" s="4"/>
      <c r="G741" s="4"/>
      <c r="H741" s="6"/>
      <c r="I741" s="6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</row>
    <row r="742" spans="2:42" x14ac:dyDescent="0.2">
      <c r="B742" s="2" t="e">
        <f>+#REF!</f>
        <v>#REF!</v>
      </c>
      <c r="C742" s="3"/>
      <c r="D742" s="3"/>
      <c r="E742" s="3"/>
      <c r="F742" s="4"/>
      <c r="G742" s="4"/>
      <c r="H742" s="6"/>
      <c r="I742" s="6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</row>
    <row r="743" spans="2:42" x14ac:dyDescent="0.2">
      <c r="B743" s="2" t="e">
        <f>+#REF!</f>
        <v>#REF!</v>
      </c>
      <c r="C743" s="3"/>
      <c r="D743" s="3"/>
      <c r="E743" s="3"/>
      <c r="F743" s="4"/>
      <c r="G743" s="4"/>
      <c r="H743" s="6"/>
      <c r="I743" s="6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</row>
    <row r="744" spans="2:42" x14ac:dyDescent="0.2">
      <c r="B744" s="2" t="e">
        <f>+#REF!</f>
        <v>#REF!</v>
      </c>
      <c r="C744" s="3"/>
      <c r="D744" s="3"/>
      <c r="E744" s="3"/>
      <c r="F744" s="4"/>
      <c r="G744" s="4"/>
      <c r="H744" s="6"/>
      <c r="I744" s="6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</row>
    <row r="745" spans="2:42" x14ac:dyDescent="0.2">
      <c r="B745" s="2" t="e">
        <f>+#REF!</f>
        <v>#REF!</v>
      </c>
      <c r="C745" s="3"/>
      <c r="D745" s="3"/>
      <c r="E745" s="3"/>
      <c r="F745" s="4"/>
      <c r="G745" s="4"/>
      <c r="H745" s="6"/>
      <c r="I745" s="6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</row>
    <row r="746" spans="2:42" x14ac:dyDescent="0.2">
      <c r="B746" s="2" t="e">
        <f>+#REF!</f>
        <v>#REF!</v>
      </c>
      <c r="C746" s="3"/>
      <c r="D746" s="3"/>
      <c r="E746" s="3"/>
      <c r="F746" s="4"/>
      <c r="G746" s="4"/>
      <c r="H746" s="6"/>
      <c r="I746" s="6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</row>
    <row r="747" spans="2:42" x14ac:dyDescent="0.2">
      <c r="B747" s="2" t="e">
        <f>+#REF!</f>
        <v>#REF!</v>
      </c>
      <c r="C747" s="3"/>
      <c r="D747" s="3"/>
      <c r="E747" s="3"/>
      <c r="F747" s="4"/>
      <c r="G747" s="4"/>
      <c r="H747" s="6"/>
      <c r="I747" s="6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</row>
    <row r="748" spans="2:42" x14ac:dyDescent="0.2">
      <c r="B748" s="2" t="e">
        <f>+#REF!</f>
        <v>#REF!</v>
      </c>
      <c r="C748" s="3"/>
      <c r="D748" s="3"/>
      <c r="E748" s="3"/>
      <c r="F748" s="4"/>
      <c r="G748" s="4"/>
      <c r="H748" s="6"/>
      <c r="I748" s="6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</row>
    <row r="749" spans="2:42" x14ac:dyDescent="0.2">
      <c r="B749" s="2" t="e">
        <f>+#REF!</f>
        <v>#REF!</v>
      </c>
      <c r="C749" s="3"/>
      <c r="D749" s="3"/>
      <c r="E749" s="3"/>
      <c r="F749" s="4"/>
      <c r="G749" s="4"/>
      <c r="H749" s="6"/>
      <c r="I749" s="6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</row>
    <row r="750" spans="2:42" x14ac:dyDescent="0.2">
      <c r="B750" s="2" t="e">
        <f>+#REF!</f>
        <v>#REF!</v>
      </c>
      <c r="C750" s="3"/>
      <c r="D750" s="3"/>
      <c r="E750" s="3"/>
      <c r="F750" s="4"/>
      <c r="G750" s="4"/>
      <c r="H750" s="6"/>
      <c r="I750" s="6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</row>
    <row r="751" spans="2:42" x14ac:dyDescent="0.2">
      <c r="B751" s="2" t="e">
        <f>+#REF!</f>
        <v>#REF!</v>
      </c>
      <c r="C751" s="3"/>
      <c r="D751" s="3"/>
      <c r="E751" s="3"/>
      <c r="F751" s="4"/>
      <c r="G751" s="4"/>
      <c r="H751" s="6"/>
      <c r="I751" s="6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</row>
    <row r="752" spans="2:42" x14ac:dyDescent="0.2">
      <c r="B752" s="2" t="e">
        <f>+#REF!</f>
        <v>#REF!</v>
      </c>
      <c r="C752" s="3"/>
      <c r="D752" s="3"/>
      <c r="E752" s="3"/>
      <c r="F752" s="4"/>
      <c r="G752" s="4"/>
      <c r="H752" s="6"/>
      <c r="I752" s="6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</row>
    <row r="753" spans="2:21" x14ac:dyDescent="0.2">
      <c r="B753" s="2" t="e">
        <f>+#REF!</f>
        <v>#REF!</v>
      </c>
      <c r="C753" s="3"/>
      <c r="D753" s="3"/>
      <c r="E753" s="3"/>
      <c r="F753" s="4"/>
      <c r="G753" s="4"/>
      <c r="H753" s="6"/>
      <c r="I753" s="6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</row>
    <row r="754" spans="2:21" x14ac:dyDescent="0.2">
      <c r="B754" s="2" t="e">
        <f>+#REF!</f>
        <v>#REF!</v>
      </c>
      <c r="C754" s="3"/>
      <c r="D754" s="3"/>
      <c r="E754" s="3"/>
      <c r="F754" s="4"/>
      <c r="G754" s="4"/>
      <c r="H754" s="6"/>
      <c r="I754" s="6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</row>
    <row r="755" spans="2:21" x14ac:dyDescent="0.2">
      <c r="B755" s="2" t="e">
        <f>+#REF!</f>
        <v>#REF!</v>
      </c>
      <c r="C755" s="3"/>
      <c r="D755" s="3"/>
      <c r="E755" s="3"/>
      <c r="F755" s="4"/>
      <c r="G755" s="4"/>
      <c r="H755" s="6"/>
      <c r="I755" s="6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</row>
    <row r="756" spans="2:21" x14ac:dyDescent="0.2">
      <c r="B756" s="2" t="e">
        <f>+#REF!</f>
        <v>#REF!</v>
      </c>
      <c r="C756" s="3"/>
      <c r="D756" s="3"/>
      <c r="E756" s="3"/>
      <c r="F756" s="4"/>
      <c r="G756" s="4"/>
      <c r="H756" s="6"/>
      <c r="I756" s="6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</row>
    <row r="757" spans="2:21" x14ac:dyDescent="0.2">
      <c r="B757" s="2" t="e">
        <f>+#REF!</f>
        <v>#REF!</v>
      </c>
      <c r="C757" s="3"/>
      <c r="D757" s="3"/>
      <c r="E757" s="3"/>
      <c r="F757" s="4"/>
      <c r="G757" s="4"/>
      <c r="H757" s="6"/>
      <c r="I757" s="6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</row>
    <row r="758" spans="2:21" x14ac:dyDescent="0.2">
      <c r="B758" s="2" t="e">
        <f>+#REF!</f>
        <v>#REF!</v>
      </c>
      <c r="C758" s="3"/>
      <c r="D758" s="3"/>
      <c r="E758" s="3"/>
      <c r="F758" s="4"/>
      <c r="G758" s="4"/>
      <c r="H758" s="6"/>
      <c r="I758" s="6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</row>
    <row r="759" spans="2:21" x14ac:dyDescent="0.2">
      <c r="B759" s="2" t="e">
        <f>+#REF!</f>
        <v>#REF!</v>
      </c>
      <c r="C759" s="3"/>
      <c r="D759" s="3"/>
      <c r="E759" s="3"/>
      <c r="F759" s="4"/>
      <c r="G759" s="4"/>
      <c r="H759" s="6"/>
      <c r="I759" s="6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</row>
    <row r="760" spans="2:21" x14ac:dyDescent="0.2">
      <c r="B760" s="2" t="e">
        <f>+#REF!</f>
        <v>#REF!</v>
      </c>
      <c r="C760" s="3"/>
      <c r="D760" s="3"/>
      <c r="E760" s="3"/>
      <c r="F760" s="4"/>
      <c r="G760" s="4"/>
      <c r="H760" s="6"/>
      <c r="I760" s="6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</row>
    <row r="761" spans="2:21" x14ac:dyDescent="0.2">
      <c r="B761" s="2" t="e">
        <f>+#REF!</f>
        <v>#REF!</v>
      </c>
      <c r="C761" s="3"/>
      <c r="D761" s="3"/>
      <c r="E761" s="3"/>
      <c r="F761" s="4"/>
      <c r="G761" s="4"/>
      <c r="H761" s="6"/>
      <c r="I761" s="6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</row>
    <row r="762" spans="2:21" x14ac:dyDescent="0.2">
      <c r="B762" s="2" t="e">
        <f>+#REF!</f>
        <v>#REF!</v>
      </c>
      <c r="C762" s="3"/>
      <c r="D762" s="3"/>
      <c r="E762" s="3"/>
      <c r="F762" s="4"/>
      <c r="G762" s="4"/>
      <c r="H762" s="6"/>
      <c r="I762" s="6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</row>
    <row r="763" spans="2:21" x14ac:dyDescent="0.2">
      <c r="B763" s="2" t="e">
        <f>+#REF!</f>
        <v>#REF!</v>
      </c>
      <c r="C763" s="3"/>
      <c r="D763" s="3"/>
      <c r="E763" s="3"/>
      <c r="F763" s="4"/>
      <c r="G763" s="4"/>
      <c r="H763" s="6"/>
      <c r="I763" s="6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</row>
    <row r="764" spans="2:21" x14ac:dyDescent="0.2">
      <c r="B764" s="2" t="e">
        <f>+#REF!</f>
        <v>#REF!</v>
      </c>
      <c r="C764" s="3"/>
      <c r="D764" s="3"/>
      <c r="E764" s="3"/>
      <c r="F764" s="4"/>
      <c r="G764" s="4"/>
      <c r="H764" s="6"/>
      <c r="I764" s="6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</row>
    <row r="765" spans="2:21" x14ac:dyDescent="0.2">
      <c r="B765" s="2" t="e">
        <f>+#REF!</f>
        <v>#REF!</v>
      </c>
      <c r="C765" s="3"/>
      <c r="D765" s="3"/>
      <c r="E765" s="3"/>
      <c r="F765" s="4"/>
      <c r="G765" s="4"/>
      <c r="H765" s="6"/>
      <c r="I765" s="6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</row>
    <row r="766" spans="2:21" x14ac:dyDescent="0.2">
      <c r="B766" s="2" t="e">
        <f>+#REF!</f>
        <v>#REF!</v>
      </c>
      <c r="C766" s="3"/>
      <c r="D766" s="3"/>
      <c r="E766" s="3"/>
      <c r="F766" s="4"/>
      <c r="G766" s="4"/>
      <c r="H766" s="6"/>
      <c r="I766" s="6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</row>
    <row r="767" spans="2:21" x14ac:dyDescent="0.2">
      <c r="B767" s="2" t="e">
        <f>+#REF!</f>
        <v>#REF!</v>
      </c>
      <c r="C767" s="3"/>
      <c r="D767" s="3"/>
      <c r="E767" s="3"/>
      <c r="F767" s="4"/>
      <c r="G767" s="4"/>
      <c r="H767" s="6"/>
      <c r="I767" s="6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</row>
    <row r="768" spans="2:21" x14ac:dyDescent="0.2">
      <c r="B768" s="2" t="e">
        <f>+#REF!</f>
        <v>#REF!</v>
      </c>
      <c r="C768" s="3"/>
      <c r="D768" s="3"/>
      <c r="E768" s="3"/>
      <c r="F768" s="4"/>
      <c r="G768" s="4"/>
      <c r="H768" s="6"/>
      <c r="I768" s="6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</row>
    <row r="769" spans="2:21" x14ac:dyDescent="0.2">
      <c r="B769" s="2" t="e">
        <f>+#REF!</f>
        <v>#REF!</v>
      </c>
      <c r="C769" s="3"/>
      <c r="D769" s="3"/>
      <c r="E769" s="3"/>
      <c r="F769" s="4"/>
      <c r="G769" s="4"/>
      <c r="H769" s="6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</row>
    <row r="770" spans="2:21" x14ac:dyDescent="0.2">
      <c r="B770" s="2" t="e">
        <f>+#REF!</f>
        <v>#REF!</v>
      </c>
      <c r="C770" s="3"/>
      <c r="D770" s="3"/>
      <c r="E770" s="3"/>
      <c r="F770" s="4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</row>
    <row r="771" spans="2:21" x14ac:dyDescent="0.2">
      <c r="B771" s="2" t="e">
        <f>+#REF!</f>
        <v>#REF!</v>
      </c>
      <c r="C771" s="3"/>
      <c r="D771" s="3"/>
      <c r="E771" s="3"/>
      <c r="F771" s="4"/>
      <c r="G771" s="4"/>
      <c r="H771" s="6"/>
      <c r="I771" s="6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</row>
    <row r="772" spans="2:21" x14ac:dyDescent="0.2">
      <c r="B772" s="2" t="e">
        <f>+#REF!</f>
        <v>#REF!</v>
      </c>
      <c r="C772" s="3"/>
      <c r="D772" s="3"/>
      <c r="E772" s="3"/>
      <c r="F772" s="4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</row>
    <row r="773" spans="2:21" x14ac:dyDescent="0.2">
      <c r="B773" s="2" t="e">
        <f>+#REF!</f>
        <v>#REF!</v>
      </c>
      <c r="C773" s="3"/>
      <c r="D773" s="3"/>
      <c r="E773" s="3"/>
      <c r="F773" s="4"/>
      <c r="G773" s="4"/>
      <c r="H773" s="6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</row>
    <row r="774" spans="2:21" x14ac:dyDescent="0.2">
      <c r="B774" s="2" t="e">
        <f>+#REF!</f>
        <v>#REF!</v>
      </c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</row>
    <row r="775" spans="2:21" x14ac:dyDescent="0.2">
      <c r="B775" s="2" t="e">
        <f>+#REF!</f>
        <v>#REF!</v>
      </c>
      <c r="C775" s="3"/>
      <c r="D775" s="3"/>
      <c r="E775" s="3"/>
      <c r="F775" s="3"/>
      <c r="G775" s="4"/>
      <c r="H775" s="6"/>
      <c r="I775" s="6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</row>
    <row r="776" spans="2:21" x14ac:dyDescent="0.2">
      <c r="B776" s="2" t="e">
        <f>+#REF!</f>
        <v>#REF!</v>
      </c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</row>
    <row r="777" spans="2:21" x14ac:dyDescent="0.2">
      <c r="B777" s="11"/>
      <c r="C777" s="3"/>
      <c r="D777" s="3"/>
      <c r="E777" s="3"/>
      <c r="F777" s="3"/>
      <c r="G777" s="3"/>
      <c r="H777" s="6"/>
      <c r="I777" s="6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</row>
    <row r="778" spans="2:21" x14ac:dyDescent="0.2">
      <c r="B778" s="11"/>
      <c r="C778" s="3"/>
      <c r="D778" s="3"/>
      <c r="E778" s="3"/>
      <c r="F778" s="3"/>
      <c r="G778" s="3"/>
      <c r="H778" s="6"/>
      <c r="I778" s="6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</row>
    <row r="779" spans="2:21" x14ac:dyDescent="0.2">
      <c r="B779" s="11"/>
      <c r="C779" s="3"/>
      <c r="D779" s="3"/>
      <c r="E779" s="3"/>
      <c r="F779" s="3"/>
      <c r="G779" s="3"/>
      <c r="H779" s="6"/>
      <c r="I779" s="6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</row>
    <row r="780" spans="2:21" x14ac:dyDescent="0.2">
      <c r="B780" s="11"/>
      <c r="C780" s="3"/>
      <c r="D780" s="3"/>
      <c r="E780" s="3"/>
      <c r="F780" s="3"/>
      <c r="G780" s="3"/>
      <c r="H780" s="3"/>
      <c r="I780" s="6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</row>
    <row r="781" spans="2:21" x14ac:dyDescent="0.2">
      <c r="B781" s="11"/>
      <c r="C781" s="3"/>
      <c r="D781" s="3"/>
      <c r="E781" s="3"/>
      <c r="F781" s="3"/>
      <c r="G781" s="3"/>
      <c r="H781" s="3"/>
      <c r="I781" s="6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</row>
    <row r="782" spans="2:21" x14ac:dyDescent="0.2">
      <c r="B782" s="11"/>
      <c r="C782" s="3"/>
      <c r="D782" s="3"/>
      <c r="E782" s="3"/>
      <c r="F782" s="3"/>
      <c r="G782" s="3"/>
      <c r="H782" s="3"/>
      <c r="I782" s="6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</row>
    <row r="783" spans="2:21" x14ac:dyDescent="0.2"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</row>
    <row r="784" spans="2:21" s="9" customFormat="1" x14ac:dyDescent="0.2"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1"/>
    </row>
    <row r="785" spans="2:42" ht="15" thickBot="1" x14ac:dyDescent="0.25">
      <c r="C785" s="5" t="s">
        <v>1102</v>
      </c>
      <c r="D785" s="5" t="s">
        <v>1103</v>
      </c>
      <c r="E785" s="5" t="s">
        <v>1104</v>
      </c>
      <c r="F785" s="5" t="s">
        <v>1105</v>
      </c>
      <c r="G785" s="5" t="s">
        <v>1106</v>
      </c>
      <c r="H785" s="5" t="s">
        <v>1107</v>
      </c>
      <c r="I785" s="5" t="s">
        <v>1108</v>
      </c>
      <c r="J785" s="5" t="s">
        <v>1109</v>
      </c>
      <c r="K785" s="5" t="s">
        <v>1110</v>
      </c>
      <c r="L785" s="5" t="s">
        <v>1111</v>
      </c>
      <c r="M785" s="5" t="s">
        <v>1112</v>
      </c>
      <c r="N785" s="5" t="s">
        <v>1113</v>
      </c>
      <c r="O785" s="5" t="s">
        <v>1114</v>
      </c>
      <c r="P785" s="5" t="s">
        <v>1115</v>
      </c>
      <c r="Q785" s="5" t="s">
        <v>1116</v>
      </c>
      <c r="R785" s="5" t="s">
        <v>1117</v>
      </c>
      <c r="S785" s="5" t="s">
        <v>1118</v>
      </c>
      <c r="T785" s="5" t="s">
        <v>1119</v>
      </c>
    </row>
    <row r="786" spans="2:42" ht="25.5" x14ac:dyDescent="0.2">
      <c r="B786" s="35">
        <v>2010</v>
      </c>
      <c r="C786" s="41" t="s">
        <v>12</v>
      </c>
      <c r="D786" s="41" t="s">
        <v>13</v>
      </c>
      <c r="E786" s="41" t="s">
        <v>14</v>
      </c>
      <c r="F786" s="41" t="s">
        <v>15</v>
      </c>
      <c r="G786" s="41" t="s">
        <v>16</v>
      </c>
      <c r="H786" s="41" t="s">
        <v>17</v>
      </c>
      <c r="I786" s="41" t="s">
        <v>41</v>
      </c>
      <c r="J786" s="41" t="s">
        <v>44</v>
      </c>
      <c r="K786" s="41" t="s">
        <v>48</v>
      </c>
      <c r="L786" s="41" t="s">
        <v>51</v>
      </c>
      <c r="M786" s="41" t="s">
        <v>53</v>
      </c>
      <c r="N786" s="41" t="s">
        <v>54</v>
      </c>
      <c r="O786" s="41" t="s">
        <v>58</v>
      </c>
      <c r="P786" s="41" t="s">
        <v>60</v>
      </c>
      <c r="Q786" s="41" t="s">
        <v>62</v>
      </c>
      <c r="R786" s="41" t="s">
        <v>66</v>
      </c>
      <c r="S786" s="41" t="s">
        <v>67</v>
      </c>
      <c r="T786" s="42" t="s">
        <v>68</v>
      </c>
      <c r="U786" s="98"/>
    </row>
    <row r="787" spans="2:42" ht="15" thickBot="1" x14ac:dyDescent="0.25">
      <c r="B787" s="43" t="s">
        <v>18</v>
      </c>
      <c r="C787" s="44" t="s">
        <v>19</v>
      </c>
      <c r="D787" s="44" t="s">
        <v>20</v>
      </c>
      <c r="E787" s="44" t="s">
        <v>21</v>
      </c>
      <c r="F787" s="44" t="s">
        <v>22</v>
      </c>
      <c r="G787" s="44" t="s">
        <v>23</v>
      </c>
      <c r="H787" s="44" t="s">
        <v>24</v>
      </c>
      <c r="I787" s="44" t="s">
        <v>25</v>
      </c>
      <c r="J787" s="44" t="s">
        <v>26</v>
      </c>
      <c r="K787" s="44" t="s">
        <v>27</v>
      </c>
      <c r="L787" s="44" t="s">
        <v>28</v>
      </c>
      <c r="M787" s="44" t="s">
        <v>29</v>
      </c>
      <c r="N787" s="44" t="s">
        <v>30</v>
      </c>
      <c r="O787" s="44" t="s">
        <v>31</v>
      </c>
      <c r="P787" s="44" t="s">
        <v>32</v>
      </c>
      <c r="Q787" s="44" t="s">
        <v>33</v>
      </c>
      <c r="R787" s="44" t="s">
        <v>34</v>
      </c>
      <c r="S787" s="44" t="s">
        <v>35</v>
      </c>
      <c r="T787" s="45" t="s">
        <v>36</v>
      </c>
      <c r="U787" s="34"/>
    </row>
    <row r="788" spans="2:42" ht="15" thickBot="1" x14ac:dyDescent="0.25">
      <c r="B788" s="2" t="e">
        <f>+#REF!</f>
        <v>#REF!</v>
      </c>
      <c r="C788" s="3"/>
      <c r="D788" s="4"/>
      <c r="E788" s="4"/>
      <c r="F788" s="4"/>
      <c r="G788" s="6"/>
      <c r="H788" s="6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</row>
    <row r="789" spans="2:42" ht="15" thickBot="1" x14ac:dyDescent="0.25">
      <c r="B789" s="2" t="e">
        <f>+#REF!</f>
        <v>#REF!</v>
      </c>
      <c r="C789" s="3"/>
      <c r="D789" s="4"/>
      <c r="E789" s="4"/>
      <c r="F789" s="4"/>
      <c r="G789" s="6"/>
      <c r="H789" s="6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14"/>
      <c r="W789" s="15" t="s">
        <v>19</v>
      </c>
      <c r="X789" s="16" t="s">
        <v>20</v>
      </c>
      <c r="Y789" s="16" t="s">
        <v>21</v>
      </c>
      <c r="Z789" s="16" t="s">
        <v>22</v>
      </c>
      <c r="AA789" s="16" t="s">
        <v>23</v>
      </c>
      <c r="AB789" s="16" t="s">
        <v>24</v>
      </c>
      <c r="AC789" s="16" t="s">
        <v>25</v>
      </c>
      <c r="AD789" s="16" t="s">
        <v>26</v>
      </c>
      <c r="AE789" s="16" t="s">
        <v>27</v>
      </c>
      <c r="AF789" s="16" t="s">
        <v>28</v>
      </c>
      <c r="AG789" s="16" t="s">
        <v>29</v>
      </c>
      <c r="AH789" s="16" t="s">
        <v>30</v>
      </c>
      <c r="AI789" s="16" t="s">
        <v>31</v>
      </c>
      <c r="AJ789" s="16" t="s">
        <v>32</v>
      </c>
      <c r="AK789" s="16" t="s">
        <v>33</v>
      </c>
      <c r="AL789" s="16" t="s">
        <v>34</v>
      </c>
      <c r="AM789" s="16" t="s">
        <v>35</v>
      </c>
      <c r="AN789" s="17" t="s">
        <v>36</v>
      </c>
      <c r="AO789" s="14" t="s">
        <v>37</v>
      </c>
      <c r="AP789" s="11"/>
    </row>
    <row r="790" spans="2:42" x14ac:dyDescent="0.2">
      <c r="B790" s="2" t="e">
        <f>+#REF!</f>
        <v>#REF!</v>
      </c>
      <c r="C790" s="3"/>
      <c r="D790" s="4"/>
      <c r="E790" s="4"/>
      <c r="F790" s="4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18" t="s">
        <v>19</v>
      </c>
      <c r="W790" s="19">
        <v>0</v>
      </c>
      <c r="X790" s="19">
        <v>0</v>
      </c>
      <c r="Y790" s="19">
        <v>0</v>
      </c>
      <c r="Z790" s="19">
        <v>0</v>
      </c>
      <c r="AA790" s="19">
        <v>0</v>
      </c>
      <c r="AB790" s="19">
        <v>0</v>
      </c>
      <c r="AC790" s="19">
        <v>0</v>
      </c>
      <c r="AD790" s="19">
        <v>0</v>
      </c>
      <c r="AE790" s="19">
        <v>0</v>
      </c>
      <c r="AF790" s="19">
        <v>0</v>
      </c>
      <c r="AG790" s="19">
        <v>0</v>
      </c>
      <c r="AH790" s="19">
        <v>0</v>
      </c>
      <c r="AI790" s="19">
        <v>0</v>
      </c>
      <c r="AJ790" s="19">
        <v>0</v>
      </c>
      <c r="AK790" s="19">
        <v>0</v>
      </c>
      <c r="AL790" s="19">
        <v>0</v>
      </c>
      <c r="AM790" s="19">
        <v>0</v>
      </c>
      <c r="AN790" s="19">
        <v>0</v>
      </c>
      <c r="AO790" s="18">
        <f>W790</f>
        <v>0</v>
      </c>
      <c r="AP790" s="20" t="s">
        <v>19</v>
      </c>
    </row>
    <row r="791" spans="2:42" x14ac:dyDescent="0.2">
      <c r="B791" s="2" t="e">
        <f>+#REF!</f>
        <v>#REF!</v>
      </c>
      <c r="C791" s="3"/>
      <c r="D791" s="4"/>
      <c r="E791" s="4"/>
      <c r="F791" s="4"/>
      <c r="G791" s="6"/>
      <c r="H791" s="6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21" t="s">
        <v>20</v>
      </c>
      <c r="W791" s="22"/>
      <c r="X791" s="23">
        <f t="shared" ref="X791:AN791" si="140">COUNTA(D788:D797)</f>
        <v>0</v>
      </c>
      <c r="Y791" s="23">
        <f t="shared" si="140"/>
        <v>0</v>
      </c>
      <c r="Z791" s="23">
        <f t="shared" si="140"/>
        <v>0</v>
      </c>
      <c r="AA791" s="23">
        <f t="shared" si="140"/>
        <v>0</v>
      </c>
      <c r="AB791" s="23">
        <f t="shared" si="140"/>
        <v>0</v>
      </c>
      <c r="AC791" s="23">
        <f t="shared" si="140"/>
        <v>0</v>
      </c>
      <c r="AD791" s="23">
        <f t="shared" si="140"/>
        <v>0</v>
      </c>
      <c r="AE791" s="23">
        <f t="shared" si="140"/>
        <v>0</v>
      </c>
      <c r="AF791" s="23">
        <f t="shared" si="140"/>
        <v>0</v>
      </c>
      <c r="AG791" s="23">
        <f t="shared" si="140"/>
        <v>0</v>
      </c>
      <c r="AH791" s="23">
        <f t="shared" si="140"/>
        <v>0</v>
      </c>
      <c r="AI791" s="23">
        <f t="shared" si="140"/>
        <v>0</v>
      </c>
      <c r="AJ791" s="23">
        <f t="shared" si="140"/>
        <v>0</v>
      </c>
      <c r="AK791" s="23">
        <f t="shared" si="140"/>
        <v>0</v>
      </c>
      <c r="AL791" s="23">
        <f t="shared" si="140"/>
        <v>0</v>
      </c>
      <c r="AM791" s="23">
        <f t="shared" si="140"/>
        <v>0</v>
      </c>
      <c r="AN791" s="23">
        <f t="shared" si="140"/>
        <v>0</v>
      </c>
      <c r="AO791" s="21">
        <f>X791</f>
        <v>0</v>
      </c>
      <c r="AP791" s="21" t="s">
        <v>20</v>
      </c>
    </row>
    <row r="792" spans="2:42" x14ac:dyDescent="0.2">
      <c r="B792" s="2" t="e">
        <f>+#REF!</f>
        <v>#REF!</v>
      </c>
      <c r="C792" s="3"/>
      <c r="D792" s="4"/>
      <c r="E792" s="4"/>
      <c r="F792" s="4"/>
      <c r="G792" s="6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21" t="s">
        <v>21</v>
      </c>
      <c r="W792" s="22"/>
      <c r="X792" s="23"/>
      <c r="Y792" s="23">
        <f t="shared" ref="Y792:AN792" si="141">COUNTA(E798:E811)</f>
        <v>0</v>
      </c>
      <c r="Z792" s="23">
        <f t="shared" si="141"/>
        <v>0</v>
      </c>
      <c r="AA792" s="23">
        <f t="shared" si="141"/>
        <v>0</v>
      </c>
      <c r="AB792" s="23">
        <f t="shared" si="141"/>
        <v>0</v>
      </c>
      <c r="AC792" s="23">
        <f t="shared" si="141"/>
        <v>0</v>
      </c>
      <c r="AD792" s="23">
        <f t="shared" si="141"/>
        <v>0</v>
      </c>
      <c r="AE792" s="23">
        <f t="shared" si="141"/>
        <v>0</v>
      </c>
      <c r="AF792" s="23">
        <f t="shared" si="141"/>
        <v>0</v>
      </c>
      <c r="AG792" s="23">
        <f t="shared" si="141"/>
        <v>0</v>
      </c>
      <c r="AH792" s="23">
        <f t="shared" si="141"/>
        <v>0</v>
      </c>
      <c r="AI792" s="23">
        <f t="shared" si="141"/>
        <v>0</v>
      </c>
      <c r="AJ792" s="23">
        <f t="shared" si="141"/>
        <v>0</v>
      </c>
      <c r="AK792" s="23">
        <f t="shared" si="141"/>
        <v>0</v>
      </c>
      <c r="AL792" s="23">
        <f t="shared" si="141"/>
        <v>0</v>
      </c>
      <c r="AM792" s="23">
        <f t="shared" si="141"/>
        <v>0</v>
      </c>
      <c r="AN792" s="23">
        <f t="shared" si="141"/>
        <v>0</v>
      </c>
      <c r="AO792" s="21">
        <f>Y792</f>
        <v>0</v>
      </c>
      <c r="AP792" s="21" t="s">
        <v>21</v>
      </c>
    </row>
    <row r="793" spans="2:42" x14ac:dyDescent="0.2">
      <c r="B793" s="2" t="e">
        <f>+#REF!</f>
        <v>#REF!</v>
      </c>
      <c r="C793" s="3"/>
      <c r="D793" s="4"/>
      <c r="E793" s="4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21" t="s">
        <v>22</v>
      </c>
      <c r="W793" s="22"/>
      <c r="X793" s="23"/>
      <c r="Y793" s="23"/>
      <c r="Z793" s="23">
        <f t="shared" ref="Z793:AN793" si="142">COUNTA(F812:F815)</f>
        <v>0</v>
      </c>
      <c r="AA793" s="23">
        <f t="shared" si="142"/>
        <v>0</v>
      </c>
      <c r="AB793" s="23">
        <f t="shared" si="142"/>
        <v>0</v>
      </c>
      <c r="AC793" s="23">
        <f t="shared" si="142"/>
        <v>0</v>
      </c>
      <c r="AD793" s="23">
        <f t="shared" si="142"/>
        <v>0</v>
      </c>
      <c r="AE793" s="23">
        <f t="shared" si="142"/>
        <v>0</v>
      </c>
      <c r="AF793" s="23">
        <f t="shared" si="142"/>
        <v>0</v>
      </c>
      <c r="AG793" s="23">
        <f t="shared" si="142"/>
        <v>0</v>
      </c>
      <c r="AH793" s="23">
        <f t="shared" si="142"/>
        <v>0</v>
      </c>
      <c r="AI793" s="23">
        <f t="shared" si="142"/>
        <v>0</v>
      </c>
      <c r="AJ793" s="23">
        <f t="shared" si="142"/>
        <v>0</v>
      </c>
      <c r="AK793" s="23">
        <f t="shared" si="142"/>
        <v>0</v>
      </c>
      <c r="AL793" s="23">
        <f t="shared" si="142"/>
        <v>0</v>
      </c>
      <c r="AM793" s="23">
        <f t="shared" si="142"/>
        <v>0</v>
      </c>
      <c r="AN793" s="23">
        <f t="shared" si="142"/>
        <v>0</v>
      </c>
      <c r="AO793" s="21">
        <f>Z793</f>
        <v>0</v>
      </c>
      <c r="AP793" s="21" t="s">
        <v>22</v>
      </c>
    </row>
    <row r="794" spans="2:42" x14ac:dyDescent="0.2">
      <c r="B794" s="2" t="e">
        <f>+#REF!</f>
        <v>#REF!</v>
      </c>
      <c r="C794" s="3"/>
      <c r="D794" s="4"/>
      <c r="E794" s="4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21" t="s">
        <v>23</v>
      </c>
      <c r="W794" s="22"/>
      <c r="X794" s="23"/>
      <c r="Y794" s="23"/>
      <c r="Z794" s="23"/>
      <c r="AA794" s="23">
        <f t="shared" ref="AA794:AN794" si="143">COUNTA(G834:G842)</f>
        <v>0</v>
      </c>
      <c r="AB794" s="23">
        <f t="shared" si="143"/>
        <v>0</v>
      </c>
      <c r="AC794" s="23">
        <f t="shared" si="143"/>
        <v>0</v>
      </c>
      <c r="AD794" s="23">
        <f t="shared" si="143"/>
        <v>0</v>
      </c>
      <c r="AE794" s="23">
        <f t="shared" si="143"/>
        <v>0</v>
      </c>
      <c r="AF794" s="23">
        <f t="shared" si="143"/>
        <v>0</v>
      </c>
      <c r="AG794" s="23">
        <f t="shared" si="143"/>
        <v>0</v>
      </c>
      <c r="AH794" s="23">
        <f t="shared" si="143"/>
        <v>0</v>
      </c>
      <c r="AI794" s="23">
        <f t="shared" si="143"/>
        <v>0</v>
      </c>
      <c r="AJ794" s="23">
        <f t="shared" si="143"/>
        <v>0</v>
      </c>
      <c r="AK794" s="23">
        <f t="shared" si="143"/>
        <v>0</v>
      </c>
      <c r="AL794" s="23">
        <f t="shared" si="143"/>
        <v>0</v>
      </c>
      <c r="AM794" s="23">
        <f t="shared" si="143"/>
        <v>0</v>
      </c>
      <c r="AN794" s="23">
        <f t="shared" si="143"/>
        <v>0</v>
      </c>
      <c r="AO794" s="21">
        <f>AA794</f>
        <v>0</v>
      </c>
      <c r="AP794" s="21" t="s">
        <v>23</v>
      </c>
    </row>
    <row r="795" spans="2:42" x14ac:dyDescent="0.2">
      <c r="B795" s="2" t="e">
        <f>+#REF!</f>
        <v>#REF!</v>
      </c>
      <c r="C795" s="3"/>
      <c r="D795" s="4"/>
      <c r="E795" s="4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21" t="s">
        <v>24</v>
      </c>
      <c r="W795" s="22"/>
      <c r="X795" s="23"/>
      <c r="Y795" s="23"/>
      <c r="Z795" s="23"/>
      <c r="AA795" s="23"/>
      <c r="AB795" s="23">
        <f>COUNTA(H843)</f>
        <v>0</v>
      </c>
      <c r="AC795" s="23">
        <f t="shared" ref="AC795:AN795" si="144">COUNTA(I789)</f>
        <v>0</v>
      </c>
      <c r="AD795" s="23">
        <f t="shared" si="144"/>
        <v>0</v>
      </c>
      <c r="AE795" s="23">
        <f t="shared" si="144"/>
        <v>0</v>
      </c>
      <c r="AF795" s="23">
        <f t="shared" si="144"/>
        <v>0</v>
      </c>
      <c r="AG795" s="23">
        <f t="shared" si="144"/>
        <v>0</v>
      </c>
      <c r="AH795" s="23">
        <f t="shared" si="144"/>
        <v>0</v>
      </c>
      <c r="AI795" s="23">
        <f t="shared" si="144"/>
        <v>0</v>
      </c>
      <c r="AJ795" s="23">
        <f t="shared" si="144"/>
        <v>0</v>
      </c>
      <c r="AK795" s="23">
        <f t="shared" si="144"/>
        <v>0</v>
      </c>
      <c r="AL795" s="23">
        <f t="shared" si="144"/>
        <v>0</v>
      </c>
      <c r="AM795" s="23">
        <f t="shared" si="144"/>
        <v>0</v>
      </c>
      <c r="AN795" s="24">
        <f t="shared" si="144"/>
        <v>0</v>
      </c>
      <c r="AO795" s="21">
        <f>AB795</f>
        <v>0</v>
      </c>
      <c r="AP795" s="21" t="s">
        <v>24</v>
      </c>
    </row>
    <row r="796" spans="2:42" x14ac:dyDescent="0.2">
      <c r="B796" s="2" t="e">
        <f>+#REF!</f>
        <v>#REF!</v>
      </c>
      <c r="C796" s="3"/>
      <c r="D796" s="4"/>
      <c r="E796" s="4"/>
      <c r="F796" s="4"/>
      <c r="G796" s="6"/>
      <c r="H796" s="6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21" t="s">
        <v>25</v>
      </c>
      <c r="W796" s="22"/>
      <c r="X796" s="23"/>
      <c r="Y796" s="23"/>
      <c r="Z796" s="23"/>
      <c r="AA796" s="23"/>
      <c r="AB796" s="23"/>
      <c r="AC796" s="23">
        <f>COUNTA(I844)</f>
        <v>0</v>
      </c>
      <c r="AD796" s="23">
        <f t="shared" ref="AD796:AN797" si="145">COUNTA(J790)</f>
        <v>0</v>
      </c>
      <c r="AE796" s="23">
        <f t="shared" si="145"/>
        <v>0</v>
      </c>
      <c r="AF796" s="23">
        <f t="shared" si="145"/>
        <v>0</v>
      </c>
      <c r="AG796" s="23">
        <f t="shared" si="145"/>
        <v>0</v>
      </c>
      <c r="AH796" s="23">
        <f t="shared" si="145"/>
        <v>0</v>
      </c>
      <c r="AI796" s="23">
        <f t="shared" si="145"/>
        <v>0</v>
      </c>
      <c r="AJ796" s="23">
        <f t="shared" si="145"/>
        <v>0</v>
      </c>
      <c r="AK796" s="23">
        <f t="shared" si="145"/>
        <v>0</v>
      </c>
      <c r="AL796" s="23">
        <f t="shared" si="145"/>
        <v>0</v>
      </c>
      <c r="AM796" s="23">
        <f t="shared" si="145"/>
        <v>0</v>
      </c>
      <c r="AN796" s="24">
        <f t="shared" si="145"/>
        <v>0</v>
      </c>
      <c r="AO796" s="21">
        <f>AC796</f>
        <v>0</v>
      </c>
      <c r="AP796" s="21" t="s">
        <v>25</v>
      </c>
    </row>
    <row r="797" spans="2:42" x14ac:dyDescent="0.2">
      <c r="B797" s="2" t="e">
        <f>+#REF!</f>
        <v>#REF!</v>
      </c>
      <c r="C797" s="3"/>
      <c r="D797" s="4"/>
      <c r="E797" s="4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21" t="s">
        <v>26</v>
      </c>
      <c r="W797" s="22"/>
      <c r="X797" s="23"/>
      <c r="Y797" s="23"/>
      <c r="Z797" s="23"/>
      <c r="AA797" s="23"/>
      <c r="AB797" s="23"/>
      <c r="AC797" s="23"/>
      <c r="AD797" s="23">
        <f t="shared" si="145"/>
        <v>0</v>
      </c>
      <c r="AE797" s="23">
        <f t="shared" si="145"/>
        <v>0</v>
      </c>
      <c r="AF797" s="23">
        <f t="shared" si="145"/>
        <v>0</v>
      </c>
      <c r="AG797" s="23">
        <f t="shared" si="145"/>
        <v>0</v>
      </c>
      <c r="AH797" s="23">
        <f t="shared" si="145"/>
        <v>0</v>
      </c>
      <c r="AI797" s="23">
        <f t="shared" si="145"/>
        <v>0</v>
      </c>
      <c r="AJ797" s="23">
        <f t="shared" si="145"/>
        <v>0</v>
      </c>
      <c r="AK797" s="23">
        <f t="shared" si="145"/>
        <v>0</v>
      </c>
      <c r="AL797" s="23">
        <f t="shared" si="145"/>
        <v>0</v>
      </c>
      <c r="AM797" s="23">
        <f t="shared" si="145"/>
        <v>0</v>
      </c>
      <c r="AN797" s="24">
        <f t="shared" si="145"/>
        <v>0</v>
      </c>
      <c r="AO797" s="21">
        <f>AD797</f>
        <v>0</v>
      </c>
      <c r="AP797" s="21" t="s">
        <v>26</v>
      </c>
    </row>
    <row r="798" spans="2:42" x14ac:dyDescent="0.2">
      <c r="B798" s="2" t="e">
        <f>+#REF!</f>
        <v>#REF!</v>
      </c>
      <c r="C798" s="3"/>
      <c r="D798" s="3"/>
      <c r="E798" s="4"/>
      <c r="F798" s="4"/>
      <c r="G798" s="6"/>
      <c r="H798" s="6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21" t="s">
        <v>27</v>
      </c>
      <c r="W798" s="22"/>
      <c r="X798" s="23"/>
      <c r="Y798" s="23"/>
      <c r="Z798" s="23"/>
      <c r="AA798" s="23"/>
      <c r="AB798" s="23"/>
      <c r="AC798" s="23"/>
      <c r="AD798" s="23"/>
      <c r="AE798" s="23">
        <f t="shared" ref="AE798:AN798" si="146">COUNTA(K792)</f>
        <v>0</v>
      </c>
      <c r="AF798" s="23">
        <f t="shared" si="146"/>
        <v>0</v>
      </c>
      <c r="AG798" s="23">
        <f t="shared" si="146"/>
        <v>0</v>
      </c>
      <c r="AH798" s="23">
        <f t="shared" si="146"/>
        <v>0</v>
      </c>
      <c r="AI798" s="23">
        <f t="shared" si="146"/>
        <v>0</v>
      </c>
      <c r="AJ798" s="23">
        <f t="shared" si="146"/>
        <v>0</v>
      </c>
      <c r="AK798" s="23">
        <f t="shared" si="146"/>
        <v>0</v>
      </c>
      <c r="AL798" s="23">
        <f t="shared" si="146"/>
        <v>0</v>
      </c>
      <c r="AM798" s="23">
        <f t="shared" si="146"/>
        <v>0</v>
      </c>
      <c r="AN798" s="24">
        <f t="shared" si="146"/>
        <v>0</v>
      </c>
      <c r="AO798" s="21">
        <f>AE798</f>
        <v>0</v>
      </c>
      <c r="AP798" s="21" t="s">
        <v>27</v>
      </c>
    </row>
    <row r="799" spans="2:42" x14ac:dyDescent="0.2">
      <c r="B799" s="2" t="e">
        <f>+#REF!</f>
        <v>#REF!</v>
      </c>
      <c r="C799" s="3"/>
      <c r="D799" s="3"/>
      <c r="E799" s="4"/>
      <c r="F799" s="4"/>
      <c r="G799" s="6"/>
      <c r="H799" s="6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21" t="s">
        <v>28</v>
      </c>
      <c r="W799" s="22"/>
      <c r="X799" s="23"/>
      <c r="Y799" s="23"/>
      <c r="Z799" s="23"/>
      <c r="AA799" s="23"/>
      <c r="AB799" s="23"/>
      <c r="AC799" s="23"/>
      <c r="AD799" s="23"/>
      <c r="AE799" s="23"/>
      <c r="AF799" s="23">
        <f t="shared" ref="AF799:AN799" si="147">COUNTA(L793)</f>
        <v>0</v>
      </c>
      <c r="AG799" s="23">
        <f t="shared" si="147"/>
        <v>0</v>
      </c>
      <c r="AH799" s="23">
        <f t="shared" si="147"/>
        <v>0</v>
      </c>
      <c r="AI799" s="23">
        <f t="shared" si="147"/>
        <v>0</v>
      </c>
      <c r="AJ799" s="23">
        <f t="shared" si="147"/>
        <v>0</v>
      </c>
      <c r="AK799" s="23">
        <f t="shared" si="147"/>
        <v>0</v>
      </c>
      <c r="AL799" s="23">
        <f t="shared" si="147"/>
        <v>0</v>
      </c>
      <c r="AM799" s="23">
        <f t="shared" si="147"/>
        <v>0</v>
      </c>
      <c r="AN799" s="24">
        <f t="shared" si="147"/>
        <v>0</v>
      </c>
      <c r="AO799" s="21">
        <f>AF799</f>
        <v>0</v>
      </c>
      <c r="AP799" s="21" t="s">
        <v>28</v>
      </c>
    </row>
    <row r="800" spans="2:42" x14ac:dyDescent="0.2">
      <c r="B800" s="2" t="e">
        <f>+#REF!</f>
        <v>#REF!</v>
      </c>
      <c r="C800" s="3"/>
      <c r="D800" s="3"/>
      <c r="E800" s="4"/>
      <c r="F800" s="4"/>
      <c r="G800" s="6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21" t="s">
        <v>29</v>
      </c>
      <c r="W800" s="22"/>
      <c r="X800" s="23"/>
      <c r="Y800" s="23"/>
      <c r="Z800" s="23"/>
      <c r="AA800" s="23"/>
      <c r="AB800" s="23"/>
      <c r="AC800" s="23"/>
      <c r="AD800" s="23"/>
      <c r="AE800" s="23"/>
      <c r="AF800" s="23"/>
      <c r="AG800" s="23">
        <f t="shared" ref="AG800:AN800" si="148">COUNTA(M794)</f>
        <v>0</v>
      </c>
      <c r="AH800" s="23">
        <f t="shared" si="148"/>
        <v>0</v>
      </c>
      <c r="AI800" s="23">
        <f t="shared" si="148"/>
        <v>0</v>
      </c>
      <c r="AJ800" s="23">
        <f t="shared" si="148"/>
        <v>0</v>
      </c>
      <c r="AK800" s="23">
        <f t="shared" si="148"/>
        <v>0</v>
      </c>
      <c r="AL800" s="23">
        <f t="shared" si="148"/>
        <v>0</v>
      </c>
      <c r="AM800" s="23">
        <f t="shared" si="148"/>
        <v>0</v>
      </c>
      <c r="AN800" s="24">
        <f t="shared" si="148"/>
        <v>0</v>
      </c>
      <c r="AO800" s="21">
        <f>AG800</f>
        <v>0</v>
      </c>
      <c r="AP800" s="21" t="s">
        <v>29</v>
      </c>
    </row>
    <row r="801" spans="2:42" x14ac:dyDescent="0.2">
      <c r="B801" s="2" t="e">
        <f>+#REF!</f>
        <v>#REF!</v>
      </c>
      <c r="C801" s="3"/>
      <c r="D801" s="3"/>
      <c r="E801" s="4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21" t="s">
        <v>30</v>
      </c>
      <c r="W801" s="22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>
        <f t="shared" ref="AH801:AN801" si="149">COUNTA(N795)</f>
        <v>0</v>
      </c>
      <c r="AI801" s="23">
        <f t="shared" si="149"/>
        <v>0</v>
      </c>
      <c r="AJ801" s="23">
        <f t="shared" si="149"/>
        <v>0</v>
      </c>
      <c r="AK801" s="23">
        <f t="shared" si="149"/>
        <v>0</v>
      </c>
      <c r="AL801" s="23">
        <f t="shared" si="149"/>
        <v>0</v>
      </c>
      <c r="AM801" s="23">
        <f t="shared" si="149"/>
        <v>0</v>
      </c>
      <c r="AN801" s="24">
        <f t="shared" si="149"/>
        <v>0</v>
      </c>
      <c r="AO801" s="21">
        <f>AH801</f>
        <v>0</v>
      </c>
      <c r="AP801" s="21" t="s">
        <v>30</v>
      </c>
    </row>
    <row r="802" spans="2:42" x14ac:dyDescent="0.2">
      <c r="B802" s="2" t="e">
        <f>+#REF!</f>
        <v>#REF!</v>
      </c>
      <c r="C802" s="3"/>
      <c r="D802" s="3"/>
      <c r="E802" s="4"/>
      <c r="F802" s="4"/>
      <c r="G802" s="6"/>
      <c r="H802" s="6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21" t="s">
        <v>31</v>
      </c>
      <c r="W802" s="22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>
        <f t="shared" ref="AI802:AN802" si="150">COUNTA(O796)</f>
        <v>0</v>
      </c>
      <c r="AJ802" s="23">
        <f t="shared" si="150"/>
        <v>0</v>
      </c>
      <c r="AK802" s="23">
        <f t="shared" si="150"/>
        <v>0</v>
      </c>
      <c r="AL802" s="23">
        <f t="shared" si="150"/>
        <v>0</v>
      </c>
      <c r="AM802" s="23">
        <f t="shared" si="150"/>
        <v>0</v>
      </c>
      <c r="AN802" s="24">
        <f t="shared" si="150"/>
        <v>0</v>
      </c>
      <c r="AO802" s="21">
        <f>AI802</f>
        <v>0</v>
      </c>
      <c r="AP802" s="21" t="s">
        <v>31</v>
      </c>
    </row>
    <row r="803" spans="2:42" x14ac:dyDescent="0.2">
      <c r="B803" s="2" t="e">
        <f>+#REF!</f>
        <v>#REF!</v>
      </c>
      <c r="C803" s="3"/>
      <c r="D803" s="3"/>
      <c r="E803" s="4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21" t="s">
        <v>32</v>
      </c>
      <c r="W803" s="22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>
        <f>COUNTA(P797)</f>
        <v>0</v>
      </c>
      <c r="AK803" s="23">
        <f>COUNTA(Q797)</f>
        <v>0</v>
      </c>
      <c r="AL803" s="23">
        <f>COUNTA(R797)</f>
        <v>0</v>
      </c>
      <c r="AM803" s="23">
        <f>COUNTA(S797)</f>
        <v>0</v>
      </c>
      <c r="AN803" s="24">
        <f>COUNTA(T797)</f>
        <v>0</v>
      </c>
      <c r="AO803" s="21">
        <f>AJ803</f>
        <v>0</v>
      </c>
      <c r="AP803" s="21" t="s">
        <v>32</v>
      </c>
    </row>
    <row r="804" spans="2:42" x14ac:dyDescent="0.2">
      <c r="B804" s="2" t="e">
        <f>+#REF!</f>
        <v>#REF!</v>
      </c>
      <c r="C804" s="3"/>
      <c r="D804" s="3"/>
      <c r="E804" s="4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21" t="s">
        <v>33</v>
      </c>
      <c r="W804" s="22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>
        <f>COUNTA(Q798)</f>
        <v>0</v>
      </c>
      <c r="AL804" s="23">
        <f>COUNTA(R798)</f>
        <v>0</v>
      </c>
      <c r="AM804" s="23">
        <f>COUNTA(S798)</f>
        <v>0</v>
      </c>
      <c r="AN804" s="24">
        <f>COUNTA(T798)</f>
        <v>0</v>
      </c>
      <c r="AO804" s="21">
        <f>AK804</f>
        <v>0</v>
      </c>
      <c r="AP804" s="21" t="s">
        <v>33</v>
      </c>
    </row>
    <row r="805" spans="2:42" x14ac:dyDescent="0.2">
      <c r="B805" s="2" t="e">
        <f>+#REF!</f>
        <v>#REF!</v>
      </c>
      <c r="C805" s="3"/>
      <c r="D805" s="3"/>
      <c r="E805" s="4"/>
      <c r="F805" s="4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21" t="s">
        <v>34</v>
      </c>
      <c r="W805" s="22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>
        <f>COUNTA(R799)</f>
        <v>0</v>
      </c>
      <c r="AM805" s="23">
        <f>COUNTA(S799)</f>
        <v>0</v>
      </c>
      <c r="AN805" s="24">
        <f>COUNTA(T799)</f>
        <v>0</v>
      </c>
      <c r="AO805" s="21">
        <f>AL805</f>
        <v>0</v>
      </c>
      <c r="AP805" s="21" t="s">
        <v>34</v>
      </c>
    </row>
    <row r="806" spans="2:42" x14ac:dyDescent="0.2">
      <c r="B806" s="2" t="e">
        <f>+#REF!</f>
        <v>#REF!</v>
      </c>
      <c r="C806" s="3"/>
      <c r="D806" s="3"/>
      <c r="E806" s="4"/>
      <c r="F806" s="4"/>
      <c r="G806" s="6"/>
      <c r="H806" s="6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21" t="s">
        <v>35</v>
      </c>
      <c r="W806" s="22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>
        <f>COUNTA(S800)</f>
        <v>0</v>
      </c>
      <c r="AN806" s="24">
        <f>COUNTA(T800)</f>
        <v>0</v>
      </c>
      <c r="AO806" s="21">
        <f>AM806</f>
        <v>0</v>
      </c>
      <c r="AP806" s="21" t="s">
        <v>35</v>
      </c>
    </row>
    <row r="807" spans="2:42" ht="15" thickBot="1" x14ac:dyDescent="0.25">
      <c r="B807" s="2" t="e">
        <f>+#REF!</f>
        <v>#REF!</v>
      </c>
      <c r="C807" s="3"/>
      <c r="D807" s="3"/>
      <c r="E807" s="4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25" t="s">
        <v>36</v>
      </c>
      <c r="W807" s="26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8">
        <f>COUNTA(T801)</f>
        <v>0</v>
      </c>
      <c r="AO807" s="25">
        <f>AN807</f>
        <v>0</v>
      </c>
      <c r="AP807" s="29" t="s">
        <v>36</v>
      </c>
    </row>
    <row r="808" spans="2:42" x14ac:dyDescent="0.2">
      <c r="B808" s="2" t="e">
        <f>+#REF!</f>
        <v>#REF!</v>
      </c>
      <c r="C808" s="3"/>
      <c r="D808" s="3"/>
      <c r="E808" s="4"/>
      <c r="F808" s="4"/>
      <c r="G808" s="6"/>
      <c r="H808" s="6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20" t="s">
        <v>37</v>
      </c>
      <c r="W808" s="30">
        <f t="shared" ref="W808:AN808" si="151">SUM(W790:W807)</f>
        <v>0</v>
      </c>
      <c r="X808" s="30">
        <f t="shared" si="151"/>
        <v>0</v>
      </c>
      <c r="Y808" s="30">
        <f t="shared" si="151"/>
        <v>0</v>
      </c>
      <c r="Z808" s="30">
        <f t="shared" si="151"/>
        <v>0</v>
      </c>
      <c r="AA808" s="30">
        <f t="shared" si="151"/>
        <v>0</v>
      </c>
      <c r="AB808" s="30">
        <f t="shared" si="151"/>
        <v>0</v>
      </c>
      <c r="AC808" s="30">
        <f t="shared" si="151"/>
        <v>0</v>
      </c>
      <c r="AD808" s="30">
        <f t="shared" si="151"/>
        <v>0</v>
      </c>
      <c r="AE808" s="30">
        <f t="shared" si="151"/>
        <v>0</v>
      </c>
      <c r="AF808" s="30">
        <f t="shared" si="151"/>
        <v>0</v>
      </c>
      <c r="AG808" s="30">
        <f t="shared" si="151"/>
        <v>0</v>
      </c>
      <c r="AH808" s="30">
        <f t="shared" si="151"/>
        <v>0</v>
      </c>
      <c r="AI808" s="30">
        <f t="shared" si="151"/>
        <v>0</v>
      </c>
      <c r="AJ808" s="30">
        <f t="shared" si="151"/>
        <v>0</v>
      </c>
      <c r="AK808" s="30">
        <f t="shared" si="151"/>
        <v>0</v>
      </c>
      <c r="AL808" s="30">
        <f t="shared" si="151"/>
        <v>0</v>
      </c>
      <c r="AM808" s="30">
        <f t="shared" si="151"/>
        <v>0</v>
      </c>
      <c r="AN808" s="30">
        <f t="shared" si="151"/>
        <v>0</v>
      </c>
      <c r="AO808" s="20"/>
      <c r="AP808" s="11"/>
    </row>
    <row r="809" spans="2:42" ht="15" thickBot="1" x14ac:dyDescent="0.25">
      <c r="B809" s="2" t="e">
        <f>+#REF!</f>
        <v>#REF!</v>
      </c>
      <c r="C809" s="3"/>
      <c r="D809" s="3"/>
      <c r="E809" s="4"/>
      <c r="F809" s="4"/>
      <c r="G809" s="6"/>
      <c r="H809" s="6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29" t="s">
        <v>38</v>
      </c>
      <c r="W809" s="31">
        <f>W790</f>
        <v>0</v>
      </c>
      <c r="X809" s="32">
        <f>W809+X791</f>
        <v>0</v>
      </c>
      <c r="Y809" s="32">
        <f>SUM(X809,Y792)</f>
        <v>0</v>
      </c>
      <c r="Z809" s="32">
        <f>SUM(Y809,Z793)</f>
        <v>0</v>
      </c>
      <c r="AA809" s="32">
        <f>SUM(AA794,Z809)</f>
        <v>0</v>
      </c>
      <c r="AB809" s="32">
        <f>SUM(AB795,AA809)</f>
        <v>0</v>
      </c>
      <c r="AC809" s="32">
        <f>SUM(AC796,AB809)</f>
        <v>0</v>
      </c>
      <c r="AD809" s="32">
        <f>SUM(AD797,AC809)</f>
        <v>0</v>
      </c>
      <c r="AE809" s="32">
        <f>SUM(AF846)+SUM(AE798,AD809)</f>
        <v>0</v>
      </c>
      <c r="AF809" s="32">
        <f>SUM(AF799,AE809)</f>
        <v>0</v>
      </c>
      <c r="AG809" s="32">
        <f>SUM(AG800,AF809)</f>
        <v>0</v>
      </c>
      <c r="AH809" s="32">
        <f>SUM(AH801,AG809)</f>
        <v>0</v>
      </c>
      <c r="AI809" s="32">
        <f>SUM(AI802,AH809)</f>
        <v>0</v>
      </c>
      <c r="AJ809" s="32">
        <f>SUM(AJ803,AI809)</f>
        <v>0</v>
      </c>
      <c r="AK809" s="32">
        <f>SUM(AK804,AJ809)</f>
        <v>0</v>
      </c>
      <c r="AL809" s="32">
        <f>SUM(AL805,AK809)</f>
        <v>0</v>
      </c>
      <c r="AM809" s="32">
        <f>SUM(AM806,AL809)</f>
        <v>0</v>
      </c>
      <c r="AN809" s="33">
        <f>SUM(AN807,AM809)</f>
        <v>0</v>
      </c>
      <c r="AO809" s="29"/>
      <c r="AP809" s="11"/>
    </row>
    <row r="810" spans="2:42" x14ac:dyDescent="0.2">
      <c r="B810" s="2" t="e">
        <f>+#REF!</f>
        <v>#REF!</v>
      </c>
      <c r="C810" s="3"/>
      <c r="D810" s="3"/>
      <c r="E810" s="4"/>
      <c r="F810" s="4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</row>
    <row r="811" spans="2:42" x14ac:dyDescent="0.2">
      <c r="B811" s="2" t="e">
        <f>+#REF!</f>
        <v>#REF!</v>
      </c>
      <c r="C811" s="3"/>
      <c r="D811" s="3"/>
      <c r="E811" s="4"/>
      <c r="F811" s="4"/>
      <c r="G811" s="6"/>
      <c r="H811" s="6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</row>
    <row r="812" spans="2:42" x14ac:dyDescent="0.2">
      <c r="B812" s="2" t="e">
        <f>+#REF!</f>
        <v>#REF!</v>
      </c>
      <c r="C812" s="3"/>
      <c r="D812" s="3"/>
      <c r="E812" s="3"/>
      <c r="F812" s="4"/>
      <c r="G812" s="6"/>
      <c r="H812" s="6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</row>
    <row r="813" spans="2:42" x14ac:dyDescent="0.2">
      <c r="B813" s="2" t="e">
        <f>+#REF!</f>
        <v>#REF!</v>
      </c>
      <c r="C813" s="3"/>
      <c r="D813" s="3"/>
      <c r="E813" s="3"/>
      <c r="F813" s="4"/>
      <c r="G813" s="6"/>
      <c r="H813" s="6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</row>
    <row r="814" spans="2:42" x14ac:dyDescent="0.2">
      <c r="B814" s="2" t="e">
        <f>+#REF!</f>
        <v>#REF!</v>
      </c>
      <c r="C814" s="3"/>
      <c r="D814" s="3"/>
      <c r="E814" s="3"/>
      <c r="F814" s="4"/>
      <c r="G814" s="6"/>
      <c r="H814" s="6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</row>
    <row r="815" spans="2:42" x14ac:dyDescent="0.2">
      <c r="B815" s="2" t="e">
        <f>+#REF!</f>
        <v>#REF!</v>
      </c>
      <c r="C815" s="3"/>
      <c r="D815" s="3"/>
      <c r="E815" s="3"/>
      <c r="F815" s="4"/>
      <c r="G815" s="6"/>
      <c r="H815" s="6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</row>
    <row r="816" spans="2:42" x14ac:dyDescent="0.2">
      <c r="B816" s="2" t="e">
        <f>+#REF!</f>
        <v>#REF!</v>
      </c>
      <c r="C816" s="3"/>
      <c r="D816" s="3"/>
      <c r="E816" s="3"/>
      <c r="F816" s="4"/>
      <c r="G816" s="6"/>
      <c r="H816" s="6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</row>
    <row r="817" spans="2:21" x14ac:dyDescent="0.2">
      <c r="B817" s="2" t="e">
        <f>+#REF!</f>
        <v>#REF!</v>
      </c>
      <c r="C817" s="3"/>
      <c r="D817" s="3"/>
      <c r="E817" s="3"/>
      <c r="F817" s="4"/>
      <c r="G817" s="6"/>
      <c r="H817" s="6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</row>
    <row r="818" spans="2:21" x14ac:dyDescent="0.2">
      <c r="B818" s="2" t="e">
        <f>+#REF!</f>
        <v>#REF!</v>
      </c>
      <c r="C818" s="3"/>
      <c r="D818" s="3"/>
      <c r="E818" s="3"/>
      <c r="F818" s="4"/>
      <c r="G818" s="6"/>
      <c r="H818" s="6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</row>
    <row r="819" spans="2:21" x14ac:dyDescent="0.2">
      <c r="B819" s="2" t="e">
        <f>+#REF!</f>
        <v>#REF!</v>
      </c>
      <c r="C819" s="3"/>
      <c r="D819" s="3"/>
      <c r="E819" s="3"/>
      <c r="F819" s="4"/>
      <c r="G819" s="6"/>
      <c r="H819" s="6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</row>
    <row r="820" spans="2:21" x14ac:dyDescent="0.2">
      <c r="B820" s="2" t="e">
        <f>+#REF!</f>
        <v>#REF!</v>
      </c>
      <c r="C820" s="3"/>
      <c r="D820" s="3"/>
      <c r="E820" s="3"/>
      <c r="F820" s="4"/>
      <c r="G820" s="6"/>
      <c r="H820" s="6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</row>
    <row r="821" spans="2:21" x14ac:dyDescent="0.2">
      <c r="B821" s="2" t="e">
        <f>+#REF!</f>
        <v>#REF!</v>
      </c>
      <c r="C821" s="3"/>
      <c r="D821" s="3"/>
      <c r="E821" s="3"/>
      <c r="F821" s="4"/>
      <c r="G821" s="6"/>
      <c r="H821" s="6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</row>
    <row r="822" spans="2:21" x14ac:dyDescent="0.2">
      <c r="B822" s="2" t="e">
        <f>+#REF!</f>
        <v>#REF!</v>
      </c>
      <c r="C822" s="3"/>
      <c r="D822" s="3"/>
      <c r="E822" s="3"/>
      <c r="F822" s="4"/>
      <c r="G822" s="6"/>
      <c r="H822" s="6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</row>
    <row r="823" spans="2:21" x14ac:dyDescent="0.2">
      <c r="B823" s="2" t="e">
        <f>+#REF!</f>
        <v>#REF!</v>
      </c>
      <c r="C823" s="3"/>
      <c r="D823" s="3"/>
      <c r="E823" s="3"/>
      <c r="F823" s="4"/>
      <c r="G823" s="6"/>
      <c r="H823" s="6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</row>
    <row r="824" spans="2:21" x14ac:dyDescent="0.2">
      <c r="B824" s="2" t="e">
        <f>+#REF!</f>
        <v>#REF!</v>
      </c>
      <c r="C824" s="3"/>
      <c r="D824" s="3"/>
      <c r="E824" s="3"/>
      <c r="F824" s="4"/>
      <c r="G824" s="6"/>
      <c r="H824" s="6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</row>
    <row r="825" spans="2:21" x14ac:dyDescent="0.2">
      <c r="B825" s="2" t="e">
        <f>+#REF!</f>
        <v>#REF!</v>
      </c>
      <c r="C825" s="3"/>
      <c r="D825" s="3"/>
      <c r="E825" s="3"/>
      <c r="F825" s="4"/>
      <c r="G825" s="6"/>
      <c r="H825" s="6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</row>
    <row r="826" spans="2:21" x14ac:dyDescent="0.2">
      <c r="B826" s="2" t="e">
        <f>+#REF!</f>
        <v>#REF!</v>
      </c>
      <c r="C826" s="3"/>
      <c r="D826" s="3"/>
      <c r="E826" s="3"/>
      <c r="F826" s="4"/>
      <c r="G826" s="6"/>
      <c r="H826" s="6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</row>
    <row r="827" spans="2:21" x14ac:dyDescent="0.2">
      <c r="B827" s="2" t="e">
        <f>+#REF!</f>
        <v>#REF!</v>
      </c>
      <c r="C827" s="3"/>
      <c r="D827" s="3"/>
      <c r="E827" s="3"/>
      <c r="F827" s="4"/>
      <c r="G827" s="6"/>
      <c r="H827" s="6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</row>
    <row r="828" spans="2:21" x14ac:dyDescent="0.2">
      <c r="B828" s="2" t="e">
        <f>+#REF!</f>
        <v>#REF!</v>
      </c>
      <c r="C828" s="3"/>
      <c r="D828" s="3"/>
      <c r="E828" s="3"/>
      <c r="F828" s="4"/>
      <c r="G828" s="6"/>
      <c r="H828" s="6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</row>
    <row r="829" spans="2:21" x14ac:dyDescent="0.2">
      <c r="B829" s="2" t="e">
        <f>+#REF!</f>
        <v>#REF!</v>
      </c>
      <c r="C829" s="3"/>
      <c r="D829" s="3"/>
      <c r="E829" s="3"/>
      <c r="F829" s="4"/>
      <c r="G829" s="6"/>
      <c r="H829" s="6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</row>
    <row r="830" spans="2:21" x14ac:dyDescent="0.2">
      <c r="B830" s="2" t="e">
        <f>+#REF!</f>
        <v>#REF!</v>
      </c>
      <c r="C830" s="3"/>
      <c r="D830" s="3"/>
      <c r="E830" s="3"/>
      <c r="F830" s="4"/>
      <c r="G830" s="6"/>
      <c r="H830" s="6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</row>
    <row r="831" spans="2:21" x14ac:dyDescent="0.2">
      <c r="B831" s="2" t="e">
        <f>+#REF!</f>
        <v>#REF!</v>
      </c>
      <c r="C831" s="3"/>
      <c r="D831" s="3"/>
      <c r="E831" s="3"/>
      <c r="F831" s="4"/>
      <c r="G831" s="6"/>
      <c r="H831" s="6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</row>
    <row r="832" spans="2:21" x14ac:dyDescent="0.2">
      <c r="B832" s="2" t="e">
        <f>+#REF!</f>
        <v>#REF!</v>
      </c>
      <c r="C832" s="3"/>
      <c r="D832" s="3"/>
      <c r="E832" s="3"/>
      <c r="F832" s="4"/>
      <c r="G832" s="6"/>
      <c r="H832" s="6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</row>
    <row r="833" spans="2:21" x14ac:dyDescent="0.2">
      <c r="B833" s="2" t="e">
        <f>+#REF!</f>
        <v>#REF!</v>
      </c>
      <c r="C833" s="3"/>
      <c r="D833" s="3"/>
      <c r="E833" s="3"/>
      <c r="F833" s="4"/>
      <c r="G833" s="6"/>
      <c r="H833" s="6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</row>
    <row r="834" spans="2:21" x14ac:dyDescent="0.2">
      <c r="B834" s="2" t="e">
        <f>+#REF!</f>
        <v>#REF!</v>
      </c>
      <c r="C834" s="3"/>
      <c r="D834" s="3"/>
      <c r="E834" s="3"/>
      <c r="F834" s="3"/>
      <c r="G834" s="6"/>
      <c r="H834" s="6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</row>
    <row r="835" spans="2:21" x14ac:dyDescent="0.2">
      <c r="B835" s="2" t="e">
        <f>+#REF!</f>
        <v>#REF!</v>
      </c>
      <c r="C835" s="3"/>
      <c r="D835" s="3"/>
      <c r="E835" s="3"/>
      <c r="F835" s="3"/>
      <c r="G835" s="6"/>
      <c r="H835" s="6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</row>
    <row r="836" spans="2:21" x14ac:dyDescent="0.2">
      <c r="B836" s="2" t="e">
        <f>+#REF!</f>
        <v>#REF!</v>
      </c>
      <c r="C836" s="3"/>
      <c r="D836" s="3"/>
      <c r="E836" s="3"/>
      <c r="F836" s="3"/>
      <c r="G836" s="6"/>
      <c r="H836" s="6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</row>
    <row r="837" spans="2:21" ht="17.25" customHeight="1" x14ac:dyDescent="0.2">
      <c r="B837" s="2" t="e">
        <f>+#REF!</f>
        <v>#REF!</v>
      </c>
      <c r="C837" s="3"/>
      <c r="D837" s="3"/>
      <c r="E837" s="3"/>
      <c r="F837" s="3"/>
      <c r="G837" s="6"/>
      <c r="H837" s="6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</row>
    <row r="838" spans="2:21" ht="17.25" customHeight="1" x14ac:dyDescent="0.2">
      <c r="B838" s="2" t="e">
        <f>+#REF!</f>
        <v>#REF!</v>
      </c>
      <c r="C838" s="3"/>
      <c r="D838" s="3"/>
      <c r="E838" s="3"/>
      <c r="F838" s="3"/>
      <c r="G838" s="6"/>
      <c r="H838" s="6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</row>
    <row r="839" spans="2:21" ht="17.25" customHeight="1" x14ac:dyDescent="0.2">
      <c r="B839" s="2" t="e">
        <f>+#REF!</f>
        <v>#REF!</v>
      </c>
      <c r="C839" s="3"/>
      <c r="D839" s="3"/>
      <c r="E839" s="3"/>
      <c r="F839" s="3"/>
      <c r="G839" s="6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</row>
    <row r="840" spans="2:21" ht="17.25" customHeight="1" x14ac:dyDescent="0.2">
      <c r="B840" s="11"/>
      <c r="C840" s="3"/>
      <c r="D840" s="3"/>
      <c r="E840" s="3"/>
      <c r="F840" s="3"/>
      <c r="G840" s="6"/>
      <c r="H840" s="6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</row>
    <row r="841" spans="2:21" x14ac:dyDescent="0.2">
      <c r="B841" s="11"/>
      <c r="C841" s="3"/>
      <c r="D841" s="3"/>
      <c r="E841" s="3"/>
      <c r="F841" s="3"/>
      <c r="G841" s="6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</row>
    <row r="842" spans="2:21" x14ac:dyDescent="0.2">
      <c r="B842" s="11"/>
      <c r="C842" s="3"/>
      <c r="D842" s="3"/>
      <c r="E842" s="3"/>
      <c r="F842" s="3"/>
      <c r="G842" s="6"/>
      <c r="H842" s="6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</row>
    <row r="843" spans="2:21" x14ac:dyDescent="0.2">
      <c r="B843" s="12"/>
      <c r="C843" s="3"/>
      <c r="D843" s="3"/>
      <c r="E843" s="3"/>
      <c r="F843" s="3"/>
      <c r="G843" s="3"/>
      <c r="H843" s="6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</row>
    <row r="844" spans="2:21" x14ac:dyDescent="0.2"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</row>
    <row r="845" spans="2:21" s="9" customFormat="1" x14ac:dyDescent="0.2"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1"/>
    </row>
    <row r="846" spans="2:21" ht="15" thickBot="1" x14ac:dyDescent="0.25">
      <c r="C846" s="5" t="s">
        <v>1102</v>
      </c>
      <c r="D846" s="5" t="s">
        <v>1103</v>
      </c>
      <c r="E846" s="5" t="s">
        <v>1104</v>
      </c>
      <c r="F846" s="5" t="s">
        <v>1105</v>
      </c>
      <c r="G846" s="5" t="s">
        <v>1106</v>
      </c>
      <c r="H846" s="5" t="s">
        <v>1107</v>
      </c>
      <c r="I846" s="5" t="s">
        <v>1108</v>
      </c>
      <c r="J846" s="5" t="s">
        <v>1109</v>
      </c>
      <c r="K846" s="5" t="s">
        <v>1110</v>
      </c>
      <c r="L846" s="5" t="s">
        <v>1111</v>
      </c>
      <c r="M846" s="5" t="s">
        <v>1112</v>
      </c>
      <c r="N846" s="5" t="s">
        <v>1113</v>
      </c>
      <c r="O846" s="5" t="s">
        <v>1114</v>
      </c>
      <c r="P846" s="5" t="s">
        <v>1115</v>
      </c>
      <c r="Q846" s="5" t="s">
        <v>1116</v>
      </c>
      <c r="R846" s="5" t="s">
        <v>1117</v>
      </c>
      <c r="S846" s="5" t="s">
        <v>1118</v>
      </c>
      <c r="T846" s="5" t="s">
        <v>1119</v>
      </c>
    </row>
    <row r="847" spans="2:21" ht="25.5" x14ac:dyDescent="0.2">
      <c r="B847" s="35">
        <v>2011</v>
      </c>
      <c r="C847" s="36" t="s">
        <v>13</v>
      </c>
      <c r="D847" s="36" t="s">
        <v>14</v>
      </c>
      <c r="E847" s="36" t="s">
        <v>15</v>
      </c>
      <c r="F847" s="36" t="s">
        <v>16</v>
      </c>
      <c r="G847" s="36" t="s">
        <v>17</v>
      </c>
      <c r="H847" s="36" t="s">
        <v>41</v>
      </c>
      <c r="I847" s="36" t="s">
        <v>44</v>
      </c>
      <c r="J847" s="36" t="s">
        <v>48</v>
      </c>
      <c r="K847" s="36" t="s">
        <v>51</v>
      </c>
      <c r="L847" s="36" t="s">
        <v>53</v>
      </c>
      <c r="M847" s="36" t="s">
        <v>54</v>
      </c>
      <c r="N847" s="36" t="s">
        <v>58</v>
      </c>
      <c r="O847" s="36" t="s">
        <v>60</v>
      </c>
      <c r="P847" s="36" t="s">
        <v>62</v>
      </c>
      <c r="Q847" s="36" t="s">
        <v>66</v>
      </c>
      <c r="R847" s="36" t="s">
        <v>67</v>
      </c>
      <c r="S847" s="36" t="s">
        <v>68</v>
      </c>
      <c r="T847" s="37" t="s">
        <v>69</v>
      </c>
      <c r="U847" s="97"/>
    </row>
    <row r="848" spans="2:21" ht="15.75" thickBot="1" x14ac:dyDescent="0.25">
      <c r="B848" s="38" t="s">
        <v>18</v>
      </c>
      <c r="C848" s="39" t="s">
        <v>19</v>
      </c>
      <c r="D848" s="39" t="s">
        <v>20</v>
      </c>
      <c r="E848" s="39" t="s">
        <v>21</v>
      </c>
      <c r="F848" s="39" t="s">
        <v>22</v>
      </c>
      <c r="G848" s="39" t="s">
        <v>23</v>
      </c>
      <c r="H848" s="39" t="s">
        <v>24</v>
      </c>
      <c r="I848" s="39" t="s">
        <v>25</v>
      </c>
      <c r="J848" s="39" t="s">
        <v>26</v>
      </c>
      <c r="K848" s="39" t="s">
        <v>27</v>
      </c>
      <c r="L848" s="39" t="s">
        <v>28</v>
      </c>
      <c r="M848" s="39" t="s">
        <v>29</v>
      </c>
      <c r="N848" s="39" t="s">
        <v>30</v>
      </c>
      <c r="O848" s="39" t="s">
        <v>31</v>
      </c>
      <c r="P848" s="39" t="s">
        <v>32</v>
      </c>
      <c r="Q848" s="39" t="s">
        <v>33</v>
      </c>
      <c r="R848" s="39" t="s">
        <v>34</v>
      </c>
      <c r="S848" s="39" t="s">
        <v>35</v>
      </c>
      <c r="T848" s="40" t="s">
        <v>36</v>
      </c>
      <c r="U848" s="96"/>
    </row>
    <row r="849" spans="2:42" ht="15" thickBot="1" x14ac:dyDescent="0.25">
      <c r="B849" s="2" t="e">
        <f>+#REF!</f>
        <v>#REF!</v>
      </c>
      <c r="C849" s="3"/>
      <c r="D849" s="4"/>
      <c r="E849" s="4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</row>
    <row r="850" spans="2:42" ht="15" thickBot="1" x14ac:dyDescent="0.25">
      <c r="B850" s="2" t="e">
        <f>+#REF!</f>
        <v>#REF!</v>
      </c>
      <c r="C850" s="3"/>
      <c r="D850" s="4"/>
      <c r="E850" s="4"/>
      <c r="F850" s="6"/>
      <c r="G850" s="6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14"/>
      <c r="W850" s="15" t="s">
        <v>19</v>
      </c>
      <c r="X850" s="16" t="s">
        <v>20</v>
      </c>
      <c r="Y850" s="16" t="s">
        <v>21</v>
      </c>
      <c r="Z850" s="16" t="s">
        <v>22</v>
      </c>
      <c r="AA850" s="16" t="s">
        <v>23</v>
      </c>
      <c r="AB850" s="16" t="s">
        <v>24</v>
      </c>
      <c r="AC850" s="16" t="s">
        <v>25</v>
      </c>
      <c r="AD850" s="16" t="s">
        <v>26</v>
      </c>
      <c r="AE850" s="16" t="s">
        <v>27</v>
      </c>
      <c r="AF850" s="16" t="s">
        <v>28</v>
      </c>
      <c r="AG850" s="16" t="s">
        <v>29</v>
      </c>
      <c r="AH850" s="16" t="s">
        <v>30</v>
      </c>
      <c r="AI850" s="16" t="s">
        <v>31</v>
      </c>
      <c r="AJ850" s="16" t="s">
        <v>32</v>
      </c>
      <c r="AK850" s="16" t="s">
        <v>33</v>
      </c>
      <c r="AL850" s="16" t="s">
        <v>34</v>
      </c>
      <c r="AM850" s="16" t="s">
        <v>35</v>
      </c>
      <c r="AN850" s="17" t="s">
        <v>36</v>
      </c>
      <c r="AO850" s="14" t="s">
        <v>37</v>
      </c>
      <c r="AP850" s="11"/>
    </row>
    <row r="851" spans="2:42" x14ac:dyDescent="0.2">
      <c r="B851" s="2" t="e">
        <f>+#REF!</f>
        <v>#REF!</v>
      </c>
      <c r="C851" s="3"/>
      <c r="D851" s="4"/>
      <c r="E851" s="4"/>
      <c r="F851" s="6"/>
      <c r="G851" s="6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18" t="s">
        <v>19</v>
      </c>
      <c r="W851" s="19">
        <v>0</v>
      </c>
      <c r="X851" s="19">
        <v>0</v>
      </c>
      <c r="Y851" s="19">
        <v>0</v>
      </c>
      <c r="Z851" s="19">
        <v>0</v>
      </c>
      <c r="AA851" s="19">
        <v>0</v>
      </c>
      <c r="AB851" s="19">
        <v>0</v>
      </c>
      <c r="AC851" s="19">
        <v>0</v>
      </c>
      <c r="AD851" s="19">
        <v>0</v>
      </c>
      <c r="AE851" s="19">
        <v>0</v>
      </c>
      <c r="AF851" s="19">
        <v>0</v>
      </c>
      <c r="AG851" s="19">
        <v>0</v>
      </c>
      <c r="AH851" s="19">
        <v>0</v>
      </c>
      <c r="AI851" s="19">
        <v>0</v>
      </c>
      <c r="AJ851" s="19">
        <v>0</v>
      </c>
      <c r="AK851" s="19">
        <v>0</v>
      </c>
      <c r="AL851" s="19">
        <v>0</v>
      </c>
      <c r="AM851" s="19">
        <v>0</v>
      </c>
      <c r="AN851" s="19">
        <v>0</v>
      </c>
      <c r="AO851" s="18">
        <f>W851</f>
        <v>0</v>
      </c>
      <c r="AP851" s="20" t="s">
        <v>19</v>
      </c>
    </row>
    <row r="852" spans="2:42" x14ac:dyDescent="0.2">
      <c r="B852" s="2" t="e">
        <f>+#REF!</f>
        <v>#REF!</v>
      </c>
      <c r="C852" s="3"/>
      <c r="D852" s="4"/>
      <c r="E852" s="4"/>
      <c r="F852" s="6"/>
      <c r="G852" s="6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21" t="s">
        <v>20</v>
      </c>
      <c r="W852" s="22"/>
      <c r="X852" s="23">
        <f t="shared" ref="X852:AN852" si="152">COUNTA(D849:D853)</f>
        <v>0</v>
      </c>
      <c r="Y852" s="23">
        <f t="shared" si="152"/>
        <v>0</v>
      </c>
      <c r="Z852" s="23">
        <f t="shared" si="152"/>
        <v>0</v>
      </c>
      <c r="AA852" s="23">
        <f t="shared" si="152"/>
        <v>0</v>
      </c>
      <c r="AB852" s="23">
        <f t="shared" si="152"/>
        <v>0</v>
      </c>
      <c r="AC852" s="23">
        <f t="shared" si="152"/>
        <v>0</v>
      </c>
      <c r="AD852" s="23">
        <f t="shared" si="152"/>
        <v>0</v>
      </c>
      <c r="AE852" s="23">
        <f t="shared" si="152"/>
        <v>0</v>
      </c>
      <c r="AF852" s="23">
        <f t="shared" si="152"/>
        <v>0</v>
      </c>
      <c r="AG852" s="23">
        <f t="shared" si="152"/>
        <v>0</v>
      </c>
      <c r="AH852" s="23">
        <f t="shared" si="152"/>
        <v>0</v>
      </c>
      <c r="AI852" s="23">
        <f t="shared" si="152"/>
        <v>0</v>
      </c>
      <c r="AJ852" s="23">
        <f t="shared" si="152"/>
        <v>0</v>
      </c>
      <c r="AK852" s="23">
        <f t="shared" si="152"/>
        <v>0</v>
      </c>
      <c r="AL852" s="23">
        <f t="shared" si="152"/>
        <v>0</v>
      </c>
      <c r="AM852" s="23">
        <f t="shared" si="152"/>
        <v>0</v>
      </c>
      <c r="AN852" s="23">
        <f t="shared" si="152"/>
        <v>0</v>
      </c>
      <c r="AO852" s="21">
        <f>X852</f>
        <v>0</v>
      </c>
      <c r="AP852" s="21" t="s">
        <v>20</v>
      </c>
    </row>
    <row r="853" spans="2:42" x14ac:dyDescent="0.2">
      <c r="B853" s="2" t="e">
        <f>+#REF!</f>
        <v>#REF!</v>
      </c>
      <c r="C853" s="3"/>
      <c r="D853" s="4"/>
      <c r="E853" s="4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21" t="s">
        <v>21</v>
      </c>
      <c r="W853" s="22"/>
      <c r="X853" s="23"/>
      <c r="Y853" s="23">
        <f t="shared" ref="Y853:AN853" si="153">COUNTA(E854:E865)</f>
        <v>0</v>
      </c>
      <c r="Z853" s="23">
        <f t="shared" si="153"/>
        <v>0</v>
      </c>
      <c r="AA853" s="23">
        <f t="shared" si="153"/>
        <v>0</v>
      </c>
      <c r="AB853" s="23">
        <f t="shared" si="153"/>
        <v>0</v>
      </c>
      <c r="AC853" s="23">
        <f t="shared" si="153"/>
        <v>0</v>
      </c>
      <c r="AD853" s="23">
        <f t="shared" si="153"/>
        <v>0</v>
      </c>
      <c r="AE853" s="23">
        <f t="shared" si="153"/>
        <v>0</v>
      </c>
      <c r="AF853" s="23">
        <f t="shared" si="153"/>
        <v>0</v>
      </c>
      <c r="AG853" s="23">
        <f t="shared" si="153"/>
        <v>0</v>
      </c>
      <c r="AH853" s="23">
        <f t="shared" si="153"/>
        <v>0</v>
      </c>
      <c r="AI853" s="23">
        <f t="shared" si="153"/>
        <v>0</v>
      </c>
      <c r="AJ853" s="23">
        <f t="shared" si="153"/>
        <v>0</v>
      </c>
      <c r="AK853" s="23">
        <f t="shared" si="153"/>
        <v>0</v>
      </c>
      <c r="AL853" s="23">
        <f t="shared" si="153"/>
        <v>0</v>
      </c>
      <c r="AM853" s="23">
        <f t="shared" si="153"/>
        <v>0</v>
      </c>
      <c r="AN853" s="23">
        <f t="shared" si="153"/>
        <v>0</v>
      </c>
      <c r="AO853" s="21">
        <f>Y853</f>
        <v>0</v>
      </c>
      <c r="AP853" s="21" t="s">
        <v>21</v>
      </c>
    </row>
    <row r="854" spans="2:42" x14ac:dyDescent="0.2">
      <c r="B854" s="2" t="e">
        <f>+#REF!</f>
        <v>#REF!</v>
      </c>
      <c r="C854" s="3"/>
      <c r="D854" s="4"/>
      <c r="E854" s="4"/>
      <c r="F854" s="6"/>
      <c r="G854" s="6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21" t="s">
        <v>22</v>
      </c>
      <c r="W854" s="22"/>
      <c r="X854" s="23"/>
      <c r="Y854" s="23"/>
      <c r="Z854" s="23">
        <f t="shared" ref="Z854:AN854" si="154">COUNTA(F866:F894)</f>
        <v>0</v>
      </c>
      <c r="AA854" s="23">
        <f t="shared" si="154"/>
        <v>0</v>
      </c>
      <c r="AB854" s="23">
        <f t="shared" si="154"/>
        <v>0</v>
      </c>
      <c r="AC854" s="23">
        <f t="shared" si="154"/>
        <v>0</v>
      </c>
      <c r="AD854" s="23">
        <f t="shared" si="154"/>
        <v>0</v>
      </c>
      <c r="AE854" s="23">
        <f t="shared" si="154"/>
        <v>0</v>
      </c>
      <c r="AF854" s="23">
        <f t="shared" si="154"/>
        <v>0</v>
      </c>
      <c r="AG854" s="23">
        <f t="shared" si="154"/>
        <v>0</v>
      </c>
      <c r="AH854" s="23">
        <f t="shared" si="154"/>
        <v>0</v>
      </c>
      <c r="AI854" s="23">
        <f t="shared" si="154"/>
        <v>0</v>
      </c>
      <c r="AJ854" s="23">
        <f t="shared" si="154"/>
        <v>0</v>
      </c>
      <c r="AK854" s="23">
        <f t="shared" si="154"/>
        <v>0</v>
      </c>
      <c r="AL854" s="23">
        <f t="shared" si="154"/>
        <v>0</v>
      </c>
      <c r="AM854" s="23">
        <f t="shared" si="154"/>
        <v>0</v>
      </c>
      <c r="AN854" s="23">
        <f t="shared" si="154"/>
        <v>0</v>
      </c>
      <c r="AO854" s="21">
        <f>Z854</f>
        <v>0</v>
      </c>
      <c r="AP854" s="21" t="s">
        <v>22</v>
      </c>
    </row>
    <row r="855" spans="2:42" x14ac:dyDescent="0.2">
      <c r="B855" s="2" t="e">
        <f>+#REF!</f>
        <v>#REF!</v>
      </c>
      <c r="C855" s="3"/>
      <c r="D855" s="4"/>
      <c r="E855" s="4"/>
      <c r="F855" s="6"/>
      <c r="G855" s="6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21" t="s">
        <v>23</v>
      </c>
      <c r="W855" s="22"/>
      <c r="X855" s="23"/>
      <c r="Y855" s="23"/>
      <c r="Z855" s="23"/>
      <c r="AA855" s="23">
        <f>COUNTA(G895:G902)</f>
        <v>0</v>
      </c>
      <c r="AB855" s="23">
        <f t="shared" ref="AB855:AN856" si="155">COUNTA(H849)</f>
        <v>0</v>
      </c>
      <c r="AC855" s="23">
        <f t="shared" si="155"/>
        <v>0</v>
      </c>
      <c r="AD855" s="23">
        <f t="shared" si="155"/>
        <v>0</v>
      </c>
      <c r="AE855" s="23">
        <f t="shared" si="155"/>
        <v>0</v>
      </c>
      <c r="AF855" s="23">
        <f t="shared" si="155"/>
        <v>0</v>
      </c>
      <c r="AG855" s="23">
        <f t="shared" si="155"/>
        <v>0</v>
      </c>
      <c r="AH855" s="23">
        <f t="shared" si="155"/>
        <v>0</v>
      </c>
      <c r="AI855" s="23">
        <f t="shared" si="155"/>
        <v>0</v>
      </c>
      <c r="AJ855" s="23">
        <f t="shared" si="155"/>
        <v>0</v>
      </c>
      <c r="AK855" s="23">
        <f t="shared" si="155"/>
        <v>0</v>
      </c>
      <c r="AL855" s="23">
        <f t="shared" si="155"/>
        <v>0</v>
      </c>
      <c r="AM855" s="23">
        <f t="shared" si="155"/>
        <v>0</v>
      </c>
      <c r="AN855" s="24">
        <f t="shared" si="155"/>
        <v>0</v>
      </c>
      <c r="AO855" s="21">
        <f>AA855</f>
        <v>0</v>
      </c>
      <c r="AP855" s="21" t="s">
        <v>23</v>
      </c>
    </row>
    <row r="856" spans="2:42" x14ac:dyDescent="0.2">
      <c r="B856" s="2" t="e">
        <f>+#REF!</f>
        <v>#REF!</v>
      </c>
      <c r="C856" s="3"/>
      <c r="D856" s="4"/>
      <c r="E856" s="4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21" t="s">
        <v>24</v>
      </c>
      <c r="W856" s="22"/>
      <c r="X856" s="23"/>
      <c r="Y856" s="23"/>
      <c r="Z856" s="23"/>
      <c r="AA856" s="23"/>
      <c r="AB856" s="23">
        <f t="shared" si="155"/>
        <v>0</v>
      </c>
      <c r="AC856" s="23">
        <f t="shared" si="155"/>
        <v>0</v>
      </c>
      <c r="AD856" s="23">
        <f t="shared" si="155"/>
        <v>0</v>
      </c>
      <c r="AE856" s="23">
        <f t="shared" si="155"/>
        <v>0</v>
      </c>
      <c r="AF856" s="23">
        <f t="shared" si="155"/>
        <v>0</v>
      </c>
      <c r="AG856" s="23">
        <f t="shared" si="155"/>
        <v>0</v>
      </c>
      <c r="AH856" s="23">
        <f t="shared" si="155"/>
        <v>0</v>
      </c>
      <c r="AI856" s="23">
        <f t="shared" si="155"/>
        <v>0</v>
      </c>
      <c r="AJ856" s="23">
        <f t="shared" si="155"/>
        <v>0</v>
      </c>
      <c r="AK856" s="23">
        <f t="shared" si="155"/>
        <v>0</v>
      </c>
      <c r="AL856" s="23">
        <f t="shared" si="155"/>
        <v>0</v>
      </c>
      <c r="AM856" s="23">
        <f t="shared" si="155"/>
        <v>0</v>
      </c>
      <c r="AN856" s="24">
        <f t="shared" si="155"/>
        <v>0</v>
      </c>
      <c r="AO856" s="21">
        <f>AB856</f>
        <v>0</v>
      </c>
      <c r="AP856" s="21" t="s">
        <v>24</v>
      </c>
    </row>
    <row r="857" spans="2:42" x14ac:dyDescent="0.2">
      <c r="B857" s="2" t="e">
        <f>+#REF!</f>
        <v>#REF!</v>
      </c>
      <c r="C857" s="3"/>
      <c r="D857" s="4"/>
      <c r="E857" s="4"/>
      <c r="F857" s="6"/>
      <c r="G857" s="6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21" t="s">
        <v>25</v>
      </c>
      <c r="W857" s="22"/>
      <c r="X857" s="23"/>
      <c r="Y857" s="23"/>
      <c r="Z857" s="23"/>
      <c r="AA857" s="23"/>
      <c r="AB857" s="23"/>
      <c r="AC857" s="23">
        <f t="shared" ref="AC857:AN857" si="156">COUNTA(I851)</f>
        <v>0</v>
      </c>
      <c r="AD857" s="23">
        <f t="shared" si="156"/>
        <v>0</v>
      </c>
      <c r="AE857" s="23">
        <f t="shared" si="156"/>
        <v>0</v>
      </c>
      <c r="AF857" s="23">
        <f t="shared" si="156"/>
        <v>0</v>
      </c>
      <c r="AG857" s="23">
        <f t="shared" si="156"/>
        <v>0</v>
      </c>
      <c r="AH857" s="23">
        <f t="shared" si="156"/>
        <v>0</v>
      </c>
      <c r="AI857" s="23">
        <f t="shared" si="156"/>
        <v>0</v>
      </c>
      <c r="AJ857" s="23">
        <f t="shared" si="156"/>
        <v>0</v>
      </c>
      <c r="AK857" s="23">
        <f t="shared" si="156"/>
        <v>0</v>
      </c>
      <c r="AL857" s="23">
        <f t="shared" si="156"/>
        <v>0</v>
      </c>
      <c r="AM857" s="23">
        <f t="shared" si="156"/>
        <v>0</v>
      </c>
      <c r="AN857" s="24">
        <f t="shared" si="156"/>
        <v>0</v>
      </c>
      <c r="AO857" s="21">
        <f>AC857</f>
        <v>0</v>
      </c>
      <c r="AP857" s="21" t="s">
        <v>25</v>
      </c>
    </row>
    <row r="858" spans="2:42" x14ac:dyDescent="0.2">
      <c r="B858" s="2" t="e">
        <f>+#REF!</f>
        <v>#REF!</v>
      </c>
      <c r="C858" s="3"/>
      <c r="D858" s="4"/>
      <c r="E858" s="4"/>
      <c r="F858" s="6"/>
      <c r="G858" s="6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21" t="s">
        <v>26</v>
      </c>
      <c r="W858" s="22"/>
      <c r="X858" s="23"/>
      <c r="Y858" s="23"/>
      <c r="Z858" s="23"/>
      <c r="AA858" s="23"/>
      <c r="AB858" s="23"/>
      <c r="AC858" s="23"/>
      <c r="AD858" s="23">
        <f t="shared" ref="AD858:AN858" si="157">COUNTA(J852)</f>
        <v>0</v>
      </c>
      <c r="AE858" s="23">
        <f t="shared" si="157"/>
        <v>0</v>
      </c>
      <c r="AF858" s="23">
        <f t="shared" si="157"/>
        <v>0</v>
      </c>
      <c r="AG858" s="23">
        <f t="shared" si="157"/>
        <v>0</v>
      </c>
      <c r="AH858" s="23">
        <f t="shared" si="157"/>
        <v>0</v>
      </c>
      <c r="AI858" s="23">
        <f t="shared" si="157"/>
        <v>0</v>
      </c>
      <c r="AJ858" s="23">
        <f t="shared" si="157"/>
        <v>0</v>
      </c>
      <c r="AK858" s="23">
        <f t="shared" si="157"/>
        <v>0</v>
      </c>
      <c r="AL858" s="23">
        <f t="shared" si="157"/>
        <v>0</v>
      </c>
      <c r="AM858" s="23">
        <f t="shared" si="157"/>
        <v>0</v>
      </c>
      <c r="AN858" s="24">
        <f t="shared" si="157"/>
        <v>0</v>
      </c>
      <c r="AO858" s="21">
        <f>AD858</f>
        <v>0</v>
      </c>
      <c r="AP858" s="21" t="s">
        <v>26</v>
      </c>
    </row>
    <row r="859" spans="2:42" x14ac:dyDescent="0.2">
      <c r="B859" s="2" t="e">
        <f>+#REF!</f>
        <v>#REF!</v>
      </c>
      <c r="C859" s="3"/>
      <c r="D859" s="3"/>
      <c r="E859" s="4"/>
      <c r="F859" s="6"/>
      <c r="G859" s="6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21" t="s">
        <v>27</v>
      </c>
      <c r="W859" s="22"/>
      <c r="X859" s="23"/>
      <c r="Y859" s="23"/>
      <c r="Z859" s="23"/>
      <c r="AA859" s="23"/>
      <c r="AB859" s="23"/>
      <c r="AC859" s="23"/>
      <c r="AD859" s="23"/>
      <c r="AE859" s="23">
        <f t="shared" ref="AE859:AN859" si="158">COUNTA(K853)</f>
        <v>0</v>
      </c>
      <c r="AF859" s="23">
        <f t="shared" si="158"/>
        <v>0</v>
      </c>
      <c r="AG859" s="23">
        <f t="shared" si="158"/>
        <v>0</v>
      </c>
      <c r="AH859" s="23">
        <f t="shared" si="158"/>
        <v>0</v>
      </c>
      <c r="AI859" s="23">
        <f t="shared" si="158"/>
        <v>0</v>
      </c>
      <c r="AJ859" s="23">
        <f t="shared" si="158"/>
        <v>0</v>
      </c>
      <c r="AK859" s="23">
        <f t="shared" si="158"/>
        <v>0</v>
      </c>
      <c r="AL859" s="23">
        <f t="shared" si="158"/>
        <v>0</v>
      </c>
      <c r="AM859" s="23">
        <f t="shared" si="158"/>
        <v>0</v>
      </c>
      <c r="AN859" s="24">
        <f t="shared" si="158"/>
        <v>0</v>
      </c>
      <c r="AO859" s="21">
        <f>AE859</f>
        <v>0</v>
      </c>
      <c r="AP859" s="21" t="s">
        <v>27</v>
      </c>
    </row>
    <row r="860" spans="2:42" x14ac:dyDescent="0.2">
      <c r="B860" s="2" t="e">
        <f>+#REF!</f>
        <v>#REF!</v>
      </c>
      <c r="C860" s="3"/>
      <c r="D860" s="3"/>
      <c r="E860" s="4"/>
      <c r="F860" s="6"/>
      <c r="G860" s="6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21" t="s">
        <v>28</v>
      </c>
      <c r="W860" s="22"/>
      <c r="X860" s="23"/>
      <c r="Y860" s="23"/>
      <c r="Z860" s="23"/>
      <c r="AA860" s="23"/>
      <c r="AB860" s="23"/>
      <c r="AC860" s="23"/>
      <c r="AD860" s="23"/>
      <c r="AE860" s="23"/>
      <c r="AF860" s="23">
        <f t="shared" ref="AF860:AN860" si="159">COUNTA(L854)</f>
        <v>0</v>
      </c>
      <c r="AG860" s="23">
        <f t="shared" si="159"/>
        <v>0</v>
      </c>
      <c r="AH860" s="23">
        <f t="shared" si="159"/>
        <v>0</v>
      </c>
      <c r="AI860" s="23">
        <f t="shared" si="159"/>
        <v>0</v>
      </c>
      <c r="AJ860" s="23">
        <f t="shared" si="159"/>
        <v>0</v>
      </c>
      <c r="AK860" s="23">
        <f t="shared" si="159"/>
        <v>0</v>
      </c>
      <c r="AL860" s="23">
        <f t="shared" si="159"/>
        <v>0</v>
      </c>
      <c r="AM860" s="23">
        <f t="shared" si="159"/>
        <v>0</v>
      </c>
      <c r="AN860" s="24">
        <f t="shared" si="159"/>
        <v>0</v>
      </c>
      <c r="AO860" s="21">
        <f>AF860</f>
        <v>0</v>
      </c>
      <c r="AP860" s="21" t="s">
        <v>28</v>
      </c>
    </row>
    <row r="861" spans="2:42" x14ac:dyDescent="0.2">
      <c r="B861" s="2" t="e">
        <f>+#REF!</f>
        <v>#REF!</v>
      </c>
      <c r="C861" s="3"/>
      <c r="D861" s="3"/>
      <c r="E861" s="4"/>
      <c r="F861" s="6"/>
      <c r="G861" s="6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21" t="s">
        <v>29</v>
      </c>
      <c r="W861" s="22"/>
      <c r="X861" s="23"/>
      <c r="Y861" s="23"/>
      <c r="Z861" s="23"/>
      <c r="AA861" s="23"/>
      <c r="AB861" s="23"/>
      <c r="AC861" s="23"/>
      <c r="AD861" s="23"/>
      <c r="AE861" s="23"/>
      <c r="AF861" s="23"/>
      <c r="AG861" s="23">
        <f t="shared" ref="AG861:AN861" si="160">COUNTA(M855)</f>
        <v>0</v>
      </c>
      <c r="AH861" s="23">
        <f t="shared" si="160"/>
        <v>0</v>
      </c>
      <c r="AI861" s="23">
        <f t="shared" si="160"/>
        <v>0</v>
      </c>
      <c r="AJ861" s="23">
        <f t="shared" si="160"/>
        <v>0</v>
      </c>
      <c r="AK861" s="23">
        <f t="shared" si="160"/>
        <v>0</v>
      </c>
      <c r="AL861" s="23">
        <f t="shared" si="160"/>
        <v>0</v>
      </c>
      <c r="AM861" s="23">
        <f t="shared" si="160"/>
        <v>0</v>
      </c>
      <c r="AN861" s="24">
        <f t="shared" si="160"/>
        <v>0</v>
      </c>
      <c r="AO861" s="21">
        <f>AG861</f>
        <v>0</v>
      </c>
      <c r="AP861" s="21" t="s">
        <v>29</v>
      </c>
    </row>
    <row r="862" spans="2:42" x14ac:dyDescent="0.2">
      <c r="B862" s="2" t="e">
        <f>+#REF!</f>
        <v>#REF!</v>
      </c>
      <c r="C862" s="3"/>
      <c r="D862" s="3"/>
      <c r="E862" s="4"/>
      <c r="F862" s="6"/>
      <c r="G862" s="6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21" t="s">
        <v>30</v>
      </c>
      <c r="W862" s="22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>
        <f t="shared" ref="AH862:AN862" si="161">COUNTA(N856)</f>
        <v>0</v>
      </c>
      <c r="AI862" s="23">
        <f t="shared" si="161"/>
        <v>0</v>
      </c>
      <c r="AJ862" s="23">
        <f t="shared" si="161"/>
        <v>0</v>
      </c>
      <c r="AK862" s="23">
        <f t="shared" si="161"/>
        <v>0</v>
      </c>
      <c r="AL862" s="23">
        <f t="shared" si="161"/>
        <v>0</v>
      </c>
      <c r="AM862" s="23">
        <f t="shared" si="161"/>
        <v>0</v>
      </c>
      <c r="AN862" s="24">
        <f t="shared" si="161"/>
        <v>0</v>
      </c>
      <c r="AO862" s="21">
        <f>AH862</f>
        <v>0</v>
      </c>
      <c r="AP862" s="21" t="s">
        <v>30</v>
      </c>
    </row>
    <row r="863" spans="2:42" x14ac:dyDescent="0.2">
      <c r="B863" s="2" t="e">
        <f>+#REF!</f>
        <v>#REF!</v>
      </c>
      <c r="C863" s="3"/>
      <c r="D863" s="3"/>
      <c r="E863" s="4"/>
      <c r="F863" s="6"/>
      <c r="G863" s="6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21" t="s">
        <v>31</v>
      </c>
      <c r="W863" s="22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>
        <f t="shared" ref="AI863:AN863" si="162">COUNTA(O857)</f>
        <v>0</v>
      </c>
      <c r="AJ863" s="23">
        <f t="shared" si="162"/>
        <v>0</v>
      </c>
      <c r="AK863" s="23">
        <f t="shared" si="162"/>
        <v>0</v>
      </c>
      <c r="AL863" s="23">
        <f t="shared" si="162"/>
        <v>0</v>
      </c>
      <c r="AM863" s="23">
        <f t="shared" si="162"/>
        <v>0</v>
      </c>
      <c r="AN863" s="24">
        <f t="shared" si="162"/>
        <v>0</v>
      </c>
      <c r="AO863" s="21">
        <f>AI863</f>
        <v>0</v>
      </c>
      <c r="AP863" s="21" t="s">
        <v>31</v>
      </c>
    </row>
    <row r="864" spans="2:42" x14ac:dyDescent="0.2">
      <c r="B864" s="2" t="e">
        <f>+#REF!</f>
        <v>#REF!</v>
      </c>
      <c r="C864" s="3"/>
      <c r="D864" s="3"/>
      <c r="E864" s="4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21" t="s">
        <v>32</v>
      </c>
      <c r="W864" s="22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>
        <f>COUNTA(P858)</f>
        <v>0</v>
      </c>
      <c r="AK864" s="23">
        <f>COUNTA(Q858)</f>
        <v>0</v>
      </c>
      <c r="AL864" s="23">
        <f>COUNTA(R858)</f>
        <v>0</v>
      </c>
      <c r="AM864" s="23">
        <f>COUNTA(S858)</f>
        <v>0</v>
      </c>
      <c r="AN864" s="24">
        <f>COUNTA(T858)</f>
        <v>0</v>
      </c>
      <c r="AO864" s="21">
        <f>AJ864</f>
        <v>0</v>
      </c>
      <c r="AP864" s="21" t="s">
        <v>32</v>
      </c>
    </row>
    <row r="865" spans="2:42" x14ac:dyDescent="0.2">
      <c r="B865" s="2" t="e">
        <f>+#REF!</f>
        <v>#REF!</v>
      </c>
      <c r="C865" s="3"/>
      <c r="D865" s="3"/>
      <c r="E865" s="4"/>
      <c r="F865" s="6"/>
      <c r="G865" s="6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21" t="s">
        <v>33</v>
      </c>
      <c r="W865" s="22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>
        <f>COUNTA(Q859)</f>
        <v>0</v>
      </c>
      <c r="AL865" s="23">
        <f>COUNTA(R859)</f>
        <v>0</v>
      </c>
      <c r="AM865" s="23">
        <f>COUNTA(S859)</f>
        <v>0</v>
      </c>
      <c r="AN865" s="24">
        <f>COUNTA(T859)</f>
        <v>0</v>
      </c>
      <c r="AO865" s="21">
        <f>AK865</f>
        <v>0</v>
      </c>
      <c r="AP865" s="21" t="s">
        <v>33</v>
      </c>
    </row>
    <row r="866" spans="2:42" x14ac:dyDescent="0.2">
      <c r="B866" s="2" t="e">
        <f>+#REF!</f>
        <v>#REF!</v>
      </c>
      <c r="C866" s="3"/>
      <c r="D866" s="3"/>
      <c r="E866" s="3"/>
      <c r="F866" s="6"/>
      <c r="G866" s="6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21" t="s">
        <v>34</v>
      </c>
      <c r="W866" s="22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>
        <f>COUNTA(R860)</f>
        <v>0</v>
      </c>
      <c r="AM866" s="23">
        <f>COUNTA(S860)</f>
        <v>0</v>
      </c>
      <c r="AN866" s="24">
        <f>COUNTA(T860)</f>
        <v>0</v>
      </c>
      <c r="AO866" s="21">
        <f>AL866</f>
        <v>0</v>
      </c>
      <c r="AP866" s="21" t="s">
        <v>34</v>
      </c>
    </row>
    <row r="867" spans="2:42" x14ac:dyDescent="0.2">
      <c r="B867" s="2" t="e">
        <f>+#REF!</f>
        <v>#REF!</v>
      </c>
      <c r="C867" s="3"/>
      <c r="D867" s="3"/>
      <c r="E867" s="3"/>
      <c r="F867" s="6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21" t="s">
        <v>35</v>
      </c>
      <c r="W867" s="22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>
        <f>COUNTA(S861)</f>
        <v>0</v>
      </c>
      <c r="AN867" s="24">
        <f>COUNTA(T861)</f>
        <v>0</v>
      </c>
      <c r="AO867" s="21">
        <f>AM867</f>
        <v>0</v>
      </c>
      <c r="AP867" s="21" t="s">
        <v>35</v>
      </c>
    </row>
    <row r="868" spans="2:42" ht="15" thickBot="1" x14ac:dyDescent="0.25">
      <c r="B868" s="2" t="e">
        <f>+#REF!</f>
        <v>#REF!</v>
      </c>
      <c r="C868" s="3"/>
      <c r="D868" s="3"/>
      <c r="E868" s="3"/>
      <c r="F868" s="6"/>
      <c r="G868" s="6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25" t="s">
        <v>36</v>
      </c>
      <c r="W868" s="26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8">
        <f>COUNTA(T862)</f>
        <v>0</v>
      </c>
      <c r="AO868" s="25">
        <f>AN868</f>
        <v>0</v>
      </c>
      <c r="AP868" s="29" t="s">
        <v>36</v>
      </c>
    </row>
    <row r="869" spans="2:42" x14ac:dyDescent="0.2">
      <c r="B869" s="2" t="e">
        <f>+#REF!</f>
        <v>#REF!</v>
      </c>
      <c r="C869" s="3"/>
      <c r="D869" s="3"/>
      <c r="E869" s="3"/>
      <c r="F869" s="6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20" t="s">
        <v>37</v>
      </c>
      <c r="W869" s="30">
        <f t="shared" ref="W869:AN869" si="163">SUM(W851:W868)</f>
        <v>0</v>
      </c>
      <c r="X869" s="30">
        <f t="shared" si="163"/>
        <v>0</v>
      </c>
      <c r="Y869" s="30">
        <f t="shared" si="163"/>
        <v>0</v>
      </c>
      <c r="Z869" s="30">
        <f t="shared" si="163"/>
        <v>0</v>
      </c>
      <c r="AA869" s="30">
        <f t="shared" si="163"/>
        <v>0</v>
      </c>
      <c r="AB869" s="30">
        <f t="shared" si="163"/>
        <v>0</v>
      </c>
      <c r="AC869" s="30">
        <f t="shared" si="163"/>
        <v>0</v>
      </c>
      <c r="AD869" s="30">
        <f t="shared" si="163"/>
        <v>0</v>
      </c>
      <c r="AE869" s="30">
        <f t="shared" si="163"/>
        <v>0</v>
      </c>
      <c r="AF869" s="30">
        <f t="shared" si="163"/>
        <v>0</v>
      </c>
      <c r="AG869" s="30">
        <f t="shared" si="163"/>
        <v>0</v>
      </c>
      <c r="AH869" s="30">
        <f t="shared" si="163"/>
        <v>0</v>
      </c>
      <c r="AI869" s="30">
        <f t="shared" si="163"/>
        <v>0</v>
      </c>
      <c r="AJ869" s="30">
        <f t="shared" si="163"/>
        <v>0</v>
      </c>
      <c r="AK869" s="30">
        <f t="shared" si="163"/>
        <v>0</v>
      </c>
      <c r="AL869" s="30">
        <f t="shared" si="163"/>
        <v>0</v>
      </c>
      <c r="AM869" s="30">
        <f t="shared" si="163"/>
        <v>0</v>
      </c>
      <c r="AN869" s="30">
        <f t="shared" si="163"/>
        <v>0</v>
      </c>
      <c r="AO869" s="20"/>
      <c r="AP869" s="11"/>
    </row>
    <row r="870" spans="2:42" ht="15" thickBot="1" x14ac:dyDescent="0.25">
      <c r="B870" s="2" t="e">
        <f>+#REF!</f>
        <v>#REF!</v>
      </c>
      <c r="C870" s="3"/>
      <c r="D870" s="3"/>
      <c r="E870" s="3"/>
      <c r="F870" s="6"/>
      <c r="G870" s="6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29" t="s">
        <v>38</v>
      </c>
      <c r="W870" s="31">
        <f>W851</f>
        <v>0</v>
      </c>
      <c r="X870" s="32">
        <f>W870+X852</f>
        <v>0</v>
      </c>
      <c r="Y870" s="32">
        <f>SUM(X870,Y853)</f>
        <v>0</v>
      </c>
      <c r="Z870" s="32">
        <f>SUM(Y870,Z854)</f>
        <v>0</v>
      </c>
      <c r="AA870" s="32">
        <f>SUM(AA855,Z870)</f>
        <v>0</v>
      </c>
      <c r="AB870" s="32">
        <f>SUM(AB856,AA870)</f>
        <v>0</v>
      </c>
      <c r="AC870" s="32">
        <f>SUM(AC857,AB870)</f>
        <v>0</v>
      </c>
      <c r="AD870" s="32">
        <f>SUM(AD858,AC870)</f>
        <v>0</v>
      </c>
      <c r="AE870" s="32">
        <f>SUM(AF905)+SUM(AE859,AD870)</f>
        <v>0</v>
      </c>
      <c r="AF870" s="32">
        <f>SUM(AF860,AE870)</f>
        <v>0</v>
      </c>
      <c r="AG870" s="32">
        <f>SUM(AG861,AF870)</f>
        <v>0</v>
      </c>
      <c r="AH870" s="32">
        <f>SUM(AH862,AG870)</f>
        <v>0</v>
      </c>
      <c r="AI870" s="32">
        <f>SUM(AI863,AH870)</f>
        <v>0</v>
      </c>
      <c r="AJ870" s="32">
        <f>SUM(AJ864,AI870)</f>
        <v>0</v>
      </c>
      <c r="AK870" s="32">
        <f>SUM(AK865,AJ870)</f>
        <v>0</v>
      </c>
      <c r="AL870" s="32">
        <f>SUM(AL866,AK870)</f>
        <v>0</v>
      </c>
      <c r="AM870" s="32">
        <f>SUM(AM867,AL870)</f>
        <v>0</v>
      </c>
      <c r="AN870" s="33">
        <f>SUM(AN868,AM870)</f>
        <v>0</v>
      </c>
      <c r="AO870" s="29"/>
      <c r="AP870" s="11"/>
    </row>
    <row r="871" spans="2:42" x14ac:dyDescent="0.2">
      <c r="B871" s="2" t="e">
        <f>+#REF!</f>
        <v>#REF!</v>
      </c>
      <c r="C871" s="3"/>
      <c r="D871" s="3"/>
      <c r="E871" s="3"/>
      <c r="F871" s="6"/>
      <c r="G871" s="6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</row>
    <row r="872" spans="2:42" x14ac:dyDescent="0.2">
      <c r="B872" s="2" t="e">
        <f>+#REF!</f>
        <v>#REF!</v>
      </c>
      <c r="C872" s="3"/>
      <c r="D872" s="3"/>
      <c r="E872" s="3"/>
      <c r="F872" s="6"/>
      <c r="G872" s="6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</row>
    <row r="873" spans="2:42" x14ac:dyDescent="0.2">
      <c r="B873" s="2" t="e">
        <f>+#REF!</f>
        <v>#REF!</v>
      </c>
      <c r="C873" s="3"/>
      <c r="D873" s="3"/>
      <c r="E873" s="3"/>
      <c r="F873" s="6"/>
      <c r="G873" s="6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</row>
    <row r="874" spans="2:42" x14ac:dyDescent="0.2">
      <c r="B874" s="2" t="e">
        <f>+#REF!</f>
        <v>#REF!</v>
      </c>
      <c r="C874" s="3"/>
      <c r="D874" s="3"/>
      <c r="E874" s="3"/>
      <c r="F874" s="6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</row>
    <row r="875" spans="2:42" x14ac:dyDescent="0.2">
      <c r="B875" s="2" t="e">
        <f>+#REF!</f>
        <v>#REF!</v>
      </c>
      <c r="C875" s="3"/>
      <c r="D875" s="3"/>
      <c r="E875" s="3"/>
      <c r="F875" s="6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</row>
    <row r="876" spans="2:42" x14ac:dyDescent="0.2">
      <c r="B876" s="2" t="e">
        <f>+#REF!</f>
        <v>#REF!</v>
      </c>
      <c r="C876" s="3"/>
      <c r="D876" s="3"/>
      <c r="E876" s="3"/>
      <c r="F876" s="6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</row>
    <row r="877" spans="2:42" x14ac:dyDescent="0.2">
      <c r="B877" s="2" t="e">
        <f>+#REF!</f>
        <v>#REF!</v>
      </c>
      <c r="C877" s="3"/>
      <c r="D877" s="3"/>
      <c r="E877" s="3"/>
      <c r="F877" s="6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</row>
    <row r="878" spans="2:42" x14ac:dyDescent="0.2">
      <c r="B878" s="2" t="e">
        <f>+#REF!</f>
        <v>#REF!</v>
      </c>
      <c r="C878" s="3"/>
      <c r="D878" s="3"/>
      <c r="E878" s="3"/>
      <c r="F878" s="6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</row>
    <row r="879" spans="2:42" x14ac:dyDescent="0.2">
      <c r="B879" s="2" t="e">
        <f>+#REF!</f>
        <v>#REF!</v>
      </c>
      <c r="C879" s="3"/>
      <c r="D879" s="3"/>
      <c r="E879" s="3"/>
      <c r="F879" s="6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</row>
    <row r="880" spans="2:42" x14ac:dyDescent="0.2">
      <c r="B880" s="2" t="e">
        <f>+#REF!</f>
        <v>#REF!</v>
      </c>
      <c r="C880" s="3"/>
      <c r="D880" s="3"/>
      <c r="E880" s="3"/>
      <c r="F880" s="6"/>
      <c r="G880" s="6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</row>
    <row r="881" spans="2:21" x14ac:dyDescent="0.2">
      <c r="B881" s="2" t="e">
        <f>+#REF!</f>
        <v>#REF!</v>
      </c>
      <c r="C881" s="3"/>
      <c r="D881" s="3"/>
      <c r="E881" s="3"/>
      <c r="F881" s="6"/>
      <c r="G881" s="6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</row>
    <row r="882" spans="2:21" x14ac:dyDescent="0.2">
      <c r="B882" s="2" t="e">
        <f>+#REF!</f>
        <v>#REF!</v>
      </c>
      <c r="C882" s="3"/>
      <c r="D882" s="3"/>
      <c r="E882" s="3"/>
      <c r="F882" s="6"/>
      <c r="G882" s="6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</row>
    <row r="883" spans="2:21" x14ac:dyDescent="0.2">
      <c r="B883" s="2" t="e">
        <f>+#REF!</f>
        <v>#REF!</v>
      </c>
      <c r="C883" s="3"/>
      <c r="D883" s="3"/>
      <c r="E883" s="3"/>
      <c r="F883" s="6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</row>
    <row r="884" spans="2:21" x14ac:dyDescent="0.2">
      <c r="B884" s="2" t="e">
        <f>+#REF!</f>
        <v>#REF!</v>
      </c>
      <c r="C884" s="3"/>
      <c r="D884" s="3"/>
      <c r="E884" s="3"/>
      <c r="F884" s="6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</row>
    <row r="885" spans="2:21" x14ac:dyDescent="0.2">
      <c r="B885" s="2" t="e">
        <f>+#REF!</f>
        <v>#REF!</v>
      </c>
      <c r="C885" s="3"/>
      <c r="D885" s="3"/>
      <c r="E885" s="3"/>
      <c r="F885" s="6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</row>
    <row r="886" spans="2:21" x14ac:dyDescent="0.2">
      <c r="B886" s="2" t="e">
        <f>+#REF!</f>
        <v>#REF!</v>
      </c>
      <c r="C886" s="3"/>
      <c r="D886" s="3"/>
      <c r="E886" s="3"/>
      <c r="F886" s="6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</row>
    <row r="887" spans="2:21" x14ac:dyDescent="0.2">
      <c r="B887" s="2" t="e">
        <f>+#REF!</f>
        <v>#REF!</v>
      </c>
      <c r="C887" s="3"/>
      <c r="D887" s="3"/>
      <c r="E887" s="3"/>
      <c r="F887" s="6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</row>
    <row r="888" spans="2:21" x14ac:dyDescent="0.2">
      <c r="B888" s="2" t="e">
        <f>+#REF!</f>
        <v>#REF!</v>
      </c>
      <c r="C888" s="3"/>
      <c r="D888" s="3"/>
      <c r="E888" s="3"/>
      <c r="F888" s="6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</row>
    <row r="889" spans="2:21" x14ac:dyDescent="0.2">
      <c r="B889" s="2" t="e">
        <f>+#REF!</f>
        <v>#REF!</v>
      </c>
      <c r="C889" s="3"/>
      <c r="D889" s="3"/>
      <c r="E889" s="3"/>
      <c r="F889" s="6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</row>
    <row r="890" spans="2:21" x14ac:dyDescent="0.2">
      <c r="B890" s="2" t="e">
        <f>+#REF!</f>
        <v>#REF!</v>
      </c>
      <c r="C890" s="3"/>
      <c r="D890" s="3"/>
      <c r="E890" s="3"/>
      <c r="F890" s="6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</row>
    <row r="891" spans="2:21" x14ac:dyDescent="0.2">
      <c r="B891" s="2" t="e">
        <f>+#REF!</f>
        <v>#REF!</v>
      </c>
      <c r="C891" s="3"/>
      <c r="D891" s="3"/>
      <c r="E891" s="3"/>
      <c r="F891" s="6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</row>
    <row r="892" spans="2:21" x14ac:dyDescent="0.2">
      <c r="B892" s="2" t="e">
        <f>+#REF!</f>
        <v>#REF!</v>
      </c>
      <c r="C892" s="3"/>
      <c r="D892" s="3"/>
      <c r="E892" s="3"/>
      <c r="F892" s="6"/>
      <c r="G892" s="6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</row>
    <row r="893" spans="2:21" x14ac:dyDescent="0.2">
      <c r="B893" s="2" t="e">
        <f>+#REF!</f>
        <v>#REF!</v>
      </c>
      <c r="C893" s="3"/>
      <c r="D893" s="3"/>
      <c r="E893" s="3"/>
      <c r="F893" s="6"/>
      <c r="G893" s="6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</row>
    <row r="894" spans="2:21" x14ac:dyDescent="0.2">
      <c r="B894" s="2" t="e">
        <f>+#REF!</f>
        <v>#REF!</v>
      </c>
      <c r="C894" s="3"/>
      <c r="D894" s="3"/>
      <c r="E894" s="3"/>
      <c r="F894" s="6"/>
      <c r="G894" s="6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</row>
    <row r="895" spans="2:21" x14ac:dyDescent="0.2">
      <c r="B895" s="2" t="e">
        <f>+#REF!</f>
        <v>#REF!</v>
      </c>
      <c r="C895" s="3"/>
      <c r="D895" s="3"/>
      <c r="E895" s="3"/>
      <c r="F895" s="3"/>
      <c r="G895" s="6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</row>
    <row r="896" spans="2:21" x14ac:dyDescent="0.2">
      <c r="B896" s="2" t="e">
        <f>+#REF!</f>
        <v>#REF!</v>
      </c>
      <c r="C896" s="3"/>
      <c r="D896" s="3"/>
      <c r="E896" s="3"/>
      <c r="F896" s="3"/>
      <c r="G896" s="6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</row>
    <row r="897" spans="2:42" x14ac:dyDescent="0.2">
      <c r="B897" s="11"/>
      <c r="C897" s="3"/>
      <c r="D897" s="3"/>
      <c r="E897" s="3"/>
      <c r="F897" s="3"/>
      <c r="G897" s="6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</row>
    <row r="898" spans="2:42" x14ac:dyDescent="0.2">
      <c r="B898" s="11"/>
      <c r="C898" s="3"/>
      <c r="D898" s="3"/>
      <c r="E898" s="3"/>
      <c r="F898" s="3"/>
      <c r="G898" s="6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</row>
    <row r="899" spans="2:42" x14ac:dyDescent="0.2">
      <c r="B899" s="11"/>
      <c r="C899" s="3"/>
      <c r="D899" s="3"/>
      <c r="E899" s="3"/>
      <c r="F899" s="3"/>
      <c r="G899" s="6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</row>
    <row r="900" spans="2:42" x14ac:dyDescent="0.2">
      <c r="B900" s="11"/>
      <c r="C900" s="3"/>
      <c r="D900" s="3"/>
      <c r="E900" s="3"/>
      <c r="F900" s="3"/>
      <c r="G900" s="6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</row>
    <row r="901" spans="2:42" x14ac:dyDescent="0.2">
      <c r="B901" s="11"/>
      <c r="C901" s="3"/>
      <c r="D901" s="3"/>
      <c r="E901" s="3"/>
      <c r="F901" s="3"/>
      <c r="G901" s="6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</row>
    <row r="902" spans="2:42" x14ac:dyDescent="0.2">
      <c r="B902" s="11"/>
      <c r="C902" s="3"/>
      <c r="D902" s="3"/>
      <c r="E902" s="3"/>
      <c r="F902" s="3"/>
      <c r="G902" s="6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</row>
    <row r="903" spans="2:42" x14ac:dyDescent="0.2"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</row>
    <row r="904" spans="2:42" s="9" customFormat="1" x14ac:dyDescent="0.2"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1"/>
    </row>
    <row r="905" spans="2:42" ht="15" thickBot="1" x14ac:dyDescent="0.25">
      <c r="C905" s="5" t="s">
        <v>1102</v>
      </c>
      <c r="D905" s="5" t="s">
        <v>1103</v>
      </c>
      <c r="E905" s="5" t="s">
        <v>1104</v>
      </c>
      <c r="F905" s="5" t="s">
        <v>1105</v>
      </c>
      <c r="G905" s="5" t="s">
        <v>1106</v>
      </c>
      <c r="H905" s="5" t="s">
        <v>1107</v>
      </c>
      <c r="I905" s="5" t="s">
        <v>1108</v>
      </c>
      <c r="J905" s="5" t="s">
        <v>1109</v>
      </c>
      <c r="K905" s="5" t="s">
        <v>1110</v>
      </c>
      <c r="L905" s="5" t="s">
        <v>1111</v>
      </c>
      <c r="M905" s="5" t="s">
        <v>1112</v>
      </c>
      <c r="N905" s="5" t="s">
        <v>1113</v>
      </c>
      <c r="O905" s="5" t="s">
        <v>1114</v>
      </c>
      <c r="P905" s="5" t="s">
        <v>1115</v>
      </c>
      <c r="Q905" s="5" t="s">
        <v>1116</v>
      </c>
      <c r="R905" s="5" t="s">
        <v>1117</v>
      </c>
      <c r="S905" s="5" t="s">
        <v>1118</v>
      </c>
      <c r="T905" s="5" t="s">
        <v>1119</v>
      </c>
    </row>
    <row r="906" spans="2:42" ht="25.5" x14ac:dyDescent="0.2">
      <c r="B906" s="35">
        <v>2012</v>
      </c>
      <c r="C906" s="36" t="s">
        <v>14</v>
      </c>
      <c r="D906" s="36" t="s">
        <v>15</v>
      </c>
      <c r="E906" s="36" t="s">
        <v>16</v>
      </c>
      <c r="F906" s="36" t="s">
        <v>17</v>
      </c>
      <c r="G906" s="36" t="s">
        <v>41</v>
      </c>
      <c r="H906" s="36" t="s">
        <v>44</v>
      </c>
      <c r="I906" s="36" t="s">
        <v>48</v>
      </c>
      <c r="J906" s="36" t="s">
        <v>51</v>
      </c>
      <c r="K906" s="36" t="s">
        <v>53</v>
      </c>
      <c r="L906" s="36" t="s">
        <v>54</v>
      </c>
      <c r="M906" s="36" t="s">
        <v>58</v>
      </c>
      <c r="N906" s="36" t="s">
        <v>60</v>
      </c>
      <c r="O906" s="36" t="s">
        <v>62</v>
      </c>
      <c r="P906" s="36" t="s">
        <v>66</v>
      </c>
      <c r="Q906" s="36" t="s">
        <v>67</v>
      </c>
      <c r="R906" s="36" t="s">
        <v>68</v>
      </c>
      <c r="S906" s="36" t="s">
        <v>69</v>
      </c>
      <c r="T906" s="37" t="s">
        <v>72</v>
      </c>
      <c r="U906" s="97"/>
    </row>
    <row r="907" spans="2:42" ht="15.75" thickBot="1" x14ac:dyDescent="0.25">
      <c r="B907" s="38" t="s">
        <v>18</v>
      </c>
      <c r="C907" s="39" t="s">
        <v>19</v>
      </c>
      <c r="D907" s="39" t="s">
        <v>20</v>
      </c>
      <c r="E907" s="39" t="s">
        <v>21</v>
      </c>
      <c r="F907" s="39" t="s">
        <v>22</v>
      </c>
      <c r="G907" s="39" t="s">
        <v>23</v>
      </c>
      <c r="H907" s="39" t="s">
        <v>24</v>
      </c>
      <c r="I907" s="39" t="s">
        <v>25</v>
      </c>
      <c r="J907" s="39" t="s">
        <v>26</v>
      </c>
      <c r="K907" s="39" t="s">
        <v>27</v>
      </c>
      <c r="L907" s="39" t="s">
        <v>28</v>
      </c>
      <c r="M907" s="39" t="s">
        <v>29</v>
      </c>
      <c r="N907" s="39" t="s">
        <v>30</v>
      </c>
      <c r="O907" s="39" t="s">
        <v>31</v>
      </c>
      <c r="P907" s="39" t="s">
        <v>32</v>
      </c>
      <c r="Q907" s="39" t="s">
        <v>33</v>
      </c>
      <c r="R907" s="39" t="s">
        <v>34</v>
      </c>
      <c r="S907" s="39" t="s">
        <v>35</v>
      </c>
      <c r="T907" s="40" t="s">
        <v>36</v>
      </c>
      <c r="U907" s="96"/>
    </row>
    <row r="908" spans="2:42" ht="15" thickBot="1" x14ac:dyDescent="0.25">
      <c r="B908" s="11" t="e">
        <f>+#REF!</f>
        <v>#REF!</v>
      </c>
      <c r="C908" s="3"/>
      <c r="D908" s="6"/>
      <c r="E908" s="6"/>
      <c r="F908" s="6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</row>
    <row r="909" spans="2:42" ht="15" thickBot="1" x14ac:dyDescent="0.25">
      <c r="B909" s="11" t="e">
        <f>+#REF!</f>
        <v>#REF!</v>
      </c>
      <c r="C909" s="3"/>
      <c r="D909" s="6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14"/>
      <c r="W909" s="15" t="s">
        <v>19</v>
      </c>
      <c r="X909" s="16" t="s">
        <v>20</v>
      </c>
      <c r="Y909" s="16" t="s">
        <v>21</v>
      </c>
      <c r="Z909" s="16" t="s">
        <v>22</v>
      </c>
      <c r="AA909" s="16" t="s">
        <v>23</v>
      </c>
      <c r="AB909" s="16" t="s">
        <v>24</v>
      </c>
      <c r="AC909" s="16" t="s">
        <v>25</v>
      </c>
      <c r="AD909" s="16" t="s">
        <v>26</v>
      </c>
      <c r="AE909" s="16" t="s">
        <v>27</v>
      </c>
      <c r="AF909" s="16" t="s">
        <v>28</v>
      </c>
      <c r="AG909" s="16" t="s">
        <v>29</v>
      </c>
      <c r="AH909" s="16" t="s">
        <v>30</v>
      </c>
      <c r="AI909" s="16" t="s">
        <v>31</v>
      </c>
      <c r="AJ909" s="16" t="s">
        <v>32</v>
      </c>
      <c r="AK909" s="16" t="s">
        <v>33</v>
      </c>
      <c r="AL909" s="16" t="s">
        <v>34</v>
      </c>
      <c r="AM909" s="16" t="s">
        <v>35</v>
      </c>
      <c r="AN909" s="17" t="s">
        <v>36</v>
      </c>
      <c r="AO909" s="14" t="s">
        <v>37</v>
      </c>
      <c r="AP909" s="11"/>
    </row>
    <row r="910" spans="2:42" x14ac:dyDescent="0.2">
      <c r="B910" s="11" t="e">
        <f>+#REF!</f>
        <v>#REF!</v>
      </c>
      <c r="C910" s="3"/>
      <c r="D910" s="6"/>
      <c r="E910" s="6"/>
      <c r="F910" s="6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18" t="s">
        <v>19</v>
      </c>
      <c r="W910" s="19">
        <v>0</v>
      </c>
      <c r="X910" s="19">
        <v>0</v>
      </c>
      <c r="Y910" s="19">
        <v>0</v>
      </c>
      <c r="Z910" s="19">
        <v>0</v>
      </c>
      <c r="AA910" s="19">
        <v>0</v>
      </c>
      <c r="AB910" s="19">
        <v>0</v>
      </c>
      <c r="AC910" s="19">
        <v>0</v>
      </c>
      <c r="AD910" s="19">
        <v>0</v>
      </c>
      <c r="AE910" s="19">
        <v>0</v>
      </c>
      <c r="AF910" s="19">
        <v>0</v>
      </c>
      <c r="AG910" s="19">
        <v>0</v>
      </c>
      <c r="AH910" s="19">
        <v>0</v>
      </c>
      <c r="AI910" s="19">
        <v>0</v>
      </c>
      <c r="AJ910" s="19">
        <v>0</v>
      </c>
      <c r="AK910" s="19">
        <v>0</v>
      </c>
      <c r="AL910" s="19">
        <v>0</v>
      </c>
      <c r="AM910" s="19">
        <v>0</v>
      </c>
      <c r="AN910" s="19">
        <v>0</v>
      </c>
      <c r="AO910" s="18">
        <f>W910</f>
        <v>0</v>
      </c>
      <c r="AP910" s="20" t="s">
        <v>19</v>
      </c>
    </row>
    <row r="911" spans="2:42" x14ac:dyDescent="0.2">
      <c r="B911" s="11" t="e">
        <f>+#REF!</f>
        <v>#REF!</v>
      </c>
      <c r="C911" s="3"/>
      <c r="D911" s="6"/>
      <c r="E911" s="6"/>
      <c r="F911" s="6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21" t="s">
        <v>20</v>
      </c>
      <c r="W911" s="22"/>
      <c r="X911" s="23">
        <f t="shared" ref="X911:AN911" si="164">COUNTA(D908:D911)</f>
        <v>0</v>
      </c>
      <c r="Y911" s="23">
        <f t="shared" si="164"/>
        <v>0</v>
      </c>
      <c r="Z911" s="23">
        <f t="shared" si="164"/>
        <v>0</v>
      </c>
      <c r="AA911" s="23">
        <f t="shared" si="164"/>
        <v>0</v>
      </c>
      <c r="AB911" s="23">
        <f t="shared" si="164"/>
        <v>0</v>
      </c>
      <c r="AC911" s="23">
        <f t="shared" si="164"/>
        <v>0</v>
      </c>
      <c r="AD911" s="23">
        <f t="shared" si="164"/>
        <v>0</v>
      </c>
      <c r="AE911" s="23">
        <f t="shared" si="164"/>
        <v>0</v>
      </c>
      <c r="AF911" s="23">
        <f t="shared" si="164"/>
        <v>0</v>
      </c>
      <c r="AG911" s="23">
        <f t="shared" si="164"/>
        <v>0</v>
      </c>
      <c r="AH911" s="23">
        <f t="shared" si="164"/>
        <v>0</v>
      </c>
      <c r="AI911" s="23">
        <f t="shared" si="164"/>
        <v>0</v>
      </c>
      <c r="AJ911" s="23">
        <f t="shared" si="164"/>
        <v>0</v>
      </c>
      <c r="AK911" s="23">
        <f t="shared" si="164"/>
        <v>0</v>
      </c>
      <c r="AL911" s="23">
        <f t="shared" si="164"/>
        <v>0</v>
      </c>
      <c r="AM911" s="23">
        <f t="shared" si="164"/>
        <v>0</v>
      </c>
      <c r="AN911" s="23">
        <f t="shared" si="164"/>
        <v>0</v>
      </c>
      <c r="AO911" s="21">
        <f>X911</f>
        <v>0</v>
      </c>
      <c r="AP911" s="21" t="s">
        <v>20</v>
      </c>
    </row>
    <row r="912" spans="2:42" x14ac:dyDescent="0.2">
      <c r="B912" s="11" t="e">
        <f>+#REF!</f>
        <v>#REF!</v>
      </c>
      <c r="C912" s="3"/>
      <c r="D912" s="3"/>
      <c r="E912" s="6"/>
      <c r="F912" s="6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21" t="s">
        <v>21</v>
      </c>
      <c r="W912" s="22"/>
      <c r="X912" s="23"/>
      <c r="Y912" s="23">
        <f t="shared" ref="Y912:AN912" si="165">COUNTA(E912:E918)</f>
        <v>0</v>
      </c>
      <c r="Z912" s="23">
        <f t="shared" si="165"/>
        <v>0</v>
      </c>
      <c r="AA912" s="23">
        <f t="shared" si="165"/>
        <v>0</v>
      </c>
      <c r="AB912" s="23">
        <f t="shared" si="165"/>
        <v>0</v>
      </c>
      <c r="AC912" s="23">
        <f t="shared" si="165"/>
        <v>0</v>
      </c>
      <c r="AD912" s="23">
        <f t="shared" si="165"/>
        <v>0</v>
      </c>
      <c r="AE912" s="23">
        <f t="shared" si="165"/>
        <v>0</v>
      </c>
      <c r="AF912" s="23">
        <f t="shared" si="165"/>
        <v>0</v>
      </c>
      <c r="AG912" s="23">
        <f t="shared" si="165"/>
        <v>0</v>
      </c>
      <c r="AH912" s="23">
        <f t="shared" si="165"/>
        <v>0</v>
      </c>
      <c r="AI912" s="23">
        <f t="shared" si="165"/>
        <v>0</v>
      </c>
      <c r="AJ912" s="23">
        <f t="shared" si="165"/>
        <v>0</v>
      </c>
      <c r="AK912" s="23">
        <f t="shared" si="165"/>
        <v>0</v>
      </c>
      <c r="AL912" s="23">
        <f t="shared" si="165"/>
        <v>0</v>
      </c>
      <c r="AM912" s="23">
        <f t="shared" si="165"/>
        <v>0</v>
      </c>
      <c r="AN912" s="23">
        <f t="shared" si="165"/>
        <v>0</v>
      </c>
      <c r="AO912" s="21">
        <f>Y912</f>
        <v>0</v>
      </c>
      <c r="AP912" s="21" t="s">
        <v>21</v>
      </c>
    </row>
    <row r="913" spans="2:42" x14ac:dyDescent="0.2">
      <c r="B913" s="11" t="e">
        <f>+#REF!</f>
        <v>#REF!</v>
      </c>
      <c r="C913" s="3"/>
      <c r="D913" s="3"/>
      <c r="E913" s="6"/>
      <c r="F913" s="6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21" t="s">
        <v>22</v>
      </c>
      <c r="W913" s="22"/>
      <c r="X913" s="23"/>
      <c r="Y913" s="23"/>
      <c r="Z913" s="23">
        <f t="shared" ref="Z913:AN913" si="166">COUNTA(F919:F927)</f>
        <v>0</v>
      </c>
      <c r="AA913" s="23">
        <f t="shared" si="166"/>
        <v>0</v>
      </c>
      <c r="AB913" s="23">
        <f t="shared" si="166"/>
        <v>0</v>
      </c>
      <c r="AC913" s="23">
        <f t="shared" si="166"/>
        <v>0</v>
      </c>
      <c r="AD913" s="23">
        <f t="shared" si="166"/>
        <v>0</v>
      </c>
      <c r="AE913" s="23">
        <f t="shared" si="166"/>
        <v>0</v>
      </c>
      <c r="AF913" s="23">
        <f t="shared" si="166"/>
        <v>0</v>
      </c>
      <c r="AG913" s="23">
        <f t="shared" si="166"/>
        <v>0</v>
      </c>
      <c r="AH913" s="23">
        <f t="shared" si="166"/>
        <v>0</v>
      </c>
      <c r="AI913" s="23">
        <f t="shared" si="166"/>
        <v>0</v>
      </c>
      <c r="AJ913" s="23">
        <f t="shared" si="166"/>
        <v>0</v>
      </c>
      <c r="AK913" s="23">
        <f t="shared" si="166"/>
        <v>0</v>
      </c>
      <c r="AL913" s="23">
        <f t="shared" si="166"/>
        <v>0</v>
      </c>
      <c r="AM913" s="23">
        <f t="shared" si="166"/>
        <v>0</v>
      </c>
      <c r="AN913" s="23">
        <f t="shared" si="166"/>
        <v>0</v>
      </c>
      <c r="AO913" s="21">
        <f>Z913</f>
        <v>0</v>
      </c>
      <c r="AP913" s="21" t="s">
        <v>22</v>
      </c>
    </row>
    <row r="914" spans="2:42" x14ac:dyDescent="0.2">
      <c r="B914" s="11" t="e">
        <f>+#REF!</f>
        <v>#REF!</v>
      </c>
      <c r="C914" s="3"/>
      <c r="D914" s="3"/>
      <c r="E914" s="6"/>
      <c r="F914" s="6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21" t="s">
        <v>23</v>
      </c>
      <c r="W914" s="22"/>
      <c r="X914" s="23"/>
      <c r="Y914" s="23"/>
      <c r="Z914" s="23"/>
      <c r="AA914" s="23">
        <f t="shared" ref="AA914:AN914" si="167">COUNTA(G908)</f>
        <v>0</v>
      </c>
      <c r="AB914" s="23">
        <f t="shared" si="167"/>
        <v>0</v>
      </c>
      <c r="AC914" s="23">
        <f t="shared" si="167"/>
        <v>0</v>
      </c>
      <c r="AD914" s="23">
        <f t="shared" si="167"/>
        <v>0</v>
      </c>
      <c r="AE914" s="23">
        <f t="shared" si="167"/>
        <v>0</v>
      </c>
      <c r="AF914" s="23">
        <f t="shared" si="167"/>
        <v>0</v>
      </c>
      <c r="AG914" s="23">
        <f t="shared" si="167"/>
        <v>0</v>
      </c>
      <c r="AH914" s="23">
        <f t="shared" si="167"/>
        <v>0</v>
      </c>
      <c r="AI914" s="23">
        <f t="shared" si="167"/>
        <v>0</v>
      </c>
      <c r="AJ914" s="23">
        <f t="shared" si="167"/>
        <v>0</v>
      </c>
      <c r="AK914" s="23">
        <f t="shared" si="167"/>
        <v>0</v>
      </c>
      <c r="AL914" s="23">
        <f t="shared" si="167"/>
        <v>0</v>
      </c>
      <c r="AM914" s="23">
        <f t="shared" si="167"/>
        <v>0</v>
      </c>
      <c r="AN914" s="24">
        <f t="shared" si="167"/>
        <v>0</v>
      </c>
      <c r="AO914" s="21">
        <f>AA914</f>
        <v>0</v>
      </c>
      <c r="AP914" s="21" t="s">
        <v>23</v>
      </c>
    </row>
    <row r="915" spans="2:42" x14ac:dyDescent="0.2">
      <c r="B915" s="11" t="e">
        <f>+#REF!</f>
        <v>#REF!</v>
      </c>
      <c r="C915" s="3"/>
      <c r="D915" s="3"/>
      <c r="E915" s="6"/>
      <c r="F915" s="6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21" t="s">
        <v>24</v>
      </c>
      <c r="W915" s="22"/>
      <c r="X915" s="23"/>
      <c r="Y915" s="23"/>
      <c r="Z915" s="23"/>
      <c r="AA915" s="23"/>
      <c r="AB915" s="23">
        <f t="shared" ref="AB915:AN915" si="168">COUNTA(H909)</f>
        <v>0</v>
      </c>
      <c r="AC915" s="23">
        <f t="shared" si="168"/>
        <v>0</v>
      </c>
      <c r="AD915" s="23">
        <f t="shared" si="168"/>
        <v>0</v>
      </c>
      <c r="AE915" s="23">
        <f t="shared" si="168"/>
        <v>0</v>
      </c>
      <c r="AF915" s="23">
        <f t="shared" si="168"/>
        <v>0</v>
      </c>
      <c r="AG915" s="23">
        <f t="shared" si="168"/>
        <v>0</v>
      </c>
      <c r="AH915" s="23">
        <f t="shared" si="168"/>
        <v>0</v>
      </c>
      <c r="AI915" s="23">
        <f t="shared" si="168"/>
        <v>0</v>
      </c>
      <c r="AJ915" s="23">
        <f t="shared" si="168"/>
        <v>0</v>
      </c>
      <c r="AK915" s="23">
        <f t="shared" si="168"/>
        <v>0</v>
      </c>
      <c r="AL915" s="23">
        <f t="shared" si="168"/>
        <v>0</v>
      </c>
      <c r="AM915" s="23">
        <f t="shared" si="168"/>
        <v>0</v>
      </c>
      <c r="AN915" s="24">
        <f t="shared" si="168"/>
        <v>0</v>
      </c>
      <c r="AO915" s="21">
        <f>AB915</f>
        <v>0</v>
      </c>
      <c r="AP915" s="21" t="s">
        <v>24</v>
      </c>
    </row>
    <row r="916" spans="2:42" x14ac:dyDescent="0.2">
      <c r="B916" s="11" t="e">
        <f>+#REF!</f>
        <v>#REF!</v>
      </c>
      <c r="C916" s="3"/>
      <c r="D916" s="3"/>
      <c r="E916" s="6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21" t="s">
        <v>25</v>
      </c>
      <c r="W916" s="22"/>
      <c r="X916" s="23"/>
      <c r="Y916" s="23"/>
      <c r="Z916" s="23"/>
      <c r="AA916" s="23"/>
      <c r="AB916" s="23"/>
      <c r="AC916" s="23">
        <f t="shared" ref="AC916:AN916" si="169">COUNTA(I910)</f>
        <v>0</v>
      </c>
      <c r="AD916" s="23">
        <f t="shared" si="169"/>
        <v>0</v>
      </c>
      <c r="AE916" s="23">
        <f t="shared" si="169"/>
        <v>0</v>
      </c>
      <c r="AF916" s="23">
        <f t="shared" si="169"/>
        <v>0</v>
      </c>
      <c r="AG916" s="23">
        <f t="shared" si="169"/>
        <v>0</v>
      </c>
      <c r="AH916" s="23">
        <f t="shared" si="169"/>
        <v>0</v>
      </c>
      <c r="AI916" s="23">
        <f t="shared" si="169"/>
        <v>0</v>
      </c>
      <c r="AJ916" s="23">
        <f t="shared" si="169"/>
        <v>0</v>
      </c>
      <c r="AK916" s="23">
        <f t="shared" si="169"/>
        <v>0</v>
      </c>
      <c r="AL916" s="23">
        <f t="shared" si="169"/>
        <v>0</v>
      </c>
      <c r="AM916" s="23">
        <f t="shared" si="169"/>
        <v>0</v>
      </c>
      <c r="AN916" s="24">
        <f t="shared" si="169"/>
        <v>0</v>
      </c>
      <c r="AO916" s="21">
        <f>AC916</f>
        <v>0</v>
      </c>
      <c r="AP916" s="21" t="s">
        <v>25</v>
      </c>
    </row>
    <row r="917" spans="2:42" x14ac:dyDescent="0.2">
      <c r="B917" s="11" t="e">
        <f>+#REF!</f>
        <v>#REF!</v>
      </c>
      <c r="C917" s="3"/>
      <c r="D917" s="3"/>
      <c r="E917" s="6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21" t="s">
        <v>26</v>
      </c>
      <c r="W917" s="22"/>
      <c r="X917" s="23"/>
      <c r="Y917" s="23"/>
      <c r="Z917" s="23"/>
      <c r="AA917" s="23"/>
      <c r="AB917" s="23"/>
      <c r="AC917" s="23"/>
      <c r="AD917" s="23">
        <f t="shared" ref="AD917:AN917" si="170">COUNTA(J911)</f>
        <v>0</v>
      </c>
      <c r="AE917" s="23">
        <f t="shared" si="170"/>
        <v>0</v>
      </c>
      <c r="AF917" s="23">
        <f t="shared" si="170"/>
        <v>0</v>
      </c>
      <c r="AG917" s="23">
        <f t="shared" si="170"/>
        <v>0</v>
      </c>
      <c r="AH917" s="23">
        <f t="shared" si="170"/>
        <v>0</v>
      </c>
      <c r="AI917" s="23">
        <f t="shared" si="170"/>
        <v>0</v>
      </c>
      <c r="AJ917" s="23">
        <f t="shared" si="170"/>
        <v>0</v>
      </c>
      <c r="AK917" s="23">
        <f t="shared" si="170"/>
        <v>0</v>
      </c>
      <c r="AL917" s="23">
        <f t="shared" si="170"/>
        <v>0</v>
      </c>
      <c r="AM917" s="23">
        <f t="shared" si="170"/>
        <v>0</v>
      </c>
      <c r="AN917" s="24">
        <f t="shared" si="170"/>
        <v>0</v>
      </c>
      <c r="AO917" s="21">
        <f>AD917</f>
        <v>0</v>
      </c>
      <c r="AP917" s="21" t="s">
        <v>26</v>
      </c>
    </row>
    <row r="918" spans="2:42" x14ac:dyDescent="0.2">
      <c r="B918" s="11" t="e">
        <f>+#REF!</f>
        <v>#REF!</v>
      </c>
      <c r="C918" s="3"/>
      <c r="D918" s="3"/>
      <c r="E918" s="6"/>
      <c r="F918" s="6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21" t="s">
        <v>27</v>
      </c>
      <c r="W918" s="22"/>
      <c r="X918" s="23"/>
      <c r="Y918" s="23"/>
      <c r="Z918" s="23"/>
      <c r="AA918" s="23"/>
      <c r="AB918" s="23"/>
      <c r="AC918" s="23"/>
      <c r="AD918" s="23"/>
      <c r="AE918" s="23">
        <f t="shared" ref="AE918:AN918" si="171">COUNTA(K912)</f>
        <v>0</v>
      </c>
      <c r="AF918" s="23">
        <f t="shared" si="171"/>
        <v>0</v>
      </c>
      <c r="AG918" s="23">
        <f t="shared" si="171"/>
        <v>0</v>
      </c>
      <c r="AH918" s="23">
        <f t="shared" si="171"/>
        <v>0</v>
      </c>
      <c r="AI918" s="23">
        <f t="shared" si="171"/>
        <v>0</v>
      </c>
      <c r="AJ918" s="23">
        <f t="shared" si="171"/>
        <v>0</v>
      </c>
      <c r="AK918" s="23">
        <f t="shared" si="171"/>
        <v>0</v>
      </c>
      <c r="AL918" s="23">
        <f t="shared" si="171"/>
        <v>0</v>
      </c>
      <c r="AM918" s="23">
        <f t="shared" si="171"/>
        <v>0</v>
      </c>
      <c r="AN918" s="24">
        <f t="shared" si="171"/>
        <v>0</v>
      </c>
      <c r="AO918" s="21">
        <f>AE918</f>
        <v>0</v>
      </c>
      <c r="AP918" s="21" t="s">
        <v>27</v>
      </c>
    </row>
    <row r="919" spans="2:42" x14ac:dyDescent="0.2">
      <c r="B919" s="11" t="e">
        <f>+#REF!</f>
        <v>#REF!</v>
      </c>
      <c r="C919" s="3"/>
      <c r="D919" s="3"/>
      <c r="E919" s="3"/>
      <c r="F919" s="6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21" t="s">
        <v>28</v>
      </c>
      <c r="W919" s="22"/>
      <c r="X919" s="23"/>
      <c r="Y919" s="23"/>
      <c r="Z919" s="23"/>
      <c r="AA919" s="23"/>
      <c r="AB919" s="23"/>
      <c r="AC919" s="23"/>
      <c r="AD919" s="23"/>
      <c r="AE919" s="23"/>
      <c r="AF919" s="23">
        <f t="shared" ref="AF919:AN919" si="172">COUNTA(L913)</f>
        <v>0</v>
      </c>
      <c r="AG919" s="23">
        <f t="shared" si="172"/>
        <v>0</v>
      </c>
      <c r="AH919" s="23">
        <f t="shared" si="172"/>
        <v>0</v>
      </c>
      <c r="AI919" s="23">
        <f t="shared" si="172"/>
        <v>0</v>
      </c>
      <c r="AJ919" s="23">
        <f t="shared" si="172"/>
        <v>0</v>
      </c>
      <c r="AK919" s="23">
        <f t="shared" si="172"/>
        <v>0</v>
      </c>
      <c r="AL919" s="23">
        <f t="shared" si="172"/>
        <v>0</v>
      </c>
      <c r="AM919" s="23">
        <f t="shared" si="172"/>
        <v>0</v>
      </c>
      <c r="AN919" s="24">
        <f t="shared" si="172"/>
        <v>0</v>
      </c>
      <c r="AO919" s="21">
        <f>AF919</f>
        <v>0</v>
      </c>
      <c r="AP919" s="21" t="s">
        <v>28</v>
      </c>
    </row>
    <row r="920" spans="2:42" x14ac:dyDescent="0.2">
      <c r="B920" s="11" t="e">
        <f>+#REF!</f>
        <v>#REF!</v>
      </c>
      <c r="C920" s="3"/>
      <c r="D920" s="3"/>
      <c r="E920" s="3"/>
      <c r="F920" s="6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21" t="s">
        <v>29</v>
      </c>
      <c r="W920" s="22"/>
      <c r="X920" s="23"/>
      <c r="Y920" s="23"/>
      <c r="Z920" s="23"/>
      <c r="AA920" s="23"/>
      <c r="AB920" s="23"/>
      <c r="AC920" s="23"/>
      <c r="AD920" s="23"/>
      <c r="AE920" s="23"/>
      <c r="AF920" s="23"/>
      <c r="AG920" s="23">
        <f t="shared" ref="AG920:AN920" si="173">COUNTA(M914)</f>
        <v>0</v>
      </c>
      <c r="AH920" s="23">
        <f t="shared" si="173"/>
        <v>0</v>
      </c>
      <c r="AI920" s="23">
        <f t="shared" si="173"/>
        <v>0</v>
      </c>
      <c r="AJ920" s="23">
        <f t="shared" si="173"/>
        <v>0</v>
      </c>
      <c r="AK920" s="23">
        <f t="shared" si="173"/>
        <v>0</v>
      </c>
      <c r="AL920" s="23">
        <f t="shared" si="173"/>
        <v>0</v>
      </c>
      <c r="AM920" s="23">
        <f t="shared" si="173"/>
        <v>0</v>
      </c>
      <c r="AN920" s="24">
        <f t="shared" si="173"/>
        <v>0</v>
      </c>
      <c r="AO920" s="21">
        <f>AG920</f>
        <v>0</v>
      </c>
      <c r="AP920" s="21" t="s">
        <v>29</v>
      </c>
    </row>
    <row r="921" spans="2:42" x14ac:dyDescent="0.2">
      <c r="B921" s="11" t="e">
        <f>+#REF!</f>
        <v>#REF!</v>
      </c>
      <c r="C921" s="3"/>
      <c r="D921" s="3"/>
      <c r="E921" s="3"/>
      <c r="F921" s="6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21" t="s">
        <v>30</v>
      </c>
      <c r="W921" s="22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>
        <f t="shared" ref="AH921:AN921" si="174">COUNTA(N915)</f>
        <v>0</v>
      </c>
      <c r="AI921" s="23">
        <f t="shared" si="174"/>
        <v>0</v>
      </c>
      <c r="AJ921" s="23">
        <f t="shared" si="174"/>
        <v>0</v>
      </c>
      <c r="AK921" s="23">
        <f t="shared" si="174"/>
        <v>0</v>
      </c>
      <c r="AL921" s="23">
        <f t="shared" si="174"/>
        <v>0</v>
      </c>
      <c r="AM921" s="23">
        <f t="shared" si="174"/>
        <v>0</v>
      </c>
      <c r="AN921" s="24">
        <f t="shared" si="174"/>
        <v>0</v>
      </c>
      <c r="AO921" s="21">
        <f>AH921</f>
        <v>0</v>
      </c>
      <c r="AP921" s="21" t="s">
        <v>30</v>
      </c>
    </row>
    <row r="922" spans="2:42" x14ac:dyDescent="0.2">
      <c r="B922" s="11" t="e">
        <f>+#REF!</f>
        <v>#REF!</v>
      </c>
      <c r="C922" s="3"/>
      <c r="D922" s="3"/>
      <c r="E922" s="3"/>
      <c r="F922" s="6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21" t="s">
        <v>31</v>
      </c>
      <c r="W922" s="22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>
        <f t="shared" ref="AI922:AN922" si="175">COUNTA(O916)</f>
        <v>0</v>
      </c>
      <c r="AJ922" s="23">
        <f t="shared" si="175"/>
        <v>0</v>
      </c>
      <c r="AK922" s="23">
        <f t="shared" si="175"/>
        <v>0</v>
      </c>
      <c r="AL922" s="23">
        <f t="shared" si="175"/>
        <v>0</v>
      </c>
      <c r="AM922" s="23">
        <f t="shared" si="175"/>
        <v>0</v>
      </c>
      <c r="AN922" s="24">
        <f t="shared" si="175"/>
        <v>0</v>
      </c>
      <c r="AO922" s="21">
        <f>AI922</f>
        <v>0</v>
      </c>
      <c r="AP922" s="21" t="s">
        <v>31</v>
      </c>
    </row>
    <row r="923" spans="2:42" x14ac:dyDescent="0.2">
      <c r="B923" s="11" t="e">
        <f>+#REF!</f>
        <v>#REF!</v>
      </c>
      <c r="C923" s="3"/>
      <c r="D923" s="3"/>
      <c r="E923" s="3"/>
      <c r="F923" s="6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21" t="s">
        <v>32</v>
      </c>
      <c r="W923" s="22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>
        <f>COUNTA(P917)</f>
        <v>0</v>
      </c>
      <c r="AK923" s="23">
        <f>COUNTA(Q917)</f>
        <v>0</v>
      </c>
      <c r="AL923" s="23">
        <f>COUNTA(R917)</f>
        <v>0</v>
      </c>
      <c r="AM923" s="23">
        <f>COUNTA(S917)</f>
        <v>0</v>
      </c>
      <c r="AN923" s="24">
        <f>COUNTA(T917)</f>
        <v>0</v>
      </c>
      <c r="AO923" s="21">
        <f>AJ923</f>
        <v>0</v>
      </c>
      <c r="AP923" s="21" t="s">
        <v>32</v>
      </c>
    </row>
    <row r="924" spans="2:42" x14ac:dyDescent="0.2">
      <c r="B924" s="11" t="e">
        <f>+#REF!</f>
        <v>#REF!</v>
      </c>
      <c r="C924" s="3"/>
      <c r="D924" s="3"/>
      <c r="E924" s="3"/>
      <c r="F924" s="6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21" t="s">
        <v>33</v>
      </c>
      <c r="W924" s="22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>
        <f>COUNTA(Q918)</f>
        <v>0</v>
      </c>
      <c r="AL924" s="23">
        <f>COUNTA(R918)</f>
        <v>0</v>
      </c>
      <c r="AM924" s="23">
        <f>COUNTA(S918)</f>
        <v>0</v>
      </c>
      <c r="AN924" s="24">
        <f>COUNTA(T918)</f>
        <v>0</v>
      </c>
      <c r="AO924" s="21">
        <f>AK924</f>
        <v>0</v>
      </c>
      <c r="AP924" s="21" t="s">
        <v>33</v>
      </c>
    </row>
    <row r="925" spans="2:42" x14ac:dyDescent="0.2">
      <c r="B925" s="11" t="e">
        <f>+#REF!</f>
        <v>#REF!</v>
      </c>
      <c r="C925" s="3"/>
      <c r="D925" s="3"/>
      <c r="E925" s="3"/>
      <c r="F925" s="6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21" t="s">
        <v>34</v>
      </c>
      <c r="W925" s="22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>
        <f>COUNTA(R919)</f>
        <v>0</v>
      </c>
      <c r="AM925" s="23">
        <f>COUNTA(S919)</f>
        <v>0</v>
      </c>
      <c r="AN925" s="24">
        <f>COUNTA(T919)</f>
        <v>0</v>
      </c>
      <c r="AO925" s="21">
        <f>AL925</f>
        <v>0</v>
      </c>
      <c r="AP925" s="21" t="s">
        <v>34</v>
      </c>
    </row>
    <row r="926" spans="2:42" x14ac:dyDescent="0.2">
      <c r="B926" s="11" t="e">
        <f>+#REF!</f>
        <v>#REF!</v>
      </c>
      <c r="C926" s="3"/>
      <c r="D926" s="3"/>
      <c r="E926" s="3"/>
      <c r="F926" s="6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21" t="s">
        <v>35</v>
      </c>
      <c r="W926" s="22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>
        <f>COUNTA(S920)</f>
        <v>0</v>
      </c>
      <c r="AN926" s="24">
        <f>COUNTA(T920)</f>
        <v>0</v>
      </c>
      <c r="AO926" s="21">
        <f>AM926</f>
        <v>0</v>
      </c>
      <c r="AP926" s="21" t="s">
        <v>35</v>
      </c>
    </row>
    <row r="927" spans="2:42" ht="15" thickBot="1" x14ac:dyDescent="0.25">
      <c r="B927" s="11" t="e">
        <f>+#REF!</f>
        <v>#REF!</v>
      </c>
      <c r="C927" s="3"/>
      <c r="D927" s="3"/>
      <c r="E927" s="3"/>
      <c r="F927" s="6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25" t="s">
        <v>36</v>
      </c>
      <c r="W927" s="26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8">
        <f>COUNTA(T921)</f>
        <v>0</v>
      </c>
      <c r="AO927" s="25">
        <f>AN927</f>
        <v>0</v>
      </c>
      <c r="AP927" s="29" t="s">
        <v>36</v>
      </c>
    </row>
    <row r="928" spans="2:42" x14ac:dyDescent="0.2">
      <c r="B928" s="11" t="e">
        <f>+#REF!</f>
        <v>#REF!</v>
      </c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V928" s="20" t="s">
        <v>37</v>
      </c>
      <c r="W928" s="30">
        <f t="shared" ref="W928:AN928" si="176">SUM(W910:W927)</f>
        <v>0</v>
      </c>
      <c r="X928" s="30">
        <f t="shared" si="176"/>
        <v>0</v>
      </c>
      <c r="Y928" s="30">
        <f t="shared" si="176"/>
        <v>0</v>
      </c>
      <c r="Z928" s="30">
        <f t="shared" si="176"/>
        <v>0</v>
      </c>
      <c r="AA928" s="30">
        <f t="shared" si="176"/>
        <v>0</v>
      </c>
      <c r="AB928" s="30">
        <f t="shared" si="176"/>
        <v>0</v>
      </c>
      <c r="AC928" s="30">
        <f t="shared" si="176"/>
        <v>0</v>
      </c>
      <c r="AD928" s="30">
        <f t="shared" si="176"/>
        <v>0</v>
      </c>
      <c r="AE928" s="30">
        <f t="shared" si="176"/>
        <v>0</v>
      </c>
      <c r="AF928" s="30">
        <f t="shared" si="176"/>
        <v>0</v>
      </c>
      <c r="AG928" s="30">
        <f t="shared" si="176"/>
        <v>0</v>
      </c>
      <c r="AH928" s="30">
        <f t="shared" si="176"/>
        <v>0</v>
      </c>
      <c r="AI928" s="30">
        <f t="shared" si="176"/>
        <v>0</v>
      </c>
      <c r="AJ928" s="30">
        <f t="shared" si="176"/>
        <v>0</v>
      </c>
      <c r="AK928" s="30">
        <f t="shared" si="176"/>
        <v>0</v>
      </c>
      <c r="AL928" s="30">
        <f t="shared" si="176"/>
        <v>0</v>
      </c>
      <c r="AM928" s="30">
        <f t="shared" si="176"/>
        <v>0</v>
      </c>
      <c r="AN928" s="30">
        <f t="shared" si="176"/>
        <v>0</v>
      </c>
      <c r="AO928" s="20"/>
      <c r="AP928" s="11"/>
    </row>
    <row r="929" spans="2:42" ht="15" thickBot="1" x14ac:dyDescent="0.25">
      <c r="B929" s="11" t="e">
        <f>+#REF!</f>
        <v>#REF!</v>
      </c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V929" s="29" t="s">
        <v>38</v>
      </c>
      <c r="W929" s="31">
        <f>W910</f>
        <v>0</v>
      </c>
      <c r="X929" s="32">
        <f>W929+X911</f>
        <v>0</v>
      </c>
      <c r="Y929" s="32">
        <f>SUM(X929,Y912)</f>
        <v>0</v>
      </c>
      <c r="Z929" s="32">
        <f>SUM(Y929,Z913)</f>
        <v>0</v>
      </c>
      <c r="AA929" s="32">
        <f>SUM(AA914,Z929)</f>
        <v>0</v>
      </c>
      <c r="AB929" s="32">
        <f>SUM(AB915,AA929)</f>
        <v>0</v>
      </c>
      <c r="AC929" s="32">
        <f>SUM(AC916,AB929)</f>
        <v>0</v>
      </c>
      <c r="AD929" s="32">
        <f>SUM(AD917,AC929)</f>
        <v>0</v>
      </c>
      <c r="AE929" s="32">
        <f>SUM(AF946)+SUM(AE918,AD929)</f>
        <v>0</v>
      </c>
      <c r="AF929" s="32">
        <f>SUM(AF919,AE929)</f>
        <v>0</v>
      </c>
      <c r="AG929" s="32">
        <f>SUM(AG920,AF929)</f>
        <v>0</v>
      </c>
      <c r="AH929" s="32">
        <f>SUM(AH921,AG929)</f>
        <v>0</v>
      </c>
      <c r="AI929" s="32">
        <f>SUM(AI922,AH929)</f>
        <v>0</v>
      </c>
      <c r="AJ929" s="32">
        <f>SUM(AJ923,AI929)</f>
        <v>0</v>
      </c>
      <c r="AK929" s="32">
        <f>SUM(AK924,AJ929)</f>
        <v>0</v>
      </c>
      <c r="AL929" s="32">
        <f>SUM(AL925,AK929)</f>
        <v>0</v>
      </c>
      <c r="AM929" s="32">
        <f>SUM(AM926,AL929)</f>
        <v>0</v>
      </c>
      <c r="AN929" s="33">
        <f>SUM(AN927,AM929)</f>
        <v>0</v>
      </c>
      <c r="AO929" s="29"/>
      <c r="AP929" s="11"/>
    </row>
    <row r="930" spans="2:42" x14ac:dyDescent="0.2">
      <c r="B930" s="11" t="e">
        <f>+#REF!</f>
        <v>#REF!</v>
      </c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V930" s="34"/>
      <c r="W930" s="34"/>
      <c r="X930" s="34"/>
      <c r="Y930" s="34"/>
      <c r="Z930" s="34"/>
      <c r="AA930" s="34"/>
      <c r="AB930" s="34"/>
      <c r="AC930" s="34"/>
      <c r="AD930" s="34"/>
      <c r="AE930" s="34"/>
      <c r="AF930" s="34"/>
      <c r="AG930" s="34"/>
      <c r="AH930" s="34"/>
      <c r="AI930" s="34"/>
      <c r="AJ930" s="34"/>
      <c r="AK930" s="34"/>
      <c r="AL930" s="34"/>
      <c r="AM930" s="34"/>
      <c r="AN930" s="34"/>
      <c r="AO930" s="34"/>
      <c r="AP930" s="11"/>
    </row>
    <row r="931" spans="2:42" x14ac:dyDescent="0.2">
      <c r="B931" s="11" t="e">
        <f>+#REF!</f>
        <v>#REF!</v>
      </c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V931" s="34"/>
      <c r="W931" s="34"/>
      <c r="X931" s="34"/>
      <c r="Y931" s="34"/>
      <c r="Z931" s="34"/>
      <c r="AA931" s="34"/>
      <c r="AB931" s="34"/>
      <c r="AC931" s="34"/>
      <c r="AD931" s="34"/>
      <c r="AE931" s="34"/>
      <c r="AF931" s="34"/>
      <c r="AG931" s="34"/>
      <c r="AH931" s="34"/>
      <c r="AI931" s="34"/>
      <c r="AJ931" s="34"/>
      <c r="AK931" s="34"/>
      <c r="AL931" s="34"/>
      <c r="AM931" s="34"/>
      <c r="AN931" s="34"/>
      <c r="AO931" s="34"/>
      <c r="AP931" s="11"/>
    </row>
    <row r="932" spans="2:42" x14ac:dyDescent="0.2">
      <c r="B932" s="11" t="e">
        <f>+#REF!</f>
        <v>#REF!</v>
      </c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V932" s="34"/>
      <c r="W932" s="34"/>
      <c r="X932" s="34"/>
      <c r="Y932" s="34"/>
      <c r="Z932" s="34"/>
      <c r="AA932" s="34"/>
      <c r="AB932" s="34"/>
      <c r="AC932" s="34"/>
      <c r="AD932" s="34"/>
      <c r="AE932" s="34"/>
      <c r="AF932" s="34"/>
      <c r="AG932" s="34"/>
      <c r="AH932" s="34"/>
      <c r="AI932" s="34"/>
      <c r="AJ932" s="34"/>
      <c r="AK932" s="34"/>
      <c r="AL932" s="34"/>
      <c r="AM932" s="34"/>
      <c r="AN932" s="34"/>
      <c r="AO932" s="34"/>
      <c r="AP932" s="11"/>
    </row>
    <row r="933" spans="2:42" x14ac:dyDescent="0.2">
      <c r="B933" s="11" t="e">
        <f>+#REF!</f>
        <v>#REF!</v>
      </c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V933" s="34"/>
      <c r="W933" s="34"/>
      <c r="X933" s="34"/>
      <c r="Y933" s="34"/>
      <c r="Z933" s="34"/>
      <c r="AA933" s="34"/>
      <c r="AB933" s="34"/>
      <c r="AC933" s="34"/>
      <c r="AD933" s="34"/>
      <c r="AE933" s="34"/>
      <c r="AF933" s="34"/>
      <c r="AG933" s="34"/>
      <c r="AH933" s="34"/>
      <c r="AI933" s="34"/>
      <c r="AJ933" s="34"/>
      <c r="AK933" s="34"/>
      <c r="AL933" s="34"/>
      <c r="AM933" s="34"/>
      <c r="AN933" s="34"/>
      <c r="AO933" s="34"/>
      <c r="AP933" s="11"/>
    </row>
    <row r="934" spans="2:42" x14ac:dyDescent="0.2">
      <c r="B934" s="11" t="e">
        <f>+#REF!</f>
        <v>#REF!</v>
      </c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V934" s="34"/>
      <c r="W934" s="34"/>
      <c r="X934" s="34"/>
      <c r="Y934" s="34"/>
      <c r="Z934" s="34"/>
      <c r="AA934" s="34"/>
      <c r="AB934" s="34"/>
      <c r="AC934" s="34"/>
      <c r="AD934" s="34"/>
      <c r="AE934" s="34"/>
      <c r="AF934" s="34"/>
      <c r="AG934" s="34"/>
      <c r="AH934" s="34"/>
      <c r="AI934" s="34"/>
      <c r="AJ934" s="34"/>
      <c r="AK934" s="34"/>
      <c r="AL934" s="34"/>
      <c r="AM934" s="34"/>
      <c r="AN934" s="34"/>
      <c r="AO934" s="34"/>
      <c r="AP934" s="11"/>
    </row>
    <row r="935" spans="2:42" x14ac:dyDescent="0.2">
      <c r="B935" s="11" t="e">
        <f>+#REF!</f>
        <v>#REF!</v>
      </c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V935" s="34"/>
      <c r="W935" s="34"/>
      <c r="X935" s="34"/>
      <c r="Y935" s="34"/>
      <c r="Z935" s="34"/>
      <c r="AA935" s="34"/>
      <c r="AB935" s="34"/>
      <c r="AC935" s="34"/>
      <c r="AD935" s="34"/>
      <c r="AE935" s="34"/>
      <c r="AF935" s="34"/>
      <c r="AG935" s="34"/>
      <c r="AH935" s="34"/>
      <c r="AI935" s="34"/>
      <c r="AJ935" s="34"/>
      <c r="AK935" s="34"/>
      <c r="AL935" s="34"/>
      <c r="AM935" s="34"/>
      <c r="AN935" s="34"/>
      <c r="AO935" s="34"/>
      <c r="AP935" s="11"/>
    </row>
    <row r="936" spans="2:42" x14ac:dyDescent="0.2">
      <c r="B936" s="11" t="e">
        <f>+#REF!</f>
        <v>#REF!</v>
      </c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V936" s="34"/>
      <c r="W936" s="34"/>
      <c r="X936" s="34"/>
      <c r="Y936" s="34"/>
      <c r="Z936" s="34"/>
      <c r="AA936" s="34"/>
      <c r="AB936" s="34"/>
      <c r="AC936" s="34"/>
      <c r="AD936" s="34"/>
      <c r="AE936" s="34"/>
      <c r="AF936" s="34"/>
      <c r="AG936" s="34"/>
      <c r="AH936" s="34"/>
      <c r="AI936" s="34"/>
      <c r="AJ936" s="34"/>
      <c r="AK936" s="34"/>
      <c r="AL936" s="34"/>
      <c r="AM936" s="34"/>
      <c r="AN936" s="34"/>
      <c r="AO936" s="34"/>
      <c r="AP936" s="11"/>
    </row>
    <row r="937" spans="2:42" x14ac:dyDescent="0.2">
      <c r="B937" s="11" t="e">
        <f>+#REF!</f>
        <v>#REF!</v>
      </c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V937" s="34"/>
      <c r="W937" s="34"/>
      <c r="X937" s="34"/>
      <c r="Y937" s="34"/>
      <c r="Z937" s="34"/>
      <c r="AA937" s="34"/>
      <c r="AB937" s="34"/>
      <c r="AC937" s="34"/>
      <c r="AD937" s="34"/>
      <c r="AE937" s="34"/>
      <c r="AF937" s="34"/>
      <c r="AG937" s="34"/>
      <c r="AH937" s="34"/>
      <c r="AI937" s="34"/>
      <c r="AJ937" s="34"/>
      <c r="AK937" s="34"/>
      <c r="AL937" s="34"/>
      <c r="AM937" s="34"/>
      <c r="AN937" s="34"/>
      <c r="AO937" s="34"/>
      <c r="AP937" s="11"/>
    </row>
    <row r="938" spans="2:42" x14ac:dyDescent="0.2">
      <c r="B938" s="11" t="e">
        <f>+#REF!</f>
        <v>#REF!</v>
      </c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V938" s="34"/>
      <c r="W938" s="34"/>
      <c r="X938" s="34"/>
      <c r="Y938" s="34"/>
      <c r="Z938" s="34"/>
      <c r="AA938" s="34"/>
      <c r="AB938" s="34"/>
      <c r="AC938" s="34"/>
      <c r="AD938" s="34"/>
      <c r="AE938" s="34"/>
      <c r="AF938" s="34"/>
      <c r="AG938" s="34"/>
      <c r="AH938" s="34"/>
      <c r="AI938" s="34"/>
      <c r="AJ938" s="34"/>
      <c r="AK938" s="34"/>
      <c r="AL938" s="34"/>
      <c r="AM938" s="34"/>
      <c r="AN938" s="34"/>
      <c r="AO938" s="34"/>
      <c r="AP938" s="11"/>
    </row>
    <row r="939" spans="2:42" x14ac:dyDescent="0.2">
      <c r="B939" s="11" t="e">
        <f>+#REF!</f>
        <v>#REF!</v>
      </c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V939" s="34"/>
      <c r="W939" s="34"/>
      <c r="X939" s="34"/>
      <c r="Y939" s="34"/>
      <c r="Z939" s="34"/>
      <c r="AA939" s="34"/>
      <c r="AB939" s="34"/>
      <c r="AC939" s="34"/>
      <c r="AD939" s="34"/>
      <c r="AE939" s="34"/>
      <c r="AF939" s="34"/>
      <c r="AG939" s="34"/>
      <c r="AH939" s="34"/>
      <c r="AI939" s="34"/>
      <c r="AJ939" s="34"/>
      <c r="AK939" s="34"/>
      <c r="AL939" s="34"/>
      <c r="AM939" s="34"/>
      <c r="AN939" s="34"/>
      <c r="AO939" s="34"/>
      <c r="AP939" s="11"/>
    </row>
    <row r="940" spans="2:42" x14ac:dyDescent="0.2">
      <c r="B940" s="11" t="e">
        <f>+#REF!</f>
        <v>#REF!</v>
      </c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V940" s="34"/>
      <c r="W940" s="34"/>
      <c r="X940" s="34"/>
      <c r="Y940" s="34"/>
      <c r="Z940" s="34"/>
      <c r="AA940" s="34"/>
      <c r="AB940" s="34"/>
      <c r="AC940" s="34"/>
      <c r="AD940" s="34"/>
      <c r="AE940" s="34"/>
      <c r="AF940" s="34"/>
      <c r="AG940" s="34"/>
      <c r="AH940" s="34"/>
      <c r="AI940" s="34"/>
      <c r="AJ940" s="34"/>
      <c r="AK940" s="34"/>
      <c r="AL940" s="34"/>
      <c r="AM940" s="34"/>
      <c r="AN940" s="34"/>
      <c r="AO940" s="34"/>
      <c r="AP940" s="11"/>
    </row>
    <row r="941" spans="2:42" x14ac:dyDescent="0.2"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V941" s="34"/>
      <c r="W941" s="34"/>
      <c r="X941" s="34"/>
      <c r="Y941" s="34"/>
      <c r="Z941" s="34"/>
      <c r="AA941" s="34"/>
      <c r="AB941" s="34"/>
      <c r="AC941" s="34"/>
      <c r="AD941" s="34"/>
      <c r="AE941" s="34"/>
      <c r="AF941" s="34"/>
      <c r="AG941" s="34"/>
      <c r="AH941" s="34"/>
      <c r="AI941" s="34"/>
      <c r="AJ941" s="34"/>
      <c r="AK941" s="34"/>
      <c r="AL941" s="34"/>
      <c r="AM941" s="34"/>
      <c r="AN941" s="34"/>
      <c r="AO941" s="34"/>
      <c r="AP941" s="11"/>
    </row>
    <row r="942" spans="2:42" x14ac:dyDescent="0.2"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V942" s="34"/>
      <c r="W942" s="34"/>
      <c r="X942" s="34"/>
      <c r="Y942" s="34"/>
      <c r="Z942" s="34"/>
      <c r="AA942" s="34"/>
      <c r="AB942" s="34"/>
      <c r="AC942" s="34"/>
      <c r="AD942" s="34"/>
      <c r="AE942" s="34"/>
      <c r="AF942" s="34"/>
      <c r="AG942" s="34"/>
      <c r="AH942" s="34"/>
      <c r="AI942" s="34"/>
      <c r="AJ942" s="34"/>
      <c r="AK942" s="34"/>
      <c r="AL942" s="34"/>
      <c r="AM942" s="34"/>
      <c r="AN942" s="34"/>
      <c r="AO942" s="34"/>
      <c r="AP942" s="11"/>
    </row>
    <row r="943" spans="2:42" x14ac:dyDescent="0.2"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V943" s="34"/>
      <c r="W943" s="34"/>
      <c r="X943" s="34"/>
      <c r="Y943" s="34"/>
      <c r="Z943" s="34"/>
      <c r="AA943" s="34"/>
      <c r="AB943" s="34"/>
      <c r="AC943" s="34"/>
      <c r="AD943" s="34"/>
      <c r="AE943" s="34"/>
      <c r="AF943" s="34"/>
      <c r="AG943" s="34"/>
      <c r="AH943" s="34"/>
      <c r="AI943" s="34"/>
      <c r="AJ943" s="34"/>
      <c r="AK943" s="34"/>
      <c r="AL943" s="34"/>
      <c r="AM943" s="34"/>
      <c r="AN943" s="34"/>
      <c r="AO943" s="34"/>
      <c r="AP943" s="11"/>
    </row>
    <row r="944" spans="2:42" x14ac:dyDescent="0.2"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</row>
    <row r="945" spans="2:42" s="9" customFormat="1" x14ac:dyDescent="0.2"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1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  <c r="AN945" s="13"/>
      <c r="AO945" s="13"/>
      <c r="AP945" s="13"/>
    </row>
    <row r="946" spans="2:42" ht="15" thickBot="1" x14ac:dyDescent="0.25">
      <c r="C946" s="5" t="s">
        <v>1102</v>
      </c>
      <c r="D946" s="5" t="s">
        <v>1103</v>
      </c>
      <c r="E946" s="5" t="s">
        <v>1104</v>
      </c>
      <c r="F946" s="5" t="s">
        <v>1105</v>
      </c>
      <c r="G946" s="5" t="s">
        <v>1106</v>
      </c>
      <c r="H946" s="5" t="s">
        <v>1107</v>
      </c>
      <c r="I946" s="5" t="s">
        <v>1108</v>
      </c>
      <c r="J946" s="5" t="s">
        <v>1109</v>
      </c>
      <c r="K946" s="5" t="s">
        <v>1110</v>
      </c>
      <c r="L946" s="5" t="s">
        <v>1111</v>
      </c>
      <c r="M946" s="5" t="s">
        <v>1112</v>
      </c>
      <c r="N946" s="5" t="s">
        <v>1113</v>
      </c>
      <c r="O946" s="5" t="s">
        <v>1114</v>
      </c>
      <c r="P946" s="5" t="s">
        <v>1115</v>
      </c>
      <c r="Q946" s="5" t="s">
        <v>1116</v>
      </c>
      <c r="R946" s="5" t="s">
        <v>1117</v>
      </c>
      <c r="S946" s="5" t="s">
        <v>1118</v>
      </c>
      <c r="T946" s="5" t="s">
        <v>1119</v>
      </c>
    </row>
    <row r="947" spans="2:42" ht="25.5" x14ac:dyDescent="0.2">
      <c r="B947" s="35">
        <v>2013</v>
      </c>
      <c r="C947" s="36" t="s">
        <v>15</v>
      </c>
      <c r="D947" s="36" t="s">
        <v>16</v>
      </c>
      <c r="E947" s="36" t="s">
        <v>17</v>
      </c>
      <c r="F947" s="36" t="s">
        <v>41</v>
      </c>
      <c r="G947" s="36" t="s">
        <v>44</v>
      </c>
      <c r="H947" s="36" t="s">
        <v>48</v>
      </c>
      <c r="I947" s="36" t="s">
        <v>51</v>
      </c>
      <c r="J947" s="36" t="s">
        <v>53</v>
      </c>
      <c r="K947" s="36" t="s">
        <v>54</v>
      </c>
      <c r="L947" s="36" t="s">
        <v>58</v>
      </c>
      <c r="M947" s="36" t="s">
        <v>60</v>
      </c>
      <c r="N947" s="36" t="s">
        <v>62</v>
      </c>
      <c r="O947" s="36" t="s">
        <v>66</v>
      </c>
      <c r="P947" s="36" t="s">
        <v>67</v>
      </c>
      <c r="Q947" s="36" t="s">
        <v>68</v>
      </c>
      <c r="R947" s="36" t="s">
        <v>69</v>
      </c>
      <c r="S947" s="36" t="s">
        <v>72</v>
      </c>
      <c r="T947" s="37" t="s">
        <v>73</v>
      </c>
      <c r="U947" s="97"/>
    </row>
    <row r="948" spans="2:42" ht="15.75" thickBot="1" x14ac:dyDescent="0.25">
      <c r="B948" s="38" t="s">
        <v>18</v>
      </c>
      <c r="C948" s="39" t="s">
        <v>19</v>
      </c>
      <c r="D948" s="39" t="s">
        <v>20</v>
      </c>
      <c r="E948" s="39" t="s">
        <v>21</v>
      </c>
      <c r="F948" s="39" t="s">
        <v>22</v>
      </c>
      <c r="G948" s="39" t="s">
        <v>23</v>
      </c>
      <c r="H948" s="39" t="s">
        <v>24</v>
      </c>
      <c r="I948" s="39" t="s">
        <v>25</v>
      </c>
      <c r="J948" s="39" t="s">
        <v>26</v>
      </c>
      <c r="K948" s="39" t="s">
        <v>27</v>
      </c>
      <c r="L948" s="39" t="s">
        <v>28</v>
      </c>
      <c r="M948" s="39" t="s">
        <v>29</v>
      </c>
      <c r="N948" s="39" t="s">
        <v>30</v>
      </c>
      <c r="O948" s="39" t="s">
        <v>31</v>
      </c>
      <c r="P948" s="39" t="s">
        <v>32</v>
      </c>
      <c r="Q948" s="39" t="s">
        <v>33</v>
      </c>
      <c r="R948" s="39" t="s">
        <v>34</v>
      </c>
      <c r="S948" s="39" t="s">
        <v>35</v>
      </c>
      <c r="T948" s="40" t="s">
        <v>36</v>
      </c>
      <c r="U948" s="96"/>
    </row>
    <row r="949" spans="2:42" ht="15" thickBot="1" x14ac:dyDescent="0.25">
      <c r="B949" s="11" t="e">
        <f>+#REF!</f>
        <v>#REF!</v>
      </c>
      <c r="C949" s="3"/>
      <c r="D949" s="6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</row>
    <row r="950" spans="2:42" ht="15" thickBot="1" x14ac:dyDescent="0.25">
      <c r="B950" s="11" t="e">
        <f>+#REF!</f>
        <v>#REF!</v>
      </c>
      <c r="C950" s="3"/>
      <c r="D950" s="6"/>
      <c r="E950" s="6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14"/>
      <c r="W950" s="15" t="s">
        <v>19</v>
      </c>
      <c r="X950" s="16" t="s">
        <v>20</v>
      </c>
      <c r="Y950" s="16" t="s">
        <v>21</v>
      </c>
      <c r="Z950" s="16" t="s">
        <v>22</v>
      </c>
      <c r="AA950" s="16" t="s">
        <v>23</v>
      </c>
      <c r="AB950" s="16" t="s">
        <v>24</v>
      </c>
      <c r="AC950" s="16" t="s">
        <v>25</v>
      </c>
      <c r="AD950" s="16" t="s">
        <v>26</v>
      </c>
      <c r="AE950" s="16" t="s">
        <v>27</v>
      </c>
      <c r="AF950" s="16" t="s">
        <v>28</v>
      </c>
      <c r="AG950" s="16" t="s">
        <v>29</v>
      </c>
      <c r="AH950" s="16" t="s">
        <v>30</v>
      </c>
      <c r="AI950" s="16" t="s">
        <v>31</v>
      </c>
      <c r="AJ950" s="16" t="s">
        <v>32</v>
      </c>
      <c r="AK950" s="16" t="s">
        <v>33</v>
      </c>
      <c r="AL950" s="16" t="s">
        <v>34</v>
      </c>
      <c r="AM950" s="16" t="s">
        <v>35</v>
      </c>
      <c r="AN950" s="17" t="s">
        <v>36</v>
      </c>
      <c r="AO950" s="14" t="s">
        <v>37</v>
      </c>
      <c r="AP950" s="11"/>
    </row>
    <row r="951" spans="2:42" x14ac:dyDescent="0.2">
      <c r="B951" s="11" t="e">
        <f>+#REF!</f>
        <v>#REF!</v>
      </c>
      <c r="C951" s="3"/>
      <c r="D951" s="6"/>
      <c r="E951" s="6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18" t="s">
        <v>19</v>
      </c>
      <c r="W951" s="19">
        <v>0</v>
      </c>
      <c r="X951" s="19">
        <v>0</v>
      </c>
      <c r="Y951" s="19">
        <v>0</v>
      </c>
      <c r="Z951" s="19">
        <v>0</v>
      </c>
      <c r="AA951" s="19">
        <v>0</v>
      </c>
      <c r="AB951" s="19">
        <v>0</v>
      </c>
      <c r="AC951" s="19">
        <v>0</v>
      </c>
      <c r="AD951" s="19">
        <v>0</v>
      </c>
      <c r="AE951" s="19">
        <v>0</v>
      </c>
      <c r="AF951" s="19">
        <v>0</v>
      </c>
      <c r="AG951" s="19">
        <v>0</v>
      </c>
      <c r="AH951" s="19">
        <v>0</v>
      </c>
      <c r="AI951" s="19">
        <v>0</v>
      </c>
      <c r="AJ951" s="19">
        <v>0</v>
      </c>
      <c r="AK951" s="19">
        <v>0</v>
      </c>
      <c r="AL951" s="19">
        <v>0</v>
      </c>
      <c r="AM951" s="19">
        <v>0</v>
      </c>
      <c r="AN951" s="19">
        <v>0</v>
      </c>
      <c r="AO951" s="18">
        <f>W951</f>
        <v>0</v>
      </c>
      <c r="AP951" s="20" t="s">
        <v>19</v>
      </c>
    </row>
    <row r="952" spans="2:42" x14ac:dyDescent="0.2">
      <c r="B952" s="11" t="e">
        <f>+#REF!</f>
        <v>#REF!</v>
      </c>
      <c r="C952" s="3"/>
      <c r="D952" s="6"/>
      <c r="E952" s="6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21" t="s">
        <v>20</v>
      </c>
      <c r="W952" s="22"/>
      <c r="X952" s="23">
        <f t="shared" ref="X952:AN952" si="177">COUNTA(D949:D953)</f>
        <v>0</v>
      </c>
      <c r="Y952" s="23">
        <f t="shared" si="177"/>
        <v>0</v>
      </c>
      <c r="Z952" s="23">
        <f t="shared" si="177"/>
        <v>0</v>
      </c>
      <c r="AA952" s="23">
        <f t="shared" si="177"/>
        <v>0</v>
      </c>
      <c r="AB952" s="23">
        <f t="shared" si="177"/>
        <v>0</v>
      </c>
      <c r="AC952" s="23">
        <f t="shared" si="177"/>
        <v>0</v>
      </c>
      <c r="AD952" s="23">
        <f t="shared" si="177"/>
        <v>0</v>
      </c>
      <c r="AE952" s="23">
        <f t="shared" si="177"/>
        <v>0</v>
      </c>
      <c r="AF952" s="23">
        <f t="shared" si="177"/>
        <v>0</v>
      </c>
      <c r="AG952" s="23">
        <f t="shared" si="177"/>
        <v>0</v>
      </c>
      <c r="AH952" s="23">
        <f t="shared" si="177"/>
        <v>0</v>
      </c>
      <c r="AI952" s="23">
        <f t="shared" si="177"/>
        <v>0</v>
      </c>
      <c r="AJ952" s="23">
        <f t="shared" si="177"/>
        <v>0</v>
      </c>
      <c r="AK952" s="23">
        <f t="shared" si="177"/>
        <v>0</v>
      </c>
      <c r="AL952" s="23">
        <f t="shared" si="177"/>
        <v>0</v>
      </c>
      <c r="AM952" s="23">
        <f t="shared" si="177"/>
        <v>0</v>
      </c>
      <c r="AN952" s="23">
        <f t="shared" si="177"/>
        <v>0</v>
      </c>
      <c r="AO952" s="21">
        <f>X952</f>
        <v>0</v>
      </c>
      <c r="AP952" s="21" t="s">
        <v>20</v>
      </c>
    </row>
    <row r="953" spans="2:42" x14ac:dyDescent="0.2">
      <c r="B953" s="11" t="e">
        <f>+#REF!</f>
        <v>#REF!</v>
      </c>
      <c r="C953" s="3"/>
      <c r="D953" s="6"/>
      <c r="E953" s="6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21" t="s">
        <v>21</v>
      </c>
      <c r="W953" s="22"/>
      <c r="X953" s="23"/>
      <c r="Y953" s="23">
        <f t="shared" ref="Y953:AN953" si="178">COUNTA(E954:E959)</f>
        <v>0</v>
      </c>
      <c r="Z953" s="23">
        <f t="shared" si="178"/>
        <v>0</v>
      </c>
      <c r="AA953" s="23">
        <f t="shared" si="178"/>
        <v>0</v>
      </c>
      <c r="AB953" s="23">
        <f t="shared" si="178"/>
        <v>0</v>
      </c>
      <c r="AC953" s="23">
        <f t="shared" si="178"/>
        <v>0</v>
      </c>
      <c r="AD953" s="23">
        <f t="shared" si="178"/>
        <v>0</v>
      </c>
      <c r="AE953" s="23">
        <f t="shared" si="178"/>
        <v>0</v>
      </c>
      <c r="AF953" s="23">
        <f t="shared" si="178"/>
        <v>0</v>
      </c>
      <c r="AG953" s="23">
        <f t="shared" si="178"/>
        <v>0</v>
      </c>
      <c r="AH953" s="23">
        <f t="shared" si="178"/>
        <v>0</v>
      </c>
      <c r="AI953" s="23">
        <f t="shared" si="178"/>
        <v>0</v>
      </c>
      <c r="AJ953" s="23">
        <f t="shared" si="178"/>
        <v>0</v>
      </c>
      <c r="AK953" s="23">
        <f t="shared" si="178"/>
        <v>0</v>
      </c>
      <c r="AL953" s="23">
        <f t="shared" si="178"/>
        <v>0</v>
      </c>
      <c r="AM953" s="23">
        <f t="shared" si="178"/>
        <v>0</v>
      </c>
      <c r="AN953" s="23">
        <f t="shared" si="178"/>
        <v>0</v>
      </c>
      <c r="AO953" s="21">
        <f>Y953</f>
        <v>0</v>
      </c>
      <c r="AP953" s="21" t="s">
        <v>21</v>
      </c>
    </row>
    <row r="954" spans="2:42" x14ac:dyDescent="0.2">
      <c r="B954" s="11" t="e">
        <f>+#REF!</f>
        <v>#REF!</v>
      </c>
      <c r="C954" s="3"/>
      <c r="D954" s="3"/>
      <c r="E954" s="6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21" t="s">
        <v>22</v>
      </c>
      <c r="W954" s="22"/>
      <c r="X954" s="23"/>
      <c r="Y954" s="23"/>
      <c r="Z954" s="23">
        <f t="shared" ref="Z954:AN954" si="179">COUNTA(F960)</f>
        <v>0</v>
      </c>
      <c r="AA954" s="23">
        <f t="shared" si="179"/>
        <v>0</v>
      </c>
      <c r="AB954" s="23">
        <f t="shared" si="179"/>
        <v>0</v>
      </c>
      <c r="AC954" s="23">
        <f t="shared" si="179"/>
        <v>0</v>
      </c>
      <c r="AD954" s="23">
        <f t="shared" si="179"/>
        <v>0</v>
      </c>
      <c r="AE954" s="23">
        <f t="shared" si="179"/>
        <v>0</v>
      </c>
      <c r="AF954" s="23">
        <f t="shared" si="179"/>
        <v>0</v>
      </c>
      <c r="AG954" s="23">
        <f t="shared" si="179"/>
        <v>0</v>
      </c>
      <c r="AH954" s="23">
        <f t="shared" si="179"/>
        <v>0</v>
      </c>
      <c r="AI954" s="23">
        <f t="shared" si="179"/>
        <v>0</v>
      </c>
      <c r="AJ954" s="23">
        <f t="shared" si="179"/>
        <v>0</v>
      </c>
      <c r="AK954" s="23">
        <f t="shared" si="179"/>
        <v>0</v>
      </c>
      <c r="AL954" s="23">
        <f t="shared" si="179"/>
        <v>0</v>
      </c>
      <c r="AM954" s="23">
        <f t="shared" si="179"/>
        <v>0</v>
      </c>
      <c r="AN954" s="23">
        <f t="shared" si="179"/>
        <v>0</v>
      </c>
      <c r="AO954" s="21">
        <f>Z954</f>
        <v>0</v>
      </c>
      <c r="AP954" s="21" t="s">
        <v>22</v>
      </c>
    </row>
    <row r="955" spans="2:42" x14ac:dyDescent="0.2">
      <c r="B955" s="11" t="e">
        <f>+#REF!</f>
        <v>#REF!</v>
      </c>
      <c r="C955" s="3"/>
      <c r="D955" s="3"/>
      <c r="E955" s="6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21" t="s">
        <v>23</v>
      </c>
      <c r="W955" s="22"/>
      <c r="X955" s="23"/>
      <c r="Y955" s="23"/>
      <c r="Z955" s="23"/>
      <c r="AA955" s="23">
        <f t="shared" ref="AA955:AN955" si="180">COUNTA(G949)</f>
        <v>0</v>
      </c>
      <c r="AB955" s="23">
        <f t="shared" si="180"/>
        <v>0</v>
      </c>
      <c r="AC955" s="23">
        <f t="shared" si="180"/>
        <v>0</v>
      </c>
      <c r="AD955" s="23">
        <f t="shared" si="180"/>
        <v>0</v>
      </c>
      <c r="AE955" s="23">
        <f t="shared" si="180"/>
        <v>0</v>
      </c>
      <c r="AF955" s="23">
        <f t="shared" si="180"/>
        <v>0</v>
      </c>
      <c r="AG955" s="23">
        <f t="shared" si="180"/>
        <v>0</v>
      </c>
      <c r="AH955" s="23">
        <f t="shared" si="180"/>
        <v>0</v>
      </c>
      <c r="AI955" s="23">
        <f t="shared" si="180"/>
        <v>0</v>
      </c>
      <c r="AJ955" s="23">
        <f t="shared" si="180"/>
        <v>0</v>
      </c>
      <c r="AK955" s="23">
        <f t="shared" si="180"/>
        <v>0</v>
      </c>
      <c r="AL955" s="23">
        <f t="shared" si="180"/>
        <v>0</v>
      </c>
      <c r="AM955" s="23">
        <f t="shared" si="180"/>
        <v>0</v>
      </c>
      <c r="AN955" s="24">
        <f t="shared" si="180"/>
        <v>0</v>
      </c>
      <c r="AO955" s="21">
        <f>AA955</f>
        <v>0</v>
      </c>
      <c r="AP955" s="21" t="s">
        <v>23</v>
      </c>
    </row>
    <row r="956" spans="2:42" x14ac:dyDescent="0.2">
      <c r="B956" s="11" t="e">
        <f>+#REF!</f>
        <v>#REF!</v>
      </c>
      <c r="C956" s="3"/>
      <c r="D956" s="3"/>
      <c r="E956" s="6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21" t="s">
        <v>24</v>
      </c>
      <c r="W956" s="22"/>
      <c r="X956" s="23"/>
      <c r="Y956" s="23"/>
      <c r="Z956" s="23"/>
      <c r="AA956" s="23"/>
      <c r="AB956" s="23">
        <f t="shared" ref="AB956:AN956" si="181">COUNTA(H950)</f>
        <v>0</v>
      </c>
      <c r="AC956" s="23">
        <f t="shared" si="181"/>
        <v>0</v>
      </c>
      <c r="AD956" s="23">
        <f t="shared" si="181"/>
        <v>0</v>
      </c>
      <c r="AE956" s="23">
        <f t="shared" si="181"/>
        <v>0</v>
      </c>
      <c r="AF956" s="23">
        <f t="shared" si="181"/>
        <v>0</v>
      </c>
      <c r="AG956" s="23">
        <f t="shared" si="181"/>
        <v>0</v>
      </c>
      <c r="AH956" s="23">
        <f t="shared" si="181"/>
        <v>0</v>
      </c>
      <c r="AI956" s="23">
        <f t="shared" si="181"/>
        <v>0</v>
      </c>
      <c r="AJ956" s="23">
        <f t="shared" si="181"/>
        <v>0</v>
      </c>
      <c r="AK956" s="23">
        <f t="shared" si="181"/>
        <v>0</v>
      </c>
      <c r="AL956" s="23">
        <f t="shared" si="181"/>
        <v>0</v>
      </c>
      <c r="AM956" s="23">
        <f t="shared" si="181"/>
        <v>0</v>
      </c>
      <c r="AN956" s="24">
        <f t="shared" si="181"/>
        <v>0</v>
      </c>
      <c r="AO956" s="21">
        <f>AB956</f>
        <v>0</v>
      </c>
      <c r="AP956" s="21" t="s">
        <v>24</v>
      </c>
    </row>
    <row r="957" spans="2:42" x14ac:dyDescent="0.2">
      <c r="B957" s="11" t="e">
        <f>+#REF!</f>
        <v>#REF!</v>
      </c>
      <c r="C957" s="3"/>
      <c r="D957" s="3"/>
      <c r="E957" s="6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21" t="s">
        <v>25</v>
      </c>
      <c r="W957" s="22"/>
      <c r="X957" s="23"/>
      <c r="Y957" s="23"/>
      <c r="Z957" s="23"/>
      <c r="AA957" s="23"/>
      <c r="AB957" s="23"/>
      <c r="AC957" s="23">
        <f t="shared" ref="AC957:AN957" si="182">COUNTA(I951)</f>
        <v>0</v>
      </c>
      <c r="AD957" s="23">
        <f t="shared" si="182"/>
        <v>0</v>
      </c>
      <c r="AE957" s="23">
        <f t="shared" si="182"/>
        <v>0</v>
      </c>
      <c r="AF957" s="23">
        <f t="shared" si="182"/>
        <v>0</v>
      </c>
      <c r="AG957" s="23">
        <f t="shared" si="182"/>
        <v>0</v>
      </c>
      <c r="AH957" s="23">
        <f t="shared" si="182"/>
        <v>0</v>
      </c>
      <c r="AI957" s="23">
        <f t="shared" si="182"/>
        <v>0</v>
      </c>
      <c r="AJ957" s="23">
        <f t="shared" si="182"/>
        <v>0</v>
      </c>
      <c r="AK957" s="23">
        <f t="shared" si="182"/>
        <v>0</v>
      </c>
      <c r="AL957" s="23">
        <f t="shared" si="182"/>
        <v>0</v>
      </c>
      <c r="AM957" s="23">
        <f t="shared" si="182"/>
        <v>0</v>
      </c>
      <c r="AN957" s="24">
        <f t="shared" si="182"/>
        <v>0</v>
      </c>
      <c r="AO957" s="21">
        <f>AC957</f>
        <v>0</v>
      </c>
      <c r="AP957" s="21" t="s">
        <v>25</v>
      </c>
    </row>
    <row r="958" spans="2:42" x14ac:dyDescent="0.2">
      <c r="B958" s="11" t="e">
        <f>+#REF!</f>
        <v>#REF!</v>
      </c>
      <c r="C958" s="3"/>
      <c r="D958" s="3"/>
      <c r="E958" s="6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21" t="s">
        <v>26</v>
      </c>
      <c r="W958" s="22"/>
      <c r="X958" s="23"/>
      <c r="Y958" s="23"/>
      <c r="Z958" s="23"/>
      <c r="AA958" s="23"/>
      <c r="AB958" s="23"/>
      <c r="AC958" s="23"/>
      <c r="AD958" s="23">
        <f t="shared" ref="AD958:AN958" si="183">COUNTA(J952)</f>
        <v>0</v>
      </c>
      <c r="AE958" s="23">
        <f t="shared" si="183"/>
        <v>0</v>
      </c>
      <c r="AF958" s="23">
        <f t="shared" si="183"/>
        <v>0</v>
      </c>
      <c r="AG958" s="23">
        <f t="shared" si="183"/>
        <v>0</v>
      </c>
      <c r="AH958" s="23">
        <f t="shared" si="183"/>
        <v>0</v>
      </c>
      <c r="AI958" s="23">
        <f t="shared" si="183"/>
        <v>0</v>
      </c>
      <c r="AJ958" s="23">
        <f t="shared" si="183"/>
        <v>0</v>
      </c>
      <c r="AK958" s="23">
        <f t="shared" si="183"/>
        <v>0</v>
      </c>
      <c r="AL958" s="23">
        <f t="shared" si="183"/>
        <v>0</v>
      </c>
      <c r="AM958" s="23">
        <f t="shared" si="183"/>
        <v>0</v>
      </c>
      <c r="AN958" s="24">
        <f t="shared" si="183"/>
        <v>0</v>
      </c>
      <c r="AO958" s="21">
        <f>AD958</f>
        <v>0</v>
      </c>
      <c r="AP958" s="21" t="s">
        <v>26</v>
      </c>
    </row>
    <row r="959" spans="2:42" x14ac:dyDescent="0.2">
      <c r="B959" s="11" t="e">
        <f>+#REF!</f>
        <v>#REF!</v>
      </c>
      <c r="C959" s="3"/>
      <c r="D959" s="3"/>
      <c r="E959" s="6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21" t="s">
        <v>27</v>
      </c>
      <c r="W959" s="22"/>
      <c r="X959" s="23"/>
      <c r="Y959" s="23"/>
      <c r="Z959" s="23"/>
      <c r="AA959" s="23"/>
      <c r="AB959" s="23"/>
      <c r="AC959" s="23"/>
      <c r="AD959" s="23"/>
      <c r="AE959" s="23">
        <f t="shared" ref="AE959:AN959" si="184">COUNTA(K953)</f>
        <v>0</v>
      </c>
      <c r="AF959" s="23">
        <f t="shared" si="184"/>
        <v>0</v>
      </c>
      <c r="AG959" s="23">
        <f t="shared" si="184"/>
        <v>0</v>
      </c>
      <c r="AH959" s="23">
        <f t="shared" si="184"/>
        <v>0</v>
      </c>
      <c r="AI959" s="23">
        <f t="shared" si="184"/>
        <v>0</v>
      </c>
      <c r="AJ959" s="23">
        <f t="shared" si="184"/>
        <v>0</v>
      </c>
      <c r="AK959" s="23">
        <f t="shared" si="184"/>
        <v>0</v>
      </c>
      <c r="AL959" s="23">
        <f t="shared" si="184"/>
        <v>0</v>
      </c>
      <c r="AM959" s="23">
        <f t="shared" si="184"/>
        <v>0</v>
      </c>
      <c r="AN959" s="24">
        <f t="shared" si="184"/>
        <v>0</v>
      </c>
      <c r="AO959" s="21">
        <f>AE959</f>
        <v>0</v>
      </c>
      <c r="AP959" s="21" t="s">
        <v>27</v>
      </c>
    </row>
    <row r="960" spans="2:42" x14ac:dyDescent="0.2">
      <c r="B960" s="11" t="e">
        <f>+#REF!</f>
        <v>#REF!</v>
      </c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V960" s="21" t="s">
        <v>28</v>
      </c>
      <c r="W960" s="22"/>
      <c r="X960" s="23"/>
      <c r="Y960" s="23"/>
      <c r="Z960" s="23"/>
      <c r="AA960" s="23"/>
      <c r="AB960" s="23"/>
      <c r="AC960" s="23"/>
      <c r="AD960" s="23"/>
      <c r="AE960" s="23"/>
      <c r="AF960" s="23">
        <f t="shared" ref="AF960:AN960" si="185">COUNTA(L954)</f>
        <v>0</v>
      </c>
      <c r="AG960" s="23">
        <f t="shared" si="185"/>
        <v>0</v>
      </c>
      <c r="AH960" s="23">
        <f t="shared" si="185"/>
        <v>0</v>
      </c>
      <c r="AI960" s="23">
        <f t="shared" si="185"/>
        <v>0</v>
      </c>
      <c r="AJ960" s="23">
        <f t="shared" si="185"/>
        <v>0</v>
      </c>
      <c r="AK960" s="23">
        <f t="shared" si="185"/>
        <v>0</v>
      </c>
      <c r="AL960" s="23">
        <f t="shared" si="185"/>
        <v>0</v>
      </c>
      <c r="AM960" s="23">
        <f t="shared" si="185"/>
        <v>0</v>
      </c>
      <c r="AN960" s="24">
        <f t="shared" si="185"/>
        <v>0</v>
      </c>
      <c r="AO960" s="21">
        <f>AF960</f>
        <v>0</v>
      </c>
      <c r="AP960" s="21" t="s">
        <v>28</v>
      </c>
    </row>
    <row r="961" spans="2:42" x14ac:dyDescent="0.2">
      <c r="B961" s="11" t="e">
        <f>+#REF!</f>
        <v>#REF!</v>
      </c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V961" s="21" t="s">
        <v>29</v>
      </c>
      <c r="W961" s="22"/>
      <c r="X961" s="23"/>
      <c r="Y961" s="23"/>
      <c r="Z961" s="23"/>
      <c r="AA961" s="23"/>
      <c r="AB961" s="23"/>
      <c r="AC961" s="23"/>
      <c r="AD961" s="23"/>
      <c r="AE961" s="23"/>
      <c r="AF961" s="23"/>
      <c r="AG961" s="23">
        <f t="shared" ref="AG961:AN961" si="186">COUNTA(M955)</f>
        <v>0</v>
      </c>
      <c r="AH961" s="23">
        <f t="shared" si="186"/>
        <v>0</v>
      </c>
      <c r="AI961" s="23">
        <f t="shared" si="186"/>
        <v>0</v>
      </c>
      <c r="AJ961" s="23">
        <f t="shared" si="186"/>
        <v>0</v>
      </c>
      <c r="AK961" s="23">
        <f t="shared" si="186"/>
        <v>0</v>
      </c>
      <c r="AL961" s="23">
        <f t="shared" si="186"/>
        <v>0</v>
      </c>
      <c r="AM961" s="23">
        <f t="shared" si="186"/>
        <v>0</v>
      </c>
      <c r="AN961" s="24">
        <f t="shared" si="186"/>
        <v>0</v>
      </c>
      <c r="AO961" s="21">
        <f>AG961</f>
        <v>0</v>
      </c>
      <c r="AP961" s="21" t="s">
        <v>29</v>
      </c>
    </row>
    <row r="962" spans="2:42" x14ac:dyDescent="0.2">
      <c r="B962" s="11" t="e">
        <f>+#REF!</f>
        <v>#REF!</v>
      </c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V962" s="21" t="s">
        <v>30</v>
      </c>
      <c r="W962" s="22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>
        <f t="shared" ref="AH962:AN962" si="187">COUNTA(N956)</f>
        <v>0</v>
      </c>
      <c r="AI962" s="23">
        <f t="shared" si="187"/>
        <v>0</v>
      </c>
      <c r="AJ962" s="23">
        <f t="shared" si="187"/>
        <v>0</v>
      </c>
      <c r="AK962" s="23">
        <f t="shared" si="187"/>
        <v>0</v>
      </c>
      <c r="AL962" s="23">
        <f t="shared" si="187"/>
        <v>0</v>
      </c>
      <c r="AM962" s="23">
        <f t="shared" si="187"/>
        <v>0</v>
      </c>
      <c r="AN962" s="24">
        <f t="shared" si="187"/>
        <v>0</v>
      </c>
      <c r="AO962" s="21">
        <f>AH962</f>
        <v>0</v>
      </c>
      <c r="AP962" s="21" t="s">
        <v>30</v>
      </c>
    </row>
    <row r="963" spans="2:42" x14ac:dyDescent="0.2">
      <c r="B963" s="11" t="e">
        <f>+#REF!</f>
        <v>#REF!</v>
      </c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V963" s="21" t="s">
        <v>31</v>
      </c>
      <c r="W963" s="22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>
        <f t="shared" ref="AI963:AN963" si="188">COUNTA(O957)</f>
        <v>0</v>
      </c>
      <c r="AJ963" s="23">
        <f t="shared" si="188"/>
        <v>0</v>
      </c>
      <c r="AK963" s="23">
        <f t="shared" si="188"/>
        <v>0</v>
      </c>
      <c r="AL963" s="23">
        <f t="shared" si="188"/>
        <v>0</v>
      </c>
      <c r="AM963" s="23">
        <f t="shared" si="188"/>
        <v>0</v>
      </c>
      <c r="AN963" s="24">
        <f t="shared" si="188"/>
        <v>0</v>
      </c>
      <c r="AO963" s="21">
        <f>AI963</f>
        <v>0</v>
      </c>
      <c r="AP963" s="21" t="s">
        <v>31</v>
      </c>
    </row>
    <row r="964" spans="2:42" x14ac:dyDescent="0.2">
      <c r="B964" s="11" t="e">
        <f>+#REF!</f>
        <v>#REF!</v>
      </c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V964" s="21" t="s">
        <v>32</v>
      </c>
      <c r="W964" s="22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>
        <f>COUNTA(P958)</f>
        <v>0</v>
      </c>
      <c r="AK964" s="23">
        <f>COUNTA(Q958)</f>
        <v>0</v>
      </c>
      <c r="AL964" s="23">
        <f>COUNTA(R958)</f>
        <v>0</v>
      </c>
      <c r="AM964" s="23">
        <f>COUNTA(S958)</f>
        <v>0</v>
      </c>
      <c r="AN964" s="24">
        <f>COUNTA(T958)</f>
        <v>0</v>
      </c>
      <c r="AO964" s="21">
        <f>AJ964</f>
        <v>0</v>
      </c>
      <c r="AP964" s="21" t="s">
        <v>32</v>
      </c>
    </row>
    <row r="965" spans="2:42" x14ac:dyDescent="0.2">
      <c r="B965" s="11" t="e">
        <f>+#REF!</f>
        <v>#REF!</v>
      </c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V965" s="21" t="s">
        <v>33</v>
      </c>
      <c r="W965" s="22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>
        <f>COUNTA(Q959)</f>
        <v>0</v>
      </c>
      <c r="AL965" s="23">
        <f>COUNTA(R959)</f>
        <v>0</v>
      </c>
      <c r="AM965" s="23">
        <f>COUNTA(S959)</f>
        <v>0</v>
      </c>
      <c r="AN965" s="24">
        <f>COUNTA(T959)</f>
        <v>0</v>
      </c>
      <c r="AO965" s="21">
        <f>AK965</f>
        <v>0</v>
      </c>
      <c r="AP965" s="21" t="s">
        <v>33</v>
      </c>
    </row>
    <row r="966" spans="2:42" x14ac:dyDescent="0.2">
      <c r="B966" s="11" t="e">
        <f>+#REF!</f>
        <v>#REF!</v>
      </c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V966" s="21" t="s">
        <v>34</v>
      </c>
      <c r="W966" s="22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>
        <f>COUNTA(R960)</f>
        <v>0</v>
      </c>
      <c r="AM966" s="23">
        <f>COUNTA(S960)</f>
        <v>0</v>
      </c>
      <c r="AN966" s="24">
        <f>COUNTA(T960)</f>
        <v>0</v>
      </c>
      <c r="AO966" s="21">
        <f>AL966</f>
        <v>0</v>
      </c>
      <c r="AP966" s="21" t="s">
        <v>34</v>
      </c>
    </row>
    <row r="967" spans="2:42" x14ac:dyDescent="0.2">
      <c r="B967" s="11" t="e">
        <f>+#REF!</f>
        <v>#REF!</v>
      </c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V967" s="21" t="s">
        <v>35</v>
      </c>
      <c r="W967" s="22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>
        <f>COUNTA(S961)</f>
        <v>0</v>
      </c>
      <c r="AN967" s="24">
        <f>COUNTA(T961)</f>
        <v>0</v>
      </c>
      <c r="AO967" s="21">
        <f>AM967</f>
        <v>0</v>
      </c>
      <c r="AP967" s="21" t="s">
        <v>35</v>
      </c>
    </row>
    <row r="968" spans="2:42" ht="15" thickBot="1" x14ac:dyDescent="0.25">
      <c r="B968" s="11" t="e">
        <f>+#REF!</f>
        <v>#REF!</v>
      </c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V968" s="25" t="s">
        <v>36</v>
      </c>
      <c r="W968" s="26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8">
        <f>COUNTA(T962)</f>
        <v>0</v>
      </c>
      <c r="AO968" s="25">
        <f>AN968</f>
        <v>0</v>
      </c>
      <c r="AP968" s="29" t="s">
        <v>36</v>
      </c>
    </row>
    <row r="969" spans="2:42" x14ac:dyDescent="0.2">
      <c r="B969" s="11" t="e">
        <f>+#REF!</f>
        <v>#REF!</v>
      </c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V969" s="20" t="s">
        <v>37</v>
      </c>
      <c r="W969" s="30">
        <f t="shared" ref="W969:AN969" si="189">SUM(W951:W968)</f>
        <v>0</v>
      </c>
      <c r="X969" s="30">
        <f t="shared" si="189"/>
        <v>0</v>
      </c>
      <c r="Y969" s="30">
        <f t="shared" si="189"/>
        <v>0</v>
      </c>
      <c r="Z969" s="30">
        <f t="shared" si="189"/>
        <v>0</v>
      </c>
      <c r="AA969" s="30">
        <f t="shared" si="189"/>
        <v>0</v>
      </c>
      <c r="AB969" s="30">
        <f t="shared" si="189"/>
        <v>0</v>
      </c>
      <c r="AC969" s="30">
        <f t="shared" si="189"/>
        <v>0</v>
      </c>
      <c r="AD969" s="30">
        <f t="shared" si="189"/>
        <v>0</v>
      </c>
      <c r="AE969" s="30">
        <f t="shared" si="189"/>
        <v>0</v>
      </c>
      <c r="AF969" s="30">
        <f t="shared" si="189"/>
        <v>0</v>
      </c>
      <c r="AG969" s="30">
        <f t="shared" si="189"/>
        <v>0</v>
      </c>
      <c r="AH969" s="30">
        <f t="shared" si="189"/>
        <v>0</v>
      </c>
      <c r="AI969" s="30">
        <f t="shared" si="189"/>
        <v>0</v>
      </c>
      <c r="AJ969" s="30">
        <f t="shared" si="189"/>
        <v>0</v>
      </c>
      <c r="AK969" s="30">
        <f t="shared" si="189"/>
        <v>0</v>
      </c>
      <c r="AL969" s="30">
        <f t="shared" si="189"/>
        <v>0</v>
      </c>
      <c r="AM969" s="30">
        <f t="shared" si="189"/>
        <v>0</v>
      </c>
      <c r="AN969" s="30">
        <f t="shared" si="189"/>
        <v>0</v>
      </c>
      <c r="AO969" s="20"/>
      <c r="AP969" s="11"/>
    </row>
    <row r="970" spans="2:42" x14ac:dyDescent="0.2">
      <c r="B970" s="11" t="e">
        <f>+#REF!</f>
        <v>#REF!</v>
      </c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V970" s="34"/>
      <c r="W970" s="34"/>
      <c r="X970" s="34"/>
      <c r="Y970" s="34"/>
      <c r="Z970" s="34"/>
      <c r="AA970" s="34"/>
      <c r="AB970" s="34"/>
      <c r="AC970" s="34"/>
      <c r="AD970" s="34"/>
      <c r="AE970" s="34"/>
      <c r="AF970" s="34"/>
      <c r="AG970" s="34"/>
      <c r="AH970" s="34"/>
      <c r="AI970" s="34"/>
      <c r="AJ970" s="34"/>
      <c r="AK970" s="34"/>
      <c r="AL970" s="34"/>
      <c r="AM970" s="34"/>
      <c r="AN970" s="34"/>
      <c r="AO970" s="34"/>
      <c r="AP970" s="11"/>
    </row>
    <row r="971" spans="2:42" x14ac:dyDescent="0.2">
      <c r="B971" s="11" t="e">
        <f>+#REF!</f>
        <v>#REF!</v>
      </c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V971" s="34"/>
      <c r="W971" s="34"/>
      <c r="X971" s="34"/>
      <c r="Y971" s="34"/>
      <c r="Z971" s="34"/>
      <c r="AA971" s="34"/>
      <c r="AB971" s="34"/>
      <c r="AC971" s="34"/>
      <c r="AD971" s="34"/>
      <c r="AE971" s="34"/>
      <c r="AF971" s="34"/>
      <c r="AG971" s="34"/>
      <c r="AH971" s="34"/>
      <c r="AI971" s="34"/>
      <c r="AJ971" s="34"/>
      <c r="AK971" s="34"/>
      <c r="AL971" s="34"/>
      <c r="AM971" s="34"/>
      <c r="AN971" s="34"/>
      <c r="AO971" s="34"/>
      <c r="AP971" s="11"/>
    </row>
    <row r="972" spans="2:42" x14ac:dyDescent="0.2">
      <c r="B972" s="11" t="e">
        <f>+#REF!</f>
        <v>#REF!</v>
      </c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V972" s="34"/>
      <c r="W972" s="34"/>
      <c r="X972" s="34"/>
      <c r="Y972" s="34"/>
      <c r="Z972" s="34"/>
      <c r="AA972" s="34"/>
      <c r="AB972" s="34"/>
      <c r="AC972" s="34"/>
      <c r="AD972" s="34"/>
      <c r="AE972" s="34"/>
      <c r="AF972" s="34"/>
      <c r="AG972" s="34"/>
      <c r="AH972" s="34"/>
      <c r="AI972" s="34"/>
      <c r="AJ972" s="34"/>
      <c r="AK972" s="34"/>
      <c r="AL972" s="34"/>
      <c r="AM972" s="34"/>
      <c r="AN972" s="34"/>
      <c r="AO972" s="34"/>
      <c r="AP972" s="11"/>
    </row>
    <row r="973" spans="2:42" x14ac:dyDescent="0.2">
      <c r="B973" s="11" t="e">
        <f>+#REF!</f>
        <v>#REF!</v>
      </c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V973" s="34"/>
      <c r="W973" s="34"/>
      <c r="X973" s="34"/>
      <c r="Y973" s="34"/>
      <c r="Z973" s="34"/>
      <c r="AA973" s="34"/>
      <c r="AB973" s="34"/>
      <c r="AC973" s="34"/>
      <c r="AD973" s="34"/>
      <c r="AE973" s="34"/>
      <c r="AF973" s="34"/>
      <c r="AG973" s="34"/>
      <c r="AH973" s="34"/>
      <c r="AI973" s="34"/>
      <c r="AJ973" s="34"/>
      <c r="AK973" s="34"/>
      <c r="AL973" s="34"/>
      <c r="AM973" s="34"/>
      <c r="AN973" s="34"/>
      <c r="AO973" s="34"/>
      <c r="AP973" s="11"/>
    </row>
    <row r="974" spans="2:42" x14ac:dyDescent="0.2">
      <c r="B974" s="11" t="e">
        <f>+#REF!</f>
        <v>#REF!</v>
      </c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V974" s="34"/>
      <c r="W974" s="34"/>
      <c r="X974" s="34"/>
      <c r="Y974" s="34"/>
      <c r="Z974" s="34"/>
      <c r="AA974" s="34"/>
      <c r="AB974" s="34"/>
      <c r="AC974" s="34"/>
      <c r="AD974" s="34"/>
      <c r="AE974" s="34"/>
      <c r="AF974" s="34"/>
      <c r="AG974" s="34"/>
      <c r="AH974" s="34"/>
      <c r="AI974" s="34"/>
      <c r="AJ974" s="34"/>
      <c r="AK974" s="34"/>
      <c r="AL974" s="34"/>
      <c r="AM974" s="34"/>
      <c r="AN974" s="34"/>
      <c r="AO974" s="34"/>
      <c r="AP974" s="11"/>
    </row>
    <row r="975" spans="2:42" x14ac:dyDescent="0.2">
      <c r="B975" s="11" t="e">
        <f>+#REF!</f>
        <v>#REF!</v>
      </c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V975" s="34"/>
      <c r="W975" s="34"/>
      <c r="X975" s="34"/>
      <c r="Y975" s="34"/>
      <c r="Z975" s="34"/>
      <c r="AA975" s="34"/>
      <c r="AB975" s="34"/>
      <c r="AC975" s="34"/>
      <c r="AD975" s="34"/>
      <c r="AE975" s="34"/>
      <c r="AF975" s="34"/>
      <c r="AG975" s="34"/>
      <c r="AH975" s="34"/>
      <c r="AI975" s="34"/>
      <c r="AJ975" s="34"/>
      <c r="AK975" s="34"/>
      <c r="AL975" s="34"/>
      <c r="AM975" s="34"/>
      <c r="AN975" s="34"/>
      <c r="AO975" s="34"/>
      <c r="AP975" s="11"/>
    </row>
    <row r="976" spans="2:42" x14ac:dyDescent="0.2">
      <c r="B976" s="11" t="e">
        <f>+#REF!</f>
        <v>#REF!</v>
      </c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</row>
    <row r="977" spans="2:42" x14ac:dyDescent="0.2"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</row>
    <row r="978" spans="2:42" s="9" customFormat="1" x14ac:dyDescent="0.2"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1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  <c r="AL978" s="13"/>
      <c r="AM978" s="13"/>
      <c r="AN978" s="13"/>
      <c r="AO978" s="13"/>
      <c r="AP978" s="13"/>
    </row>
    <row r="979" spans="2:42" ht="15" thickBot="1" x14ac:dyDescent="0.25">
      <c r="C979" s="5" t="s">
        <v>1102</v>
      </c>
      <c r="D979" s="5" t="s">
        <v>1103</v>
      </c>
      <c r="E979" s="5" t="s">
        <v>1104</v>
      </c>
      <c r="F979" s="5" t="s">
        <v>1105</v>
      </c>
      <c r="G979" s="5" t="s">
        <v>1106</v>
      </c>
      <c r="H979" s="5" t="s">
        <v>1107</v>
      </c>
      <c r="I979" s="5" t="s">
        <v>1108</v>
      </c>
      <c r="J979" s="5" t="s">
        <v>1109</v>
      </c>
      <c r="K979" s="5" t="s">
        <v>1110</v>
      </c>
      <c r="L979" s="5" t="s">
        <v>1111</v>
      </c>
      <c r="M979" s="5" t="s">
        <v>1112</v>
      </c>
      <c r="N979" s="5" t="s">
        <v>1113</v>
      </c>
      <c r="O979" s="5" t="s">
        <v>1114</v>
      </c>
      <c r="P979" s="5" t="s">
        <v>1115</v>
      </c>
      <c r="Q979" s="5" t="s">
        <v>1116</v>
      </c>
      <c r="R979" s="5" t="s">
        <v>1117</v>
      </c>
      <c r="S979" s="5" t="s">
        <v>1118</v>
      </c>
      <c r="T979" s="5" t="s">
        <v>1119</v>
      </c>
    </row>
    <row r="980" spans="2:42" ht="25.5" x14ac:dyDescent="0.2">
      <c r="B980" s="35">
        <v>2014</v>
      </c>
      <c r="C980" s="36" t="s">
        <v>16</v>
      </c>
      <c r="D980" s="36" t="s">
        <v>17</v>
      </c>
      <c r="E980" s="36" t="s">
        <v>41</v>
      </c>
      <c r="F980" s="36" t="s">
        <v>44</v>
      </c>
      <c r="G980" s="36" t="s">
        <v>48</v>
      </c>
      <c r="H980" s="36" t="s">
        <v>51</v>
      </c>
      <c r="I980" s="36" t="s">
        <v>53</v>
      </c>
      <c r="J980" s="36" t="s">
        <v>54</v>
      </c>
      <c r="K980" s="36" t="s">
        <v>58</v>
      </c>
      <c r="L980" s="36" t="s">
        <v>60</v>
      </c>
      <c r="M980" s="36" t="s">
        <v>62</v>
      </c>
      <c r="N980" s="36" t="s">
        <v>66</v>
      </c>
      <c r="O980" s="36" t="s">
        <v>67</v>
      </c>
      <c r="P980" s="36" t="s">
        <v>68</v>
      </c>
      <c r="Q980" s="36" t="s">
        <v>69</v>
      </c>
      <c r="R980" s="36" t="s">
        <v>72</v>
      </c>
      <c r="S980" s="36" t="s">
        <v>73</v>
      </c>
      <c r="T980" s="37" t="s">
        <v>75</v>
      </c>
      <c r="U980" s="97"/>
    </row>
    <row r="981" spans="2:42" ht="15.75" thickBot="1" x14ac:dyDescent="0.25">
      <c r="B981" s="38" t="s">
        <v>18</v>
      </c>
      <c r="C981" s="39" t="s">
        <v>19</v>
      </c>
      <c r="D981" s="39" t="s">
        <v>20</v>
      </c>
      <c r="E981" s="39" t="s">
        <v>21</v>
      </c>
      <c r="F981" s="39" t="s">
        <v>22</v>
      </c>
      <c r="G981" s="39" t="s">
        <v>23</v>
      </c>
      <c r="H981" s="39" t="s">
        <v>24</v>
      </c>
      <c r="I981" s="39" t="s">
        <v>25</v>
      </c>
      <c r="J981" s="39" t="s">
        <v>26</v>
      </c>
      <c r="K981" s="39" t="s">
        <v>27</v>
      </c>
      <c r="L981" s="39" t="s">
        <v>28</v>
      </c>
      <c r="M981" s="39" t="s">
        <v>29</v>
      </c>
      <c r="N981" s="39" t="s">
        <v>30</v>
      </c>
      <c r="O981" s="39" t="s">
        <v>31</v>
      </c>
      <c r="P981" s="39" t="s">
        <v>32</v>
      </c>
      <c r="Q981" s="39" t="s">
        <v>33</v>
      </c>
      <c r="R981" s="39" t="s">
        <v>34</v>
      </c>
      <c r="S981" s="39" t="s">
        <v>35</v>
      </c>
      <c r="T981" s="40" t="s">
        <v>36</v>
      </c>
      <c r="U981" s="96"/>
    </row>
    <row r="982" spans="2:42" ht="15" thickBot="1" x14ac:dyDescent="0.25">
      <c r="B982" s="11" t="e">
        <f>+#REF!</f>
        <v>#REF!</v>
      </c>
      <c r="C982" s="3"/>
      <c r="D982" s="6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</row>
    <row r="983" spans="2:42" ht="15" thickBot="1" x14ac:dyDescent="0.25">
      <c r="B983" s="11"/>
      <c r="C983" s="3"/>
      <c r="D983" s="6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14"/>
      <c r="W983" s="15" t="s">
        <v>19</v>
      </c>
      <c r="X983" s="16" t="s">
        <v>20</v>
      </c>
      <c r="Y983" s="16" t="s">
        <v>21</v>
      </c>
      <c r="Z983" s="16" t="s">
        <v>22</v>
      </c>
      <c r="AA983" s="16" t="s">
        <v>23</v>
      </c>
      <c r="AB983" s="16" t="s">
        <v>24</v>
      </c>
      <c r="AC983" s="16" t="s">
        <v>25</v>
      </c>
      <c r="AD983" s="16" t="s">
        <v>26</v>
      </c>
      <c r="AE983" s="16" t="s">
        <v>27</v>
      </c>
      <c r="AF983" s="16" t="s">
        <v>28</v>
      </c>
      <c r="AG983" s="16" t="s">
        <v>29</v>
      </c>
      <c r="AH983" s="16" t="s">
        <v>30</v>
      </c>
      <c r="AI983" s="16" t="s">
        <v>31</v>
      </c>
      <c r="AJ983" s="16" t="s">
        <v>32</v>
      </c>
      <c r="AK983" s="16" t="s">
        <v>33</v>
      </c>
      <c r="AL983" s="16" t="s">
        <v>34</v>
      </c>
      <c r="AM983" s="16" t="s">
        <v>35</v>
      </c>
      <c r="AN983" s="17" t="s">
        <v>36</v>
      </c>
      <c r="AO983" s="14" t="s">
        <v>37</v>
      </c>
      <c r="AP983" s="11"/>
    </row>
    <row r="984" spans="2:42" x14ac:dyDescent="0.2">
      <c r="B984" s="11"/>
      <c r="C984" s="3"/>
      <c r="D984" s="6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18" t="s">
        <v>19</v>
      </c>
      <c r="W984" s="19">
        <v>0</v>
      </c>
      <c r="X984" s="19">
        <v>0</v>
      </c>
      <c r="Y984" s="19">
        <v>0</v>
      </c>
      <c r="Z984" s="19">
        <v>0</v>
      </c>
      <c r="AA984" s="19">
        <v>0</v>
      </c>
      <c r="AB984" s="19">
        <v>0</v>
      </c>
      <c r="AC984" s="19">
        <v>0</v>
      </c>
      <c r="AD984" s="19">
        <v>0</v>
      </c>
      <c r="AE984" s="19">
        <v>0</v>
      </c>
      <c r="AF984" s="19">
        <v>0</v>
      </c>
      <c r="AG984" s="19">
        <v>0</v>
      </c>
      <c r="AH984" s="19">
        <v>0</v>
      </c>
      <c r="AI984" s="19">
        <v>0</v>
      </c>
      <c r="AJ984" s="19">
        <v>0</v>
      </c>
      <c r="AK984" s="19">
        <v>0</v>
      </c>
      <c r="AL984" s="19">
        <v>0</v>
      </c>
      <c r="AM984" s="19">
        <v>0</v>
      </c>
      <c r="AN984" s="19">
        <v>0</v>
      </c>
      <c r="AO984" s="18">
        <f>W984</f>
        <v>0</v>
      </c>
      <c r="AP984" s="20" t="s">
        <v>19</v>
      </c>
    </row>
    <row r="985" spans="2:42" x14ac:dyDescent="0.2">
      <c r="B985" s="11"/>
      <c r="C985" s="3"/>
      <c r="D985" s="6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21" t="s">
        <v>20</v>
      </c>
      <c r="W985" s="22"/>
      <c r="X985" s="23">
        <f t="shared" ref="X985:AN985" si="190">COUNTA(D982:D985)</f>
        <v>0</v>
      </c>
      <c r="Y985" s="23">
        <f t="shared" si="190"/>
        <v>0</v>
      </c>
      <c r="Z985" s="23">
        <f t="shared" si="190"/>
        <v>0</v>
      </c>
      <c r="AA985" s="23">
        <f t="shared" si="190"/>
        <v>0</v>
      </c>
      <c r="AB985" s="23">
        <f t="shared" si="190"/>
        <v>0</v>
      </c>
      <c r="AC985" s="23">
        <f t="shared" si="190"/>
        <v>0</v>
      </c>
      <c r="AD985" s="23">
        <f t="shared" si="190"/>
        <v>0</v>
      </c>
      <c r="AE985" s="23">
        <f t="shared" si="190"/>
        <v>0</v>
      </c>
      <c r="AF985" s="23">
        <f t="shared" si="190"/>
        <v>0</v>
      </c>
      <c r="AG985" s="23">
        <f t="shared" si="190"/>
        <v>0</v>
      </c>
      <c r="AH985" s="23">
        <f t="shared" si="190"/>
        <v>0</v>
      </c>
      <c r="AI985" s="23">
        <f t="shared" si="190"/>
        <v>0</v>
      </c>
      <c r="AJ985" s="23">
        <f t="shared" si="190"/>
        <v>0</v>
      </c>
      <c r="AK985" s="23">
        <f t="shared" si="190"/>
        <v>0</v>
      </c>
      <c r="AL985" s="23">
        <f t="shared" si="190"/>
        <v>0</v>
      </c>
      <c r="AM985" s="23">
        <f t="shared" si="190"/>
        <v>0</v>
      </c>
      <c r="AN985" s="23">
        <f t="shared" si="190"/>
        <v>0</v>
      </c>
      <c r="AO985" s="21">
        <f>X985</f>
        <v>0</v>
      </c>
      <c r="AP985" s="21" t="s">
        <v>20</v>
      </c>
    </row>
    <row r="986" spans="2:42" x14ac:dyDescent="0.2"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V986" s="21" t="s">
        <v>21</v>
      </c>
      <c r="W986" s="22"/>
      <c r="X986" s="23"/>
      <c r="Y986" s="23">
        <f t="shared" ref="Y986:AN986" si="191">COUNTA(E983:E986)</f>
        <v>0</v>
      </c>
      <c r="Z986" s="23">
        <f t="shared" si="191"/>
        <v>0</v>
      </c>
      <c r="AA986" s="23">
        <f t="shared" si="191"/>
        <v>0</v>
      </c>
      <c r="AB986" s="23">
        <f t="shared" si="191"/>
        <v>0</v>
      </c>
      <c r="AC986" s="23">
        <f t="shared" si="191"/>
        <v>0</v>
      </c>
      <c r="AD986" s="23">
        <f t="shared" si="191"/>
        <v>0</v>
      </c>
      <c r="AE986" s="23">
        <f t="shared" si="191"/>
        <v>0</v>
      </c>
      <c r="AF986" s="23">
        <f t="shared" si="191"/>
        <v>0</v>
      </c>
      <c r="AG986" s="23">
        <f t="shared" si="191"/>
        <v>0</v>
      </c>
      <c r="AH986" s="23">
        <f t="shared" si="191"/>
        <v>0</v>
      </c>
      <c r="AI986" s="23">
        <f t="shared" si="191"/>
        <v>0</v>
      </c>
      <c r="AJ986" s="23">
        <f t="shared" si="191"/>
        <v>0</v>
      </c>
      <c r="AK986" s="23">
        <f t="shared" si="191"/>
        <v>0</v>
      </c>
      <c r="AL986" s="23">
        <f t="shared" si="191"/>
        <v>0</v>
      </c>
      <c r="AM986" s="23">
        <f t="shared" si="191"/>
        <v>0</v>
      </c>
      <c r="AN986" s="23">
        <f t="shared" si="191"/>
        <v>0</v>
      </c>
      <c r="AO986" s="21">
        <f>Y986</f>
        <v>0</v>
      </c>
      <c r="AP986" s="21" t="s">
        <v>21</v>
      </c>
    </row>
    <row r="987" spans="2:42" x14ac:dyDescent="0.2"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V987" s="21" t="s">
        <v>22</v>
      </c>
      <c r="W987" s="22"/>
      <c r="X987" s="23"/>
      <c r="Y987" s="23"/>
      <c r="Z987" s="23">
        <f t="shared" ref="Z987:AN987" si="192">COUNTA(F984:F987)</f>
        <v>0</v>
      </c>
      <c r="AA987" s="23">
        <f t="shared" si="192"/>
        <v>0</v>
      </c>
      <c r="AB987" s="23">
        <f t="shared" si="192"/>
        <v>0</v>
      </c>
      <c r="AC987" s="23">
        <f t="shared" si="192"/>
        <v>0</v>
      </c>
      <c r="AD987" s="23">
        <f t="shared" si="192"/>
        <v>0</v>
      </c>
      <c r="AE987" s="23">
        <f t="shared" si="192"/>
        <v>0</v>
      </c>
      <c r="AF987" s="23">
        <f t="shared" si="192"/>
        <v>0</v>
      </c>
      <c r="AG987" s="23">
        <f t="shared" si="192"/>
        <v>0</v>
      </c>
      <c r="AH987" s="23">
        <f t="shared" si="192"/>
        <v>0</v>
      </c>
      <c r="AI987" s="23">
        <f t="shared" si="192"/>
        <v>0</v>
      </c>
      <c r="AJ987" s="23">
        <f t="shared" si="192"/>
        <v>0</v>
      </c>
      <c r="AK987" s="23">
        <f t="shared" si="192"/>
        <v>0</v>
      </c>
      <c r="AL987" s="23">
        <f t="shared" si="192"/>
        <v>0</v>
      </c>
      <c r="AM987" s="23">
        <f t="shared" si="192"/>
        <v>0</v>
      </c>
      <c r="AN987" s="23">
        <f t="shared" si="192"/>
        <v>0</v>
      </c>
      <c r="AO987" s="21">
        <f>Z987</f>
        <v>0</v>
      </c>
      <c r="AP987" s="21" t="s">
        <v>22</v>
      </c>
    </row>
    <row r="988" spans="2:42" x14ac:dyDescent="0.2"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V988" s="21" t="s">
        <v>23</v>
      </c>
      <c r="W988" s="22"/>
      <c r="X988" s="23"/>
      <c r="Y988" s="23"/>
      <c r="Z988" s="23"/>
      <c r="AA988" s="23">
        <f t="shared" ref="AA988:AN988" si="193">COUNTA(G982)</f>
        <v>0</v>
      </c>
      <c r="AB988" s="23">
        <f t="shared" si="193"/>
        <v>0</v>
      </c>
      <c r="AC988" s="23">
        <f t="shared" si="193"/>
        <v>0</v>
      </c>
      <c r="AD988" s="23">
        <f t="shared" si="193"/>
        <v>0</v>
      </c>
      <c r="AE988" s="23">
        <f t="shared" si="193"/>
        <v>0</v>
      </c>
      <c r="AF988" s="23">
        <f t="shared" si="193"/>
        <v>0</v>
      </c>
      <c r="AG988" s="23">
        <f t="shared" si="193"/>
        <v>0</v>
      </c>
      <c r="AH988" s="23">
        <f t="shared" si="193"/>
        <v>0</v>
      </c>
      <c r="AI988" s="23">
        <f t="shared" si="193"/>
        <v>0</v>
      </c>
      <c r="AJ988" s="23">
        <f t="shared" si="193"/>
        <v>0</v>
      </c>
      <c r="AK988" s="23">
        <f t="shared" si="193"/>
        <v>0</v>
      </c>
      <c r="AL988" s="23">
        <f t="shared" si="193"/>
        <v>0</v>
      </c>
      <c r="AM988" s="23">
        <f t="shared" si="193"/>
        <v>0</v>
      </c>
      <c r="AN988" s="24">
        <f t="shared" si="193"/>
        <v>0</v>
      </c>
      <c r="AO988" s="21">
        <f>AA988</f>
        <v>0</v>
      </c>
      <c r="AP988" s="21" t="s">
        <v>23</v>
      </c>
    </row>
    <row r="989" spans="2:42" x14ac:dyDescent="0.2">
      <c r="V989" s="21" t="s">
        <v>24</v>
      </c>
      <c r="W989" s="22"/>
      <c r="X989" s="23"/>
      <c r="Y989" s="23"/>
      <c r="Z989" s="23"/>
      <c r="AA989" s="23"/>
      <c r="AB989" s="23">
        <f t="shared" ref="AB989:AN989" si="194">COUNTA(H983)</f>
        <v>0</v>
      </c>
      <c r="AC989" s="23">
        <f t="shared" si="194"/>
        <v>0</v>
      </c>
      <c r="AD989" s="23">
        <f t="shared" si="194"/>
        <v>0</v>
      </c>
      <c r="AE989" s="23">
        <f t="shared" si="194"/>
        <v>0</v>
      </c>
      <c r="AF989" s="23">
        <f t="shared" si="194"/>
        <v>0</v>
      </c>
      <c r="AG989" s="23">
        <f t="shared" si="194"/>
        <v>0</v>
      </c>
      <c r="AH989" s="23">
        <f t="shared" si="194"/>
        <v>0</v>
      </c>
      <c r="AI989" s="23">
        <f t="shared" si="194"/>
        <v>0</v>
      </c>
      <c r="AJ989" s="23">
        <f t="shared" si="194"/>
        <v>0</v>
      </c>
      <c r="AK989" s="23">
        <f t="shared" si="194"/>
        <v>0</v>
      </c>
      <c r="AL989" s="23">
        <f t="shared" si="194"/>
        <v>0</v>
      </c>
      <c r="AM989" s="23">
        <f t="shared" si="194"/>
        <v>0</v>
      </c>
      <c r="AN989" s="24">
        <f t="shared" si="194"/>
        <v>0</v>
      </c>
      <c r="AO989" s="21">
        <f>AB989</f>
        <v>0</v>
      </c>
      <c r="AP989" s="21" t="s">
        <v>24</v>
      </c>
    </row>
    <row r="990" spans="2:42" x14ac:dyDescent="0.2">
      <c r="V990" s="21" t="s">
        <v>25</v>
      </c>
      <c r="W990" s="22"/>
      <c r="X990" s="23"/>
      <c r="Y990" s="23"/>
      <c r="Z990" s="23"/>
      <c r="AA990" s="23"/>
      <c r="AB990" s="23"/>
      <c r="AC990" s="23">
        <f t="shared" ref="AC990:AN990" si="195">COUNTA(I984)</f>
        <v>0</v>
      </c>
      <c r="AD990" s="23">
        <f t="shared" si="195"/>
        <v>0</v>
      </c>
      <c r="AE990" s="23">
        <f t="shared" si="195"/>
        <v>0</v>
      </c>
      <c r="AF990" s="23">
        <f t="shared" si="195"/>
        <v>0</v>
      </c>
      <c r="AG990" s="23">
        <f t="shared" si="195"/>
        <v>0</v>
      </c>
      <c r="AH990" s="23">
        <f t="shared" si="195"/>
        <v>0</v>
      </c>
      <c r="AI990" s="23">
        <f t="shared" si="195"/>
        <v>0</v>
      </c>
      <c r="AJ990" s="23">
        <f t="shared" si="195"/>
        <v>0</v>
      </c>
      <c r="AK990" s="23">
        <f t="shared" si="195"/>
        <v>0</v>
      </c>
      <c r="AL990" s="23">
        <f t="shared" si="195"/>
        <v>0</v>
      </c>
      <c r="AM990" s="23">
        <f t="shared" si="195"/>
        <v>0</v>
      </c>
      <c r="AN990" s="24">
        <f t="shared" si="195"/>
        <v>0</v>
      </c>
      <c r="AO990" s="21">
        <f>AC990</f>
        <v>0</v>
      </c>
      <c r="AP990" s="21" t="s">
        <v>25</v>
      </c>
    </row>
    <row r="991" spans="2:42" x14ac:dyDescent="0.2">
      <c r="V991" s="21" t="s">
        <v>26</v>
      </c>
      <c r="W991" s="22"/>
      <c r="X991" s="23"/>
      <c r="Y991" s="23"/>
      <c r="Z991" s="23"/>
      <c r="AA991" s="23"/>
      <c r="AB991" s="23"/>
      <c r="AC991" s="23"/>
      <c r="AD991" s="23">
        <f t="shared" ref="AD991:AN991" si="196">COUNTA(J985)</f>
        <v>0</v>
      </c>
      <c r="AE991" s="23">
        <f t="shared" si="196"/>
        <v>0</v>
      </c>
      <c r="AF991" s="23">
        <f t="shared" si="196"/>
        <v>0</v>
      </c>
      <c r="AG991" s="23">
        <f t="shared" si="196"/>
        <v>0</v>
      </c>
      <c r="AH991" s="23">
        <f t="shared" si="196"/>
        <v>0</v>
      </c>
      <c r="AI991" s="23">
        <f t="shared" si="196"/>
        <v>0</v>
      </c>
      <c r="AJ991" s="23">
        <f t="shared" si="196"/>
        <v>0</v>
      </c>
      <c r="AK991" s="23">
        <f t="shared" si="196"/>
        <v>0</v>
      </c>
      <c r="AL991" s="23">
        <f t="shared" si="196"/>
        <v>0</v>
      </c>
      <c r="AM991" s="23">
        <f t="shared" si="196"/>
        <v>0</v>
      </c>
      <c r="AN991" s="24">
        <f t="shared" si="196"/>
        <v>0</v>
      </c>
      <c r="AO991" s="21">
        <f>AD991</f>
        <v>0</v>
      </c>
      <c r="AP991" s="21" t="s">
        <v>26</v>
      </c>
    </row>
    <row r="992" spans="2:42" x14ac:dyDescent="0.2">
      <c r="V992" s="21" t="s">
        <v>27</v>
      </c>
      <c r="W992" s="22"/>
      <c r="X992" s="23"/>
      <c r="Y992" s="23"/>
      <c r="Z992" s="23"/>
      <c r="AA992" s="23"/>
      <c r="AB992" s="23"/>
      <c r="AC992" s="23"/>
      <c r="AD992" s="23"/>
      <c r="AE992" s="23">
        <f t="shared" ref="AE992:AN992" si="197">COUNTA(K986)</f>
        <v>0</v>
      </c>
      <c r="AF992" s="23">
        <f t="shared" si="197"/>
        <v>0</v>
      </c>
      <c r="AG992" s="23">
        <f t="shared" si="197"/>
        <v>0</v>
      </c>
      <c r="AH992" s="23">
        <f t="shared" si="197"/>
        <v>0</v>
      </c>
      <c r="AI992" s="23">
        <f t="shared" si="197"/>
        <v>0</v>
      </c>
      <c r="AJ992" s="23">
        <f t="shared" si="197"/>
        <v>0</v>
      </c>
      <c r="AK992" s="23">
        <f t="shared" si="197"/>
        <v>0</v>
      </c>
      <c r="AL992" s="23">
        <f t="shared" si="197"/>
        <v>0</v>
      </c>
      <c r="AM992" s="23">
        <f t="shared" si="197"/>
        <v>0</v>
      </c>
      <c r="AN992" s="24">
        <f t="shared" si="197"/>
        <v>0</v>
      </c>
      <c r="AO992" s="21">
        <f>AE992</f>
        <v>0</v>
      </c>
      <c r="AP992" s="21" t="s">
        <v>27</v>
      </c>
    </row>
    <row r="993" spans="22:42" x14ac:dyDescent="0.2">
      <c r="V993" s="21" t="s">
        <v>28</v>
      </c>
      <c r="W993" s="22"/>
      <c r="X993" s="23"/>
      <c r="Y993" s="23"/>
      <c r="Z993" s="23"/>
      <c r="AA993" s="23"/>
      <c r="AB993" s="23"/>
      <c r="AC993" s="23"/>
      <c r="AD993" s="23"/>
      <c r="AE993" s="23"/>
      <c r="AF993" s="23">
        <f t="shared" ref="AF993:AN993" si="198">COUNTA(L987)</f>
        <v>0</v>
      </c>
      <c r="AG993" s="23">
        <f t="shared" si="198"/>
        <v>0</v>
      </c>
      <c r="AH993" s="23">
        <f t="shared" si="198"/>
        <v>0</v>
      </c>
      <c r="AI993" s="23">
        <f t="shared" si="198"/>
        <v>0</v>
      </c>
      <c r="AJ993" s="23">
        <f t="shared" si="198"/>
        <v>0</v>
      </c>
      <c r="AK993" s="23">
        <f t="shared" si="198"/>
        <v>0</v>
      </c>
      <c r="AL993" s="23">
        <f t="shared" si="198"/>
        <v>0</v>
      </c>
      <c r="AM993" s="23">
        <f t="shared" si="198"/>
        <v>0</v>
      </c>
      <c r="AN993" s="24">
        <f t="shared" si="198"/>
        <v>0</v>
      </c>
      <c r="AO993" s="21">
        <f>AF993</f>
        <v>0</v>
      </c>
      <c r="AP993" s="21" t="s">
        <v>28</v>
      </c>
    </row>
    <row r="994" spans="22:42" x14ac:dyDescent="0.2">
      <c r="V994" s="21" t="s">
        <v>29</v>
      </c>
      <c r="W994" s="22"/>
      <c r="X994" s="23"/>
      <c r="Y994" s="23"/>
      <c r="Z994" s="23"/>
      <c r="AA994" s="23"/>
      <c r="AB994" s="23"/>
      <c r="AC994" s="23"/>
      <c r="AD994" s="23"/>
      <c r="AE994" s="23"/>
      <c r="AF994" s="23"/>
      <c r="AG994" s="23">
        <f t="shared" ref="AG994:AN994" si="199">COUNTA(M988)</f>
        <v>0</v>
      </c>
      <c r="AH994" s="23">
        <f t="shared" si="199"/>
        <v>0</v>
      </c>
      <c r="AI994" s="23">
        <f t="shared" si="199"/>
        <v>0</v>
      </c>
      <c r="AJ994" s="23">
        <f t="shared" si="199"/>
        <v>0</v>
      </c>
      <c r="AK994" s="23">
        <f t="shared" si="199"/>
        <v>0</v>
      </c>
      <c r="AL994" s="23">
        <f t="shared" si="199"/>
        <v>0</v>
      </c>
      <c r="AM994" s="23">
        <f t="shared" si="199"/>
        <v>0</v>
      </c>
      <c r="AN994" s="24">
        <f t="shared" si="199"/>
        <v>0</v>
      </c>
      <c r="AO994" s="21">
        <f>AG994</f>
        <v>0</v>
      </c>
      <c r="AP994" s="21" t="s">
        <v>29</v>
      </c>
    </row>
    <row r="995" spans="22:42" x14ac:dyDescent="0.2">
      <c r="V995" s="21" t="s">
        <v>30</v>
      </c>
      <c r="W995" s="22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>
        <f t="shared" ref="AH995:AN995" si="200">COUNTA(N989)</f>
        <v>0</v>
      </c>
      <c r="AI995" s="23">
        <f t="shared" si="200"/>
        <v>0</v>
      </c>
      <c r="AJ995" s="23">
        <f t="shared" si="200"/>
        <v>0</v>
      </c>
      <c r="AK995" s="23">
        <f t="shared" si="200"/>
        <v>0</v>
      </c>
      <c r="AL995" s="23">
        <f t="shared" si="200"/>
        <v>0</v>
      </c>
      <c r="AM995" s="23">
        <f t="shared" si="200"/>
        <v>0</v>
      </c>
      <c r="AN995" s="24">
        <f t="shared" si="200"/>
        <v>0</v>
      </c>
      <c r="AO995" s="21">
        <f>AH995</f>
        <v>0</v>
      </c>
      <c r="AP995" s="21" t="s">
        <v>30</v>
      </c>
    </row>
    <row r="996" spans="22:42" x14ac:dyDescent="0.2">
      <c r="V996" s="21" t="s">
        <v>31</v>
      </c>
      <c r="W996" s="22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>
        <f t="shared" ref="AI996:AN996" si="201">COUNTA(O990)</f>
        <v>0</v>
      </c>
      <c r="AJ996" s="23">
        <f t="shared" si="201"/>
        <v>0</v>
      </c>
      <c r="AK996" s="23">
        <f t="shared" si="201"/>
        <v>0</v>
      </c>
      <c r="AL996" s="23">
        <f t="shared" si="201"/>
        <v>0</v>
      </c>
      <c r="AM996" s="23">
        <f t="shared" si="201"/>
        <v>0</v>
      </c>
      <c r="AN996" s="24">
        <f t="shared" si="201"/>
        <v>0</v>
      </c>
      <c r="AO996" s="21">
        <f>AI996</f>
        <v>0</v>
      </c>
      <c r="AP996" s="21" t="s">
        <v>31</v>
      </c>
    </row>
    <row r="997" spans="22:42" x14ac:dyDescent="0.2">
      <c r="V997" s="21" t="s">
        <v>32</v>
      </c>
      <c r="W997" s="22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>
        <f>COUNTA(P991)</f>
        <v>0</v>
      </c>
      <c r="AK997" s="23">
        <f>COUNTA(Q991)</f>
        <v>0</v>
      </c>
      <c r="AL997" s="23">
        <f>COUNTA(R991)</f>
        <v>0</v>
      </c>
      <c r="AM997" s="23">
        <f>COUNTA(S991)</f>
        <v>0</v>
      </c>
      <c r="AN997" s="24">
        <f>COUNTA(T991)</f>
        <v>0</v>
      </c>
      <c r="AO997" s="21">
        <f>AJ997</f>
        <v>0</v>
      </c>
      <c r="AP997" s="21" t="s">
        <v>32</v>
      </c>
    </row>
    <row r="998" spans="22:42" x14ac:dyDescent="0.2">
      <c r="V998" s="21" t="s">
        <v>33</v>
      </c>
      <c r="W998" s="22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>
        <f>COUNTA(Q992)</f>
        <v>0</v>
      </c>
      <c r="AL998" s="23">
        <f>COUNTA(R992)</f>
        <v>0</v>
      </c>
      <c r="AM998" s="23">
        <f>COUNTA(S992)</f>
        <v>0</v>
      </c>
      <c r="AN998" s="24">
        <f>COUNTA(T992)</f>
        <v>0</v>
      </c>
      <c r="AO998" s="21">
        <f>AK998</f>
        <v>0</v>
      </c>
      <c r="AP998" s="21" t="s">
        <v>33</v>
      </c>
    </row>
    <row r="999" spans="22:42" x14ac:dyDescent="0.2">
      <c r="V999" s="21" t="s">
        <v>34</v>
      </c>
      <c r="W999" s="22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>
        <f>COUNTA(R993)</f>
        <v>0</v>
      </c>
      <c r="AM999" s="23">
        <f>COUNTA(S993)</f>
        <v>0</v>
      </c>
      <c r="AN999" s="24">
        <f>COUNTA(T993)</f>
        <v>0</v>
      </c>
      <c r="AO999" s="21">
        <f>AL999</f>
        <v>0</v>
      </c>
      <c r="AP999" s="21" t="s">
        <v>34</v>
      </c>
    </row>
    <row r="1000" spans="22:42" x14ac:dyDescent="0.2">
      <c r="V1000" s="21" t="s">
        <v>35</v>
      </c>
      <c r="W1000" s="22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>
        <f>COUNTA(S994)</f>
        <v>0</v>
      </c>
      <c r="AN1000" s="24">
        <f>COUNTA(T994)</f>
        <v>0</v>
      </c>
      <c r="AO1000" s="21">
        <f>AM1000</f>
        <v>0</v>
      </c>
      <c r="AP1000" s="21" t="s">
        <v>35</v>
      </c>
    </row>
    <row r="1001" spans="22:42" ht="15" thickBot="1" x14ac:dyDescent="0.25">
      <c r="V1001" s="25" t="s">
        <v>36</v>
      </c>
      <c r="W1001" s="26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27"/>
      <c r="AK1001" s="27"/>
      <c r="AL1001" s="27"/>
      <c r="AM1001" s="27"/>
      <c r="AN1001" s="28">
        <f>COUNTA(T995)</f>
        <v>0</v>
      </c>
      <c r="AO1001" s="25">
        <f>AN1001</f>
        <v>0</v>
      </c>
      <c r="AP1001" s="29" t="s">
        <v>36</v>
      </c>
    </row>
    <row r="1002" spans="22:42" x14ac:dyDescent="0.2">
      <c r="V1002" s="20" t="s">
        <v>37</v>
      </c>
      <c r="W1002" s="30">
        <f t="shared" ref="W1002:AN1002" si="202">SUM(W984:W1001)</f>
        <v>0</v>
      </c>
      <c r="X1002" s="30">
        <f t="shared" si="202"/>
        <v>0</v>
      </c>
      <c r="Y1002" s="30">
        <f t="shared" si="202"/>
        <v>0</v>
      </c>
      <c r="Z1002" s="30">
        <f t="shared" si="202"/>
        <v>0</v>
      </c>
      <c r="AA1002" s="30">
        <f t="shared" si="202"/>
        <v>0</v>
      </c>
      <c r="AB1002" s="30">
        <f t="shared" si="202"/>
        <v>0</v>
      </c>
      <c r="AC1002" s="30">
        <f t="shared" si="202"/>
        <v>0</v>
      </c>
      <c r="AD1002" s="30">
        <f t="shared" si="202"/>
        <v>0</v>
      </c>
      <c r="AE1002" s="30">
        <f t="shared" si="202"/>
        <v>0</v>
      </c>
      <c r="AF1002" s="30">
        <f t="shared" si="202"/>
        <v>0</v>
      </c>
      <c r="AG1002" s="30">
        <f t="shared" si="202"/>
        <v>0</v>
      </c>
      <c r="AH1002" s="30">
        <f t="shared" si="202"/>
        <v>0</v>
      </c>
      <c r="AI1002" s="30">
        <f t="shared" si="202"/>
        <v>0</v>
      </c>
      <c r="AJ1002" s="30">
        <f t="shared" si="202"/>
        <v>0</v>
      </c>
      <c r="AK1002" s="30">
        <f t="shared" si="202"/>
        <v>0</v>
      </c>
      <c r="AL1002" s="30">
        <f t="shared" si="202"/>
        <v>0</v>
      </c>
      <c r="AM1002" s="30">
        <f t="shared" si="202"/>
        <v>0</v>
      </c>
      <c r="AN1002" s="30">
        <f t="shared" si="202"/>
        <v>0</v>
      </c>
      <c r="AO1002" s="20"/>
      <c r="AP1002" s="11"/>
    </row>
    <row r="1003" spans="22:42" ht="15" thickBot="1" x14ac:dyDescent="0.25">
      <c r="V1003" s="29" t="s">
        <v>38</v>
      </c>
      <c r="W1003" s="31">
        <f>W984</f>
        <v>0</v>
      </c>
      <c r="X1003" s="32">
        <f>W1003+X985</f>
        <v>0</v>
      </c>
      <c r="Y1003" s="32">
        <f>SUM(X1003,Y986)</f>
        <v>0</v>
      </c>
      <c r="Z1003" s="32">
        <f>SUM(Y1003,Z987)</f>
        <v>0</v>
      </c>
      <c r="AA1003" s="32">
        <f>SUM(AA988,Z1003)</f>
        <v>0</v>
      </c>
      <c r="AB1003" s="32">
        <f>SUM(AB989,AA1003)</f>
        <v>0</v>
      </c>
      <c r="AC1003" s="32">
        <f>SUM(AC990,AB1003)</f>
        <v>0</v>
      </c>
      <c r="AD1003" s="32">
        <f>SUM(AD991,AC1003)</f>
        <v>0</v>
      </c>
      <c r="AE1003" s="32">
        <f>SUM(AF1006)+SUM(AE992,AD1003)</f>
        <v>0</v>
      </c>
      <c r="AF1003" s="32">
        <f>SUM(AF993,AE1003)</f>
        <v>0</v>
      </c>
      <c r="AG1003" s="32">
        <f>SUM(AG994,AF1003)</f>
        <v>0</v>
      </c>
      <c r="AH1003" s="32">
        <f>SUM(AH995,AG1003)</f>
        <v>0</v>
      </c>
      <c r="AI1003" s="32">
        <f>SUM(AI996,AH1003)</f>
        <v>0</v>
      </c>
      <c r="AJ1003" s="32">
        <f>SUM(AJ997,AI1003)</f>
        <v>0</v>
      </c>
      <c r="AK1003" s="32">
        <f>SUM(AK998,AJ1003)</f>
        <v>0</v>
      </c>
      <c r="AL1003" s="32">
        <f>SUM(AL999,AK1003)</f>
        <v>0</v>
      </c>
      <c r="AM1003" s="32">
        <f>SUM(AM1000,AL1003)</f>
        <v>0</v>
      </c>
      <c r="AN1003" s="33">
        <f>SUM(AN1001,AM1003)</f>
        <v>0</v>
      </c>
      <c r="AO1003" s="29"/>
      <c r="AP1003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competition</vt:lpstr>
      <vt:lpstr>11001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PELTIER</dc:creator>
  <cp:lastModifiedBy>Roger</cp:lastModifiedBy>
  <cp:revision/>
  <dcterms:created xsi:type="dcterms:W3CDTF">2017-01-11T13:54:34Z</dcterms:created>
  <dcterms:modified xsi:type="dcterms:W3CDTF">2019-11-27T21:18:03Z</dcterms:modified>
</cp:coreProperties>
</file>