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3B42AD3C-8BBA-45C4-9FE1-7E6016B0A130}" xr6:coauthVersionLast="43" xr6:coauthVersionMax="43" xr10:uidLastSave="{00000000-0000-0000-0000-000000000000}"/>
  <bookViews>
    <workbookView xWindow="-120" yWindow="-120" windowWidth="24240" windowHeight="13290" activeTab="1" xr2:uid="{00000000-000D-0000-FFFF-FFFF00000000}"/>
  </bookViews>
  <sheets>
    <sheet name="Analyses" sheetId="2" r:id="rId1"/>
    <sheet name="Semaine" sheetId="5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5" l="1"/>
  <c r="C26" i="2" l="1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B4" i="5" l="1"/>
  <c r="A5" i="5" l="1"/>
  <c r="S2" i="5"/>
  <c r="D4" i="5"/>
  <c r="A9" i="5" l="1"/>
  <c r="E4" i="5"/>
  <c r="A13" i="5" l="1"/>
  <c r="F4" i="5"/>
  <c r="A17" i="5" l="1"/>
  <c r="G4" i="5"/>
  <c r="A21" i="5" l="1"/>
  <c r="H4" i="5"/>
  <c r="A25" i="5" l="1"/>
  <c r="I4" i="5"/>
  <c r="A29" i="5" l="1"/>
  <c r="J4" i="5"/>
  <c r="K4" i="5" l="1"/>
  <c r="L4" i="5" l="1"/>
  <c r="M4" i="5" l="1"/>
  <c r="N4" i="5" l="1"/>
  <c r="O4" i="5" l="1"/>
  <c r="P4" i="5" l="1"/>
  <c r="Q4" i="5" l="1"/>
  <c r="R4" i="5" l="1"/>
  <c r="S4" i="5" l="1"/>
  <c r="T4" i="5" l="1"/>
  <c r="U4" i="5" l="1"/>
  <c r="V4" i="5" l="1"/>
  <c r="W4" i="5" l="1"/>
  <c r="X4" i="5" l="1"/>
  <c r="Y4" i="5" l="1"/>
  <c r="Z4" i="5" l="1"/>
</calcChain>
</file>

<file path=xl/sharedStrings.xml><?xml version="1.0" encoding="utf-8"?>
<sst xmlns="http://schemas.openxmlformats.org/spreadsheetml/2006/main" count="33" uniqueCount="19">
  <si>
    <t>Date</t>
  </si>
  <si>
    <t>Analyse</t>
  </si>
  <si>
    <t>Date arrondie à l'heure</t>
  </si>
  <si>
    <t xml:space="preserve">Semaine : </t>
  </si>
  <si>
    <t xml:space="preserve">ANALYSES DE LA SEMAINE </t>
  </si>
  <si>
    <t xml:space="preserve">Date: </t>
  </si>
  <si>
    <t>ß</t>
  </si>
  <si>
    <t>Date du jour automatique</t>
  </si>
  <si>
    <t>Lucie</t>
  </si>
  <si>
    <t>Florent</t>
  </si>
  <si>
    <t>Pierre</t>
  </si>
  <si>
    <t>Mathieu</t>
  </si>
  <si>
    <t>Nicolas</t>
  </si>
  <si>
    <t>Martine</t>
  </si>
  <si>
    <t>Paul</t>
  </si>
  <si>
    <t>Jean</t>
  </si>
  <si>
    <t>Julien</t>
  </si>
  <si>
    <t>Cecilia</t>
  </si>
  <si>
    <t>Bénédicte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</si>
</sst>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_-;\-* #,##0.00_-;_-* &quot;-&quot;??_-;_-@_-"/>
    <numFmt numFmtId="164" formatCode="dddd"/>
    <numFmt numFmtId="165" formatCode="dd/mm/yy"/>
    <numFmt numFmtId="166" formatCode="dd/mm\ hh:mm"/>
    <numFmt numFmtId="167" formatCode="0.000"/>
    <numFmt numFmtId="168" formatCode="0.0\ \k\g"/>
    <numFmt numFmtId="169" formatCode="dddd/\ dd/\ mmm"/>
    <numFmt numFmtId="170" formatCode="dd/\ mmm"/>
  </numFmts>
  <fonts count="2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9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8"/>
      <color rgb="FFFF0000"/>
      <name val="Wingdings"/>
      <charset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/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auto="1"/>
      </top>
      <bottom style="hair">
        <color auto="1"/>
      </bottom>
      <diagonal/>
    </border>
  </borders>
  <cellStyleXfs count="2">
    <xf numFmtId="0" fontId="0" fillId="0" borderId="0"/>
    <xf numFmtId="43" fontId="19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0" fontId="0" fillId="0" borderId="0" xfId="0" applyNumberFormat="1"/>
    <xf numFmtId="20" fontId="4" fillId="0" borderId="0" xfId="0" applyNumberFormat="1" applyFont="1" applyProtection="1">
      <protection hidden="1"/>
    </xf>
    <xf numFmtId="0" fontId="0" fillId="0" borderId="0" xfId="0" applyProtection="1">
      <protection hidden="1"/>
    </xf>
    <xf numFmtId="0" fontId="8" fillId="0" borderId="23" xfId="0" applyFont="1" applyBorder="1" applyAlignment="1" applyProtection="1">
      <alignment horizontal="center" vertical="center"/>
      <protection hidden="1"/>
    </xf>
    <xf numFmtId="0" fontId="7" fillId="0" borderId="21" xfId="0" applyFont="1" applyBorder="1" applyAlignment="1" applyProtection="1">
      <alignment horizontal="left" vertical="center"/>
      <protection hidden="1"/>
    </xf>
    <xf numFmtId="20" fontId="3" fillId="2" borderId="23" xfId="0" applyNumberFormat="1" applyFont="1" applyFill="1" applyBorder="1" applyAlignment="1" applyProtection="1">
      <alignment horizontal="center" vertical="center"/>
      <protection hidden="1"/>
    </xf>
    <xf numFmtId="20" fontId="3" fillId="2" borderId="22" xfId="0" applyNumberFormat="1" applyFont="1" applyFill="1" applyBorder="1" applyAlignment="1" applyProtection="1">
      <alignment horizontal="center" vertical="center"/>
      <protection hidden="1"/>
    </xf>
    <xf numFmtId="20" fontId="3" fillId="2" borderId="20" xfId="0" applyNumberFormat="1" applyFont="1" applyFill="1" applyBorder="1" applyAlignment="1" applyProtection="1">
      <alignment horizontal="center" vertical="center"/>
      <protection hidden="1"/>
    </xf>
    <xf numFmtId="20" fontId="3" fillId="2" borderId="21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0" fillId="0" borderId="0" xfId="0" applyBorder="1" applyProtection="1">
      <protection hidden="1"/>
    </xf>
    <xf numFmtId="0" fontId="7" fillId="0" borderId="18" xfId="0" applyFont="1" applyBorder="1" applyAlignment="1" applyProtection="1">
      <alignment horizontal="left" vertical="center"/>
      <protection hidden="1"/>
    </xf>
    <xf numFmtId="20" fontId="3" fillId="2" borderId="4" xfId="0" applyNumberFormat="1" applyFont="1" applyFill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25" xfId="0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9" xfId="0" applyFont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17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 wrapText="1"/>
      <protection hidden="1"/>
    </xf>
    <xf numFmtId="0" fontId="2" fillId="0" borderId="15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2" fillId="0" borderId="11" xfId="0" applyFont="1" applyBorder="1" applyAlignment="1" applyProtection="1">
      <alignment horizontal="center" vertical="center"/>
      <protection hidden="1"/>
    </xf>
    <xf numFmtId="0" fontId="2" fillId="3" borderId="8" xfId="0" applyFont="1" applyFill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3" borderId="9" xfId="0" applyFont="1" applyFill="1" applyBorder="1" applyAlignment="1" applyProtection="1">
      <alignment horizontal="center" vertical="center"/>
      <protection hidden="1"/>
    </xf>
    <xf numFmtId="0" fontId="2" fillId="3" borderId="2" xfId="0" applyFont="1" applyFill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hidden="1"/>
    </xf>
    <xf numFmtId="0" fontId="2" fillId="3" borderId="10" xfId="0" applyFont="1" applyFill="1" applyBorder="1" applyAlignment="1" applyProtection="1">
      <alignment horizontal="center" vertical="center"/>
      <protection hidden="1"/>
    </xf>
    <xf numFmtId="0" fontId="2" fillId="3" borderId="3" xfId="0" applyFont="1" applyFill="1" applyBorder="1" applyAlignment="1" applyProtection="1">
      <alignment horizontal="center" vertical="center"/>
      <protection hidden="1"/>
    </xf>
    <xf numFmtId="20" fontId="11" fillId="0" borderId="0" xfId="0" applyNumberFormat="1" applyFont="1" applyAlignment="1" applyProtection="1">
      <alignment horizontal="right" vertical="center"/>
      <protection hidden="1"/>
    </xf>
    <xf numFmtId="0" fontId="2" fillId="0" borderId="9" xfId="0" applyFont="1" applyBorder="1" applyAlignment="1" applyProtection="1">
      <alignment horizontal="center" vertical="center" wrapText="1"/>
      <protection hidden="1"/>
    </xf>
    <xf numFmtId="0" fontId="2" fillId="0" borderId="10" xfId="0" applyFont="1" applyBorder="1" applyAlignment="1" applyProtection="1">
      <alignment horizontal="center" vertical="center" wrapText="1"/>
      <protection hidden="1"/>
    </xf>
    <xf numFmtId="0" fontId="0" fillId="0" borderId="0" xfId="0"/>
    <xf numFmtId="0" fontId="0" fillId="0" borderId="0" xfId="0" applyAlignment="1">
      <alignment horizontal="left"/>
    </xf>
    <xf numFmtId="167" fontId="13" fillId="0" borderId="0" xfId="0" applyNumberFormat="1" applyFont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168" fontId="13" fillId="0" borderId="0" xfId="0" applyNumberFormat="1" applyFont="1" applyAlignment="1" applyProtection="1">
      <alignment vertical="center"/>
      <protection locked="0"/>
    </xf>
    <xf numFmtId="22" fontId="0" fillId="0" borderId="0" xfId="0" applyNumberFormat="1"/>
    <xf numFmtId="169" fontId="15" fillId="0" borderId="15" xfId="0" applyNumberFormat="1" applyFont="1" applyBorder="1" applyAlignment="1" applyProtection="1">
      <alignment vertical="center"/>
      <protection locked="0" hidden="1"/>
    </xf>
    <xf numFmtId="169" fontId="15" fillId="0" borderId="24" xfId="0" applyNumberFormat="1" applyFont="1" applyBorder="1" applyAlignment="1" applyProtection="1">
      <alignment vertical="center"/>
      <protection locked="0" hidden="1"/>
    </xf>
    <xf numFmtId="169" fontId="15" fillId="0" borderId="14" xfId="0" applyNumberFormat="1" applyFont="1" applyBorder="1" applyAlignment="1" applyProtection="1">
      <alignment vertical="center"/>
      <protection locked="0" hidden="1"/>
    </xf>
    <xf numFmtId="164" fontId="14" fillId="0" borderId="24" xfId="0" applyNumberFormat="1" applyFont="1" applyBorder="1" applyAlignment="1" applyProtection="1">
      <alignment horizontal="left" vertical="center"/>
      <protection locked="0" hidden="1"/>
    </xf>
    <xf numFmtId="170" fontId="6" fillId="0" borderId="24" xfId="0" applyNumberFormat="1" applyFont="1" applyBorder="1" applyAlignment="1" applyProtection="1">
      <alignment horizontal="left" vertical="center"/>
      <protection locked="0" hidden="1"/>
    </xf>
    <xf numFmtId="0" fontId="9" fillId="0" borderId="18" xfId="0" applyFont="1" applyBorder="1" applyAlignment="1" applyProtection="1">
      <alignment vertical="center"/>
      <protection hidden="1"/>
    </xf>
    <xf numFmtId="0" fontId="16" fillId="0" borderId="18" xfId="0" applyFont="1" applyBorder="1" applyAlignment="1" applyProtection="1">
      <alignment horizontal="right" vertical="center"/>
      <protection hidden="1"/>
    </xf>
    <xf numFmtId="0" fontId="12" fillId="0" borderId="18" xfId="0" applyFont="1" applyBorder="1" applyAlignment="1" applyProtection="1">
      <alignment horizontal="center" vertical="center"/>
      <protection hidden="1"/>
    </xf>
    <xf numFmtId="0" fontId="10" fillId="0" borderId="18" xfId="0" applyFont="1" applyBorder="1" applyAlignment="1" applyProtection="1">
      <alignment vertical="center"/>
      <protection hidden="1"/>
    </xf>
    <xf numFmtId="0" fontId="17" fillId="0" borderId="23" xfId="0" applyFont="1" applyBorder="1" applyAlignment="1" applyProtection="1">
      <alignment vertical="center"/>
      <protection hidden="1"/>
    </xf>
    <xf numFmtId="165" fontId="7" fillId="0" borderId="0" xfId="0" applyNumberFormat="1" applyFont="1" applyAlignment="1" applyProtection="1">
      <alignment horizontal="center" vertical="center"/>
      <protection hidden="1"/>
    </xf>
    <xf numFmtId="0" fontId="7" fillId="0" borderId="21" xfId="0" applyFont="1" applyBorder="1" applyAlignment="1" applyProtection="1">
      <alignment horizontal="center" vertical="center"/>
      <protection hidden="1"/>
    </xf>
    <xf numFmtId="0" fontId="2" fillId="0" borderId="27" xfId="0" applyFont="1" applyBorder="1" applyAlignment="1" applyProtection="1">
      <alignment horizontal="center" vertical="center"/>
      <protection hidden="1"/>
    </xf>
    <xf numFmtId="0" fontId="18" fillId="0" borderId="0" xfId="0" applyFont="1"/>
    <xf numFmtId="14" fontId="0" fillId="0" borderId="0" xfId="0" applyNumberFormat="1" applyProtection="1">
      <protection hidden="1"/>
    </xf>
    <xf numFmtId="43" fontId="8" fillId="0" borderId="0" xfId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166" fontId="1" fillId="0" borderId="26" xfId="0" applyNumberFormat="1" applyFont="1" applyBorder="1" applyAlignment="1" applyProtection="1">
      <alignment horizontal="center" vertical="center"/>
      <protection locked="0"/>
    </xf>
    <xf numFmtId="164" fontId="5" fillId="0" borderId="0" xfId="0" applyNumberFormat="1" applyFont="1" applyBorder="1" applyAlignment="1" applyProtection="1">
      <alignment horizontal="center" vertical="center"/>
      <protection hidden="1"/>
    </xf>
    <xf numFmtId="164" fontId="5" fillId="0" borderId="16" xfId="0" applyNumberFormat="1" applyFont="1" applyBorder="1" applyAlignment="1" applyProtection="1">
      <alignment horizontal="center" vertical="center"/>
      <protection hidden="1"/>
    </xf>
    <xf numFmtId="164" fontId="5" fillId="0" borderId="19" xfId="0" applyNumberFormat="1" applyFont="1" applyBorder="1" applyAlignment="1" applyProtection="1">
      <alignment horizontal="center" vertical="center"/>
      <protection hidden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638175</xdr:colOff>
      <xdr:row>1</xdr:row>
      <xdr:rowOff>114300</xdr:rowOff>
    </xdr:from>
    <xdr:to>
      <xdr:col>6</xdr:col>
      <xdr:colOff>123825</xdr:colOff>
      <xdr:row>3</xdr:row>
      <xdr:rowOff>104775</xdr:rowOff>
    </xdr:to>
    <xdr:sp macro="[0]!Galopi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7397CB9-A75C-4642-9E1C-F2C10262810B}"/>
            </a:ext>
          </a:extLst>
        </xdr:cNvPr>
        <xdr:cNvSpPr/>
      </xdr:nvSpPr>
      <xdr:spPr>
        <a:xfrm>
          <a:off x="5486400" y="314325"/>
          <a:ext cx="1162050" cy="390525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Envoie &gt;</a:t>
          </a:r>
        </a:p>
      </xdr:txBody>
    </xdr:sp>
    <xdr:clientData/>
  </xdr:twoCellAnchor>
  <xdr:twoCellAnchor>
    <xdr:from>
      <xdr:col>3</xdr:col>
      <xdr:colOff>438150</xdr:colOff>
      <xdr:row>5</xdr:row>
      <xdr:rowOff>133351</xdr:rowOff>
    </xdr:from>
    <xdr:to>
      <xdr:col>7</xdr:col>
      <xdr:colOff>257175</xdr:colOff>
      <xdr:row>7</xdr:row>
      <xdr:rowOff>171451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4F6283E-9A7B-430B-9733-5F01000891FF}"/>
            </a:ext>
          </a:extLst>
        </xdr:cNvPr>
        <xdr:cNvSpPr txBox="1"/>
      </xdr:nvSpPr>
      <xdr:spPr>
        <a:xfrm>
          <a:off x="4448175" y="1133476"/>
          <a:ext cx="3171825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Le programme efface la feuille semaine et envoie les</a:t>
          </a:r>
          <a:r>
            <a:rPr lang="fr-FR" sz="1100" baseline="0"/>
            <a:t> données des  7 jours correspondants de J à J+7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6"/>
  <sheetViews>
    <sheetView workbookViewId="0">
      <selection activeCell="E17" sqref="E17"/>
    </sheetView>
  </sheetViews>
  <sheetFormatPr baseColWidth="10" defaultRowHeight="15.75" x14ac:dyDescent="0.25"/>
  <cols>
    <col min="1" max="1" width="14.375" style="64" customWidth="1"/>
    <col min="2" max="2" width="16.5" customWidth="1"/>
    <col min="3" max="3" width="21.75" style="1" customWidth="1"/>
    <col min="4" max="5" width="11" customWidth="1"/>
  </cols>
  <sheetData>
    <row r="1" spans="1:6" x14ac:dyDescent="0.25">
      <c r="A1" s="63" t="s">
        <v>0</v>
      </c>
      <c r="B1" s="61" t="s">
        <v>1</v>
      </c>
      <c r="C1" s="1" t="s">
        <v>2</v>
      </c>
    </row>
    <row r="2" spans="1:6" x14ac:dyDescent="0.25">
      <c r="A2" s="65">
        <v>43630.083333333336</v>
      </c>
      <c r="B2" s="46" t="s">
        <v>8</v>
      </c>
      <c r="C2" s="2">
        <f>ROUND(A2*24,0)/24</f>
        <v>43630.083333333336</v>
      </c>
      <c r="E2" s="3"/>
    </row>
    <row r="3" spans="1:6" x14ac:dyDescent="0.25">
      <c r="A3" s="65">
        <v>43630.25</v>
      </c>
      <c r="B3" s="44" t="s">
        <v>9</v>
      </c>
      <c r="C3" s="2">
        <f t="shared" ref="C3:C26" si="0">ROUND(A3*24,0)/24</f>
        <v>43630.25</v>
      </c>
    </row>
    <row r="4" spans="1:6" x14ac:dyDescent="0.25">
      <c r="A4" s="65">
        <v>43631.416666666664</v>
      </c>
      <c r="B4" s="45" t="s">
        <v>10</v>
      </c>
      <c r="C4" s="2">
        <f t="shared" si="0"/>
        <v>43631.416666666664</v>
      </c>
    </row>
    <row r="5" spans="1:6" x14ac:dyDescent="0.25">
      <c r="A5" s="65">
        <v>43633.5</v>
      </c>
      <c r="B5" s="45" t="s">
        <v>11</v>
      </c>
      <c r="C5" s="2">
        <f t="shared" si="0"/>
        <v>43633.5</v>
      </c>
      <c r="F5" s="42"/>
    </row>
    <row r="6" spans="1:6" x14ac:dyDescent="0.25">
      <c r="A6" s="65">
        <v>43636.875</v>
      </c>
      <c r="B6" s="45" t="s">
        <v>12</v>
      </c>
      <c r="C6" s="2">
        <f t="shared" si="0"/>
        <v>43636.875</v>
      </c>
      <c r="E6" s="42"/>
      <c r="F6" s="42"/>
    </row>
    <row r="7" spans="1:6" x14ac:dyDescent="0.25">
      <c r="A7" s="65">
        <v>43635.802083333336</v>
      </c>
      <c r="B7" s="45" t="s">
        <v>13</v>
      </c>
      <c r="C7" s="2">
        <f t="shared" si="0"/>
        <v>43635.791666666664</v>
      </c>
      <c r="E7" s="42"/>
      <c r="F7" s="42"/>
    </row>
    <row r="8" spans="1:6" x14ac:dyDescent="0.25">
      <c r="A8" s="65">
        <v>43632.625</v>
      </c>
      <c r="B8" s="45" t="s">
        <v>14</v>
      </c>
      <c r="C8" s="2">
        <f t="shared" si="0"/>
        <v>43632.625</v>
      </c>
      <c r="F8" s="42"/>
    </row>
    <row r="9" spans="1:6" x14ac:dyDescent="0.25">
      <c r="A9" s="65">
        <v>43633.853472222225</v>
      </c>
      <c r="B9" s="45" t="s">
        <v>15</v>
      </c>
      <c r="C9" s="2">
        <f t="shared" si="0"/>
        <v>43633.833333333336</v>
      </c>
      <c r="E9" s="42"/>
      <c r="F9" s="42"/>
    </row>
    <row r="10" spans="1:6" x14ac:dyDescent="0.25">
      <c r="A10" s="65">
        <v>43631.940972222219</v>
      </c>
      <c r="B10" s="46" t="s">
        <v>16</v>
      </c>
      <c r="C10" s="2">
        <f t="shared" si="0"/>
        <v>43631.958333333336</v>
      </c>
      <c r="E10" s="42"/>
      <c r="F10" s="42"/>
    </row>
    <row r="11" spans="1:6" x14ac:dyDescent="0.25">
      <c r="A11" s="65">
        <v>43630.999305555553</v>
      </c>
      <c r="B11" s="44" t="s">
        <v>17</v>
      </c>
      <c r="C11" s="2">
        <f t="shared" si="0"/>
        <v>43631</v>
      </c>
      <c r="E11" s="42"/>
      <c r="F11" s="42"/>
    </row>
    <row r="12" spans="1:6" x14ac:dyDescent="0.25">
      <c r="A12" s="65">
        <v>43630.090277777781</v>
      </c>
      <c r="B12" s="45" t="s">
        <v>18</v>
      </c>
      <c r="C12" s="2">
        <f t="shared" si="0"/>
        <v>43630.083333333336</v>
      </c>
      <c r="D12" s="43"/>
      <c r="E12" s="47"/>
      <c r="F12" s="42"/>
    </row>
    <row r="13" spans="1:6" x14ac:dyDescent="0.25">
      <c r="A13" s="65">
        <v>43630.260416666664</v>
      </c>
      <c r="B13" s="46" t="s">
        <v>8</v>
      </c>
      <c r="C13" s="2">
        <f t="shared" si="0"/>
        <v>43630.25</v>
      </c>
      <c r="F13" s="42"/>
    </row>
    <row r="14" spans="1:6" x14ac:dyDescent="0.25">
      <c r="A14" s="65">
        <v>43631.444444444445</v>
      </c>
      <c r="B14" s="44" t="s">
        <v>9</v>
      </c>
      <c r="C14" s="2">
        <f t="shared" si="0"/>
        <v>43631.458333333336</v>
      </c>
      <c r="E14" s="42"/>
      <c r="F14" s="42"/>
    </row>
    <row r="15" spans="1:6" x14ac:dyDescent="0.25">
      <c r="A15" s="65">
        <v>43633.538194444445</v>
      </c>
      <c r="B15" s="45" t="s">
        <v>10</v>
      </c>
      <c r="C15" s="2">
        <f t="shared" si="0"/>
        <v>43633.541666666664</v>
      </c>
      <c r="E15" s="42"/>
      <c r="F15" s="42"/>
    </row>
    <row r="16" spans="1:6" x14ac:dyDescent="0.25">
      <c r="A16" s="65">
        <v>43636.878472222219</v>
      </c>
      <c r="B16" s="45" t="s">
        <v>11</v>
      </c>
      <c r="C16" s="2">
        <f t="shared" si="0"/>
        <v>43636.875</v>
      </c>
      <c r="F16" s="42"/>
    </row>
    <row r="17" spans="1:6" x14ac:dyDescent="0.25">
      <c r="A17" s="65">
        <v>43635.791666666664</v>
      </c>
      <c r="B17" s="45" t="s">
        <v>12</v>
      </c>
      <c r="C17" s="2">
        <f t="shared" si="0"/>
        <v>43635.791666666664</v>
      </c>
      <c r="D17" s="42"/>
      <c r="E17" s="42"/>
      <c r="F17" s="42"/>
    </row>
    <row r="18" spans="1:6" x14ac:dyDescent="0.25">
      <c r="A18" s="65">
        <v>43632.659722222219</v>
      </c>
      <c r="B18" s="45" t="s">
        <v>13</v>
      </c>
      <c r="C18" s="2">
        <f t="shared" si="0"/>
        <v>43632.666666666664</v>
      </c>
      <c r="E18" s="42"/>
      <c r="F18" s="42"/>
    </row>
    <row r="19" spans="1:6" x14ac:dyDescent="0.25">
      <c r="A19" s="65">
        <v>43635.802083333336</v>
      </c>
      <c r="B19" s="45" t="s">
        <v>14</v>
      </c>
      <c r="C19" s="2">
        <f t="shared" si="0"/>
        <v>43635.791666666664</v>
      </c>
      <c r="F19" s="42"/>
    </row>
    <row r="20" spans="1:6" x14ac:dyDescent="0.25">
      <c r="A20" s="65">
        <v>43632.625</v>
      </c>
      <c r="B20" s="45" t="s">
        <v>15</v>
      </c>
      <c r="C20" s="2">
        <f t="shared" si="0"/>
        <v>43632.625</v>
      </c>
      <c r="E20" s="42"/>
      <c r="F20" s="42"/>
    </row>
    <row r="21" spans="1:6" x14ac:dyDescent="0.25">
      <c r="A21" s="65">
        <v>43633.853472222225</v>
      </c>
      <c r="B21" s="46" t="s">
        <v>16</v>
      </c>
      <c r="C21" s="2">
        <f t="shared" si="0"/>
        <v>43633.833333333336</v>
      </c>
      <c r="E21" s="42"/>
      <c r="F21" s="42"/>
    </row>
    <row r="22" spans="1:6" x14ac:dyDescent="0.25">
      <c r="A22" s="65">
        <v>43631.940972222219</v>
      </c>
      <c r="B22" s="44" t="s">
        <v>17</v>
      </c>
      <c r="C22" s="2">
        <f t="shared" si="0"/>
        <v>43631.958333333336</v>
      </c>
      <c r="D22" s="42"/>
      <c r="E22" s="42"/>
      <c r="F22" s="42"/>
    </row>
    <row r="23" spans="1:6" x14ac:dyDescent="0.25">
      <c r="A23" s="65">
        <v>43630.999305555553</v>
      </c>
      <c r="B23" s="45" t="s">
        <v>18</v>
      </c>
      <c r="C23" s="2">
        <f t="shared" si="0"/>
        <v>43631</v>
      </c>
      <c r="E23" s="42"/>
      <c r="F23" s="42"/>
    </row>
    <row r="24" spans="1:6" x14ac:dyDescent="0.25">
      <c r="A24" s="65">
        <v>43630.090277777781</v>
      </c>
      <c r="B24" s="46" t="s">
        <v>16</v>
      </c>
      <c r="C24" s="2">
        <f t="shared" si="0"/>
        <v>43630.083333333336</v>
      </c>
      <c r="F24" s="42"/>
    </row>
    <row r="25" spans="1:6" x14ac:dyDescent="0.25">
      <c r="A25" s="65">
        <v>43630.260416666664</v>
      </c>
      <c r="B25" s="44" t="s">
        <v>17</v>
      </c>
      <c r="C25" s="2">
        <f t="shared" si="0"/>
        <v>43630.25</v>
      </c>
      <c r="F25" s="42"/>
    </row>
    <row r="26" spans="1:6" x14ac:dyDescent="0.25">
      <c r="A26" s="65">
        <v>43631.444444444445</v>
      </c>
      <c r="B26" s="45" t="s">
        <v>18</v>
      </c>
      <c r="C26" s="2">
        <f t="shared" si="0"/>
        <v>43631.458333333336</v>
      </c>
      <c r="E26" s="42"/>
      <c r="F26" s="42"/>
    </row>
  </sheetData>
  <sortState ref="A2:C26">
    <sortCondition ref="C2:C26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127"/>
  <sheetViews>
    <sheetView showRowColHeaders="0" tabSelected="1" topLeftCell="C1" workbookViewId="0">
      <selection activeCell="C5" sqref="C5:Z32"/>
    </sheetView>
  </sheetViews>
  <sheetFormatPr baseColWidth="10" defaultRowHeight="15.75" x14ac:dyDescent="0.25"/>
  <cols>
    <col min="1" max="1" width="11.625" style="5" customWidth="1"/>
    <col min="2" max="2" width="11.75" style="5" customWidth="1"/>
    <col min="3" max="26" width="7.375" style="5" customWidth="1"/>
    <col min="27" max="16384" width="11" style="5"/>
  </cols>
  <sheetData>
    <row r="1" spans="1:26" ht="18" customHeight="1" thickBot="1" x14ac:dyDescent="0.3">
      <c r="A1" s="4">
        <v>4.1666666666666664E-2</v>
      </c>
    </row>
    <row r="2" spans="1:26" ht="18" customHeight="1" thickBot="1" x14ac:dyDescent="0.3">
      <c r="A2" s="39" t="s">
        <v>5</v>
      </c>
      <c r="B2" s="58">
        <f ca="1">TODAY()</f>
        <v>43631</v>
      </c>
      <c r="C2" s="57" t="s">
        <v>6</v>
      </c>
      <c r="D2" s="56" t="s">
        <v>7</v>
      </c>
      <c r="E2" s="53"/>
      <c r="F2" s="53"/>
      <c r="G2" s="53"/>
      <c r="H2" s="53"/>
      <c r="I2" s="53"/>
      <c r="J2" s="14"/>
      <c r="K2" s="14"/>
      <c r="L2" s="14"/>
      <c r="M2" s="14"/>
      <c r="N2" s="14"/>
      <c r="O2" s="14"/>
      <c r="P2" s="14"/>
      <c r="Q2" s="14"/>
      <c r="R2" s="54" t="s">
        <v>4</v>
      </c>
      <c r="S2" s="55">
        <f ca="1">B4</f>
        <v>24</v>
      </c>
      <c r="T2" s="14"/>
      <c r="U2" s="14"/>
      <c r="V2" s="14"/>
      <c r="W2" s="14"/>
      <c r="X2" s="14"/>
      <c r="Y2" s="14"/>
      <c r="Z2" s="7"/>
    </row>
    <row r="3" spans="1:26" ht="18" customHeight="1" thickBot="1" x14ac:dyDescent="0.3"/>
    <row r="4" spans="1:26" s="12" customFormat="1" ht="18" customHeight="1" thickBot="1" x14ac:dyDescent="0.3">
      <c r="A4" s="6" t="s">
        <v>3</v>
      </c>
      <c r="B4" s="59">
        <f ca="1">WEEKNUM(B2)</f>
        <v>24</v>
      </c>
      <c r="C4" s="8">
        <v>0</v>
      </c>
      <c r="D4" s="9">
        <f>C4+$A$1</f>
        <v>4.1666666666666664E-2</v>
      </c>
      <c r="E4" s="8">
        <f>D4+$A$1</f>
        <v>8.3333333333333329E-2</v>
      </c>
      <c r="F4" s="9">
        <f t="shared" ref="F4:R4" si="0">E4+$A$1</f>
        <v>0.125</v>
      </c>
      <c r="G4" s="10">
        <f t="shared" si="0"/>
        <v>0.16666666666666666</v>
      </c>
      <c r="H4" s="11">
        <f t="shared" si="0"/>
        <v>0.20833333333333331</v>
      </c>
      <c r="I4" s="10">
        <f t="shared" si="0"/>
        <v>0.24999999999999997</v>
      </c>
      <c r="J4" s="11">
        <f t="shared" si="0"/>
        <v>0.29166666666666663</v>
      </c>
      <c r="K4" s="10">
        <f t="shared" si="0"/>
        <v>0.33333333333333331</v>
      </c>
      <c r="L4" s="11">
        <f t="shared" si="0"/>
        <v>0.375</v>
      </c>
      <c r="M4" s="10">
        <f t="shared" si="0"/>
        <v>0.41666666666666669</v>
      </c>
      <c r="N4" s="11">
        <f t="shared" si="0"/>
        <v>0.45833333333333337</v>
      </c>
      <c r="O4" s="10">
        <f t="shared" si="0"/>
        <v>0.5</v>
      </c>
      <c r="P4" s="11">
        <f t="shared" si="0"/>
        <v>0.54166666666666663</v>
      </c>
      <c r="Q4" s="10">
        <f t="shared" si="0"/>
        <v>0.58333333333333326</v>
      </c>
      <c r="R4" s="11">
        <f t="shared" si="0"/>
        <v>0.62499999999999989</v>
      </c>
      <c r="S4" s="11">
        <f t="shared" ref="S4" si="1">R4+$A$1</f>
        <v>0.66666666666666652</v>
      </c>
      <c r="T4" s="10">
        <f t="shared" ref="T4" si="2">S4+$A$1</f>
        <v>0.70833333333333315</v>
      </c>
      <c r="U4" s="11">
        <f t="shared" ref="U4" si="3">T4+$A$1</f>
        <v>0.74999999999999978</v>
      </c>
      <c r="V4" s="10">
        <f t="shared" ref="V4" si="4">U4+$A$1</f>
        <v>0.79166666666666641</v>
      </c>
      <c r="W4" s="11">
        <f t="shared" ref="W4" si="5">V4+$A$1</f>
        <v>0.83333333333333304</v>
      </c>
      <c r="X4" s="10">
        <f t="shared" ref="X4" si="6">W4+$A$1</f>
        <v>0.87499999999999967</v>
      </c>
      <c r="Y4" s="11">
        <f t="shared" ref="Y4" si="7">X4+$A$1</f>
        <v>0.9166666666666663</v>
      </c>
      <c r="Z4" s="15">
        <f t="shared" ref="Z4" si="8">Y4+$A$1</f>
        <v>0.95833333333333293</v>
      </c>
    </row>
    <row r="5" spans="1:26" ht="18" customHeight="1" x14ac:dyDescent="0.25">
      <c r="A5" s="68">
        <f>B7</f>
        <v>43631</v>
      </c>
      <c r="B5" s="48"/>
      <c r="C5" s="16"/>
      <c r="D5" s="17"/>
      <c r="E5" s="18"/>
      <c r="F5" s="17"/>
      <c r="G5" s="16"/>
      <c r="H5" s="17"/>
      <c r="I5" s="16"/>
      <c r="J5" s="17"/>
      <c r="K5" s="16"/>
      <c r="L5" s="17"/>
      <c r="M5" s="16"/>
      <c r="N5" s="17"/>
      <c r="O5" s="16"/>
      <c r="P5" s="17"/>
      <c r="Q5" s="16"/>
      <c r="R5" s="17"/>
      <c r="S5" s="19"/>
      <c r="T5" s="16"/>
      <c r="U5" s="17"/>
      <c r="V5" s="16"/>
      <c r="W5" s="17"/>
      <c r="X5" s="16"/>
      <c r="Y5" s="17"/>
      <c r="Z5" s="17"/>
    </row>
    <row r="6" spans="1:26" ht="18" customHeight="1" x14ac:dyDescent="0.25">
      <c r="A6" s="66"/>
      <c r="B6" s="51"/>
      <c r="C6" s="20"/>
      <c r="D6" s="21"/>
      <c r="E6" s="22"/>
      <c r="F6" s="21"/>
      <c r="G6" s="20"/>
      <c r="H6" s="21"/>
      <c r="I6" s="20"/>
      <c r="J6" s="21"/>
      <c r="K6" s="20"/>
      <c r="L6" s="21"/>
      <c r="M6" s="20"/>
      <c r="N6" s="21"/>
      <c r="O6" s="20"/>
      <c r="P6" s="21"/>
      <c r="Q6" s="20"/>
      <c r="R6" s="21"/>
      <c r="S6" s="23"/>
      <c r="T6" s="20"/>
      <c r="U6" s="21"/>
      <c r="V6" s="20"/>
      <c r="W6" s="21"/>
      <c r="X6" s="20"/>
      <c r="Y6" s="21"/>
      <c r="Z6" s="21"/>
    </row>
    <row r="7" spans="1:26" ht="18" customHeight="1" x14ac:dyDescent="0.25">
      <c r="A7" s="66"/>
      <c r="B7" s="52">
        <v>43631</v>
      </c>
      <c r="C7" s="20"/>
      <c r="D7" s="21"/>
      <c r="E7" s="22"/>
      <c r="F7" s="21"/>
      <c r="G7" s="20"/>
      <c r="H7" s="21"/>
      <c r="I7" s="20"/>
      <c r="J7" s="21"/>
      <c r="K7" s="20"/>
      <c r="L7" s="21"/>
      <c r="M7" s="20"/>
      <c r="N7" s="21"/>
      <c r="O7" s="20"/>
      <c r="P7" s="21"/>
      <c r="Q7" s="20"/>
      <c r="R7" s="21"/>
      <c r="S7" s="23"/>
      <c r="T7" s="20"/>
      <c r="U7" s="21"/>
      <c r="V7" s="20"/>
      <c r="W7" s="21"/>
      <c r="X7" s="20"/>
      <c r="Y7" s="21"/>
      <c r="Z7" s="21"/>
    </row>
    <row r="8" spans="1:26" ht="18" customHeight="1" thickBot="1" x14ac:dyDescent="0.3">
      <c r="A8" s="67"/>
      <c r="B8" s="50"/>
      <c r="C8" s="24"/>
      <c r="D8" s="25"/>
      <c r="E8" s="24"/>
      <c r="F8" s="25"/>
      <c r="G8" s="24"/>
      <c r="H8" s="25"/>
      <c r="I8" s="24"/>
      <c r="J8" s="25"/>
      <c r="K8" s="24"/>
      <c r="L8" s="25"/>
      <c r="M8" s="24"/>
      <c r="N8" s="25"/>
      <c r="O8" s="24"/>
      <c r="P8" s="25"/>
      <c r="Q8" s="24"/>
      <c r="R8" s="25"/>
      <c r="S8" s="26"/>
      <c r="T8" s="24"/>
      <c r="U8" s="25"/>
      <c r="V8" s="24"/>
      <c r="W8" s="25"/>
      <c r="X8" s="24"/>
      <c r="Y8" s="25"/>
      <c r="Z8" s="25"/>
    </row>
    <row r="9" spans="1:26" ht="18" customHeight="1" x14ac:dyDescent="0.25">
      <c r="A9" s="66">
        <f>B11</f>
        <v>43632</v>
      </c>
      <c r="B9" s="49"/>
      <c r="C9" s="27"/>
      <c r="D9" s="17"/>
      <c r="E9" s="16"/>
      <c r="F9" s="17"/>
      <c r="G9" s="16"/>
      <c r="H9" s="28"/>
      <c r="I9" s="16"/>
      <c r="J9" s="17"/>
      <c r="K9" s="16"/>
      <c r="L9" s="17"/>
      <c r="M9" s="16"/>
      <c r="N9" s="17"/>
      <c r="O9" s="16"/>
      <c r="P9" s="17"/>
      <c r="Q9" s="16"/>
      <c r="R9" s="17"/>
      <c r="S9" s="19"/>
      <c r="T9" s="16"/>
      <c r="U9" s="17"/>
      <c r="V9" s="16"/>
      <c r="W9" s="17"/>
      <c r="X9" s="16"/>
      <c r="Y9" s="17"/>
      <c r="Z9" s="17"/>
    </row>
    <row r="10" spans="1:26" ht="18" customHeight="1" x14ac:dyDescent="0.25">
      <c r="A10" s="66"/>
      <c r="B10" s="51"/>
      <c r="C10" s="20"/>
      <c r="D10" s="21"/>
      <c r="E10" s="20"/>
      <c r="F10" s="21"/>
      <c r="G10" s="20"/>
      <c r="H10" s="21"/>
      <c r="I10" s="20"/>
      <c r="J10" s="21"/>
      <c r="K10" s="20"/>
      <c r="L10" s="21"/>
      <c r="M10" s="20"/>
      <c r="N10" s="21"/>
      <c r="O10" s="20"/>
      <c r="P10" s="21"/>
      <c r="Q10" s="20"/>
      <c r="R10" s="21"/>
      <c r="S10" s="23"/>
      <c r="T10" s="20"/>
      <c r="U10" s="21"/>
      <c r="V10" s="20"/>
      <c r="W10" s="21"/>
      <c r="X10" s="20"/>
      <c r="Y10" s="21"/>
      <c r="Z10" s="21"/>
    </row>
    <row r="11" spans="1:26" ht="18" customHeight="1" x14ac:dyDescent="0.25">
      <c r="A11" s="66"/>
      <c r="B11" s="52">
        <v>43632</v>
      </c>
      <c r="C11" s="20"/>
      <c r="D11" s="21"/>
      <c r="E11" s="20"/>
      <c r="F11" s="21"/>
      <c r="G11" s="20"/>
      <c r="H11" s="21"/>
      <c r="I11" s="20"/>
      <c r="J11" s="21"/>
      <c r="K11" s="20"/>
      <c r="L11" s="21"/>
      <c r="M11" s="20"/>
      <c r="N11" s="21"/>
      <c r="O11" s="20"/>
      <c r="P11" s="21"/>
      <c r="Q11" s="20"/>
      <c r="R11" s="21"/>
      <c r="S11" s="23"/>
      <c r="T11" s="20"/>
      <c r="U11" s="21"/>
      <c r="V11" s="20"/>
      <c r="W11" s="21"/>
      <c r="X11" s="20"/>
      <c r="Y11" s="21"/>
      <c r="Z11" s="21"/>
    </row>
    <row r="12" spans="1:26" ht="18" customHeight="1" thickBot="1" x14ac:dyDescent="0.3">
      <c r="A12" s="67"/>
      <c r="B12" s="50"/>
      <c r="C12" s="24"/>
      <c r="D12" s="25"/>
      <c r="E12" s="24"/>
      <c r="F12" s="25"/>
      <c r="G12" s="24"/>
      <c r="H12" s="29"/>
      <c r="I12" s="24"/>
      <c r="J12" s="25"/>
      <c r="K12" s="24"/>
      <c r="L12" s="25"/>
      <c r="M12" s="24"/>
      <c r="N12" s="25"/>
      <c r="O12" s="24"/>
      <c r="P12" s="25"/>
      <c r="Q12" s="24"/>
      <c r="R12" s="25"/>
      <c r="S12" s="26"/>
      <c r="T12" s="24"/>
      <c r="U12" s="25"/>
      <c r="V12" s="24"/>
      <c r="W12" s="25"/>
      <c r="X12" s="24"/>
      <c r="Y12" s="25"/>
      <c r="Z12" s="25"/>
    </row>
    <row r="13" spans="1:26" ht="18" customHeight="1" x14ac:dyDescent="0.25">
      <c r="A13" s="66">
        <f>B15</f>
        <v>43633</v>
      </c>
      <c r="B13" s="49"/>
      <c r="C13" s="16"/>
      <c r="D13" s="30"/>
      <c r="E13" s="16"/>
      <c r="F13" s="30"/>
      <c r="G13" s="16"/>
      <c r="H13" s="30"/>
      <c r="I13" s="16"/>
      <c r="J13" s="16"/>
      <c r="K13" s="17"/>
      <c r="L13" s="30"/>
      <c r="M13" s="60"/>
      <c r="N13" s="16"/>
      <c r="O13" s="16"/>
      <c r="P13" s="17"/>
      <c r="Q13" s="31"/>
      <c r="R13" s="32"/>
      <c r="S13" s="19"/>
      <c r="T13" s="16"/>
      <c r="U13" s="17"/>
      <c r="V13" s="16"/>
      <c r="W13" s="17"/>
      <c r="X13" s="16"/>
      <c r="Y13" s="17"/>
      <c r="Z13" s="32"/>
    </row>
    <row r="14" spans="1:26" ht="18" customHeight="1" x14ac:dyDescent="0.25">
      <c r="A14" s="66"/>
      <c r="B14" s="51"/>
      <c r="C14" s="20"/>
      <c r="D14" s="33"/>
      <c r="E14" s="20"/>
      <c r="F14" s="21"/>
      <c r="G14" s="20"/>
      <c r="H14" s="21"/>
      <c r="I14" s="20"/>
      <c r="J14" s="21"/>
      <c r="K14" s="20"/>
      <c r="L14" s="21"/>
      <c r="M14" s="20"/>
      <c r="N14" s="21"/>
      <c r="O14" s="20"/>
      <c r="P14" s="21"/>
      <c r="Q14" s="34"/>
      <c r="R14" s="35"/>
      <c r="S14" s="23"/>
      <c r="T14" s="20"/>
      <c r="U14" s="21"/>
      <c r="V14" s="20"/>
      <c r="W14" s="21"/>
      <c r="X14" s="20"/>
      <c r="Y14" s="21"/>
      <c r="Z14" s="35"/>
    </row>
    <row r="15" spans="1:26" ht="18" customHeight="1" x14ac:dyDescent="0.25">
      <c r="A15" s="66"/>
      <c r="B15" s="52">
        <v>43633</v>
      </c>
      <c r="C15" s="20"/>
      <c r="D15" s="33"/>
      <c r="E15" s="20"/>
      <c r="F15" s="21"/>
      <c r="G15" s="20"/>
      <c r="H15" s="21"/>
      <c r="I15" s="20"/>
      <c r="J15" s="21"/>
      <c r="K15" s="20"/>
      <c r="L15" s="21"/>
      <c r="M15" s="20"/>
      <c r="N15" s="21"/>
      <c r="O15" s="20"/>
      <c r="P15" s="21"/>
      <c r="Q15" s="34"/>
      <c r="R15" s="35"/>
      <c r="S15" s="23"/>
      <c r="T15" s="20"/>
      <c r="U15" s="21"/>
      <c r="V15" s="20"/>
      <c r="W15" s="21"/>
      <c r="X15" s="20"/>
      <c r="Y15" s="21"/>
      <c r="Z15" s="35"/>
    </row>
    <row r="16" spans="1:26" ht="18" customHeight="1" thickBot="1" x14ac:dyDescent="0.3">
      <c r="A16" s="67"/>
      <c r="B16" s="50"/>
      <c r="C16" s="24"/>
      <c r="D16" s="36"/>
      <c r="E16" s="24"/>
      <c r="F16" s="25"/>
      <c r="G16" s="24"/>
      <c r="H16" s="25"/>
      <c r="I16" s="24"/>
      <c r="J16" s="25"/>
      <c r="K16" s="24"/>
      <c r="L16" s="25"/>
      <c r="M16" s="24"/>
      <c r="N16" s="25"/>
      <c r="O16" s="24"/>
      <c r="P16" s="25"/>
      <c r="Q16" s="37"/>
      <c r="R16" s="38"/>
      <c r="S16" s="26"/>
      <c r="T16" s="24"/>
      <c r="U16" s="25"/>
      <c r="V16" s="24"/>
      <c r="W16" s="25"/>
      <c r="X16" s="24"/>
      <c r="Y16" s="25"/>
      <c r="Z16" s="38"/>
    </row>
    <row r="17" spans="1:26" ht="18" customHeight="1" x14ac:dyDescent="0.25">
      <c r="A17" s="66">
        <f>B19</f>
        <v>43634</v>
      </c>
      <c r="B17" s="49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</row>
    <row r="18" spans="1:26" ht="18" customHeight="1" x14ac:dyDescent="0.25">
      <c r="A18" s="66"/>
      <c r="B18" s="51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8" customHeight="1" x14ac:dyDescent="0.25">
      <c r="A19" s="66"/>
      <c r="B19" s="52">
        <v>43634</v>
      </c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8" customHeight="1" thickBot="1" x14ac:dyDescent="0.3">
      <c r="A20" s="67"/>
      <c r="B20" s="50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</row>
    <row r="21" spans="1:26" ht="18" customHeight="1" x14ac:dyDescent="0.25">
      <c r="A21" s="66">
        <f>B23</f>
        <v>43635</v>
      </c>
      <c r="B21" s="49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</row>
    <row r="22" spans="1:26" ht="18" customHeight="1" x14ac:dyDescent="0.25">
      <c r="A22" s="66"/>
      <c r="B22" s="51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</row>
    <row r="23" spans="1:26" ht="18" customHeight="1" x14ac:dyDescent="0.25">
      <c r="A23" s="66"/>
      <c r="B23" s="52">
        <v>43635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</row>
    <row r="24" spans="1:26" ht="18" customHeight="1" thickBot="1" x14ac:dyDescent="0.3">
      <c r="A24" s="67"/>
      <c r="B24" s="50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</row>
    <row r="25" spans="1:26" ht="18" customHeight="1" x14ac:dyDescent="0.25">
      <c r="A25" s="66">
        <f>B27</f>
        <v>43636</v>
      </c>
      <c r="B25" s="49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</row>
    <row r="26" spans="1:26" ht="18" customHeight="1" x14ac:dyDescent="0.25">
      <c r="A26" s="66"/>
      <c r="B26" s="51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ht="18" customHeight="1" x14ac:dyDescent="0.25">
      <c r="A27" s="66"/>
      <c r="B27" s="52">
        <v>43636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ht="18" customHeight="1" thickBot="1" x14ac:dyDescent="0.3">
      <c r="A28" s="67"/>
      <c r="B28" s="50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</row>
    <row r="29" spans="1:26" ht="18" customHeight="1" x14ac:dyDescent="0.25">
      <c r="A29" s="66">
        <f>B31</f>
        <v>43637</v>
      </c>
      <c r="B29" s="49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</row>
    <row r="30" spans="1:26" ht="18" customHeight="1" x14ac:dyDescent="0.25">
      <c r="A30" s="66"/>
      <c r="B30" s="51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</row>
    <row r="31" spans="1:26" ht="18" customHeight="1" x14ac:dyDescent="0.25">
      <c r="A31" s="66"/>
      <c r="B31" s="52">
        <v>43637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</row>
    <row r="32" spans="1:26" ht="18" customHeight="1" thickBot="1" x14ac:dyDescent="0.3">
      <c r="A32" s="67"/>
      <c r="B32" s="50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</row>
    <row r="35" spans="2:17" x14ac:dyDescent="0.25">
      <c r="C35" s="13"/>
      <c r="D35" s="13"/>
      <c r="E35" s="13"/>
      <c r="F35" s="13"/>
      <c r="G35" s="13"/>
    </row>
    <row r="36" spans="2:17" x14ac:dyDescent="0.25">
      <c r="I36" s="13"/>
      <c r="Q36" s="13"/>
    </row>
    <row r="37" spans="2:17" x14ac:dyDescent="0.25">
      <c r="C37" s="13"/>
      <c r="D37" s="13"/>
      <c r="E37" s="13"/>
      <c r="F37" s="13"/>
    </row>
    <row r="38" spans="2:17" x14ac:dyDescent="0.25">
      <c r="D38" s="13"/>
    </row>
    <row r="39" spans="2:17" x14ac:dyDescent="0.25">
      <c r="C39" s="13"/>
      <c r="D39" s="13"/>
      <c r="E39" s="13"/>
      <c r="F39" s="13"/>
    </row>
    <row r="40" spans="2:17" x14ac:dyDescent="0.25">
      <c r="D40" s="13"/>
    </row>
    <row r="43" spans="2:17" x14ac:dyDescent="0.25">
      <c r="C43" s="13"/>
      <c r="G43" s="13"/>
    </row>
    <row r="44" spans="2:17" x14ac:dyDescent="0.25">
      <c r="C44" s="13"/>
    </row>
    <row r="47" spans="2:17" x14ac:dyDescent="0.25">
      <c r="B47" s="62"/>
    </row>
    <row r="63" spans="2:2" x14ac:dyDescent="0.25">
      <c r="B63" s="62"/>
    </row>
    <row r="79" spans="2:2" x14ac:dyDescent="0.25">
      <c r="B79" s="62"/>
    </row>
    <row r="95" spans="2:2" x14ac:dyDescent="0.25">
      <c r="B95" s="62"/>
    </row>
    <row r="111" spans="2:2" x14ac:dyDescent="0.25">
      <c r="B111" s="62"/>
    </row>
    <row r="127" spans="2:2" x14ac:dyDescent="0.25">
      <c r="B127" s="62"/>
    </row>
  </sheetData>
  <mergeCells count="7">
    <mergeCell ref="A13:A16"/>
    <mergeCell ref="A5:A8"/>
    <mergeCell ref="A9:A12"/>
    <mergeCell ref="A29:A32"/>
    <mergeCell ref="A17:A20"/>
    <mergeCell ref="A21:A24"/>
    <mergeCell ref="A25:A2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Analyses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NB_Anouchka</dc:creator>
  <cp:lastModifiedBy>Roger</cp:lastModifiedBy>
  <dcterms:created xsi:type="dcterms:W3CDTF">2019-03-19T13:19:43Z</dcterms:created>
  <dcterms:modified xsi:type="dcterms:W3CDTF">2019-06-15T16:21:24Z</dcterms:modified>
</cp:coreProperties>
</file>