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2110" windowHeight="9555"/>
  </bookViews>
  <sheets>
    <sheet name="Devis" sheetId="1" r:id="rId1"/>
    <sheet name="Client et Prospect" sheetId="2" r:id="rId2"/>
    <sheet name="Feuil3" sheetId="3" r:id="rId3"/>
  </sheets>
  <externalReferences>
    <externalReference r:id="rId4"/>
  </externalReferences>
  <definedNames>
    <definedName name="_xlnm._FilterDatabase" localSheetId="1" hidden="1">'Client et Prospect'!$G$1:$G$173</definedName>
    <definedName name="adressechantier">'[1]GESTION CHANTIER'!$E$3:$E$48</definedName>
    <definedName name="adresseclient">#REF!</definedName>
    <definedName name="adressesite">'[1]GESTION CHANTIER'!$E$3:$F$555</definedName>
    <definedName name="annuaireclient">#REF!</definedName>
    <definedName name="casséouvolé">[1]Feuil4!$E$1:$E$2</definedName>
    <definedName name="client" localSheetId="2">'[1]Client et Prospect'!$A$3:$F$106</definedName>
    <definedName name="client">'Client et Prospect'!$A$3:$F$106</definedName>
    <definedName name="dpt" localSheetId="2">'[1]Client et Prospect'!$A$4:$A$173</definedName>
    <definedName name="dpt">'Client et Prospect'!$A$4:$A$173</definedName>
    <definedName name="kitbase">Feuil3!$A$1:$A$3</definedName>
    <definedName name="ListClient">OFFSET('Client et Prospect'!$A$1,1,,COUNTA('Client et Prospect'!$A:$A)-1)</definedName>
    <definedName name="listeelementperdu">[1]Feuil4!$D$1:$D$4</definedName>
    <definedName name="numeroint">[1]Feuil4!$A$1:$A$555</definedName>
    <definedName name="numeromatosmank">[1]Feuil4!$B$1:$B$555</definedName>
    <definedName name="numerovente">[1]Feuil4!$C$1:$C$555</definedName>
    <definedName name="voléoucassé">[1]Feuil4!$E$1:$E$2</definedName>
    <definedName name="_xlnm.Print_Area" localSheetId="0">Devis!$A$1:$H$44</definedName>
  </definedNames>
  <calcPr calcId="145621"/>
</workbook>
</file>

<file path=xl/calcChain.xml><?xml version="1.0" encoding="utf-8"?>
<calcChain xmlns="http://schemas.openxmlformats.org/spreadsheetml/2006/main">
  <c r="F11" i="1" l="1"/>
  <c r="D17" i="1" l="1"/>
  <c r="M19" i="1" l="1"/>
  <c r="B42" i="1" l="1"/>
  <c r="B41" i="1"/>
  <c r="C40" i="1"/>
  <c r="C38" i="1"/>
  <c r="G30" i="1"/>
  <c r="G29" i="1"/>
  <c r="G28" i="1"/>
  <c r="G27" i="1"/>
  <c r="G26" i="1"/>
  <c r="G25" i="1"/>
  <c r="B23" i="1"/>
  <c r="B22" i="1"/>
  <c r="J22" i="1" s="1"/>
  <c r="B38" i="1" s="1"/>
  <c r="B21" i="1"/>
  <c r="F20" i="1"/>
  <c r="G20" i="1" s="1"/>
  <c r="H32" i="1" s="1"/>
  <c r="B20" i="1"/>
  <c r="M18" i="1"/>
  <c r="M17" i="1"/>
  <c r="M16" i="1"/>
  <c r="M15" i="1"/>
  <c r="F13" i="1"/>
  <c r="F12" i="1"/>
  <c r="F5" i="1"/>
  <c r="F4" i="1"/>
  <c r="C32" i="1" l="1"/>
  <c r="H33" i="1"/>
  <c r="D32" i="1" s="1"/>
  <c r="H31" i="1"/>
  <c r="H34" i="1" l="1"/>
</calcChain>
</file>

<file path=xl/sharedStrings.xml><?xml version="1.0" encoding="utf-8"?>
<sst xmlns="http://schemas.openxmlformats.org/spreadsheetml/2006/main" count="89" uniqueCount="63">
  <si>
    <t>ADRESSE DU SITE A PROTÉGER</t>
  </si>
  <si>
    <t>Adresse chantier</t>
  </si>
  <si>
    <t>Code postal et ville</t>
  </si>
  <si>
    <t>Client</t>
  </si>
  <si>
    <t>ADRESSE CLIENT</t>
  </si>
  <si>
    <t>Quantité</t>
  </si>
  <si>
    <t>Prix</t>
  </si>
  <si>
    <t>Kit de base</t>
  </si>
  <si>
    <t>Centrale GSM GPRS</t>
  </si>
  <si>
    <t>Inclus</t>
  </si>
  <si>
    <t>Radars infrarouges vidéos</t>
  </si>
  <si>
    <t>Sirène Gyrophare Clavier</t>
  </si>
  <si>
    <t>Kit de base pour protection echafaudage</t>
  </si>
  <si>
    <t>Nbr jour</t>
  </si>
  <si>
    <t>Radar(s) vidéo supplémentaire</t>
  </si>
  <si>
    <t>DEVIS</t>
  </si>
  <si>
    <t>Spot(s) LED</t>
  </si>
  <si>
    <t>Tableau electrique</t>
  </si>
  <si>
    <t/>
  </si>
  <si>
    <t>Protection Latérale</t>
  </si>
  <si>
    <t>Désignation</t>
  </si>
  <si>
    <t>Nbr Jour</t>
  </si>
  <si>
    <t>Tarif Jour HT</t>
  </si>
  <si>
    <t>Tarif Mensuel HT</t>
  </si>
  <si>
    <t>Raccordement electrique cabane</t>
  </si>
  <si>
    <t>Centrale GSM/GPRS</t>
  </si>
  <si>
    <t>-</t>
  </si>
  <si>
    <t>inclus</t>
  </si>
  <si>
    <t>Remise Commerciale</t>
  </si>
  <si>
    <t xml:space="preserve">Radars infrarouges vidéos </t>
  </si>
  <si>
    <t>Sirène gyrophare et Clavier à code</t>
  </si>
  <si>
    <t>Bâches de dissuasions</t>
  </si>
  <si>
    <t>TAUX TVA</t>
  </si>
  <si>
    <t>BASE HT</t>
  </si>
  <si>
    <t>MONTANT TVA</t>
  </si>
  <si>
    <t>TOTAL JOUR HT</t>
  </si>
  <si>
    <t>LOYER MENSUEL HT</t>
  </si>
  <si>
    <t>TOTAL TVA 20%</t>
  </si>
  <si>
    <t>TOTAL TTC</t>
  </si>
  <si>
    <t>DÉTAILS DE L'INSTALLATION</t>
  </si>
  <si>
    <t>Nom client</t>
  </si>
  <si>
    <t>Adresse</t>
  </si>
  <si>
    <t>Contact</t>
  </si>
  <si>
    <t>Telephone</t>
  </si>
  <si>
    <t>Email</t>
  </si>
  <si>
    <t>Client ou Prospect</t>
  </si>
  <si>
    <t>Chantier ou echaf</t>
  </si>
  <si>
    <t>Kit de base pour protection stockage</t>
  </si>
  <si>
    <t>Kit de base pour protection chantier</t>
  </si>
  <si>
    <t>1 rue test</t>
  </si>
  <si>
    <t>75001 Paris</t>
  </si>
  <si>
    <t>2 rue test</t>
  </si>
  <si>
    <t>3 rue test</t>
  </si>
  <si>
    <t>4 rue test</t>
  </si>
  <si>
    <t>5 rue test</t>
  </si>
  <si>
    <t>AIGLE</t>
  </si>
  <si>
    <t>AIGLIN</t>
  </si>
  <si>
    <t>AIGLOZ</t>
  </si>
  <si>
    <t>AJOUP</t>
  </si>
  <si>
    <t>ALAIN</t>
  </si>
  <si>
    <t>ALEX</t>
  </si>
  <si>
    <t>ABADIE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</si>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</sst>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d\ mmmm\ yyyy"/>
    <numFmt numFmtId="166" formatCode="[$-40C]d\ mmmm\ yyyy;@"/>
    <numFmt numFmtId="167" formatCode="dd/mm/yy;@"/>
    <numFmt numFmtId="168" formatCode="#,##0.00&quot; &quot;[$€-40C];[Red]&quot;-&quot;#,##0.00&quot; &quot;[$€-40C]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6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i/>
      <u/>
      <sz val="11"/>
      <color rgb="FF000000"/>
      <name val="Arial"/>
      <family val="2"/>
    </font>
    <font>
      <b/>
      <u/>
      <sz val="11"/>
      <name val="Calibri"/>
      <family val="2"/>
      <scheme val="minor"/>
    </font>
    <font>
      <b/>
      <sz val="11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medium">
        <color indexed="64"/>
      </right>
      <top/>
      <bottom style="dashed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1">
    <xf numFmtId="0" fontId="0" fillId="0" borderId="0"/>
    <xf numFmtId="168" fontId="15" fillId="0" borderId="0" applyNumberFormat="0" applyBorder="0" applyProtection="0">
      <alignment horizontal="center"/>
    </xf>
    <xf numFmtId="168" fontId="15" fillId="0" borderId="0" applyNumberFormat="0" applyBorder="0" applyProtection="0">
      <alignment horizontal="center" textRotation="90"/>
    </xf>
    <xf numFmtId="168" fontId="16" fillId="0" borderId="0" applyNumberFormat="0" applyFill="0" applyBorder="0" applyAlignment="0" applyProtection="0"/>
    <xf numFmtId="0" fontId="17" fillId="0" borderId="0"/>
    <xf numFmtId="168" fontId="1" fillId="0" borderId="0"/>
    <xf numFmtId="168" fontId="1" fillId="0" borderId="0"/>
    <xf numFmtId="168" fontId="1" fillId="0" borderId="0"/>
    <xf numFmtId="168" fontId="18" fillId="0" borderId="0" applyNumberFormat="0" applyBorder="0" applyProtection="0"/>
    <xf numFmtId="168" fontId="18" fillId="0" borderId="0" applyBorder="0" applyProtection="0"/>
    <xf numFmtId="0" fontId="16" fillId="0" borderId="0" applyNumberFormat="0" applyFill="0" applyBorder="0" applyAlignment="0" applyProtection="0"/>
  </cellStyleXfs>
  <cellXfs count="210">
    <xf numFmtId="0" fontId="0" fillId="0" borderId="0" xfId="0"/>
    <xf numFmtId="0" fontId="0" fillId="0" borderId="0" xfId="0" applyProtection="1">
      <protection hidden="1"/>
    </xf>
    <xf numFmtId="0" fontId="0" fillId="2" borderId="0" xfId="0" applyFill="1" applyProtection="1"/>
    <xf numFmtId="0" fontId="0" fillId="0" borderId="0" xfId="0" applyBorder="1" applyProtection="1">
      <protection hidden="1"/>
    </xf>
    <xf numFmtId="0" fontId="4" fillId="0" borderId="0" xfId="0" applyFont="1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6" fillId="0" borderId="0" xfId="0" applyFont="1" applyFill="1" applyBorder="1" applyAlignment="1" applyProtection="1">
      <alignment horizontal="center"/>
      <protection hidden="1"/>
    </xf>
    <xf numFmtId="0" fontId="0" fillId="2" borderId="0" xfId="0" applyFill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protection hidden="1"/>
    </xf>
    <xf numFmtId="0" fontId="4" fillId="2" borderId="18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protection hidden="1"/>
    </xf>
    <xf numFmtId="0" fontId="8" fillId="2" borderId="22" xfId="0" applyFont="1" applyFill="1" applyBorder="1" applyAlignment="1" applyProtection="1">
      <alignment horizontal="center" vertical="center"/>
      <protection locked="0"/>
    </xf>
    <xf numFmtId="164" fontId="3" fillId="4" borderId="22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/>
      <protection hidden="1"/>
    </xf>
    <xf numFmtId="0" fontId="3" fillId="2" borderId="22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Protection="1">
      <protection locked="0"/>
    </xf>
    <xf numFmtId="0" fontId="4" fillId="2" borderId="23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protection hidden="1"/>
    </xf>
    <xf numFmtId="0" fontId="3" fillId="4" borderId="22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hidden="1"/>
    </xf>
    <xf numFmtId="0" fontId="0" fillId="2" borderId="0" xfId="0" applyFill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4" fillId="3" borderId="22" xfId="0" applyFont="1" applyFill="1" applyBorder="1" applyAlignment="1" applyProtection="1">
      <alignment horizontal="center" vertical="center"/>
      <protection hidden="1"/>
    </xf>
    <xf numFmtId="0" fontId="3" fillId="0" borderId="4" xfId="0" applyFont="1" applyFill="1" applyBorder="1" applyAlignment="1" applyProtection="1">
      <alignment horizontal="center"/>
      <protection hidden="1"/>
    </xf>
    <xf numFmtId="164" fontId="3" fillId="0" borderId="0" xfId="0" applyNumberFormat="1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4" borderId="26" xfId="0" applyFont="1" applyFill="1" applyBorder="1" applyAlignment="1" applyProtection="1">
      <alignment horizontal="center" vertical="center"/>
      <protection locked="0"/>
    </xf>
    <xf numFmtId="164" fontId="3" fillId="4" borderId="27" xfId="0" applyNumberFormat="1" applyFont="1" applyFill="1" applyBorder="1" applyAlignment="1" applyProtection="1">
      <alignment horizontal="center" vertical="center"/>
      <protection locked="0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0" fontId="3" fillId="4" borderId="23" xfId="0" applyFont="1" applyFill="1" applyBorder="1" applyAlignment="1" applyProtection="1">
      <alignment horizontal="center" vertical="top"/>
      <protection locked="0"/>
    </xf>
    <xf numFmtId="0" fontId="3" fillId="0" borderId="28" xfId="0" applyFont="1" applyFill="1" applyBorder="1" applyAlignment="1" applyProtection="1">
      <alignment horizontal="center"/>
      <protection hidden="1"/>
    </xf>
    <xf numFmtId="0" fontId="3" fillId="0" borderId="29" xfId="0" applyFont="1" applyFill="1" applyBorder="1" applyAlignment="1" applyProtection="1">
      <alignment horizontal="center"/>
      <protection hidden="1"/>
    </xf>
    <xf numFmtId="164" fontId="3" fillId="0" borderId="29" xfId="0" applyNumberFormat="1" applyFont="1" applyFill="1" applyBorder="1" applyAlignment="1" applyProtection="1">
      <alignment horizontal="center"/>
      <protection hidden="1"/>
    </xf>
    <xf numFmtId="0" fontId="4" fillId="0" borderId="9" xfId="0" applyFont="1" applyFill="1" applyBorder="1" applyAlignment="1" applyProtection="1">
      <alignment horizontal="center" vertical="center"/>
      <protection hidden="1"/>
    </xf>
    <xf numFmtId="0" fontId="4" fillId="0" borderId="10" xfId="0" applyFont="1" applyFill="1" applyBorder="1" applyAlignment="1" applyProtection="1">
      <alignment horizontal="center" vertical="center"/>
      <protection hidden="1"/>
    </xf>
    <xf numFmtId="164" fontId="4" fillId="0" borderId="10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8" fillId="3" borderId="22" xfId="0" applyFont="1" applyFill="1" applyBorder="1" applyAlignment="1" applyProtection="1">
      <alignment horizontal="center" vertical="center"/>
      <protection hidden="1"/>
    </xf>
    <xf numFmtId="164" fontId="3" fillId="0" borderId="22" xfId="0" applyNumberFormat="1" applyFont="1" applyBorder="1" applyAlignment="1" applyProtection="1">
      <alignment horizontal="center" vertical="center"/>
      <protection hidden="1"/>
    </xf>
    <xf numFmtId="10" fontId="3" fillId="0" borderId="22" xfId="0" applyNumberFormat="1" applyFont="1" applyBorder="1" applyAlignment="1" applyProtection="1">
      <alignment horizontal="center" vertical="center"/>
      <protection hidden="1"/>
    </xf>
    <xf numFmtId="10" fontId="3" fillId="0" borderId="0" xfId="0" applyNumberFormat="1" applyFont="1" applyBorder="1" applyAlignment="1" applyProtection="1">
      <alignment horizontal="center" vertical="center"/>
      <protection hidden="1"/>
    </xf>
    <xf numFmtId="164" fontId="3" fillId="0" borderId="0" xfId="0" applyNumberFormat="1" applyFont="1" applyBorder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0" fontId="3" fillId="0" borderId="0" xfId="0" applyFont="1" applyFill="1" applyBorder="1" applyAlignment="1" applyProtection="1">
      <alignment horizontal="center"/>
      <protection locked="0"/>
    </xf>
    <xf numFmtId="0" fontId="14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4" fillId="4" borderId="23" xfId="0" applyNumberFormat="1" applyFont="1" applyFill="1" applyBorder="1" applyAlignment="1">
      <alignment horizontal="center" vertical="center"/>
    </xf>
    <xf numFmtId="0" fontId="5" fillId="4" borderId="23" xfId="0" applyNumberFormat="1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4" borderId="31" xfId="0" applyNumberFormat="1" applyFont="1" applyFill="1" applyBorder="1" applyAlignment="1">
      <alignment horizontal="center" vertical="center"/>
    </xf>
    <xf numFmtId="0" fontId="5" fillId="4" borderId="31" xfId="0" applyNumberFormat="1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19" fillId="0" borderId="7" xfId="1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0" borderId="12" xfId="0" applyNumberFormat="1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>
      <alignment horizontal="center" vertical="center"/>
    </xf>
    <xf numFmtId="0" fontId="19" fillId="0" borderId="13" xfId="10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19" fillId="0" borderId="13" xfId="1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6" borderId="12" xfId="7" applyNumberFormat="1" applyFont="1" applyFill="1" applyBorder="1" applyAlignment="1" applyProtection="1">
      <alignment horizontal="center" vertical="center"/>
      <protection locked="0"/>
    </xf>
    <xf numFmtId="0" fontId="4" fillId="0" borderId="13" xfId="7" applyNumberFormat="1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19" fillId="0" borderId="13" xfId="10" applyFont="1" applyBorder="1" applyAlignment="1">
      <alignment vertical="center"/>
    </xf>
    <xf numFmtId="0" fontId="19" fillId="0" borderId="13" xfId="0" applyNumberFormat="1" applyFont="1" applyFill="1" applyBorder="1" applyAlignment="1">
      <alignment horizontal="center" vertical="center"/>
    </xf>
    <xf numFmtId="0" fontId="19" fillId="0" borderId="13" xfId="1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/>
    </xf>
    <xf numFmtId="0" fontId="16" fillId="0" borderId="13" xfId="10" applyNumberFormat="1" applyFill="1" applyBorder="1" applyAlignment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  <protection locked="0"/>
    </xf>
    <xf numFmtId="0" fontId="4" fillId="6" borderId="12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/>
    </xf>
    <xf numFmtId="0" fontId="4" fillId="0" borderId="16" xfId="0" applyNumberFormat="1" applyFont="1" applyFill="1" applyBorder="1" applyAlignment="1">
      <alignment horizontal="center" vertical="center"/>
    </xf>
    <xf numFmtId="0" fontId="5" fillId="0" borderId="16" xfId="0" applyNumberFormat="1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9" xfId="0" applyFont="1" applyBorder="1" applyAlignment="1" applyProtection="1">
      <alignment horizontal="center"/>
      <protection hidden="1"/>
    </xf>
    <xf numFmtId="0" fontId="3" fillId="0" borderId="10" xfId="0" applyFont="1" applyBorder="1" applyAlignment="1" applyProtection="1">
      <alignment horizontal="center"/>
      <protection hidden="1"/>
    </xf>
    <xf numFmtId="0" fontId="3" fillId="0" borderId="11" xfId="0" applyFont="1" applyBorder="1" applyAlignment="1" applyProtection="1">
      <alignment horizontal="center"/>
      <protection hidden="1"/>
    </xf>
    <xf numFmtId="0" fontId="4" fillId="4" borderId="12" xfId="0" applyFont="1" applyFill="1" applyBorder="1" applyAlignment="1" applyProtection="1">
      <alignment horizontal="center" vertical="center"/>
      <protection locked="0"/>
    </xf>
    <xf numFmtId="0" fontId="4" fillId="4" borderId="13" xfId="0" applyFont="1" applyFill="1" applyBorder="1" applyAlignment="1" applyProtection="1">
      <alignment horizontal="center" vertical="center"/>
      <protection locked="0"/>
    </xf>
    <xf numFmtId="0" fontId="4" fillId="4" borderId="14" xfId="0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>
      <protection hidden="1"/>
    </xf>
    <xf numFmtId="0" fontId="5" fillId="3" borderId="1" xfId="0" applyFont="1" applyFill="1" applyBorder="1" applyAlignment="1" applyProtection="1">
      <alignment horizontal="center"/>
      <protection hidden="1"/>
    </xf>
    <xf numFmtId="0" fontId="5" fillId="3" borderId="2" xfId="0" applyFont="1" applyFill="1" applyBorder="1" applyAlignment="1" applyProtection="1">
      <alignment horizontal="center"/>
      <protection hidden="1"/>
    </xf>
    <xf numFmtId="0" fontId="5" fillId="3" borderId="3" xfId="0" applyFont="1" applyFill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7" fillId="0" borderId="4" xfId="0" applyFont="1" applyBorder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7" fillId="0" borderId="5" xfId="0" applyFont="1" applyBorder="1" applyAlignment="1" applyProtection="1">
      <alignment horizontal="center"/>
      <protection hidden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8" fillId="0" borderId="0" xfId="0" applyFont="1" applyBorder="1" applyAlignment="1" applyProtection="1">
      <protection hidden="1"/>
    </xf>
    <xf numFmtId="0" fontId="3" fillId="0" borderId="19" xfId="0" applyFont="1" applyFill="1" applyBorder="1" applyAlignment="1" applyProtection="1">
      <alignment horizontal="center"/>
      <protection hidden="1"/>
    </xf>
    <xf numFmtId="0" fontId="3" fillId="0" borderId="20" xfId="0" applyFont="1" applyFill="1" applyBorder="1" applyAlignment="1" applyProtection="1">
      <alignment horizontal="center"/>
      <protection hidden="1"/>
    </xf>
    <xf numFmtId="0" fontId="3" fillId="0" borderId="21" xfId="0" applyFont="1" applyFill="1" applyBorder="1" applyAlignment="1" applyProtection="1">
      <alignment horizontal="center"/>
      <protection hidden="1"/>
    </xf>
    <xf numFmtId="0" fontId="9" fillId="2" borderId="22" xfId="0" applyFont="1" applyFill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/>
      <protection hidden="1"/>
    </xf>
    <xf numFmtId="0" fontId="6" fillId="0" borderId="0" xfId="0" applyFont="1" applyBorder="1" applyAlignment="1" applyProtection="1">
      <alignment horizontal="center"/>
      <protection hidden="1"/>
    </xf>
    <xf numFmtId="0" fontId="6" fillId="0" borderId="5" xfId="0" applyFont="1" applyBorder="1" applyAlignment="1" applyProtection="1">
      <alignment horizontal="center"/>
      <protection hidden="1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3" fillId="4" borderId="15" xfId="0" applyFont="1" applyFill="1" applyBorder="1" applyAlignment="1" applyProtection="1">
      <alignment horizontal="center" vertical="center"/>
      <protection locked="0"/>
    </xf>
    <xf numFmtId="0" fontId="3" fillId="4" borderId="16" xfId="0" applyFont="1" applyFill="1" applyBorder="1" applyAlignment="1" applyProtection="1">
      <alignment horizontal="center" vertical="center"/>
      <protection locked="0"/>
    </xf>
    <xf numFmtId="0" fontId="3" fillId="4" borderId="17" xfId="0" applyFont="1" applyFill="1" applyBorder="1" applyAlignment="1" applyProtection="1">
      <alignment horizontal="center" vertical="center"/>
      <protection locked="0"/>
    </xf>
    <xf numFmtId="0" fontId="4" fillId="3" borderId="24" xfId="0" applyFont="1" applyFill="1" applyBorder="1" applyAlignment="1" applyProtection="1">
      <alignment horizontal="center" vertical="center"/>
      <protection hidden="1"/>
    </xf>
    <xf numFmtId="0" fontId="4" fillId="3" borderId="25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protection hidden="1"/>
    </xf>
    <xf numFmtId="0" fontId="3" fillId="0" borderId="9" xfId="0" applyFont="1" applyFill="1" applyBorder="1" applyAlignment="1" applyProtection="1">
      <protection hidden="1"/>
    </xf>
    <xf numFmtId="0" fontId="3" fillId="0" borderId="10" xfId="0" applyFont="1" applyFill="1" applyBorder="1" applyAlignment="1" applyProtection="1">
      <protection hidden="1"/>
    </xf>
    <xf numFmtId="0" fontId="3" fillId="0" borderId="11" xfId="0" applyFont="1" applyFill="1" applyBorder="1" applyAlignment="1" applyProtection="1">
      <protection hidden="1"/>
    </xf>
    <xf numFmtId="0" fontId="3" fillId="4" borderId="1" xfId="0" applyFont="1" applyFill="1" applyBorder="1" applyAlignment="1" applyProtection="1">
      <alignment horizontal="center"/>
      <protection locked="0"/>
    </xf>
    <xf numFmtId="0" fontId="3" fillId="4" borderId="2" xfId="0" applyFont="1" applyFill="1" applyBorder="1" applyAlignment="1" applyProtection="1">
      <alignment horizontal="center"/>
      <protection locked="0"/>
    </xf>
    <xf numFmtId="0" fontId="3" fillId="4" borderId="3" xfId="0" applyFont="1" applyFill="1" applyBorder="1" applyAlignment="1" applyProtection="1">
      <alignment horizontal="center"/>
      <protection locked="0"/>
    </xf>
    <xf numFmtId="0" fontId="3" fillId="0" borderId="20" xfId="0" applyFont="1" applyFill="1" applyBorder="1" applyAlignment="1" applyProtection="1">
      <alignment horizontal="center"/>
      <protection locked="0"/>
    </xf>
    <xf numFmtId="164" fontId="3" fillId="0" borderId="0" xfId="0" applyNumberFormat="1" applyFont="1" applyBorder="1" applyAlignment="1" applyProtection="1">
      <alignment horizontal="center"/>
      <protection hidden="1"/>
    </xf>
    <xf numFmtId="164" fontId="3" fillId="0" borderId="5" xfId="0" applyNumberFormat="1" applyFont="1" applyBorder="1" applyAlignment="1" applyProtection="1">
      <alignment horizontal="center"/>
      <protection hidden="1"/>
    </xf>
    <xf numFmtId="0" fontId="0" fillId="2" borderId="0" xfId="0" applyFill="1" applyBorder="1" applyProtection="1">
      <protection locked="0"/>
    </xf>
    <xf numFmtId="0" fontId="4" fillId="2" borderId="22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5" fillId="3" borderId="3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165" fontId="5" fillId="0" borderId="19" xfId="0" applyNumberFormat="1" applyFont="1" applyFill="1" applyBorder="1" applyAlignment="1" applyProtection="1">
      <alignment horizontal="center" vertical="center"/>
      <protection hidden="1"/>
    </xf>
    <xf numFmtId="165" fontId="5" fillId="0" borderId="21" xfId="0" applyNumberFormat="1" applyFont="1" applyFill="1" applyBorder="1" applyAlignment="1" applyProtection="1">
      <alignment horizontal="center" vertical="center"/>
      <protection hidden="1"/>
    </xf>
    <xf numFmtId="165" fontId="5" fillId="0" borderId="4" xfId="0" applyNumberFormat="1" applyFont="1" applyFill="1" applyBorder="1" applyAlignment="1" applyProtection="1">
      <alignment horizontal="center" vertical="center"/>
      <protection hidden="1"/>
    </xf>
    <xf numFmtId="165" fontId="5" fillId="0" borderId="11" xfId="0" applyNumberFormat="1" applyFont="1" applyFill="1" applyBorder="1" applyAlignment="1" applyProtection="1">
      <alignment horizontal="center" vertical="center"/>
      <protection hidden="1"/>
    </xf>
    <xf numFmtId="166" fontId="4" fillId="0" borderId="0" xfId="0" applyNumberFormat="1" applyFont="1" applyFill="1" applyBorder="1" applyAlignment="1" applyProtection="1">
      <alignment horizontal="center" vertical="center"/>
      <protection hidden="1"/>
    </xf>
    <xf numFmtId="167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5" xfId="0" applyFont="1" applyBorder="1" applyAlignment="1" applyProtection="1">
      <alignment horizontal="center"/>
      <protection hidden="1"/>
    </xf>
    <xf numFmtId="0" fontId="4" fillId="2" borderId="24" xfId="0" applyFont="1" applyFill="1" applyBorder="1" applyAlignment="1" applyProtection="1">
      <alignment horizontal="center" vertical="center"/>
      <protection hidden="1"/>
    </xf>
    <xf numFmtId="0" fontId="4" fillId="2" borderId="25" xfId="0" applyFont="1" applyFill="1" applyBorder="1" applyAlignment="1" applyProtection="1">
      <alignment horizontal="center" vertical="center"/>
      <protection hidden="1"/>
    </xf>
    <xf numFmtId="0" fontId="12" fillId="4" borderId="19" xfId="0" applyFont="1" applyFill="1" applyBorder="1" applyAlignment="1" applyProtection="1">
      <alignment horizontal="left" vertical="center" wrapText="1"/>
      <protection locked="0"/>
    </xf>
    <xf numFmtId="0" fontId="12" fillId="4" borderId="20" xfId="0" applyFont="1" applyFill="1" applyBorder="1" applyAlignment="1" applyProtection="1">
      <alignment horizontal="left" vertical="center" wrapText="1"/>
      <protection locked="0"/>
    </xf>
    <xf numFmtId="0" fontId="12" fillId="4" borderId="21" xfId="0" applyFont="1" applyFill="1" applyBorder="1" applyAlignment="1" applyProtection="1">
      <alignment horizontal="left" vertical="center" wrapText="1"/>
      <protection locked="0"/>
    </xf>
    <xf numFmtId="0" fontId="12" fillId="4" borderId="4" xfId="0" applyFont="1" applyFill="1" applyBorder="1" applyAlignment="1" applyProtection="1">
      <alignment horizontal="left" vertical="center" wrapText="1"/>
      <protection locked="0"/>
    </xf>
    <xf numFmtId="0" fontId="12" fillId="4" borderId="0" xfId="0" applyFont="1" applyFill="1" applyBorder="1" applyAlignment="1" applyProtection="1">
      <alignment horizontal="left" vertical="center" wrapText="1"/>
      <protection locked="0"/>
    </xf>
    <xf numFmtId="0" fontId="12" fillId="4" borderId="5" xfId="0" applyFont="1" applyFill="1" applyBorder="1" applyAlignment="1" applyProtection="1">
      <alignment horizontal="left" vertical="center" wrapText="1"/>
      <protection locked="0"/>
    </xf>
    <xf numFmtId="0" fontId="3" fillId="0" borderId="29" xfId="0" applyFont="1" applyFill="1" applyBorder="1" applyAlignment="1" applyProtection="1">
      <alignment horizontal="center"/>
      <protection hidden="1"/>
    </xf>
    <xf numFmtId="0" fontId="3" fillId="0" borderId="29" xfId="0" applyFont="1" applyBorder="1" applyAlignment="1" applyProtection="1">
      <alignment horizontal="center"/>
      <protection hidden="1"/>
    </xf>
    <xf numFmtId="0" fontId="3" fillId="0" borderId="30" xfId="0" applyFont="1" applyBorder="1" applyAlignment="1" applyProtection="1">
      <alignment horizontal="center"/>
      <protection hidden="1"/>
    </xf>
    <xf numFmtId="164" fontId="3" fillId="0" borderId="0" xfId="0" applyNumberFormat="1" applyFont="1" applyFill="1" applyBorder="1" applyAlignment="1" applyProtection="1">
      <alignment horizontal="center"/>
      <protection hidden="1"/>
    </xf>
    <xf numFmtId="164" fontId="3" fillId="0" borderId="5" xfId="0" applyNumberFormat="1" applyFont="1" applyFill="1" applyBorder="1" applyAlignment="1" applyProtection="1">
      <alignment horizontal="center"/>
      <protection hidden="1"/>
    </xf>
    <xf numFmtId="0" fontId="3" fillId="0" borderId="0" xfId="0" quotePrefix="1" applyFont="1" applyFill="1" applyBorder="1" applyAlignment="1" applyProtection="1">
      <alignment horizontal="center"/>
      <protection hidden="1"/>
    </xf>
    <xf numFmtId="0" fontId="12" fillId="4" borderId="9" xfId="0" applyFont="1" applyFill="1" applyBorder="1" applyAlignment="1" applyProtection="1">
      <alignment horizontal="left" vertical="center" wrapText="1"/>
      <protection locked="0"/>
    </xf>
    <xf numFmtId="0" fontId="12" fillId="4" borderId="10" xfId="0" applyFont="1" applyFill="1" applyBorder="1" applyAlignment="1" applyProtection="1">
      <alignment horizontal="left" vertical="center" wrapText="1"/>
      <protection locked="0"/>
    </xf>
    <xf numFmtId="0" fontId="12" fillId="4" borderId="11" xfId="0" applyFont="1" applyFill="1" applyBorder="1" applyAlignment="1" applyProtection="1">
      <alignment horizontal="left" vertical="center" wrapText="1"/>
      <protection locked="0"/>
    </xf>
    <xf numFmtId="0" fontId="4" fillId="2" borderId="4" xfId="0" applyFont="1" applyFill="1" applyBorder="1" applyAlignment="1" applyProtection="1">
      <alignment horizontal="center" vertical="top"/>
      <protection locked="0"/>
    </xf>
    <xf numFmtId="0" fontId="4" fillId="2" borderId="0" xfId="0" applyFont="1" applyFill="1" applyBorder="1" applyAlignment="1" applyProtection="1">
      <alignment horizontal="center" vertical="top"/>
      <protection locked="0"/>
    </xf>
    <xf numFmtId="0" fontId="4" fillId="2" borderId="5" xfId="0" applyFont="1" applyFill="1" applyBorder="1" applyAlignment="1" applyProtection="1">
      <alignment horizontal="center" vertical="top"/>
      <protection locked="0"/>
    </xf>
    <xf numFmtId="0" fontId="4" fillId="2" borderId="9" xfId="0" applyFont="1" applyFill="1" applyBorder="1" applyAlignment="1" applyProtection="1">
      <alignment horizontal="center" vertical="top"/>
      <protection locked="0"/>
    </xf>
    <xf numFmtId="0" fontId="4" fillId="2" borderId="10" xfId="0" applyFont="1" applyFill="1" applyBorder="1" applyAlignment="1" applyProtection="1">
      <alignment horizontal="center" vertical="top"/>
      <protection locked="0"/>
    </xf>
    <xf numFmtId="0" fontId="4" fillId="2" borderId="11" xfId="0" applyFont="1" applyFill="1" applyBorder="1" applyAlignment="1" applyProtection="1">
      <alignment horizontal="center" vertical="top"/>
      <protection locked="0"/>
    </xf>
    <xf numFmtId="0" fontId="13" fillId="0" borderId="0" xfId="0" applyFont="1" applyBorder="1" applyAlignment="1" applyProtection="1">
      <alignment horizontal="center" vertical="top"/>
      <protection hidden="1"/>
    </xf>
    <xf numFmtId="0" fontId="4" fillId="0" borderId="10" xfId="0" applyFont="1" applyFill="1" applyBorder="1" applyAlignment="1" applyProtection="1">
      <alignment horizontal="center" vertical="center"/>
      <protection hidden="1"/>
    </xf>
    <xf numFmtId="164" fontId="3" fillId="0" borderId="10" xfId="0" applyNumberFormat="1" applyFont="1" applyFill="1" applyBorder="1" applyAlignment="1" applyProtection="1">
      <alignment horizontal="center"/>
      <protection hidden="1"/>
    </xf>
    <xf numFmtId="164" fontId="3" fillId="0" borderId="11" xfId="0" applyNumberFormat="1" applyFont="1" applyFill="1" applyBorder="1" applyAlignment="1" applyProtection="1">
      <alignment horizontal="center"/>
      <protection hidden="1"/>
    </xf>
    <xf numFmtId="0" fontId="8" fillId="3" borderId="22" xfId="0" applyFont="1" applyFill="1" applyBorder="1" applyAlignment="1" applyProtection="1">
      <alignment horizontal="center" vertical="center"/>
      <protection hidden="1"/>
    </xf>
    <xf numFmtId="164" fontId="3" fillId="0" borderId="22" xfId="0" applyNumberFormat="1" applyFont="1" applyBorder="1" applyAlignment="1" applyProtection="1">
      <alignment horizontal="center" vertical="center"/>
      <protection hidden="1"/>
    </xf>
    <xf numFmtId="164" fontId="3" fillId="0" borderId="0" xfId="0" applyNumberFormat="1" applyFont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vertical="center"/>
      <protection hidden="1"/>
    </xf>
    <xf numFmtId="0" fontId="12" fillId="0" borderId="1" xfId="0" applyFont="1" applyBorder="1" applyAlignment="1" applyProtection="1">
      <alignment horizontal="center"/>
      <protection hidden="1"/>
    </xf>
    <xf numFmtId="0" fontId="12" fillId="0" borderId="2" xfId="0" applyFont="1" applyBorder="1" applyAlignment="1" applyProtection="1">
      <alignment horizontal="center"/>
      <protection hidden="1"/>
    </xf>
    <xf numFmtId="0" fontId="12" fillId="0" borderId="3" xfId="0" applyFont="1" applyBorder="1" applyAlignment="1" applyProtection="1">
      <alignment horizontal="center"/>
      <protection hidden="1"/>
    </xf>
    <xf numFmtId="0" fontId="3" fillId="3" borderId="1" xfId="0" applyFont="1" applyFill="1" applyBorder="1" applyAlignment="1" applyProtection="1">
      <alignment horizontal="center"/>
      <protection hidden="1"/>
    </xf>
    <xf numFmtId="0" fontId="3" fillId="3" borderId="2" xfId="0" applyFont="1" applyFill="1" applyBorder="1" applyAlignment="1" applyProtection="1">
      <alignment horizontal="center"/>
      <protection hidden="1"/>
    </xf>
    <xf numFmtId="0" fontId="3" fillId="3" borderId="3" xfId="0" applyFont="1" applyFill="1" applyBorder="1" applyAlignment="1" applyProtection="1">
      <alignment horizontal="center"/>
      <protection hidden="1"/>
    </xf>
    <xf numFmtId="0" fontId="7" fillId="0" borderId="23" xfId="0" applyFont="1" applyBorder="1" applyAlignment="1" applyProtection="1">
      <alignment horizontal="center" vertical="center"/>
      <protection hidden="1"/>
    </xf>
    <xf numFmtId="0" fontId="7" fillId="0" borderId="31" xfId="0" applyFont="1" applyBorder="1" applyAlignment="1" applyProtection="1">
      <alignment horizontal="center" vertical="center"/>
      <protection hidden="1"/>
    </xf>
    <xf numFmtId="0" fontId="7" fillId="0" borderId="18" xfId="0" applyFont="1" applyBorder="1" applyAlignment="1" applyProtection="1">
      <alignment horizontal="center" vertical="center"/>
      <protection hidden="1"/>
    </xf>
    <xf numFmtId="0" fontId="3" fillId="0" borderId="19" xfId="0" applyFont="1" applyBorder="1" applyAlignment="1" applyProtection="1">
      <alignment horizontal="left"/>
      <protection hidden="1"/>
    </xf>
    <xf numFmtId="0" fontId="3" fillId="0" borderId="20" xfId="0" applyFont="1" applyBorder="1" applyAlignment="1" applyProtection="1">
      <alignment horizontal="left"/>
      <protection hidden="1"/>
    </xf>
    <xf numFmtId="0" fontId="3" fillId="0" borderId="21" xfId="0" applyFont="1" applyBorder="1" applyAlignment="1" applyProtection="1">
      <alignment horizontal="left"/>
      <protection hidden="1"/>
    </xf>
    <xf numFmtId="0" fontId="3" fillId="0" borderId="4" xfId="0" applyFont="1" applyBorder="1" applyAlignment="1" applyProtection="1">
      <alignment horizontal="left"/>
      <protection hidden="1"/>
    </xf>
    <xf numFmtId="0" fontId="3" fillId="0" borderId="0" xfId="0" applyFont="1" applyBorder="1" applyAlignment="1" applyProtection="1">
      <alignment horizontal="left"/>
      <protection hidden="1"/>
    </xf>
    <xf numFmtId="0" fontId="3" fillId="0" borderId="5" xfId="0" applyFont="1" applyBorder="1" applyAlignment="1" applyProtection="1">
      <alignment horizontal="left"/>
      <protection hidden="1"/>
    </xf>
    <xf numFmtId="0" fontId="3" fillId="0" borderId="9" xfId="0" applyFont="1" applyBorder="1" applyAlignment="1" applyProtection="1">
      <alignment horizontal="left" vertical="center"/>
      <protection hidden="1"/>
    </xf>
    <xf numFmtId="0" fontId="3" fillId="0" borderId="10" xfId="0" applyFont="1" applyBorder="1" applyAlignment="1" applyProtection="1">
      <alignment horizontal="left" vertical="center"/>
      <protection hidden="1"/>
    </xf>
    <xf numFmtId="0" fontId="3" fillId="0" borderId="11" xfId="0" applyFont="1" applyBorder="1" applyAlignment="1" applyProtection="1">
      <alignment horizontal="left" vertical="center"/>
      <protection hidden="1"/>
    </xf>
    <xf numFmtId="0" fontId="3" fillId="0" borderId="19" xfId="0" applyFont="1" applyBorder="1" applyAlignment="1" applyProtection="1">
      <alignment horizontal="center" vertical="top"/>
      <protection hidden="1"/>
    </xf>
    <xf numFmtId="0" fontId="3" fillId="0" borderId="20" xfId="0" applyFont="1" applyBorder="1" applyAlignment="1" applyProtection="1">
      <alignment horizontal="center" vertical="top"/>
      <protection hidden="1"/>
    </xf>
    <xf numFmtId="0" fontId="3" fillId="0" borderId="21" xfId="0" applyFont="1" applyBorder="1" applyAlignment="1" applyProtection="1">
      <alignment horizontal="center" vertical="top"/>
      <protection hidden="1"/>
    </xf>
    <xf numFmtId="0" fontId="3" fillId="0" borderId="9" xfId="0" applyFont="1" applyBorder="1" applyAlignment="1" applyProtection="1">
      <alignment horizontal="center" vertical="top"/>
      <protection hidden="1"/>
    </xf>
    <xf numFmtId="0" fontId="3" fillId="0" borderId="10" xfId="0" applyFont="1" applyBorder="1" applyAlignment="1" applyProtection="1">
      <alignment horizontal="center" vertical="top"/>
      <protection hidden="1"/>
    </xf>
    <xf numFmtId="0" fontId="3" fillId="0" borderId="11" xfId="0" applyFont="1" applyBorder="1" applyAlignment="1" applyProtection="1">
      <alignment horizontal="center" vertical="top"/>
      <protection hidden="1"/>
    </xf>
  </cellXfs>
  <cellStyles count="11">
    <cellStyle name="Heading" xfId="1"/>
    <cellStyle name="Heading1" xfId="2"/>
    <cellStyle name="Lien hypertexte" xfId="10" builtinId="8"/>
    <cellStyle name="Lien hypertexte 2" xfId="3"/>
    <cellStyle name="Normal" xfId="0" builtinId="0"/>
    <cellStyle name="Normal 2" xfId="4"/>
    <cellStyle name="Normal 3" xfId="5"/>
    <cellStyle name="Normal 4" xfId="6"/>
    <cellStyle name="Normal 5" xfId="7"/>
    <cellStyle name="Result" xfId="8"/>
    <cellStyle name="Result2" xfId="9"/>
  </cellStyles>
  <dxfs count="2"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552450</xdr:colOff>
          <xdr:row>14</xdr:row>
          <xdr:rowOff>28575</xdr:rowOff>
        </xdr:from>
        <xdr:to>
          <xdr:col>8</xdr:col>
          <xdr:colOff>704850</xdr:colOff>
          <xdr:row>14</xdr:row>
          <xdr:rowOff>171450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552450</xdr:colOff>
          <xdr:row>15</xdr:row>
          <xdr:rowOff>28575</xdr:rowOff>
        </xdr:from>
        <xdr:to>
          <xdr:col>8</xdr:col>
          <xdr:colOff>704850</xdr:colOff>
          <xdr:row>15</xdr:row>
          <xdr:rowOff>171450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552450</xdr:colOff>
          <xdr:row>16</xdr:row>
          <xdr:rowOff>28575</xdr:rowOff>
        </xdr:from>
        <xdr:to>
          <xdr:col>8</xdr:col>
          <xdr:colOff>704850</xdr:colOff>
          <xdr:row>16</xdr:row>
          <xdr:rowOff>171450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552450</xdr:colOff>
          <xdr:row>17</xdr:row>
          <xdr:rowOff>28575</xdr:rowOff>
        </xdr:from>
        <xdr:to>
          <xdr:col>8</xdr:col>
          <xdr:colOff>704850</xdr:colOff>
          <xdr:row>17</xdr:row>
          <xdr:rowOff>171450</xdr:rowOff>
        </xdr:to>
        <xdr:sp macro="" textlink="">
          <xdr:nvSpPr>
            <xdr:cNvPr id="1028" name="Check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552450</xdr:colOff>
          <xdr:row>18</xdr:row>
          <xdr:rowOff>28575</xdr:rowOff>
        </xdr:from>
        <xdr:to>
          <xdr:col>8</xdr:col>
          <xdr:colOff>704850</xdr:colOff>
          <xdr:row>18</xdr:row>
          <xdr:rowOff>171450</xdr:rowOff>
        </xdr:to>
        <xdr:sp macro="" textlink="">
          <xdr:nvSpPr>
            <xdr:cNvPr id="1029" name="Check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552450</xdr:colOff>
          <xdr:row>20</xdr:row>
          <xdr:rowOff>28575</xdr:rowOff>
        </xdr:from>
        <xdr:to>
          <xdr:col>8</xdr:col>
          <xdr:colOff>704850</xdr:colOff>
          <xdr:row>20</xdr:row>
          <xdr:rowOff>171450</xdr:rowOff>
        </xdr:to>
        <xdr:sp macro="" textlink="">
          <xdr:nvSpPr>
            <xdr:cNvPr id="1030" name="Check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251460</xdr:colOff>
      <xdr:row>0</xdr:row>
      <xdr:rowOff>182880</xdr:rowOff>
    </xdr:from>
    <xdr:to>
      <xdr:col>12</xdr:col>
      <xdr:colOff>38100</xdr:colOff>
      <xdr:row>3</xdr:row>
      <xdr:rowOff>152400</xdr:rowOff>
    </xdr:to>
    <xdr:sp macro="[0]!goformulairedev" textlink="">
      <xdr:nvSpPr>
        <xdr:cNvPr id="12" name="Rectangle 11"/>
        <xdr:cNvSpPr/>
      </xdr:nvSpPr>
      <xdr:spPr>
        <a:xfrm>
          <a:off x="8557260" y="182880"/>
          <a:ext cx="1318260" cy="59436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50800" cmpd="dbl">
          <a:noFill/>
        </a:ln>
        <a:effectLst>
          <a:glow>
            <a:schemeClr val="accent1">
              <a:satMod val="175000"/>
              <a:alpha val="22000"/>
            </a:schemeClr>
          </a:glow>
          <a:outerShdw blurRad="184150" dist="241300" dir="11520000" sx="110000" sy="110000" algn="ctr">
            <a:srgbClr val="000000">
              <a:alpha val="18000"/>
            </a:srgbClr>
          </a:outerShdw>
          <a:softEdge rad="0"/>
        </a:effectLst>
        <a:scene3d>
          <a:camera prst="orthographicFront"/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l"/>
          <a:r>
            <a:rPr lang="fr-FR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Formulaire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evis"/>
      <sheetName val="Devis vente alarme"/>
      <sheetName val="Devis zone stockage"/>
      <sheetName val="Facture zone de stockage"/>
      <sheetName val="Facture"/>
      <sheetName val="fac"/>
      <sheetName val="Feuil1"/>
      <sheetName val="Feuil2"/>
      <sheetName val="fact mat"/>
      <sheetName val="Facture Intervention"/>
      <sheetName val="Feuil4"/>
      <sheetName val="Facture Matériel RSI"/>
      <sheetName val="Facture Vente Alarme"/>
      <sheetName val="Situation Facturation"/>
      <sheetName val="Client et Prospect"/>
      <sheetName val="GESTION CHANTIER"/>
      <sheetName val="fiche consigne"/>
      <sheetName val="fiche raccordement"/>
      <sheetName val="Feuil1 (2)"/>
      <sheetName val="Visu install"/>
      <sheetName val="STOCK"/>
      <sheetName val="Feuil3"/>
      <sheetName val="EGIP"/>
      <sheetName val="ATELIER DES COMPAGNONS"/>
      <sheetName val="ALDEBER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">
          <cell r="A1" t="str">
            <v>INT0001</v>
          </cell>
          <cell r="B1" t="str">
            <v>FM0001</v>
          </cell>
          <cell r="C1" t="str">
            <v>MAT0001</v>
          </cell>
          <cell r="D1" t="str">
            <v>Radar(s) Infrarouge(s) Vidéo</v>
          </cell>
          <cell r="E1" t="str">
            <v>non restitué(s)</v>
          </cell>
        </row>
        <row r="2">
          <cell r="A2" t="str">
            <v>INT0002</v>
          </cell>
          <cell r="B2" t="str">
            <v>FM0002</v>
          </cell>
          <cell r="C2" t="str">
            <v>MAT0002</v>
          </cell>
          <cell r="D2" t="str">
            <v>Centrale et son boitier plexo</v>
          </cell>
          <cell r="E2" t="str">
            <v>détérioré(s)</v>
          </cell>
        </row>
        <row r="3">
          <cell r="A3" t="str">
            <v>INT0003</v>
          </cell>
          <cell r="B3" t="str">
            <v>FM0003</v>
          </cell>
          <cell r="C3" t="str">
            <v>MAT0003</v>
          </cell>
          <cell r="D3" t="str">
            <v>Clavier et son boitier plexo</v>
          </cell>
        </row>
        <row r="4">
          <cell r="A4" t="str">
            <v>INT0004</v>
          </cell>
          <cell r="B4" t="str">
            <v>FM0004</v>
          </cell>
          <cell r="C4" t="str">
            <v>MAT0004</v>
          </cell>
          <cell r="D4" t="str">
            <v>Bâche(s) dissuasion M1 anti-feu</v>
          </cell>
        </row>
        <row r="5">
          <cell r="A5" t="str">
            <v>INT0005</v>
          </cell>
          <cell r="B5" t="str">
            <v>FM0005</v>
          </cell>
          <cell r="C5" t="str">
            <v>MAT0005</v>
          </cell>
        </row>
        <row r="6">
          <cell r="A6" t="str">
            <v>INT0006</v>
          </cell>
          <cell r="B6" t="str">
            <v>FM0006</v>
          </cell>
          <cell r="C6" t="str">
            <v>MAT0006</v>
          </cell>
        </row>
        <row r="7">
          <cell r="A7" t="str">
            <v>INT0007</v>
          </cell>
          <cell r="B7" t="str">
            <v>FM0007</v>
          </cell>
          <cell r="C7" t="str">
            <v>MAT0007</v>
          </cell>
        </row>
        <row r="8">
          <cell r="A8" t="str">
            <v>INT0008</v>
          </cell>
          <cell r="B8" t="str">
            <v>FM0008</v>
          </cell>
          <cell r="C8" t="str">
            <v>MAT0008</v>
          </cell>
        </row>
        <row r="9">
          <cell r="A9" t="str">
            <v>INT0009</v>
          </cell>
          <cell r="B9" t="str">
            <v>FM0009</v>
          </cell>
          <cell r="C9" t="str">
            <v>MAT0009</v>
          </cell>
        </row>
        <row r="10">
          <cell r="A10" t="str">
            <v>INT0010</v>
          </cell>
          <cell r="B10" t="str">
            <v>FM0010</v>
          </cell>
          <cell r="C10" t="str">
            <v>MAT0010</v>
          </cell>
        </row>
        <row r="11">
          <cell r="A11" t="str">
            <v>INT0011</v>
          </cell>
          <cell r="B11" t="str">
            <v>FM0011</v>
          </cell>
          <cell r="C11" t="str">
            <v>MAT0011</v>
          </cell>
        </row>
        <row r="12">
          <cell r="A12" t="str">
            <v>INT0012</v>
          </cell>
          <cell r="B12" t="str">
            <v>FM0012</v>
          </cell>
          <cell r="C12" t="str">
            <v>MAT0012</v>
          </cell>
        </row>
        <row r="13">
          <cell r="A13" t="str">
            <v>INT0013</v>
          </cell>
          <cell r="B13" t="str">
            <v>FM0013</v>
          </cell>
          <cell r="C13" t="str">
            <v>MAT0013</v>
          </cell>
        </row>
        <row r="14">
          <cell r="A14" t="str">
            <v>INT0014</v>
          </cell>
          <cell r="B14" t="str">
            <v>FM0014</v>
          </cell>
          <cell r="C14" t="str">
            <v>MAT0014</v>
          </cell>
        </row>
        <row r="15">
          <cell r="A15" t="str">
            <v>INT0015</v>
          </cell>
          <cell r="B15" t="str">
            <v>FM0015</v>
          </cell>
          <cell r="C15" t="str">
            <v>MAT0015</v>
          </cell>
        </row>
        <row r="16">
          <cell r="A16" t="str">
            <v>INT0016</v>
          </cell>
          <cell r="B16" t="str">
            <v>FM0016</v>
          </cell>
          <cell r="C16" t="str">
            <v>MAT0016</v>
          </cell>
        </row>
        <row r="17">
          <cell r="A17" t="str">
            <v>INT0017</v>
          </cell>
          <cell r="B17" t="str">
            <v>FM0017</v>
          </cell>
          <cell r="C17" t="str">
            <v>MAT0017</v>
          </cell>
        </row>
        <row r="18">
          <cell r="A18" t="str">
            <v>INT0018</v>
          </cell>
          <cell r="B18" t="str">
            <v>FM0018</v>
          </cell>
          <cell r="C18" t="str">
            <v>MAT0018</v>
          </cell>
        </row>
        <row r="19">
          <cell r="A19" t="str">
            <v>INT0019</v>
          </cell>
          <cell r="B19" t="str">
            <v>FM0019</v>
          </cell>
          <cell r="C19" t="str">
            <v>MAT0019</v>
          </cell>
        </row>
        <row r="20">
          <cell r="A20" t="str">
            <v>INT0020</v>
          </cell>
          <cell r="B20" t="str">
            <v>FM0020</v>
          </cell>
          <cell r="C20" t="str">
            <v>MAT0020</v>
          </cell>
        </row>
        <row r="21">
          <cell r="A21" t="str">
            <v>INT0021</v>
          </cell>
          <cell r="B21" t="str">
            <v>FM0021</v>
          </cell>
          <cell r="C21" t="str">
            <v>MAT0021</v>
          </cell>
        </row>
        <row r="22">
          <cell r="A22" t="str">
            <v>INT0022</v>
          </cell>
          <cell r="B22" t="str">
            <v>FM0022</v>
          </cell>
          <cell r="C22" t="str">
            <v>MAT0022</v>
          </cell>
        </row>
        <row r="23">
          <cell r="A23" t="str">
            <v>INT0023</v>
          </cell>
          <cell r="B23" t="str">
            <v>FM0023</v>
          </cell>
          <cell r="C23" t="str">
            <v>MAT0023</v>
          </cell>
        </row>
        <row r="24">
          <cell r="A24" t="str">
            <v>INT0024</v>
          </cell>
          <cell r="B24" t="str">
            <v>FM0024</v>
          </cell>
          <cell r="C24" t="str">
            <v>MAT0024</v>
          </cell>
        </row>
        <row r="25">
          <cell r="A25" t="str">
            <v>INT0025</v>
          </cell>
          <cell r="B25" t="str">
            <v>FM0025</v>
          </cell>
          <cell r="C25" t="str">
            <v>MAT0025</v>
          </cell>
        </row>
        <row r="26">
          <cell r="A26" t="str">
            <v>INT0026</v>
          </cell>
          <cell r="B26" t="str">
            <v>FM0026</v>
          </cell>
          <cell r="C26" t="str">
            <v>MAT0026</v>
          </cell>
        </row>
        <row r="27">
          <cell r="A27" t="str">
            <v>INT0027</v>
          </cell>
          <cell r="B27" t="str">
            <v>FM0027</v>
          </cell>
          <cell r="C27" t="str">
            <v>MAT0027</v>
          </cell>
        </row>
        <row r="28">
          <cell r="A28" t="str">
            <v>INT0028</v>
          </cell>
          <cell r="B28" t="str">
            <v>FM0028</v>
          </cell>
          <cell r="C28" t="str">
            <v>MAT0028</v>
          </cell>
        </row>
        <row r="29">
          <cell r="A29" t="str">
            <v>INT0029</v>
          </cell>
          <cell r="B29" t="str">
            <v>FM0029</v>
          </cell>
          <cell r="C29" t="str">
            <v>MAT0029</v>
          </cell>
        </row>
        <row r="30">
          <cell r="A30" t="str">
            <v>INT0030</v>
          </cell>
          <cell r="B30" t="str">
            <v>FM0030</v>
          </cell>
          <cell r="C30" t="str">
            <v>MAT0030</v>
          </cell>
        </row>
        <row r="31">
          <cell r="A31" t="str">
            <v>INT0031</v>
          </cell>
          <cell r="B31" t="str">
            <v>FM0031</v>
          </cell>
          <cell r="C31" t="str">
            <v>MAT0031</v>
          </cell>
        </row>
        <row r="32">
          <cell r="A32" t="str">
            <v>INT0032</v>
          </cell>
          <cell r="B32" t="str">
            <v>FM0032</v>
          </cell>
          <cell r="C32" t="str">
            <v>MAT0032</v>
          </cell>
        </row>
        <row r="33">
          <cell r="A33" t="str">
            <v>INT0033</v>
          </cell>
          <cell r="B33" t="str">
            <v>FM0033</v>
          </cell>
          <cell r="C33" t="str">
            <v>MAT0033</v>
          </cell>
        </row>
        <row r="34">
          <cell r="A34" t="str">
            <v>INT0034</v>
          </cell>
          <cell r="B34" t="str">
            <v>FM0034</v>
          </cell>
          <cell r="C34" t="str">
            <v>MAT0034</v>
          </cell>
        </row>
        <row r="35">
          <cell r="A35" t="str">
            <v>INT0035</v>
          </cell>
          <cell r="B35" t="str">
            <v>FM0035</v>
          </cell>
          <cell r="C35" t="str">
            <v>MAT0035</v>
          </cell>
        </row>
        <row r="36">
          <cell r="A36" t="str">
            <v>INT0036</v>
          </cell>
          <cell r="B36" t="str">
            <v>FM0036</v>
          </cell>
          <cell r="C36" t="str">
            <v>MAT0036</v>
          </cell>
        </row>
        <row r="37">
          <cell r="A37" t="str">
            <v>INT0037</v>
          </cell>
          <cell r="B37" t="str">
            <v>FM0037</v>
          </cell>
          <cell r="C37" t="str">
            <v>MAT0037</v>
          </cell>
        </row>
        <row r="38">
          <cell r="A38" t="str">
            <v>INT0038</v>
          </cell>
          <cell r="B38" t="str">
            <v>FM0038</v>
          </cell>
          <cell r="C38" t="str">
            <v>MAT0038</v>
          </cell>
        </row>
        <row r="39">
          <cell r="A39" t="str">
            <v>INT0039</v>
          </cell>
          <cell r="B39" t="str">
            <v>FM0039</v>
          </cell>
          <cell r="C39" t="str">
            <v>MAT0039</v>
          </cell>
        </row>
        <row r="40">
          <cell r="A40" t="str">
            <v>INT0040</v>
          </cell>
          <cell r="B40" t="str">
            <v>FM0040</v>
          </cell>
          <cell r="C40" t="str">
            <v>MAT0040</v>
          </cell>
        </row>
        <row r="41">
          <cell r="A41" t="str">
            <v>INT0041</v>
          </cell>
          <cell r="B41" t="str">
            <v>FM0041</v>
          </cell>
          <cell r="C41" t="str">
            <v>MAT0041</v>
          </cell>
        </row>
        <row r="42">
          <cell r="A42" t="str">
            <v>INT0042</v>
          </cell>
          <cell r="B42" t="str">
            <v>FM0042</v>
          </cell>
          <cell r="C42" t="str">
            <v>MAT0042</v>
          </cell>
        </row>
        <row r="43">
          <cell r="A43" t="str">
            <v>INT0043</v>
          </cell>
          <cell r="B43" t="str">
            <v>FM0043</v>
          </cell>
          <cell r="C43" t="str">
            <v>MAT0043</v>
          </cell>
        </row>
        <row r="44">
          <cell r="A44" t="str">
            <v>INT0044</v>
          </cell>
          <cell r="B44" t="str">
            <v>FM0044</v>
          </cell>
          <cell r="C44" t="str">
            <v>MAT0044</v>
          </cell>
        </row>
        <row r="45">
          <cell r="A45" t="str">
            <v>INT0045</v>
          </cell>
          <cell r="B45" t="str">
            <v>FM0045</v>
          </cell>
          <cell r="C45" t="str">
            <v>MAT0045</v>
          </cell>
        </row>
        <row r="46">
          <cell r="A46" t="str">
            <v>INT0046</v>
          </cell>
          <cell r="B46" t="str">
            <v>FM0046</v>
          </cell>
          <cell r="C46" t="str">
            <v>MAT0046</v>
          </cell>
        </row>
        <row r="47">
          <cell r="A47" t="str">
            <v>INT0047</v>
          </cell>
          <cell r="B47" t="str">
            <v>FM0047</v>
          </cell>
          <cell r="C47" t="str">
            <v>MAT0047</v>
          </cell>
        </row>
        <row r="48">
          <cell r="A48" t="str">
            <v>INT0048</v>
          </cell>
          <cell r="B48" t="str">
            <v>FM0048</v>
          </cell>
          <cell r="C48" t="str">
            <v>MAT0048</v>
          </cell>
        </row>
        <row r="49">
          <cell r="A49" t="str">
            <v>INT0049</v>
          </cell>
          <cell r="B49" t="str">
            <v>FM0049</v>
          </cell>
          <cell r="C49" t="str">
            <v>MAT0049</v>
          </cell>
        </row>
        <row r="50">
          <cell r="A50" t="str">
            <v>INT0050</v>
          </cell>
          <cell r="B50" t="str">
            <v>FM0050</v>
          </cell>
          <cell r="C50" t="str">
            <v>MAT0050</v>
          </cell>
        </row>
        <row r="51">
          <cell r="A51" t="str">
            <v>INT0051</v>
          </cell>
          <cell r="B51" t="str">
            <v>FM0051</v>
          </cell>
          <cell r="C51" t="str">
            <v>MAT0051</v>
          </cell>
        </row>
        <row r="52">
          <cell r="A52" t="str">
            <v>INT0052</v>
          </cell>
          <cell r="B52" t="str">
            <v>FM0052</v>
          </cell>
          <cell r="C52" t="str">
            <v>MAT0052</v>
          </cell>
        </row>
        <row r="53">
          <cell r="A53" t="str">
            <v>INT0053</v>
          </cell>
          <cell r="B53" t="str">
            <v>FM0053</v>
          </cell>
          <cell r="C53" t="str">
            <v>MAT0053</v>
          </cell>
        </row>
        <row r="54">
          <cell r="A54" t="str">
            <v>INT0054</v>
          </cell>
          <cell r="B54" t="str">
            <v>FM0054</v>
          </cell>
          <cell r="C54" t="str">
            <v>MAT0054</v>
          </cell>
        </row>
        <row r="55">
          <cell r="A55" t="str">
            <v>INT0055</v>
          </cell>
          <cell r="B55" t="str">
            <v>FM0055</v>
          </cell>
          <cell r="C55" t="str">
            <v>MAT0055</v>
          </cell>
        </row>
        <row r="56">
          <cell r="A56" t="str">
            <v>INT0056</v>
          </cell>
          <cell r="B56" t="str">
            <v>FM0056</v>
          </cell>
          <cell r="C56" t="str">
            <v>MAT0056</v>
          </cell>
        </row>
        <row r="57">
          <cell r="A57" t="str">
            <v>INT0057</v>
          </cell>
          <cell r="B57" t="str">
            <v>FM0057</v>
          </cell>
          <cell r="C57" t="str">
            <v>MAT0057</v>
          </cell>
        </row>
        <row r="58">
          <cell r="A58" t="str">
            <v>INT0058</v>
          </cell>
          <cell r="B58" t="str">
            <v>FM0058</v>
          </cell>
          <cell r="C58" t="str">
            <v>MAT0058</v>
          </cell>
        </row>
        <row r="59">
          <cell r="A59" t="str">
            <v>INT0059</v>
          </cell>
          <cell r="B59" t="str">
            <v>FM0059</v>
          </cell>
          <cell r="C59" t="str">
            <v>MAT0059</v>
          </cell>
        </row>
        <row r="60">
          <cell r="A60" t="str">
            <v>INT0060</v>
          </cell>
          <cell r="B60" t="str">
            <v>FM0060</v>
          </cell>
          <cell r="C60" t="str">
            <v>MAT0060</v>
          </cell>
        </row>
        <row r="61">
          <cell r="A61" t="str">
            <v>INT0061</v>
          </cell>
          <cell r="B61" t="str">
            <v>FM0061</v>
          </cell>
          <cell r="C61" t="str">
            <v>MAT0061</v>
          </cell>
        </row>
        <row r="62">
          <cell r="A62" t="str">
            <v>INT0062</v>
          </cell>
          <cell r="B62" t="str">
            <v>FM0062</v>
          </cell>
          <cell r="C62" t="str">
            <v>MAT0062</v>
          </cell>
        </row>
        <row r="63">
          <cell r="A63" t="str">
            <v>INT0063</v>
          </cell>
          <cell r="B63" t="str">
            <v>FM0063</v>
          </cell>
          <cell r="C63" t="str">
            <v>MAT0063</v>
          </cell>
        </row>
        <row r="64">
          <cell r="A64" t="str">
            <v>INT0064</v>
          </cell>
          <cell r="B64" t="str">
            <v>FM0064</v>
          </cell>
          <cell r="C64" t="str">
            <v>MAT0064</v>
          </cell>
        </row>
        <row r="65">
          <cell r="A65" t="str">
            <v>INT0065</v>
          </cell>
          <cell r="B65" t="str">
            <v>FM0065</v>
          </cell>
          <cell r="C65" t="str">
            <v>MAT0065</v>
          </cell>
        </row>
        <row r="66">
          <cell r="A66" t="str">
            <v>INT0066</v>
          </cell>
          <cell r="B66" t="str">
            <v>FM0066</v>
          </cell>
          <cell r="C66" t="str">
            <v>MAT0066</v>
          </cell>
        </row>
        <row r="67">
          <cell r="A67" t="str">
            <v>INT0067</v>
          </cell>
          <cell r="B67" t="str">
            <v>FM0067</v>
          </cell>
          <cell r="C67" t="str">
            <v>MAT0067</v>
          </cell>
        </row>
        <row r="68">
          <cell r="A68" t="str">
            <v>INT0068</v>
          </cell>
          <cell r="B68" t="str">
            <v>FM0068</v>
          </cell>
          <cell r="C68" t="str">
            <v>MAT0068</v>
          </cell>
        </row>
        <row r="69">
          <cell r="A69" t="str">
            <v>INT0069</v>
          </cell>
          <cell r="B69" t="str">
            <v>FM0069</v>
          </cell>
          <cell r="C69" t="str">
            <v>MAT0069</v>
          </cell>
        </row>
        <row r="70">
          <cell r="A70" t="str">
            <v>INT0070</v>
          </cell>
          <cell r="B70" t="str">
            <v>FM0070</v>
          </cell>
          <cell r="C70" t="str">
            <v>MAT0070</v>
          </cell>
        </row>
        <row r="71">
          <cell r="A71" t="str">
            <v>INT0071</v>
          </cell>
          <cell r="B71" t="str">
            <v>FM0071</v>
          </cell>
          <cell r="C71" t="str">
            <v>MAT0071</v>
          </cell>
        </row>
        <row r="72">
          <cell r="A72" t="str">
            <v>INT0072</v>
          </cell>
          <cell r="B72" t="str">
            <v>FM0072</v>
          </cell>
          <cell r="C72" t="str">
            <v>MAT0072</v>
          </cell>
        </row>
        <row r="73">
          <cell r="A73" t="str">
            <v>INT0073</v>
          </cell>
          <cell r="B73" t="str">
            <v>FM0073</v>
          </cell>
          <cell r="C73" t="str">
            <v>MAT0073</v>
          </cell>
        </row>
        <row r="74">
          <cell r="A74" t="str">
            <v>INT0074</v>
          </cell>
          <cell r="B74" t="str">
            <v>FM0074</v>
          </cell>
          <cell r="C74" t="str">
            <v>MAT0074</v>
          </cell>
        </row>
        <row r="75">
          <cell r="A75" t="str">
            <v>INT0075</v>
          </cell>
          <cell r="B75" t="str">
            <v>FM0075</v>
          </cell>
          <cell r="C75" t="str">
            <v>MAT0075</v>
          </cell>
        </row>
        <row r="76">
          <cell r="A76" t="str">
            <v>INT0076</v>
          </cell>
          <cell r="B76" t="str">
            <v>FM0076</v>
          </cell>
          <cell r="C76" t="str">
            <v>MAT0076</v>
          </cell>
        </row>
        <row r="77">
          <cell r="A77" t="str">
            <v>INT0077</v>
          </cell>
          <cell r="B77" t="str">
            <v>FM0077</v>
          </cell>
          <cell r="C77" t="str">
            <v>MAT0077</v>
          </cell>
        </row>
        <row r="78">
          <cell r="A78" t="str">
            <v>INT0078</v>
          </cell>
          <cell r="B78" t="str">
            <v>FM0078</v>
          </cell>
          <cell r="C78" t="str">
            <v>MAT0078</v>
          </cell>
        </row>
        <row r="79">
          <cell r="A79" t="str">
            <v>INT0079</v>
          </cell>
          <cell r="B79" t="str">
            <v>FM0079</v>
          </cell>
          <cell r="C79" t="str">
            <v>MAT0079</v>
          </cell>
        </row>
        <row r="80">
          <cell r="A80" t="str">
            <v>INT0080</v>
          </cell>
          <cell r="B80" t="str">
            <v>FM0080</v>
          </cell>
          <cell r="C80" t="str">
            <v>MAT0080</v>
          </cell>
        </row>
        <row r="81">
          <cell r="A81" t="str">
            <v>INT0081</v>
          </cell>
          <cell r="B81" t="str">
            <v>FM0081</v>
          </cell>
          <cell r="C81" t="str">
            <v>MAT0081</v>
          </cell>
        </row>
        <row r="82">
          <cell r="A82" t="str">
            <v>INT0082</v>
          </cell>
          <cell r="B82" t="str">
            <v>FM0082</v>
          </cell>
          <cell r="C82" t="str">
            <v>MAT0082</v>
          </cell>
        </row>
        <row r="83">
          <cell r="A83" t="str">
            <v>INT0083</v>
          </cell>
          <cell r="B83" t="str">
            <v>FM0083</v>
          </cell>
          <cell r="C83" t="str">
            <v>MAT0083</v>
          </cell>
        </row>
        <row r="84">
          <cell r="A84" t="str">
            <v>INT0084</v>
          </cell>
          <cell r="B84" t="str">
            <v>FM0084</v>
          </cell>
          <cell r="C84" t="str">
            <v>MAT0084</v>
          </cell>
        </row>
        <row r="85">
          <cell r="A85" t="str">
            <v>INT0085</v>
          </cell>
          <cell r="B85" t="str">
            <v>FM0085</v>
          </cell>
          <cell r="C85" t="str">
            <v>MAT0085</v>
          </cell>
        </row>
        <row r="86">
          <cell r="A86" t="str">
            <v>INT0086</v>
          </cell>
          <cell r="B86" t="str">
            <v>FM0086</v>
          </cell>
          <cell r="C86" t="str">
            <v>MAT0086</v>
          </cell>
        </row>
        <row r="87">
          <cell r="A87" t="str">
            <v>INT0087</v>
          </cell>
          <cell r="B87" t="str">
            <v>FM0087</v>
          </cell>
          <cell r="C87" t="str">
            <v>MAT0087</v>
          </cell>
        </row>
        <row r="88">
          <cell r="A88" t="str">
            <v>INT0088</v>
          </cell>
          <cell r="B88" t="str">
            <v>FM0088</v>
          </cell>
          <cell r="C88" t="str">
            <v>MAT0088</v>
          </cell>
        </row>
        <row r="89">
          <cell r="A89" t="str">
            <v>INT0089</v>
          </cell>
          <cell r="B89" t="str">
            <v>FM0089</v>
          </cell>
          <cell r="C89" t="str">
            <v>MAT0089</v>
          </cell>
        </row>
        <row r="90">
          <cell r="A90" t="str">
            <v>INT0090</v>
          </cell>
          <cell r="B90" t="str">
            <v>FM0090</v>
          </cell>
          <cell r="C90" t="str">
            <v>MAT0090</v>
          </cell>
        </row>
        <row r="91">
          <cell r="A91" t="str">
            <v>INT0091</v>
          </cell>
          <cell r="B91" t="str">
            <v>FM0091</v>
          </cell>
          <cell r="C91" t="str">
            <v>MAT0091</v>
          </cell>
        </row>
        <row r="92">
          <cell r="A92" t="str">
            <v>INT0092</v>
          </cell>
          <cell r="B92" t="str">
            <v>FM0092</v>
          </cell>
          <cell r="C92" t="str">
            <v>MAT0092</v>
          </cell>
        </row>
        <row r="93">
          <cell r="A93" t="str">
            <v>INT0093</v>
          </cell>
          <cell r="B93" t="str">
            <v>FM0093</v>
          </cell>
          <cell r="C93" t="str">
            <v>MAT0093</v>
          </cell>
        </row>
        <row r="94">
          <cell r="A94" t="str">
            <v>INT0094</v>
          </cell>
          <cell r="B94" t="str">
            <v>FM0094</v>
          </cell>
          <cell r="C94" t="str">
            <v>MAT0094</v>
          </cell>
        </row>
        <row r="95">
          <cell r="A95" t="str">
            <v>INT0095</v>
          </cell>
          <cell r="B95" t="str">
            <v>FM0095</v>
          </cell>
          <cell r="C95" t="str">
            <v>MAT0095</v>
          </cell>
        </row>
        <row r="96">
          <cell r="A96" t="str">
            <v>INT0096</v>
          </cell>
          <cell r="B96" t="str">
            <v>FM0096</v>
          </cell>
          <cell r="C96" t="str">
            <v>MAT0096</v>
          </cell>
        </row>
        <row r="97">
          <cell r="A97" t="str">
            <v>INT0097</v>
          </cell>
          <cell r="B97" t="str">
            <v>FM0097</v>
          </cell>
          <cell r="C97" t="str">
            <v>MAT0097</v>
          </cell>
        </row>
        <row r="98">
          <cell r="A98" t="str">
            <v>INT0098</v>
          </cell>
          <cell r="B98" t="str">
            <v>FM0098</v>
          </cell>
          <cell r="C98" t="str">
            <v>MAT0098</v>
          </cell>
        </row>
        <row r="99">
          <cell r="A99" t="str">
            <v>INT0099</v>
          </cell>
          <cell r="B99" t="str">
            <v>FM0099</v>
          </cell>
          <cell r="C99" t="str">
            <v>MAT0099</v>
          </cell>
        </row>
        <row r="100">
          <cell r="A100" t="str">
            <v>INT0100</v>
          </cell>
          <cell r="B100" t="str">
            <v>FM0100</v>
          </cell>
          <cell r="C100" t="str">
            <v>MAT0100</v>
          </cell>
        </row>
        <row r="101">
          <cell r="A101" t="str">
            <v>INT0101</v>
          </cell>
          <cell r="B101" t="str">
            <v>FM0101</v>
          </cell>
          <cell r="C101" t="str">
            <v>MAT0101</v>
          </cell>
        </row>
        <row r="102">
          <cell r="A102" t="str">
            <v>INT0102</v>
          </cell>
          <cell r="B102" t="str">
            <v>FM0102</v>
          </cell>
          <cell r="C102" t="str">
            <v>MAT0102</v>
          </cell>
        </row>
        <row r="103">
          <cell r="A103" t="str">
            <v>INT0103</v>
          </cell>
          <cell r="B103" t="str">
            <v>FM0103</v>
          </cell>
          <cell r="C103" t="str">
            <v>MAT0103</v>
          </cell>
        </row>
        <row r="104">
          <cell r="A104" t="str">
            <v>INT0104</v>
          </cell>
          <cell r="B104" t="str">
            <v>FM0104</v>
          </cell>
          <cell r="C104" t="str">
            <v>MAT0104</v>
          </cell>
        </row>
        <row r="105">
          <cell r="A105" t="str">
            <v>INT0105</v>
          </cell>
          <cell r="B105" t="str">
            <v>FM0105</v>
          </cell>
          <cell r="C105" t="str">
            <v>MAT0105</v>
          </cell>
        </row>
        <row r="106">
          <cell r="A106" t="str">
            <v>INT0106</v>
          </cell>
          <cell r="B106" t="str">
            <v>FM0106</v>
          </cell>
          <cell r="C106" t="str">
            <v>MAT0106</v>
          </cell>
        </row>
        <row r="107">
          <cell r="A107" t="str">
            <v>INT0107</v>
          </cell>
          <cell r="B107" t="str">
            <v>FM0107</v>
          </cell>
          <cell r="C107" t="str">
            <v>MAT0107</v>
          </cell>
        </row>
        <row r="108">
          <cell r="A108" t="str">
            <v>INT0108</v>
          </cell>
          <cell r="B108" t="str">
            <v>FM0108</v>
          </cell>
          <cell r="C108" t="str">
            <v>MAT0108</v>
          </cell>
        </row>
        <row r="109">
          <cell r="A109" t="str">
            <v>INT0109</v>
          </cell>
          <cell r="B109" t="str">
            <v>FM0109</v>
          </cell>
          <cell r="C109" t="str">
            <v>MAT0109</v>
          </cell>
        </row>
        <row r="110">
          <cell r="A110" t="str">
            <v>INT0110</v>
          </cell>
          <cell r="B110" t="str">
            <v>FM0110</v>
          </cell>
          <cell r="C110" t="str">
            <v>MAT0110</v>
          </cell>
        </row>
        <row r="111">
          <cell r="A111" t="str">
            <v>INT0111</v>
          </cell>
          <cell r="B111" t="str">
            <v>FM0111</v>
          </cell>
          <cell r="C111" t="str">
            <v>MAT0111</v>
          </cell>
        </row>
        <row r="112">
          <cell r="A112" t="str">
            <v>INT0112</v>
          </cell>
          <cell r="B112" t="str">
            <v>FM0112</v>
          </cell>
          <cell r="C112" t="str">
            <v>MAT0112</v>
          </cell>
        </row>
        <row r="113">
          <cell r="A113" t="str">
            <v>INT0113</v>
          </cell>
          <cell r="B113" t="str">
            <v>FM0113</v>
          </cell>
          <cell r="C113" t="str">
            <v>MAT0113</v>
          </cell>
        </row>
        <row r="114">
          <cell r="A114" t="str">
            <v>INT0114</v>
          </cell>
          <cell r="B114" t="str">
            <v>FM0114</v>
          </cell>
          <cell r="C114" t="str">
            <v>MAT0114</v>
          </cell>
        </row>
        <row r="115">
          <cell r="A115" t="str">
            <v>INT0115</v>
          </cell>
          <cell r="B115" t="str">
            <v>FM0115</v>
          </cell>
          <cell r="C115" t="str">
            <v>MAT0115</v>
          </cell>
        </row>
        <row r="116">
          <cell r="A116" t="str">
            <v>INT0116</v>
          </cell>
          <cell r="B116" t="str">
            <v>FM0116</v>
          </cell>
          <cell r="C116" t="str">
            <v>MAT0116</v>
          </cell>
        </row>
        <row r="117">
          <cell r="A117" t="str">
            <v>INT0117</v>
          </cell>
          <cell r="B117" t="str">
            <v>FM0117</v>
          </cell>
          <cell r="C117" t="str">
            <v>MAT0117</v>
          </cell>
        </row>
        <row r="118">
          <cell r="A118" t="str">
            <v>INT0118</v>
          </cell>
          <cell r="B118" t="str">
            <v>FM0118</v>
          </cell>
          <cell r="C118" t="str">
            <v>MAT0118</v>
          </cell>
        </row>
        <row r="119">
          <cell r="A119" t="str">
            <v>INT0119</v>
          </cell>
          <cell r="B119" t="str">
            <v>FM0119</v>
          </cell>
          <cell r="C119" t="str">
            <v>MAT0119</v>
          </cell>
        </row>
        <row r="120">
          <cell r="A120" t="str">
            <v>INT0120</v>
          </cell>
          <cell r="B120" t="str">
            <v>FM0120</v>
          </cell>
          <cell r="C120" t="str">
            <v>MAT0120</v>
          </cell>
        </row>
        <row r="121">
          <cell r="A121" t="str">
            <v>INT0121</v>
          </cell>
          <cell r="B121" t="str">
            <v>FM0121</v>
          </cell>
          <cell r="C121" t="str">
            <v>MAT0121</v>
          </cell>
        </row>
        <row r="122">
          <cell r="A122" t="str">
            <v>INT0122</v>
          </cell>
          <cell r="B122" t="str">
            <v>FM0122</v>
          </cell>
          <cell r="C122" t="str">
            <v>MAT0122</v>
          </cell>
        </row>
        <row r="123">
          <cell r="A123" t="str">
            <v>INT0123</v>
          </cell>
          <cell r="B123" t="str">
            <v>FM0123</v>
          </cell>
          <cell r="C123" t="str">
            <v>MAT0123</v>
          </cell>
        </row>
        <row r="124">
          <cell r="A124" t="str">
            <v>INT0124</v>
          </cell>
          <cell r="B124" t="str">
            <v>FM0124</v>
          </cell>
          <cell r="C124" t="str">
            <v>MAT0124</v>
          </cell>
        </row>
        <row r="125">
          <cell r="A125" t="str">
            <v>INT0125</v>
          </cell>
          <cell r="B125" t="str">
            <v>FM0125</v>
          </cell>
          <cell r="C125" t="str">
            <v>MAT0125</v>
          </cell>
        </row>
        <row r="126">
          <cell r="A126" t="str">
            <v>INT0126</v>
          </cell>
          <cell r="B126" t="str">
            <v>FM0126</v>
          </cell>
          <cell r="C126" t="str">
            <v>MAT0126</v>
          </cell>
        </row>
        <row r="127">
          <cell r="A127" t="str">
            <v>INT0127</v>
          </cell>
          <cell r="B127" t="str">
            <v>FM0127</v>
          </cell>
          <cell r="C127" t="str">
            <v>MAT0127</v>
          </cell>
        </row>
        <row r="128">
          <cell r="A128" t="str">
            <v>INT0128</v>
          </cell>
          <cell r="B128" t="str">
            <v>FM0128</v>
          </cell>
          <cell r="C128" t="str">
            <v>MAT0128</v>
          </cell>
        </row>
        <row r="129">
          <cell r="A129" t="str">
            <v>INT0129</v>
          </cell>
          <cell r="B129" t="str">
            <v>FM0129</v>
          </cell>
          <cell r="C129" t="str">
            <v>MAT0129</v>
          </cell>
        </row>
        <row r="130">
          <cell r="A130" t="str">
            <v>INT0130</v>
          </cell>
          <cell r="B130" t="str">
            <v>FM0130</v>
          </cell>
          <cell r="C130" t="str">
            <v>MAT0130</v>
          </cell>
        </row>
        <row r="131">
          <cell r="A131" t="str">
            <v>INT0131</v>
          </cell>
          <cell r="B131" t="str">
            <v>FM0131</v>
          </cell>
          <cell r="C131" t="str">
            <v>MAT0131</v>
          </cell>
        </row>
        <row r="132">
          <cell r="A132" t="str">
            <v>INT0132</v>
          </cell>
          <cell r="B132" t="str">
            <v>FM0132</v>
          </cell>
          <cell r="C132" t="str">
            <v>MAT0132</v>
          </cell>
        </row>
        <row r="133">
          <cell r="A133" t="str">
            <v>INT0133</v>
          </cell>
          <cell r="B133" t="str">
            <v>FM0133</v>
          </cell>
          <cell r="C133" t="str">
            <v>MAT0133</v>
          </cell>
        </row>
        <row r="134">
          <cell r="A134" t="str">
            <v>INT0134</v>
          </cell>
          <cell r="B134" t="str">
            <v>FM0134</v>
          </cell>
          <cell r="C134" t="str">
            <v>MAT0134</v>
          </cell>
        </row>
        <row r="135">
          <cell r="A135" t="str">
            <v>INT0135</v>
          </cell>
          <cell r="B135" t="str">
            <v>FM0135</v>
          </cell>
          <cell r="C135" t="str">
            <v>MAT0135</v>
          </cell>
        </row>
        <row r="136">
          <cell r="A136" t="str">
            <v>INT0136</v>
          </cell>
          <cell r="B136" t="str">
            <v>FM0136</v>
          </cell>
          <cell r="C136" t="str">
            <v>MAT0136</v>
          </cell>
        </row>
        <row r="137">
          <cell r="A137" t="str">
            <v>INT0137</v>
          </cell>
          <cell r="B137" t="str">
            <v>FM0137</v>
          </cell>
          <cell r="C137" t="str">
            <v>MAT0137</v>
          </cell>
        </row>
        <row r="138">
          <cell r="A138" t="str">
            <v>INT0138</v>
          </cell>
          <cell r="B138" t="str">
            <v>FM0138</v>
          </cell>
          <cell r="C138" t="str">
            <v>MAT0138</v>
          </cell>
        </row>
        <row r="139">
          <cell r="A139" t="str">
            <v>INT0139</v>
          </cell>
          <cell r="B139" t="str">
            <v>FM0139</v>
          </cell>
          <cell r="C139" t="str">
            <v>MAT0139</v>
          </cell>
        </row>
        <row r="140">
          <cell r="A140" t="str">
            <v>INT0140</v>
          </cell>
          <cell r="B140" t="str">
            <v>FM0140</v>
          </cell>
          <cell r="C140" t="str">
            <v>MAT0140</v>
          </cell>
        </row>
        <row r="141">
          <cell r="A141" t="str">
            <v>INT0141</v>
          </cell>
          <cell r="B141" t="str">
            <v>FM0141</v>
          </cell>
          <cell r="C141" t="str">
            <v>MAT0141</v>
          </cell>
        </row>
        <row r="142">
          <cell r="A142" t="str">
            <v>INT0142</v>
          </cell>
          <cell r="B142" t="str">
            <v>FM0142</v>
          </cell>
          <cell r="C142" t="str">
            <v>MAT0142</v>
          </cell>
        </row>
        <row r="143">
          <cell r="A143" t="str">
            <v>INT0143</v>
          </cell>
          <cell r="B143" t="str">
            <v>FM0143</v>
          </cell>
          <cell r="C143" t="str">
            <v>MAT0143</v>
          </cell>
        </row>
        <row r="144">
          <cell r="A144" t="str">
            <v>INT0144</v>
          </cell>
          <cell r="B144" t="str">
            <v>FM0144</v>
          </cell>
          <cell r="C144" t="str">
            <v>MAT0144</v>
          </cell>
        </row>
        <row r="145">
          <cell r="A145" t="str">
            <v>INT0145</v>
          </cell>
          <cell r="B145" t="str">
            <v>FM0145</v>
          </cell>
          <cell r="C145" t="str">
            <v>MAT0145</v>
          </cell>
        </row>
        <row r="146">
          <cell r="A146" t="str">
            <v>INT0146</v>
          </cell>
          <cell r="B146" t="str">
            <v>FM0146</v>
          </cell>
          <cell r="C146" t="str">
            <v>MAT0146</v>
          </cell>
        </row>
        <row r="147">
          <cell r="A147" t="str">
            <v>INT0147</v>
          </cell>
          <cell r="B147" t="str">
            <v>FM0147</v>
          </cell>
          <cell r="C147" t="str">
            <v>MAT0147</v>
          </cell>
        </row>
        <row r="148">
          <cell r="A148" t="str">
            <v>INT0148</v>
          </cell>
          <cell r="B148" t="str">
            <v>FM0148</v>
          </cell>
          <cell r="C148" t="str">
            <v>MAT0148</v>
          </cell>
        </row>
        <row r="149">
          <cell r="A149" t="str">
            <v>INT0149</v>
          </cell>
          <cell r="B149" t="str">
            <v>FM0149</v>
          </cell>
          <cell r="C149" t="str">
            <v>MAT0149</v>
          </cell>
        </row>
        <row r="150">
          <cell r="A150" t="str">
            <v>INT0150</v>
          </cell>
          <cell r="B150" t="str">
            <v>FM0150</v>
          </cell>
          <cell r="C150" t="str">
            <v>MAT0150</v>
          </cell>
        </row>
        <row r="151">
          <cell r="A151" t="str">
            <v>INT0151</v>
          </cell>
          <cell r="B151" t="str">
            <v>FM0151</v>
          </cell>
          <cell r="C151" t="str">
            <v>MAT0151</v>
          </cell>
        </row>
        <row r="152">
          <cell r="A152" t="str">
            <v>INT0152</v>
          </cell>
          <cell r="B152" t="str">
            <v>FM0152</v>
          </cell>
          <cell r="C152" t="str">
            <v>MAT0152</v>
          </cell>
        </row>
        <row r="153">
          <cell r="A153" t="str">
            <v>INT0153</v>
          </cell>
          <cell r="B153" t="str">
            <v>FM0153</v>
          </cell>
          <cell r="C153" t="str">
            <v>MAT0153</v>
          </cell>
        </row>
        <row r="154">
          <cell r="A154" t="str">
            <v>INT0154</v>
          </cell>
          <cell r="B154" t="str">
            <v>FM0154</v>
          </cell>
          <cell r="C154" t="str">
            <v>MAT0154</v>
          </cell>
        </row>
        <row r="155">
          <cell r="A155" t="str">
            <v>INT0155</v>
          </cell>
          <cell r="B155" t="str">
            <v>FM0155</v>
          </cell>
          <cell r="C155" t="str">
            <v>MAT0155</v>
          </cell>
        </row>
        <row r="156">
          <cell r="A156" t="str">
            <v>INT0156</v>
          </cell>
          <cell r="B156" t="str">
            <v>FM0156</v>
          </cell>
          <cell r="C156" t="str">
            <v>MAT0156</v>
          </cell>
        </row>
        <row r="157">
          <cell r="A157" t="str">
            <v>INT0157</v>
          </cell>
          <cell r="B157" t="str">
            <v>FM0157</v>
          </cell>
          <cell r="C157" t="str">
            <v>MAT0157</v>
          </cell>
        </row>
        <row r="158">
          <cell r="A158" t="str">
            <v>INT0158</v>
          </cell>
          <cell r="B158" t="str">
            <v>FM0158</v>
          </cell>
          <cell r="C158" t="str">
            <v>MAT0158</v>
          </cell>
        </row>
        <row r="159">
          <cell r="A159" t="str">
            <v>INT0159</v>
          </cell>
          <cell r="B159" t="str">
            <v>FM0159</v>
          </cell>
          <cell r="C159" t="str">
            <v>MAT0159</v>
          </cell>
        </row>
        <row r="160">
          <cell r="A160" t="str">
            <v>INT0160</v>
          </cell>
          <cell r="B160" t="str">
            <v>FM0160</v>
          </cell>
          <cell r="C160" t="str">
            <v>MAT0160</v>
          </cell>
        </row>
        <row r="161">
          <cell r="A161" t="str">
            <v>INT0161</v>
          </cell>
          <cell r="B161" t="str">
            <v>FM0161</v>
          </cell>
          <cell r="C161" t="str">
            <v>MAT0161</v>
          </cell>
        </row>
        <row r="162">
          <cell r="A162" t="str">
            <v>INT0162</v>
          </cell>
          <cell r="B162" t="str">
            <v>FM0162</v>
          </cell>
          <cell r="C162" t="str">
            <v>MAT0162</v>
          </cell>
        </row>
        <row r="163">
          <cell r="A163" t="str">
            <v>INT0163</v>
          </cell>
          <cell r="B163" t="str">
            <v>FM0163</v>
          </cell>
          <cell r="C163" t="str">
            <v>MAT0163</v>
          </cell>
        </row>
        <row r="164">
          <cell r="A164" t="str">
            <v>INT0164</v>
          </cell>
          <cell r="B164" t="str">
            <v>FM0164</v>
          </cell>
          <cell r="C164" t="str">
            <v>MAT0164</v>
          </cell>
        </row>
        <row r="165">
          <cell r="A165" t="str">
            <v>INT0165</v>
          </cell>
          <cell r="B165" t="str">
            <v>FM0165</v>
          </cell>
          <cell r="C165" t="str">
            <v>MAT0165</v>
          </cell>
        </row>
        <row r="166">
          <cell r="A166" t="str">
            <v>INT0166</v>
          </cell>
          <cell r="B166" t="str">
            <v>FM0166</v>
          </cell>
          <cell r="C166" t="str">
            <v>MAT0166</v>
          </cell>
        </row>
        <row r="167">
          <cell r="A167" t="str">
            <v>INT0167</v>
          </cell>
          <cell r="B167" t="str">
            <v>FM0167</v>
          </cell>
          <cell r="C167" t="str">
            <v>MAT0167</v>
          </cell>
        </row>
        <row r="168">
          <cell r="A168" t="str">
            <v>INT0168</v>
          </cell>
          <cell r="B168" t="str">
            <v>FM0168</v>
          </cell>
          <cell r="C168" t="str">
            <v>MAT0168</v>
          </cell>
        </row>
        <row r="169">
          <cell r="A169" t="str">
            <v>INT0169</v>
          </cell>
          <cell r="B169" t="str">
            <v>FM0169</v>
          </cell>
          <cell r="C169" t="str">
            <v>MAT0169</v>
          </cell>
        </row>
        <row r="170">
          <cell r="A170" t="str">
            <v>INT0170</v>
          </cell>
          <cell r="B170" t="str">
            <v>FM0170</v>
          </cell>
          <cell r="C170" t="str">
            <v>MAT0170</v>
          </cell>
        </row>
        <row r="171">
          <cell r="A171" t="str">
            <v>INT0171</v>
          </cell>
          <cell r="B171" t="str">
            <v>FM0171</v>
          </cell>
          <cell r="C171" t="str">
            <v>MAT0171</v>
          </cell>
        </row>
        <row r="172">
          <cell r="A172" t="str">
            <v>INT0172</v>
          </cell>
          <cell r="B172" t="str">
            <v>FM0172</v>
          </cell>
          <cell r="C172" t="str">
            <v>MAT0172</v>
          </cell>
        </row>
        <row r="173">
          <cell r="A173" t="str">
            <v>INT0173</v>
          </cell>
          <cell r="B173" t="str">
            <v>FM0173</v>
          </cell>
          <cell r="C173" t="str">
            <v>MAT0173</v>
          </cell>
        </row>
        <row r="174">
          <cell r="A174" t="str">
            <v>INT0174</v>
          </cell>
          <cell r="B174" t="str">
            <v>FM0174</v>
          </cell>
          <cell r="C174" t="str">
            <v>MAT0174</v>
          </cell>
        </row>
        <row r="175">
          <cell r="A175" t="str">
            <v>INT0175</v>
          </cell>
          <cell r="B175" t="str">
            <v>FM0175</v>
          </cell>
          <cell r="C175" t="str">
            <v>MAT0175</v>
          </cell>
        </row>
        <row r="176">
          <cell r="A176" t="str">
            <v>INT0176</v>
          </cell>
          <cell r="B176" t="str">
            <v>FM0176</v>
          </cell>
          <cell r="C176" t="str">
            <v>MAT0176</v>
          </cell>
        </row>
        <row r="177">
          <cell r="A177" t="str">
            <v>INT0177</v>
          </cell>
          <cell r="B177" t="str">
            <v>FM0177</v>
          </cell>
          <cell r="C177" t="str">
            <v>MAT0177</v>
          </cell>
        </row>
        <row r="178">
          <cell r="A178" t="str">
            <v>INT0178</v>
          </cell>
          <cell r="B178" t="str">
            <v>FM0178</v>
          </cell>
          <cell r="C178" t="str">
            <v>MAT0178</v>
          </cell>
        </row>
        <row r="179">
          <cell r="A179" t="str">
            <v>INT0179</v>
          </cell>
          <cell r="B179" t="str">
            <v>FM0179</v>
          </cell>
          <cell r="C179" t="str">
            <v>MAT0179</v>
          </cell>
        </row>
        <row r="180">
          <cell r="A180" t="str">
            <v>INT0180</v>
          </cell>
          <cell r="B180" t="str">
            <v>FM0180</v>
          </cell>
          <cell r="C180" t="str">
            <v>MAT0180</v>
          </cell>
        </row>
        <row r="181">
          <cell r="A181" t="str">
            <v>INT0181</v>
          </cell>
          <cell r="B181" t="str">
            <v>FM0181</v>
          </cell>
          <cell r="C181" t="str">
            <v>MAT0181</v>
          </cell>
        </row>
        <row r="182">
          <cell r="A182" t="str">
            <v>INT0182</v>
          </cell>
          <cell r="B182" t="str">
            <v>FM0182</v>
          </cell>
          <cell r="C182" t="str">
            <v>MAT0182</v>
          </cell>
        </row>
        <row r="183">
          <cell r="A183" t="str">
            <v>INT0183</v>
          </cell>
          <cell r="B183" t="str">
            <v>FM0183</v>
          </cell>
          <cell r="C183" t="str">
            <v>MAT0183</v>
          </cell>
        </row>
        <row r="184">
          <cell r="A184" t="str">
            <v>INT0184</v>
          </cell>
          <cell r="B184" t="str">
            <v>FM0184</v>
          </cell>
          <cell r="C184" t="str">
            <v>MAT0184</v>
          </cell>
        </row>
        <row r="185">
          <cell r="A185" t="str">
            <v>INT0185</v>
          </cell>
          <cell r="B185" t="str">
            <v>FM0185</v>
          </cell>
          <cell r="C185" t="str">
            <v>MAT0185</v>
          </cell>
        </row>
        <row r="186">
          <cell r="A186" t="str">
            <v>INT0186</v>
          </cell>
          <cell r="B186" t="str">
            <v>FM0186</v>
          </cell>
          <cell r="C186" t="str">
            <v>MAT0186</v>
          </cell>
        </row>
        <row r="187">
          <cell r="A187" t="str">
            <v>INT0187</v>
          </cell>
          <cell r="B187" t="str">
            <v>FM0187</v>
          </cell>
          <cell r="C187" t="str">
            <v>MAT0187</v>
          </cell>
        </row>
        <row r="188">
          <cell r="A188" t="str">
            <v>INT0188</v>
          </cell>
          <cell r="B188" t="str">
            <v>FM0188</v>
          </cell>
          <cell r="C188" t="str">
            <v>MAT0188</v>
          </cell>
        </row>
        <row r="189">
          <cell r="A189" t="str">
            <v>INT0189</v>
          </cell>
          <cell r="B189" t="str">
            <v>FM0189</v>
          </cell>
          <cell r="C189" t="str">
            <v>MAT0189</v>
          </cell>
        </row>
        <row r="190">
          <cell r="A190" t="str">
            <v>INT0190</v>
          </cell>
          <cell r="B190" t="str">
            <v>FM0190</v>
          </cell>
          <cell r="C190" t="str">
            <v>MAT0190</v>
          </cell>
        </row>
        <row r="191">
          <cell r="A191" t="str">
            <v>INT0191</v>
          </cell>
          <cell r="B191" t="str">
            <v>FM0191</v>
          </cell>
          <cell r="C191" t="str">
            <v>MAT0191</v>
          </cell>
        </row>
        <row r="192">
          <cell r="A192" t="str">
            <v>INT0192</v>
          </cell>
          <cell r="B192" t="str">
            <v>FM0192</v>
          </cell>
          <cell r="C192" t="str">
            <v>MAT0192</v>
          </cell>
        </row>
        <row r="193">
          <cell r="A193" t="str">
            <v>INT0193</v>
          </cell>
          <cell r="B193" t="str">
            <v>FM0193</v>
          </cell>
          <cell r="C193" t="str">
            <v>MAT0193</v>
          </cell>
        </row>
        <row r="194">
          <cell r="A194" t="str">
            <v>INT0194</v>
          </cell>
          <cell r="B194" t="str">
            <v>FM0194</v>
          </cell>
          <cell r="C194" t="str">
            <v>MAT0194</v>
          </cell>
        </row>
        <row r="195">
          <cell r="A195" t="str">
            <v>INT0195</v>
          </cell>
          <cell r="B195" t="str">
            <v>FM0195</v>
          </cell>
          <cell r="C195" t="str">
            <v>MAT0195</v>
          </cell>
        </row>
        <row r="196">
          <cell r="A196" t="str">
            <v>INT0196</v>
          </cell>
          <cell r="B196" t="str">
            <v>FM0196</v>
          </cell>
          <cell r="C196" t="str">
            <v>MAT0196</v>
          </cell>
        </row>
        <row r="197">
          <cell r="A197" t="str">
            <v>INT0197</v>
          </cell>
          <cell r="B197" t="str">
            <v>FM0197</v>
          </cell>
          <cell r="C197" t="str">
            <v>MAT0197</v>
          </cell>
        </row>
        <row r="198">
          <cell r="A198" t="str">
            <v>INT0198</v>
          </cell>
          <cell r="B198" t="str">
            <v>FM0198</v>
          </cell>
          <cell r="C198" t="str">
            <v>MAT0198</v>
          </cell>
        </row>
        <row r="199">
          <cell r="A199" t="str">
            <v>INT0199</v>
          </cell>
          <cell r="B199" t="str">
            <v>FM0199</v>
          </cell>
          <cell r="C199" t="str">
            <v>MAT0199</v>
          </cell>
        </row>
        <row r="200">
          <cell r="A200" t="str">
            <v>INT0200</v>
          </cell>
          <cell r="B200" t="str">
            <v>FM0200</v>
          </cell>
          <cell r="C200" t="str">
            <v>MAT0200</v>
          </cell>
        </row>
        <row r="201">
          <cell r="A201" t="str">
            <v>INT0201</v>
          </cell>
          <cell r="B201" t="str">
            <v>FM0201</v>
          </cell>
          <cell r="C201" t="str">
            <v>MAT0201</v>
          </cell>
        </row>
        <row r="202">
          <cell r="A202" t="str">
            <v>INT0202</v>
          </cell>
          <cell r="B202" t="str">
            <v>FM0202</v>
          </cell>
          <cell r="C202" t="str">
            <v>MAT0202</v>
          </cell>
        </row>
        <row r="203">
          <cell r="A203" t="str">
            <v>INT0203</v>
          </cell>
          <cell r="B203" t="str">
            <v>FM0203</v>
          </cell>
          <cell r="C203" t="str">
            <v>MAT0203</v>
          </cell>
        </row>
        <row r="204">
          <cell r="A204" t="str">
            <v>INT0204</v>
          </cell>
          <cell r="B204" t="str">
            <v>FM0204</v>
          </cell>
          <cell r="C204" t="str">
            <v>MAT0204</v>
          </cell>
        </row>
        <row r="205">
          <cell r="A205" t="str">
            <v>INT0205</v>
          </cell>
          <cell r="B205" t="str">
            <v>FM0205</v>
          </cell>
          <cell r="C205" t="str">
            <v>MAT0205</v>
          </cell>
        </row>
        <row r="206">
          <cell r="A206" t="str">
            <v>INT0206</v>
          </cell>
          <cell r="B206" t="str">
            <v>FM0206</v>
          </cell>
          <cell r="C206" t="str">
            <v>MAT0206</v>
          </cell>
        </row>
        <row r="207">
          <cell r="A207" t="str">
            <v>INT0207</v>
          </cell>
          <cell r="B207" t="str">
            <v>FM0207</v>
          </cell>
          <cell r="C207" t="str">
            <v>MAT0207</v>
          </cell>
        </row>
        <row r="208">
          <cell r="A208" t="str">
            <v>INT0208</v>
          </cell>
          <cell r="B208" t="str">
            <v>FM0208</v>
          </cell>
          <cell r="C208" t="str">
            <v>MAT0208</v>
          </cell>
        </row>
        <row r="209">
          <cell r="A209" t="str">
            <v>INT0209</v>
          </cell>
          <cell r="B209" t="str">
            <v>FM0209</v>
          </cell>
          <cell r="C209" t="str">
            <v>MAT0209</v>
          </cell>
        </row>
        <row r="210">
          <cell r="A210" t="str">
            <v>INT0210</v>
          </cell>
          <cell r="B210" t="str">
            <v>FM0210</v>
          </cell>
          <cell r="C210" t="str">
            <v>MAT0210</v>
          </cell>
        </row>
        <row r="211">
          <cell r="A211" t="str">
            <v>INT0211</v>
          </cell>
          <cell r="B211" t="str">
            <v>FM0211</v>
          </cell>
          <cell r="C211" t="str">
            <v>MAT0211</v>
          </cell>
        </row>
        <row r="212">
          <cell r="A212" t="str">
            <v>INT0212</v>
          </cell>
          <cell r="B212" t="str">
            <v>FM0212</v>
          </cell>
          <cell r="C212" t="str">
            <v>MAT0212</v>
          </cell>
        </row>
        <row r="213">
          <cell r="A213" t="str">
            <v>INT0213</v>
          </cell>
          <cell r="B213" t="str">
            <v>FM0213</v>
          </cell>
          <cell r="C213" t="str">
            <v>MAT0213</v>
          </cell>
        </row>
        <row r="214">
          <cell r="A214" t="str">
            <v>INT0214</v>
          </cell>
          <cell r="B214" t="str">
            <v>FM0214</v>
          </cell>
          <cell r="C214" t="str">
            <v>MAT0214</v>
          </cell>
        </row>
        <row r="215">
          <cell r="A215" t="str">
            <v>INT0215</v>
          </cell>
          <cell r="B215" t="str">
            <v>FM0215</v>
          </cell>
          <cell r="C215" t="str">
            <v>MAT0215</v>
          </cell>
        </row>
        <row r="216">
          <cell r="A216" t="str">
            <v>INT0216</v>
          </cell>
          <cell r="B216" t="str">
            <v>FM0216</v>
          </cell>
          <cell r="C216" t="str">
            <v>MAT0216</v>
          </cell>
        </row>
        <row r="217">
          <cell r="A217" t="str">
            <v>INT0217</v>
          </cell>
          <cell r="B217" t="str">
            <v>FM0217</v>
          </cell>
          <cell r="C217" t="str">
            <v>MAT0217</v>
          </cell>
        </row>
        <row r="218">
          <cell r="A218" t="str">
            <v>INT0218</v>
          </cell>
          <cell r="B218" t="str">
            <v>FM0218</v>
          </cell>
          <cell r="C218" t="str">
            <v>MAT0218</v>
          </cell>
        </row>
        <row r="219">
          <cell r="A219" t="str">
            <v>INT0219</v>
          </cell>
          <cell r="B219" t="str">
            <v>FM0219</v>
          </cell>
          <cell r="C219" t="str">
            <v>MAT0219</v>
          </cell>
        </row>
        <row r="220">
          <cell r="A220" t="str">
            <v>INT0220</v>
          </cell>
          <cell r="B220" t="str">
            <v>FM0220</v>
          </cell>
          <cell r="C220" t="str">
            <v>MAT0220</v>
          </cell>
        </row>
        <row r="221">
          <cell r="A221" t="str">
            <v>INT0221</v>
          </cell>
          <cell r="B221" t="str">
            <v>FM0221</v>
          </cell>
          <cell r="C221" t="str">
            <v>MAT0221</v>
          </cell>
        </row>
        <row r="222">
          <cell r="A222" t="str">
            <v>INT0222</v>
          </cell>
          <cell r="B222" t="str">
            <v>FM0222</v>
          </cell>
          <cell r="C222" t="str">
            <v>MAT0222</v>
          </cell>
        </row>
        <row r="223">
          <cell r="A223" t="str">
            <v>INT0223</v>
          </cell>
          <cell r="B223" t="str">
            <v>FM0223</v>
          </cell>
          <cell r="C223" t="str">
            <v>MAT0223</v>
          </cell>
        </row>
        <row r="224">
          <cell r="A224" t="str">
            <v>INT0224</v>
          </cell>
          <cell r="B224" t="str">
            <v>FM0224</v>
          </cell>
          <cell r="C224" t="str">
            <v>MAT0224</v>
          </cell>
        </row>
        <row r="225">
          <cell r="A225" t="str">
            <v>INT0225</v>
          </cell>
          <cell r="B225" t="str">
            <v>FM0225</v>
          </cell>
          <cell r="C225" t="str">
            <v>MAT0225</v>
          </cell>
        </row>
        <row r="226">
          <cell r="A226" t="str">
            <v>INT0226</v>
          </cell>
          <cell r="B226" t="str">
            <v>FM0226</v>
          </cell>
          <cell r="C226" t="str">
            <v>MAT0226</v>
          </cell>
        </row>
        <row r="227">
          <cell r="A227" t="str">
            <v>INT0227</v>
          </cell>
          <cell r="B227" t="str">
            <v>FM0227</v>
          </cell>
          <cell r="C227" t="str">
            <v>MAT0227</v>
          </cell>
        </row>
        <row r="228">
          <cell r="A228" t="str">
            <v>INT0228</v>
          </cell>
          <cell r="B228" t="str">
            <v>FM0228</v>
          </cell>
          <cell r="C228" t="str">
            <v>MAT0228</v>
          </cell>
        </row>
        <row r="229">
          <cell r="A229" t="str">
            <v>INT0229</v>
          </cell>
          <cell r="B229" t="str">
            <v>FM0229</v>
          </cell>
          <cell r="C229" t="str">
            <v>MAT0229</v>
          </cell>
        </row>
        <row r="230">
          <cell r="A230" t="str">
            <v>INT0230</v>
          </cell>
          <cell r="B230" t="str">
            <v>FM0230</v>
          </cell>
          <cell r="C230" t="str">
            <v>MAT0230</v>
          </cell>
        </row>
        <row r="231">
          <cell r="A231" t="str">
            <v>INT0231</v>
          </cell>
          <cell r="B231" t="str">
            <v>FM0231</v>
          </cell>
          <cell r="C231" t="str">
            <v>MAT0231</v>
          </cell>
        </row>
        <row r="232">
          <cell r="A232" t="str">
            <v>INT0232</v>
          </cell>
          <cell r="B232" t="str">
            <v>FM0232</v>
          </cell>
          <cell r="C232" t="str">
            <v>MAT0232</v>
          </cell>
        </row>
        <row r="233">
          <cell r="A233" t="str">
            <v>INT0233</v>
          </cell>
          <cell r="B233" t="str">
            <v>FM0233</v>
          </cell>
          <cell r="C233" t="str">
            <v>MAT0233</v>
          </cell>
        </row>
        <row r="234">
          <cell r="A234" t="str">
            <v>INT0234</v>
          </cell>
          <cell r="B234" t="str">
            <v>FM0234</v>
          </cell>
          <cell r="C234" t="str">
            <v>MAT0234</v>
          </cell>
        </row>
        <row r="235">
          <cell r="A235" t="str">
            <v>INT0235</v>
          </cell>
          <cell r="B235" t="str">
            <v>FM0235</v>
          </cell>
          <cell r="C235" t="str">
            <v>MAT0235</v>
          </cell>
        </row>
        <row r="236">
          <cell r="A236" t="str">
            <v>INT0236</v>
          </cell>
          <cell r="B236" t="str">
            <v>FM0236</v>
          </cell>
          <cell r="C236" t="str">
            <v>MAT0236</v>
          </cell>
        </row>
        <row r="237">
          <cell r="A237" t="str">
            <v>INT0237</v>
          </cell>
          <cell r="B237" t="str">
            <v>FM0237</v>
          </cell>
          <cell r="C237" t="str">
            <v>MAT0237</v>
          </cell>
        </row>
        <row r="238">
          <cell r="A238" t="str">
            <v>INT0238</v>
          </cell>
          <cell r="B238" t="str">
            <v>FM0238</v>
          </cell>
          <cell r="C238" t="str">
            <v>MAT0238</v>
          </cell>
        </row>
        <row r="239">
          <cell r="A239" t="str">
            <v>INT0239</v>
          </cell>
          <cell r="B239" t="str">
            <v>FM0239</v>
          </cell>
          <cell r="C239" t="str">
            <v>MAT0239</v>
          </cell>
        </row>
        <row r="240">
          <cell r="A240" t="str">
            <v>INT0240</v>
          </cell>
          <cell r="B240" t="str">
            <v>FM0240</v>
          </cell>
          <cell r="C240" t="str">
            <v>MAT0240</v>
          </cell>
        </row>
        <row r="241">
          <cell r="A241" t="str">
            <v>INT0241</v>
          </cell>
          <cell r="B241" t="str">
            <v>FM0241</v>
          </cell>
          <cell r="C241" t="str">
            <v>MAT0241</v>
          </cell>
        </row>
        <row r="242">
          <cell r="A242" t="str">
            <v>INT0242</v>
          </cell>
          <cell r="B242" t="str">
            <v>FM0242</v>
          </cell>
          <cell r="C242" t="str">
            <v>MAT0242</v>
          </cell>
        </row>
        <row r="243">
          <cell r="A243" t="str">
            <v>INT0243</v>
          </cell>
          <cell r="B243" t="str">
            <v>FM0243</v>
          </cell>
          <cell r="C243" t="str">
            <v>MAT0243</v>
          </cell>
        </row>
        <row r="244">
          <cell r="A244" t="str">
            <v>INT0244</v>
          </cell>
          <cell r="B244" t="str">
            <v>FM0244</v>
          </cell>
          <cell r="C244" t="str">
            <v>MAT0244</v>
          </cell>
        </row>
        <row r="245">
          <cell r="A245" t="str">
            <v>INT0245</v>
          </cell>
          <cell r="B245" t="str">
            <v>FM0245</v>
          </cell>
          <cell r="C245" t="str">
            <v>MAT0245</v>
          </cell>
        </row>
        <row r="246">
          <cell r="A246" t="str">
            <v>INT0246</v>
          </cell>
          <cell r="B246" t="str">
            <v>FM0246</v>
          </cell>
          <cell r="C246" t="str">
            <v>MAT0246</v>
          </cell>
        </row>
        <row r="247">
          <cell r="A247" t="str">
            <v>INT0247</v>
          </cell>
          <cell r="B247" t="str">
            <v>FM0247</v>
          </cell>
          <cell r="C247" t="str">
            <v>MAT0247</v>
          </cell>
        </row>
        <row r="248">
          <cell r="A248" t="str">
            <v>INT0248</v>
          </cell>
          <cell r="B248" t="str">
            <v>FM0248</v>
          </cell>
          <cell r="C248" t="str">
            <v>MAT0248</v>
          </cell>
        </row>
        <row r="249">
          <cell r="A249" t="str">
            <v>INT0249</v>
          </cell>
          <cell r="B249" t="str">
            <v>FM0249</v>
          </cell>
          <cell r="C249" t="str">
            <v>MAT0249</v>
          </cell>
        </row>
        <row r="250">
          <cell r="A250" t="str">
            <v>INT0250</v>
          </cell>
          <cell r="B250" t="str">
            <v>FM0250</v>
          </cell>
          <cell r="C250" t="str">
            <v>MAT0250</v>
          </cell>
        </row>
        <row r="251">
          <cell r="A251" t="str">
            <v>INT0251</v>
          </cell>
          <cell r="B251" t="str">
            <v>FM0251</v>
          </cell>
          <cell r="C251" t="str">
            <v>MAT0251</v>
          </cell>
        </row>
        <row r="252">
          <cell r="A252" t="str">
            <v>INT0252</v>
          </cell>
          <cell r="B252" t="str">
            <v>FM0252</v>
          </cell>
          <cell r="C252" t="str">
            <v>MAT0252</v>
          </cell>
        </row>
        <row r="253">
          <cell r="A253" t="str">
            <v>INT0253</v>
          </cell>
          <cell r="B253" t="str">
            <v>FM0253</v>
          </cell>
          <cell r="C253" t="str">
            <v>MAT0253</v>
          </cell>
        </row>
        <row r="254">
          <cell r="A254" t="str">
            <v>INT0254</v>
          </cell>
          <cell r="B254" t="str">
            <v>FM0254</v>
          </cell>
          <cell r="C254" t="str">
            <v>MAT0254</v>
          </cell>
        </row>
        <row r="255">
          <cell r="A255" t="str">
            <v>INT0255</v>
          </cell>
          <cell r="B255" t="str">
            <v>FM0255</v>
          </cell>
          <cell r="C255" t="str">
            <v>MAT0255</v>
          </cell>
        </row>
        <row r="256">
          <cell r="A256" t="str">
            <v>INT0256</v>
          </cell>
          <cell r="B256" t="str">
            <v>FM0256</v>
          </cell>
          <cell r="C256" t="str">
            <v>MAT0256</v>
          </cell>
        </row>
        <row r="257">
          <cell r="A257" t="str">
            <v>INT0257</v>
          </cell>
          <cell r="B257" t="str">
            <v>FM0257</v>
          </cell>
          <cell r="C257" t="str">
            <v>MAT0257</v>
          </cell>
        </row>
        <row r="258">
          <cell r="A258" t="str">
            <v>INT0258</v>
          </cell>
          <cell r="B258" t="str">
            <v>FM0258</v>
          </cell>
          <cell r="C258" t="str">
            <v>MAT0258</v>
          </cell>
        </row>
        <row r="259">
          <cell r="A259" t="str">
            <v>INT0259</v>
          </cell>
          <cell r="B259" t="str">
            <v>FM0259</v>
          </cell>
          <cell r="C259" t="str">
            <v>MAT0259</v>
          </cell>
        </row>
        <row r="260">
          <cell r="A260" t="str">
            <v>INT0260</v>
          </cell>
          <cell r="B260" t="str">
            <v>FM0260</v>
          </cell>
          <cell r="C260" t="str">
            <v>MAT0260</v>
          </cell>
        </row>
        <row r="261">
          <cell r="A261" t="str">
            <v>INT0261</v>
          </cell>
          <cell r="B261" t="str">
            <v>FM0261</v>
          </cell>
          <cell r="C261" t="str">
            <v>MAT0261</v>
          </cell>
        </row>
        <row r="262">
          <cell r="A262" t="str">
            <v>INT0262</v>
          </cell>
          <cell r="B262" t="str">
            <v>FM0262</v>
          </cell>
          <cell r="C262" t="str">
            <v>MAT0262</v>
          </cell>
        </row>
        <row r="263">
          <cell r="A263" t="str">
            <v>INT0263</v>
          </cell>
          <cell r="B263" t="str">
            <v>FM0263</v>
          </cell>
          <cell r="C263" t="str">
            <v>MAT0263</v>
          </cell>
        </row>
        <row r="264">
          <cell r="A264" t="str">
            <v>INT0264</v>
          </cell>
          <cell r="B264" t="str">
            <v>FM0264</v>
          </cell>
          <cell r="C264" t="str">
            <v>MAT0264</v>
          </cell>
        </row>
        <row r="265">
          <cell r="A265" t="str">
            <v>INT0265</v>
          </cell>
          <cell r="B265" t="str">
            <v>FM0265</v>
          </cell>
          <cell r="C265" t="str">
            <v>MAT0265</v>
          </cell>
        </row>
        <row r="266">
          <cell r="A266" t="str">
            <v>INT0266</v>
          </cell>
          <cell r="B266" t="str">
            <v>FM0266</v>
          </cell>
          <cell r="C266" t="str">
            <v>MAT0266</v>
          </cell>
        </row>
        <row r="267">
          <cell r="A267" t="str">
            <v>INT0267</v>
          </cell>
          <cell r="B267" t="str">
            <v>FM0267</v>
          </cell>
          <cell r="C267" t="str">
            <v>MAT0267</v>
          </cell>
        </row>
        <row r="268">
          <cell r="A268" t="str">
            <v>INT0268</v>
          </cell>
          <cell r="B268" t="str">
            <v>FM0268</v>
          </cell>
          <cell r="C268" t="str">
            <v>MAT0268</v>
          </cell>
        </row>
        <row r="269">
          <cell r="A269" t="str">
            <v>INT0269</v>
          </cell>
          <cell r="B269" t="str">
            <v>FM0269</v>
          </cell>
          <cell r="C269" t="str">
            <v>MAT0269</v>
          </cell>
        </row>
        <row r="270">
          <cell r="A270" t="str">
            <v>INT0270</v>
          </cell>
          <cell r="B270" t="str">
            <v>FM0270</v>
          </cell>
          <cell r="C270" t="str">
            <v>MAT0270</v>
          </cell>
        </row>
        <row r="271">
          <cell r="A271" t="str">
            <v>INT0271</v>
          </cell>
          <cell r="B271" t="str">
            <v>FM0271</v>
          </cell>
          <cell r="C271" t="str">
            <v>MAT0271</v>
          </cell>
        </row>
        <row r="272">
          <cell r="A272" t="str">
            <v>INT0272</v>
          </cell>
          <cell r="B272" t="str">
            <v>FM0272</v>
          </cell>
          <cell r="C272" t="str">
            <v>MAT0272</v>
          </cell>
        </row>
        <row r="273">
          <cell r="A273" t="str">
            <v>INT0273</v>
          </cell>
          <cell r="B273" t="str">
            <v>FM0273</v>
          </cell>
          <cell r="C273" t="str">
            <v>MAT0273</v>
          </cell>
        </row>
        <row r="274">
          <cell r="A274" t="str">
            <v>INT0274</v>
          </cell>
          <cell r="B274" t="str">
            <v>FM0274</v>
          </cell>
          <cell r="C274" t="str">
            <v>MAT0274</v>
          </cell>
        </row>
        <row r="275">
          <cell r="A275" t="str">
            <v>INT0275</v>
          </cell>
          <cell r="B275" t="str">
            <v>FM0275</v>
          </cell>
          <cell r="C275" t="str">
            <v>MAT0275</v>
          </cell>
        </row>
        <row r="276">
          <cell r="A276" t="str">
            <v>INT0276</v>
          </cell>
          <cell r="B276" t="str">
            <v>FM0276</v>
          </cell>
          <cell r="C276" t="str">
            <v>MAT0276</v>
          </cell>
        </row>
        <row r="277">
          <cell r="A277" t="str">
            <v>INT0277</v>
          </cell>
          <cell r="B277" t="str">
            <v>FM0277</v>
          </cell>
          <cell r="C277" t="str">
            <v>MAT0277</v>
          </cell>
        </row>
        <row r="278">
          <cell r="A278" t="str">
            <v>INT0278</v>
          </cell>
          <cell r="B278" t="str">
            <v>FM0278</v>
          </cell>
          <cell r="C278" t="str">
            <v>MAT0278</v>
          </cell>
        </row>
        <row r="279">
          <cell r="A279" t="str">
            <v>INT0279</v>
          </cell>
          <cell r="B279" t="str">
            <v>FM0279</v>
          </cell>
          <cell r="C279" t="str">
            <v>MAT0279</v>
          </cell>
        </row>
        <row r="280">
          <cell r="A280" t="str">
            <v>INT0280</v>
          </cell>
          <cell r="B280" t="str">
            <v>FM0280</v>
          </cell>
          <cell r="C280" t="str">
            <v>MAT0280</v>
          </cell>
        </row>
        <row r="281">
          <cell r="A281" t="str">
            <v>INT0281</v>
          </cell>
          <cell r="B281" t="str">
            <v>FM0281</v>
          </cell>
          <cell r="C281" t="str">
            <v>MAT0281</v>
          </cell>
        </row>
        <row r="282">
          <cell r="A282" t="str">
            <v>INT0282</v>
          </cell>
          <cell r="B282" t="str">
            <v>FM0282</v>
          </cell>
          <cell r="C282" t="str">
            <v>MAT0282</v>
          </cell>
        </row>
        <row r="283">
          <cell r="A283" t="str">
            <v>INT0283</v>
          </cell>
          <cell r="B283" t="str">
            <v>FM0283</v>
          </cell>
          <cell r="C283" t="str">
            <v>MAT0283</v>
          </cell>
        </row>
        <row r="284">
          <cell r="A284" t="str">
            <v>INT0284</v>
          </cell>
          <cell r="B284" t="str">
            <v>FM0284</v>
          </cell>
          <cell r="C284" t="str">
            <v>MAT0284</v>
          </cell>
        </row>
        <row r="285">
          <cell r="A285" t="str">
            <v>INT0285</v>
          </cell>
          <cell r="B285" t="str">
            <v>FM0285</v>
          </cell>
          <cell r="C285" t="str">
            <v>MAT0285</v>
          </cell>
        </row>
        <row r="286">
          <cell r="A286" t="str">
            <v>INT0286</v>
          </cell>
          <cell r="B286" t="str">
            <v>FM0286</v>
          </cell>
          <cell r="C286" t="str">
            <v>MAT0286</v>
          </cell>
        </row>
        <row r="287">
          <cell r="A287" t="str">
            <v>INT0287</v>
          </cell>
          <cell r="B287" t="str">
            <v>FM0287</v>
          </cell>
          <cell r="C287" t="str">
            <v>MAT0287</v>
          </cell>
        </row>
        <row r="288">
          <cell r="A288" t="str">
            <v>INT0288</v>
          </cell>
          <cell r="B288" t="str">
            <v>FM0288</v>
          </cell>
          <cell r="C288" t="str">
            <v>MAT0288</v>
          </cell>
        </row>
        <row r="289">
          <cell r="A289" t="str">
            <v>INT0289</v>
          </cell>
          <cell r="B289" t="str">
            <v>FM0289</v>
          </cell>
          <cell r="C289" t="str">
            <v>MAT0289</v>
          </cell>
        </row>
        <row r="290">
          <cell r="A290" t="str">
            <v>INT0290</v>
          </cell>
          <cell r="B290" t="str">
            <v>FM0290</v>
          </cell>
          <cell r="C290" t="str">
            <v>MAT0290</v>
          </cell>
        </row>
        <row r="291">
          <cell r="A291" t="str">
            <v>INT0291</v>
          </cell>
          <cell r="B291" t="str">
            <v>FM0291</v>
          </cell>
          <cell r="C291" t="str">
            <v>MAT0291</v>
          </cell>
        </row>
        <row r="292">
          <cell r="A292" t="str">
            <v>INT0292</v>
          </cell>
          <cell r="B292" t="str">
            <v>FM0292</v>
          </cell>
          <cell r="C292" t="str">
            <v>MAT0292</v>
          </cell>
        </row>
        <row r="293">
          <cell r="A293" t="str">
            <v>INT0293</v>
          </cell>
          <cell r="B293" t="str">
            <v>FM0293</v>
          </cell>
          <cell r="C293" t="str">
            <v>MAT0293</v>
          </cell>
        </row>
        <row r="294">
          <cell r="A294" t="str">
            <v>INT0294</v>
          </cell>
          <cell r="B294" t="str">
            <v>FM0294</v>
          </cell>
          <cell r="C294" t="str">
            <v>MAT0294</v>
          </cell>
        </row>
        <row r="295">
          <cell r="A295" t="str">
            <v>INT0295</v>
          </cell>
          <cell r="B295" t="str">
            <v>FM0295</v>
          </cell>
          <cell r="C295" t="str">
            <v>MAT0295</v>
          </cell>
        </row>
        <row r="296">
          <cell r="A296" t="str">
            <v>INT0296</v>
          </cell>
          <cell r="B296" t="str">
            <v>FM0296</v>
          </cell>
          <cell r="C296" t="str">
            <v>MAT0296</v>
          </cell>
        </row>
        <row r="297">
          <cell r="A297" t="str">
            <v>INT0297</v>
          </cell>
          <cell r="B297" t="str">
            <v>FM0297</v>
          </cell>
          <cell r="C297" t="str">
            <v>MAT0297</v>
          </cell>
        </row>
        <row r="298">
          <cell r="A298" t="str">
            <v>INT0298</v>
          </cell>
          <cell r="B298" t="str">
            <v>FM0298</v>
          </cell>
          <cell r="C298" t="str">
            <v>MAT0298</v>
          </cell>
        </row>
        <row r="299">
          <cell r="A299" t="str">
            <v>INT0299</v>
          </cell>
          <cell r="B299" t="str">
            <v>FM0299</v>
          </cell>
          <cell r="C299" t="str">
            <v>MAT0299</v>
          </cell>
        </row>
        <row r="300">
          <cell r="A300" t="str">
            <v>INT0300</v>
          </cell>
          <cell r="B300" t="str">
            <v>FM0300</v>
          </cell>
          <cell r="C300" t="str">
            <v>MAT0300</v>
          </cell>
        </row>
        <row r="301">
          <cell r="A301" t="str">
            <v>INT0301</v>
          </cell>
          <cell r="B301" t="str">
            <v>FM0301</v>
          </cell>
          <cell r="C301" t="str">
            <v>MAT0301</v>
          </cell>
        </row>
        <row r="302">
          <cell r="A302" t="str">
            <v>INT0302</v>
          </cell>
          <cell r="B302" t="str">
            <v>FM0302</v>
          </cell>
          <cell r="C302" t="str">
            <v>MAT0302</v>
          </cell>
        </row>
        <row r="303">
          <cell r="A303" t="str">
            <v>INT0303</v>
          </cell>
          <cell r="B303" t="str">
            <v>FM0303</v>
          </cell>
          <cell r="C303" t="str">
            <v>MAT0303</v>
          </cell>
        </row>
        <row r="304">
          <cell r="A304" t="str">
            <v>INT0304</v>
          </cell>
          <cell r="B304" t="str">
            <v>FM0304</v>
          </cell>
          <cell r="C304" t="str">
            <v>MAT0304</v>
          </cell>
        </row>
        <row r="305">
          <cell r="A305" t="str">
            <v>INT0305</v>
          </cell>
          <cell r="B305" t="str">
            <v>FM0305</v>
          </cell>
          <cell r="C305" t="str">
            <v>MAT0305</v>
          </cell>
        </row>
        <row r="306">
          <cell r="A306" t="str">
            <v>INT0306</v>
          </cell>
          <cell r="B306" t="str">
            <v>FM0306</v>
          </cell>
          <cell r="C306" t="str">
            <v>MAT0306</v>
          </cell>
        </row>
        <row r="307">
          <cell r="A307" t="str">
            <v>INT0307</v>
          </cell>
          <cell r="B307" t="str">
            <v>FM0307</v>
          </cell>
          <cell r="C307" t="str">
            <v>MAT0307</v>
          </cell>
        </row>
        <row r="308">
          <cell r="A308" t="str">
            <v>INT0308</v>
          </cell>
          <cell r="B308" t="str">
            <v>FM0308</v>
          </cell>
          <cell r="C308" t="str">
            <v>MAT0308</v>
          </cell>
        </row>
        <row r="309">
          <cell r="A309" t="str">
            <v>INT0309</v>
          </cell>
          <cell r="B309" t="str">
            <v>FM0309</v>
          </cell>
          <cell r="C309" t="str">
            <v>MAT0309</v>
          </cell>
        </row>
        <row r="310">
          <cell r="A310" t="str">
            <v>INT0310</v>
          </cell>
          <cell r="B310" t="str">
            <v>FM0310</v>
          </cell>
          <cell r="C310" t="str">
            <v>MAT0310</v>
          </cell>
        </row>
        <row r="311">
          <cell r="A311" t="str">
            <v>INT0311</v>
          </cell>
          <cell r="B311" t="str">
            <v>FM0311</v>
          </cell>
          <cell r="C311" t="str">
            <v>MAT0311</v>
          </cell>
        </row>
        <row r="312">
          <cell r="A312" t="str">
            <v>INT0312</v>
          </cell>
          <cell r="B312" t="str">
            <v>FM0312</v>
          </cell>
          <cell r="C312" t="str">
            <v>MAT0312</v>
          </cell>
        </row>
        <row r="313">
          <cell r="A313" t="str">
            <v>INT0313</v>
          </cell>
          <cell r="B313" t="str">
            <v>FM0313</v>
          </cell>
          <cell r="C313" t="str">
            <v>MAT0313</v>
          </cell>
        </row>
        <row r="314">
          <cell r="A314" t="str">
            <v>INT0314</v>
          </cell>
          <cell r="B314" t="str">
            <v>FM0314</v>
          </cell>
          <cell r="C314" t="str">
            <v>MAT0314</v>
          </cell>
        </row>
        <row r="315">
          <cell r="A315" t="str">
            <v>INT0315</v>
          </cell>
          <cell r="B315" t="str">
            <v>FM0315</v>
          </cell>
          <cell r="C315" t="str">
            <v>MAT0315</v>
          </cell>
        </row>
        <row r="316">
          <cell r="A316" t="str">
            <v>INT0316</v>
          </cell>
          <cell r="B316" t="str">
            <v>FM0316</v>
          </cell>
          <cell r="C316" t="str">
            <v>MAT0316</v>
          </cell>
        </row>
        <row r="317">
          <cell r="A317" t="str">
            <v>INT0317</v>
          </cell>
          <cell r="B317" t="str">
            <v>FM0317</v>
          </cell>
          <cell r="C317" t="str">
            <v>MAT0317</v>
          </cell>
        </row>
        <row r="318">
          <cell r="A318" t="str">
            <v>INT0318</v>
          </cell>
          <cell r="B318" t="str">
            <v>FM0318</v>
          </cell>
          <cell r="C318" t="str">
            <v>MAT0318</v>
          </cell>
        </row>
        <row r="319">
          <cell r="A319" t="str">
            <v>INT0319</v>
          </cell>
          <cell r="B319" t="str">
            <v>FM0319</v>
          </cell>
          <cell r="C319" t="str">
            <v>MAT0319</v>
          </cell>
        </row>
        <row r="320">
          <cell r="A320" t="str">
            <v>INT0320</v>
          </cell>
          <cell r="B320" t="str">
            <v>FM0320</v>
          </cell>
          <cell r="C320" t="str">
            <v>MAT0320</v>
          </cell>
        </row>
        <row r="321">
          <cell r="A321" t="str">
            <v>INT0321</v>
          </cell>
          <cell r="B321" t="str">
            <v>FM0321</v>
          </cell>
          <cell r="C321" t="str">
            <v>MAT0321</v>
          </cell>
        </row>
        <row r="322">
          <cell r="A322" t="str">
            <v>INT0322</v>
          </cell>
          <cell r="B322" t="str">
            <v>FM0322</v>
          </cell>
          <cell r="C322" t="str">
            <v>MAT0322</v>
          </cell>
        </row>
        <row r="323">
          <cell r="A323" t="str">
            <v>INT0323</v>
          </cell>
          <cell r="B323" t="str">
            <v>FM0323</v>
          </cell>
          <cell r="C323" t="str">
            <v>MAT0323</v>
          </cell>
        </row>
        <row r="324">
          <cell r="A324" t="str">
            <v>INT0324</v>
          </cell>
          <cell r="B324" t="str">
            <v>FM0324</v>
          </cell>
          <cell r="C324" t="str">
            <v>MAT0324</v>
          </cell>
        </row>
        <row r="325">
          <cell r="A325" t="str">
            <v>INT0325</v>
          </cell>
          <cell r="B325" t="str">
            <v>FM0325</v>
          </cell>
          <cell r="C325" t="str">
            <v>MAT0325</v>
          </cell>
        </row>
        <row r="326">
          <cell r="A326" t="str">
            <v>INT0326</v>
          </cell>
          <cell r="B326" t="str">
            <v>FM0326</v>
          </cell>
          <cell r="C326" t="str">
            <v>MAT0326</v>
          </cell>
        </row>
        <row r="327">
          <cell r="A327" t="str">
            <v>INT0327</v>
          </cell>
          <cell r="B327" t="str">
            <v>FM0327</v>
          </cell>
          <cell r="C327" t="str">
            <v>MAT0327</v>
          </cell>
        </row>
        <row r="328">
          <cell r="A328" t="str">
            <v>INT0328</v>
          </cell>
          <cell r="B328" t="str">
            <v>FM0328</v>
          </cell>
          <cell r="C328" t="str">
            <v>MAT0328</v>
          </cell>
        </row>
        <row r="329">
          <cell r="A329" t="str">
            <v>INT0329</v>
          </cell>
          <cell r="B329" t="str">
            <v>FM0329</v>
          </cell>
          <cell r="C329" t="str">
            <v>MAT0329</v>
          </cell>
        </row>
        <row r="330">
          <cell r="A330" t="str">
            <v>INT0330</v>
          </cell>
          <cell r="B330" t="str">
            <v>FM0330</v>
          </cell>
          <cell r="C330" t="str">
            <v>MAT0330</v>
          </cell>
        </row>
        <row r="331">
          <cell r="A331" t="str">
            <v>INT0331</v>
          </cell>
          <cell r="B331" t="str">
            <v>FM0331</v>
          </cell>
          <cell r="C331" t="str">
            <v>MAT0331</v>
          </cell>
        </row>
        <row r="332">
          <cell r="A332" t="str">
            <v>INT0332</v>
          </cell>
          <cell r="B332" t="str">
            <v>FM0332</v>
          </cell>
          <cell r="C332" t="str">
            <v>MAT0332</v>
          </cell>
        </row>
        <row r="333">
          <cell r="A333" t="str">
            <v>INT0333</v>
          </cell>
          <cell r="B333" t="str">
            <v>FM0333</v>
          </cell>
          <cell r="C333" t="str">
            <v>MAT0333</v>
          </cell>
        </row>
        <row r="334">
          <cell r="A334" t="str">
            <v>INT0334</v>
          </cell>
          <cell r="B334" t="str">
            <v>FM0334</v>
          </cell>
          <cell r="C334" t="str">
            <v>MAT0334</v>
          </cell>
        </row>
        <row r="335">
          <cell r="A335" t="str">
            <v>INT0335</v>
          </cell>
          <cell r="B335" t="str">
            <v>FM0335</v>
          </cell>
          <cell r="C335" t="str">
            <v>MAT0335</v>
          </cell>
        </row>
        <row r="336">
          <cell r="A336" t="str">
            <v>INT0336</v>
          </cell>
          <cell r="B336" t="str">
            <v>FM0336</v>
          </cell>
          <cell r="C336" t="str">
            <v>MAT0336</v>
          </cell>
        </row>
        <row r="337">
          <cell r="A337" t="str">
            <v>INT0337</v>
          </cell>
          <cell r="B337" t="str">
            <v>FM0337</v>
          </cell>
          <cell r="C337" t="str">
            <v>MAT0337</v>
          </cell>
        </row>
        <row r="338">
          <cell r="A338" t="str">
            <v>INT0338</v>
          </cell>
          <cell r="B338" t="str">
            <v>FM0338</v>
          </cell>
          <cell r="C338" t="str">
            <v>MAT0338</v>
          </cell>
        </row>
        <row r="339">
          <cell r="A339" t="str">
            <v>INT0339</v>
          </cell>
          <cell r="B339" t="str">
            <v>FM0339</v>
          </cell>
          <cell r="C339" t="str">
            <v>MAT0339</v>
          </cell>
        </row>
        <row r="340">
          <cell r="A340" t="str">
            <v>INT0340</v>
          </cell>
          <cell r="B340" t="str">
            <v>FM0340</v>
          </cell>
          <cell r="C340" t="str">
            <v>MAT0340</v>
          </cell>
        </row>
        <row r="341">
          <cell r="A341" t="str">
            <v>INT0341</v>
          </cell>
          <cell r="B341" t="str">
            <v>FM0341</v>
          </cell>
          <cell r="C341" t="str">
            <v>MAT0341</v>
          </cell>
        </row>
        <row r="342">
          <cell r="A342" t="str">
            <v>INT0342</v>
          </cell>
          <cell r="B342" t="str">
            <v>FM0342</v>
          </cell>
          <cell r="C342" t="str">
            <v>MAT0342</v>
          </cell>
        </row>
        <row r="343">
          <cell r="A343" t="str">
            <v>INT0343</v>
          </cell>
          <cell r="B343" t="str">
            <v>FM0343</v>
          </cell>
          <cell r="C343" t="str">
            <v>MAT0343</v>
          </cell>
        </row>
        <row r="344">
          <cell r="A344" t="str">
            <v>INT0344</v>
          </cell>
          <cell r="B344" t="str">
            <v>FM0344</v>
          </cell>
          <cell r="C344" t="str">
            <v>MAT0344</v>
          </cell>
        </row>
        <row r="345">
          <cell r="A345" t="str">
            <v>INT0345</v>
          </cell>
          <cell r="B345" t="str">
            <v>FM0345</v>
          </cell>
          <cell r="C345" t="str">
            <v>MAT0345</v>
          </cell>
        </row>
        <row r="346">
          <cell r="A346" t="str">
            <v>INT0346</v>
          </cell>
          <cell r="B346" t="str">
            <v>FM0346</v>
          </cell>
          <cell r="C346" t="str">
            <v>MAT0346</v>
          </cell>
        </row>
        <row r="347">
          <cell r="A347" t="str">
            <v>INT0347</v>
          </cell>
          <cell r="B347" t="str">
            <v>FM0347</v>
          </cell>
          <cell r="C347" t="str">
            <v>MAT0347</v>
          </cell>
        </row>
        <row r="348">
          <cell r="A348" t="str">
            <v>INT0348</v>
          </cell>
          <cell r="B348" t="str">
            <v>FM0348</v>
          </cell>
          <cell r="C348" t="str">
            <v>MAT0348</v>
          </cell>
        </row>
        <row r="349">
          <cell r="A349" t="str">
            <v>INT0349</v>
          </cell>
          <cell r="B349" t="str">
            <v>FM0349</v>
          </cell>
          <cell r="C349" t="str">
            <v>MAT0349</v>
          </cell>
        </row>
        <row r="350">
          <cell r="A350" t="str">
            <v>INT0350</v>
          </cell>
          <cell r="B350" t="str">
            <v>FM0350</v>
          </cell>
          <cell r="C350" t="str">
            <v>MAT0350</v>
          </cell>
        </row>
        <row r="351">
          <cell r="A351" t="str">
            <v>INT0351</v>
          </cell>
          <cell r="B351" t="str">
            <v>FM0351</v>
          </cell>
          <cell r="C351" t="str">
            <v>MAT0351</v>
          </cell>
        </row>
        <row r="352">
          <cell r="A352" t="str">
            <v>INT0352</v>
          </cell>
          <cell r="B352" t="str">
            <v>FM0352</v>
          </cell>
          <cell r="C352" t="str">
            <v>MAT0352</v>
          </cell>
        </row>
        <row r="353">
          <cell r="A353" t="str">
            <v>INT0353</v>
          </cell>
          <cell r="B353" t="str">
            <v>FM0353</v>
          </cell>
          <cell r="C353" t="str">
            <v>MAT0353</v>
          </cell>
        </row>
        <row r="354">
          <cell r="A354" t="str">
            <v>INT0354</v>
          </cell>
          <cell r="B354" t="str">
            <v>FM0354</v>
          </cell>
          <cell r="C354" t="str">
            <v>MAT0354</v>
          </cell>
        </row>
        <row r="355">
          <cell r="A355" t="str">
            <v>INT0355</v>
          </cell>
          <cell r="B355" t="str">
            <v>FM0355</v>
          </cell>
          <cell r="C355" t="str">
            <v>MAT0355</v>
          </cell>
        </row>
        <row r="356">
          <cell r="A356" t="str">
            <v>INT0356</v>
          </cell>
          <cell r="B356" t="str">
            <v>FM0356</v>
          </cell>
          <cell r="C356" t="str">
            <v>MAT0356</v>
          </cell>
        </row>
        <row r="357">
          <cell r="A357" t="str">
            <v>INT0357</v>
          </cell>
          <cell r="B357" t="str">
            <v>FM0357</v>
          </cell>
          <cell r="C357" t="str">
            <v>MAT0357</v>
          </cell>
        </row>
        <row r="358">
          <cell r="A358" t="str">
            <v>INT0358</v>
          </cell>
          <cell r="B358" t="str">
            <v>FM0358</v>
          </cell>
          <cell r="C358" t="str">
            <v>MAT0358</v>
          </cell>
        </row>
        <row r="359">
          <cell r="A359" t="str">
            <v>INT0359</v>
          </cell>
          <cell r="B359" t="str">
            <v>FM0359</v>
          </cell>
          <cell r="C359" t="str">
            <v>MAT0359</v>
          </cell>
        </row>
        <row r="360">
          <cell r="A360" t="str">
            <v>INT0360</v>
          </cell>
          <cell r="B360" t="str">
            <v>FM0360</v>
          </cell>
          <cell r="C360" t="str">
            <v>MAT0360</v>
          </cell>
        </row>
        <row r="361">
          <cell r="A361" t="str">
            <v>INT0361</v>
          </cell>
          <cell r="B361" t="str">
            <v>FM0361</v>
          </cell>
          <cell r="C361" t="str">
            <v>MAT0361</v>
          </cell>
        </row>
        <row r="362">
          <cell r="A362" t="str">
            <v>INT0362</v>
          </cell>
          <cell r="B362" t="str">
            <v>FM0362</v>
          </cell>
          <cell r="C362" t="str">
            <v>MAT0362</v>
          </cell>
        </row>
        <row r="363">
          <cell r="A363" t="str">
            <v>INT0363</v>
          </cell>
          <cell r="B363" t="str">
            <v>FM0363</v>
          </cell>
          <cell r="C363" t="str">
            <v>MAT0363</v>
          </cell>
        </row>
        <row r="364">
          <cell r="A364" t="str">
            <v>INT0364</v>
          </cell>
          <cell r="B364" t="str">
            <v>FM0364</v>
          </cell>
          <cell r="C364" t="str">
            <v>MAT0364</v>
          </cell>
        </row>
        <row r="365">
          <cell r="A365" t="str">
            <v>INT0365</v>
          </cell>
          <cell r="B365" t="str">
            <v>FM0365</v>
          </cell>
          <cell r="C365" t="str">
            <v>MAT0365</v>
          </cell>
        </row>
        <row r="366">
          <cell r="A366" t="str">
            <v>INT0366</v>
          </cell>
          <cell r="B366" t="str">
            <v>FM0366</v>
          </cell>
          <cell r="C366" t="str">
            <v>MAT0366</v>
          </cell>
        </row>
        <row r="367">
          <cell r="A367" t="str">
            <v>INT0367</v>
          </cell>
          <cell r="B367" t="str">
            <v>FM0367</v>
          </cell>
          <cell r="C367" t="str">
            <v>MAT0367</v>
          </cell>
        </row>
        <row r="368">
          <cell r="A368" t="str">
            <v>INT0368</v>
          </cell>
          <cell r="B368" t="str">
            <v>FM0368</v>
          </cell>
          <cell r="C368" t="str">
            <v>MAT0368</v>
          </cell>
        </row>
        <row r="369">
          <cell r="A369" t="str">
            <v>INT0369</v>
          </cell>
          <cell r="B369" t="str">
            <v>FM0369</v>
          </cell>
          <cell r="C369" t="str">
            <v>MAT0369</v>
          </cell>
        </row>
        <row r="370">
          <cell r="A370" t="str">
            <v>INT0370</v>
          </cell>
          <cell r="B370" t="str">
            <v>FM0370</v>
          </cell>
          <cell r="C370" t="str">
            <v>MAT0370</v>
          </cell>
        </row>
        <row r="371">
          <cell r="A371" t="str">
            <v>INT0371</v>
          </cell>
          <cell r="B371" t="str">
            <v>FM0371</v>
          </cell>
          <cell r="C371" t="str">
            <v>MAT0371</v>
          </cell>
        </row>
        <row r="372">
          <cell r="A372" t="str">
            <v>INT0372</v>
          </cell>
          <cell r="B372" t="str">
            <v>FM0372</v>
          </cell>
          <cell r="C372" t="str">
            <v>MAT0372</v>
          </cell>
        </row>
        <row r="373">
          <cell r="A373" t="str">
            <v>INT0373</v>
          </cell>
          <cell r="B373" t="str">
            <v>FM0373</v>
          </cell>
          <cell r="C373" t="str">
            <v>MAT0373</v>
          </cell>
        </row>
        <row r="374">
          <cell r="A374" t="str">
            <v>INT0374</v>
          </cell>
          <cell r="B374" t="str">
            <v>FM0374</v>
          </cell>
          <cell r="C374" t="str">
            <v>MAT0374</v>
          </cell>
        </row>
        <row r="375">
          <cell r="A375" t="str">
            <v>INT0375</v>
          </cell>
          <cell r="B375" t="str">
            <v>FM0375</v>
          </cell>
          <cell r="C375" t="str">
            <v>MAT0375</v>
          </cell>
        </row>
        <row r="376">
          <cell r="A376" t="str">
            <v>INT0376</v>
          </cell>
          <cell r="B376" t="str">
            <v>FM0376</v>
          </cell>
          <cell r="C376" t="str">
            <v>MAT0376</v>
          </cell>
        </row>
        <row r="377">
          <cell r="A377" t="str">
            <v>INT0377</v>
          </cell>
          <cell r="B377" t="str">
            <v>FM0377</v>
          </cell>
          <cell r="C377" t="str">
            <v>MAT0377</v>
          </cell>
        </row>
        <row r="378">
          <cell r="A378" t="str">
            <v>INT0378</v>
          </cell>
          <cell r="B378" t="str">
            <v>FM0378</v>
          </cell>
          <cell r="C378" t="str">
            <v>MAT0378</v>
          </cell>
        </row>
        <row r="379">
          <cell r="A379" t="str">
            <v>INT0379</v>
          </cell>
          <cell r="B379" t="str">
            <v>FM0379</v>
          </cell>
          <cell r="C379" t="str">
            <v>MAT0379</v>
          </cell>
        </row>
        <row r="380">
          <cell r="A380" t="str">
            <v>INT0380</v>
          </cell>
          <cell r="B380" t="str">
            <v>FM0380</v>
          </cell>
          <cell r="C380" t="str">
            <v>MAT0380</v>
          </cell>
        </row>
        <row r="381">
          <cell r="A381" t="str">
            <v>INT0381</v>
          </cell>
          <cell r="B381" t="str">
            <v>FM0381</v>
          </cell>
          <cell r="C381" t="str">
            <v>MAT0381</v>
          </cell>
        </row>
        <row r="382">
          <cell r="A382" t="str">
            <v>INT0382</v>
          </cell>
          <cell r="B382" t="str">
            <v>FM0382</v>
          </cell>
          <cell r="C382" t="str">
            <v>MAT0382</v>
          </cell>
        </row>
        <row r="383">
          <cell r="A383" t="str">
            <v>INT0383</v>
          </cell>
          <cell r="B383" t="str">
            <v>FM0383</v>
          </cell>
          <cell r="C383" t="str">
            <v>MAT0383</v>
          </cell>
        </row>
        <row r="384">
          <cell r="A384" t="str">
            <v>INT0384</v>
          </cell>
          <cell r="B384" t="str">
            <v>FM0384</v>
          </cell>
          <cell r="C384" t="str">
            <v>MAT0384</v>
          </cell>
        </row>
        <row r="385">
          <cell r="A385" t="str">
            <v>INT0385</v>
          </cell>
          <cell r="B385" t="str">
            <v>FM0385</v>
          </cell>
          <cell r="C385" t="str">
            <v>MAT0385</v>
          </cell>
        </row>
        <row r="386">
          <cell r="A386" t="str">
            <v>INT0386</v>
          </cell>
          <cell r="B386" t="str">
            <v>FM0386</v>
          </cell>
          <cell r="C386" t="str">
            <v>MAT0386</v>
          </cell>
        </row>
        <row r="387">
          <cell r="A387" t="str">
            <v>INT0387</v>
          </cell>
          <cell r="B387" t="str">
            <v>FM0387</v>
          </cell>
          <cell r="C387" t="str">
            <v>MAT0387</v>
          </cell>
        </row>
        <row r="388">
          <cell r="A388" t="str">
            <v>INT0388</v>
          </cell>
          <cell r="B388" t="str">
            <v>FM0388</v>
          </cell>
          <cell r="C388" t="str">
            <v>MAT0388</v>
          </cell>
        </row>
        <row r="389">
          <cell r="A389" t="str">
            <v>INT0389</v>
          </cell>
          <cell r="B389" t="str">
            <v>FM0389</v>
          </cell>
          <cell r="C389" t="str">
            <v>MAT0389</v>
          </cell>
        </row>
        <row r="390">
          <cell r="A390" t="str">
            <v>INT0390</v>
          </cell>
          <cell r="B390" t="str">
            <v>FM0390</v>
          </cell>
          <cell r="C390" t="str">
            <v>MAT0390</v>
          </cell>
        </row>
        <row r="391">
          <cell r="A391" t="str">
            <v>INT0391</v>
          </cell>
          <cell r="B391" t="str">
            <v>FM0391</v>
          </cell>
          <cell r="C391" t="str">
            <v>MAT0391</v>
          </cell>
        </row>
        <row r="392">
          <cell r="A392" t="str">
            <v>INT0392</v>
          </cell>
          <cell r="B392" t="str">
            <v>FM0392</v>
          </cell>
          <cell r="C392" t="str">
            <v>MAT0392</v>
          </cell>
        </row>
        <row r="393">
          <cell r="A393" t="str">
            <v>INT0393</v>
          </cell>
          <cell r="B393" t="str">
            <v>FM0393</v>
          </cell>
          <cell r="C393" t="str">
            <v>MAT0393</v>
          </cell>
        </row>
        <row r="394">
          <cell r="A394" t="str">
            <v>INT0394</v>
          </cell>
          <cell r="B394" t="str">
            <v>FM0394</v>
          </cell>
          <cell r="C394" t="str">
            <v>MAT0394</v>
          </cell>
        </row>
        <row r="395">
          <cell r="A395" t="str">
            <v>INT0395</v>
          </cell>
          <cell r="B395" t="str">
            <v>FM0395</v>
          </cell>
          <cell r="C395" t="str">
            <v>MAT0395</v>
          </cell>
        </row>
        <row r="396">
          <cell r="A396" t="str">
            <v>INT0396</v>
          </cell>
          <cell r="B396" t="str">
            <v>FM0396</v>
          </cell>
          <cell r="C396" t="str">
            <v>MAT0396</v>
          </cell>
        </row>
        <row r="397">
          <cell r="A397" t="str">
            <v>INT0397</v>
          </cell>
          <cell r="B397" t="str">
            <v>FM0397</v>
          </cell>
          <cell r="C397" t="str">
            <v>MAT0397</v>
          </cell>
        </row>
        <row r="398">
          <cell r="A398" t="str">
            <v>INT0398</v>
          </cell>
          <cell r="B398" t="str">
            <v>FM0398</v>
          </cell>
          <cell r="C398" t="str">
            <v>MAT0398</v>
          </cell>
        </row>
        <row r="399">
          <cell r="A399" t="str">
            <v>INT0399</v>
          </cell>
          <cell r="B399" t="str">
            <v>FM0399</v>
          </cell>
          <cell r="C399" t="str">
            <v>MAT0399</v>
          </cell>
        </row>
        <row r="400">
          <cell r="A400" t="str">
            <v>INT0400</v>
          </cell>
          <cell r="B400" t="str">
            <v>FM0400</v>
          </cell>
          <cell r="C400" t="str">
            <v>MAT0400</v>
          </cell>
        </row>
        <row r="401">
          <cell r="A401" t="str">
            <v>INT0401</v>
          </cell>
          <cell r="B401" t="str">
            <v>FM0401</v>
          </cell>
          <cell r="C401" t="str">
            <v>MAT0401</v>
          </cell>
        </row>
        <row r="402">
          <cell r="A402" t="str">
            <v>INT0402</v>
          </cell>
          <cell r="B402" t="str">
            <v>FM0402</v>
          </cell>
          <cell r="C402" t="str">
            <v>MAT0402</v>
          </cell>
        </row>
        <row r="403">
          <cell r="A403" t="str">
            <v>INT0403</v>
          </cell>
          <cell r="B403" t="str">
            <v>FM0403</v>
          </cell>
          <cell r="C403" t="str">
            <v>MAT0403</v>
          </cell>
        </row>
        <row r="404">
          <cell r="A404" t="str">
            <v>INT0404</v>
          </cell>
          <cell r="B404" t="str">
            <v>FM0404</v>
          </cell>
          <cell r="C404" t="str">
            <v>MAT0404</v>
          </cell>
        </row>
        <row r="405">
          <cell r="A405" t="str">
            <v>INT0405</v>
          </cell>
          <cell r="B405" t="str">
            <v>FM0405</v>
          </cell>
          <cell r="C405" t="str">
            <v>MAT0405</v>
          </cell>
        </row>
        <row r="406">
          <cell r="A406" t="str">
            <v>INT0406</v>
          </cell>
          <cell r="B406" t="str">
            <v>FM0406</v>
          </cell>
          <cell r="C406" t="str">
            <v>MAT0406</v>
          </cell>
        </row>
        <row r="407">
          <cell r="A407" t="str">
            <v>INT0407</v>
          </cell>
          <cell r="B407" t="str">
            <v>FM0407</v>
          </cell>
          <cell r="C407" t="str">
            <v>MAT0407</v>
          </cell>
        </row>
        <row r="408">
          <cell r="A408" t="str">
            <v>INT0408</v>
          </cell>
          <cell r="B408" t="str">
            <v>FM0408</v>
          </cell>
          <cell r="C408" t="str">
            <v>MAT0408</v>
          </cell>
        </row>
        <row r="409">
          <cell r="A409" t="str">
            <v>INT0409</v>
          </cell>
          <cell r="B409" t="str">
            <v>FM0409</v>
          </cell>
          <cell r="C409" t="str">
            <v>MAT0409</v>
          </cell>
        </row>
        <row r="410">
          <cell r="A410" t="str">
            <v>INT0410</v>
          </cell>
          <cell r="B410" t="str">
            <v>FM0410</v>
          </cell>
          <cell r="C410" t="str">
            <v>MAT0410</v>
          </cell>
        </row>
        <row r="411">
          <cell r="A411" t="str">
            <v>INT0411</v>
          </cell>
          <cell r="B411" t="str">
            <v>FM0411</v>
          </cell>
          <cell r="C411" t="str">
            <v>MAT0411</v>
          </cell>
        </row>
        <row r="412">
          <cell r="A412" t="str">
            <v>INT0412</v>
          </cell>
          <cell r="B412" t="str">
            <v>FM0412</v>
          </cell>
          <cell r="C412" t="str">
            <v>MAT0412</v>
          </cell>
        </row>
        <row r="413">
          <cell r="A413" t="str">
            <v>INT0413</v>
          </cell>
          <cell r="B413" t="str">
            <v>FM0413</v>
          </cell>
          <cell r="C413" t="str">
            <v>MAT0413</v>
          </cell>
        </row>
        <row r="414">
          <cell r="A414" t="str">
            <v>INT0414</v>
          </cell>
          <cell r="B414" t="str">
            <v>FM0414</v>
          </cell>
          <cell r="C414" t="str">
            <v>MAT0414</v>
          </cell>
        </row>
        <row r="415">
          <cell r="A415" t="str">
            <v>INT0415</v>
          </cell>
          <cell r="B415" t="str">
            <v>FM0415</v>
          </cell>
          <cell r="C415" t="str">
            <v>MAT0415</v>
          </cell>
        </row>
        <row r="416">
          <cell r="A416" t="str">
            <v>INT0416</v>
          </cell>
          <cell r="B416" t="str">
            <v>FM0416</v>
          </cell>
          <cell r="C416" t="str">
            <v>MAT0416</v>
          </cell>
        </row>
        <row r="417">
          <cell r="A417" t="str">
            <v>INT0417</v>
          </cell>
          <cell r="B417" t="str">
            <v>FM0417</v>
          </cell>
          <cell r="C417" t="str">
            <v>MAT0417</v>
          </cell>
        </row>
        <row r="418">
          <cell r="A418" t="str">
            <v>INT0418</v>
          </cell>
          <cell r="B418" t="str">
            <v>FM0418</v>
          </cell>
          <cell r="C418" t="str">
            <v>MAT0418</v>
          </cell>
        </row>
        <row r="419">
          <cell r="A419" t="str">
            <v>INT0419</v>
          </cell>
          <cell r="B419" t="str">
            <v>FM0419</v>
          </cell>
          <cell r="C419" t="str">
            <v>MAT0419</v>
          </cell>
        </row>
        <row r="420">
          <cell r="A420" t="str">
            <v>INT0420</v>
          </cell>
          <cell r="B420" t="str">
            <v>FM0420</v>
          </cell>
          <cell r="C420" t="str">
            <v>MAT0420</v>
          </cell>
        </row>
        <row r="421">
          <cell r="A421" t="str">
            <v>INT0421</v>
          </cell>
          <cell r="B421" t="str">
            <v>FM0421</v>
          </cell>
          <cell r="C421" t="str">
            <v>MAT0421</v>
          </cell>
        </row>
        <row r="422">
          <cell r="A422" t="str">
            <v>INT0422</v>
          </cell>
          <cell r="B422" t="str">
            <v>FM0422</v>
          </cell>
          <cell r="C422" t="str">
            <v>MAT0422</v>
          </cell>
        </row>
        <row r="423">
          <cell r="A423" t="str">
            <v>INT0423</v>
          </cell>
          <cell r="B423" t="str">
            <v>FM0423</v>
          </cell>
          <cell r="C423" t="str">
            <v>MAT0423</v>
          </cell>
        </row>
        <row r="424">
          <cell r="A424" t="str">
            <v>INT0424</v>
          </cell>
          <cell r="B424" t="str">
            <v>FM0424</v>
          </cell>
          <cell r="C424" t="str">
            <v>MAT0424</v>
          </cell>
        </row>
        <row r="425">
          <cell r="A425" t="str">
            <v>INT0425</v>
          </cell>
          <cell r="B425" t="str">
            <v>FM0425</v>
          </cell>
          <cell r="C425" t="str">
            <v>MAT0425</v>
          </cell>
        </row>
        <row r="426">
          <cell r="A426" t="str">
            <v>INT0426</v>
          </cell>
          <cell r="B426" t="str">
            <v>FM0426</v>
          </cell>
          <cell r="C426" t="str">
            <v>MAT0426</v>
          </cell>
        </row>
        <row r="427">
          <cell r="A427" t="str">
            <v>INT0427</v>
          </cell>
          <cell r="B427" t="str">
            <v>FM0427</v>
          </cell>
          <cell r="C427" t="str">
            <v>MAT0427</v>
          </cell>
        </row>
        <row r="428">
          <cell r="A428" t="str">
            <v>INT0428</v>
          </cell>
          <cell r="B428" t="str">
            <v>FM0428</v>
          </cell>
          <cell r="C428" t="str">
            <v>MAT0428</v>
          </cell>
        </row>
        <row r="429">
          <cell r="A429" t="str">
            <v>INT0429</v>
          </cell>
          <cell r="B429" t="str">
            <v>FM0429</v>
          </cell>
          <cell r="C429" t="str">
            <v>MAT0429</v>
          </cell>
        </row>
        <row r="430">
          <cell r="A430" t="str">
            <v>INT0430</v>
          </cell>
          <cell r="B430" t="str">
            <v>FM0430</v>
          </cell>
          <cell r="C430" t="str">
            <v>MAT0430</v>
          </cell>
        </row>
        <row r="431">
          <cell r="A431" t="str">
            <v>INT0431</v>
          </cell>
          <cell r="B431" t="str">
            <v>FM0431</v>
          </cell>
          <cell r="C431" t="str">
            <v>MAT0431</v>
          </cell>
        </row>
        <row r="432">
          <cell r="A432" t="str">
            <v>INT0432</v>
          </cell>
          <cell r="B432" t="str">
            <v>FM0432</v>
          </cell>
          <cell r="C432" t="str">
            <v>MAT0432</v>
          </cell>
        </row>
        <row r="433">
          <cell r="A433" t="str">
            <v>INT0433</v>
          </cell>
          <cell r="B433" t="str">
            <v>FM0433</v>
          </cell>
          <cell r="C433" t="str">
            <v>MAT0433</v>
          </cell>
        </row>
        <row r="434">
          <cell r="A434" t="str">
            <v>INT0434</v>
          </cell>
          <cell r="B434" t="str">
            <v>FM0434</v>
          </cell>
          <cell r="C434" t="str">
            <v>MAT0434</v>
          </cell>
        </row>
        <row r="435">
          <cell r="A435" t="str">
            <v>INT0435</v>
          </cell>
          <cell r="B435" t="str">
            <v>FM0435</v>
          </cell>
          <cell r="C435" t="str">
            <v>MAT0435</v>
          </cell>
        </row>
        <row r="436">
          <cell r="A436" t="str">
            <v>INT0436</v>
          </cell>
          <cell r="B436" t="str">
            <v>FM0436</v>
          </cell>
          <cell r="C436" t="str">
            <v>MAT0436</v>
          </cell>
        </row>
        <row r="437">
          <cell r="A437" t="str">
            <v>INT0437</v>
          </cell>
          <cell r="B437" t="str">
            <v>FM0437</v>
          </cell>
          <cell r="C437" t="str">
            <v>MAT0437</v>
          </cell>
        </row>
        <row r="438">
          <cell r="A438" t="str">
            <v>INT0438</v>
          </cell>
          <cell r="B438" t="str">
            <v>FM0438</v>
          </cell>
          <cell r="C438" t="str">
            <v>MAT0438</v>
          </cell>
        </row>
        <row r="439">
          <cell r="A439" t="str">
            <v>INT0439</v>
          </cell>
          <cell r="B439" t="str">
            <v>FM0439</v>
          </cell>
          <cell r="C439" t="str">
            <v>MAT0439</v>
          </cell>
        </row>
        <row r="440">
          <cell r="A440" t="str">
            <v>INT0440</v>
          </cell>
          <cell r="B440" t="str">
            <v>FM0440</v>
          </cell>
          <cell r="C440" t="str">
            <v>MAT0440</v>
          </cell>
        </row>
        <row r="441">
          <cell r="A441" t="str">
            <v>INT0441</v>
          </cell>
          <cell r="B441" t="str">
            <v>FM0441</v>
          </cell>
          <cell r="C441" t="str">
            <v>MAT0441</v>
          </cell>
        </row>
        <row r="442">
          <cell r="A442" t="str">
            <v>INT0442</v>
          </cell>
          <cell r="B442" t="str">
            <v>FM0442</v>
          </cell>
          <cell r="C442" t="str">
            <v>MAT0442</v>
          </cell>
        </row>
        <row r="443">
          <cell r="A443" t="str">
            <v>INT0443</v>
          </cell>
          <cell r="B443" t="str">
            <v>FM0443</v>
          </cell>
          <cell r="C443" t="str">
            <v>MAT0443</v>
          </cell>
        </row>
        <row r="444">
          <cell r="A444" t="str">
            <v>INT0444</v>
          </cell>
          <cell r="B444" t="str">
            <v>FM0444</v>
          </cell>
          <cell r="C444" t="str">
            <v>MAT0444</v>
          </cell>
        </row>
        <row r="445">
          <cell r="A445" t="str">
            <v>INT0445</v>
          </cell>
          <cell r="B445" t="str">
            <v>FM0445</v>
          </cell>
          <cell r="C445" t="str">
            <v>MAT0445</v>
          </cell>
        </row>
        <row r="446">
          <cell r="A446" t="str">
            <v>INT0446</v>
          </cell>
          <cell r="B446" t="str">
            <v>FM0446</v>
          </cell>
          <cell r="C446" t="str">
            <v>MAT0446</v>
          </cell>
        </row>
        <row r="447">
          <cell r="A447" t="str">
            <v>INT0447</v>
          </cell>
          <cell r="B447" t="str">
            <v>FM0447</v>
          </cell>
          <cell r="C447" t="str">
            <v>MAT0447</v>
          </cell>
        </row>
        <row r="448">
          <cell r="A448" t="str">
            <v>INT0448</v>
          </cell>
          <cell r="B448" t="str">
            <v>FM0448</v>
          </cell>
          <cell r="C448" t="str">
            <v>MAT0448</v>
          </cell>
        </row>
        <row r="449">
          <cell r="A449" t="str">
            <v>INT0449</v>
          </cell>
          <cell r="B449" t="str">
            <v>FM0449</v>
          </cell>
          <cell r="C449" t="str">
            <v>MAT0449</v>
          </cell>
        </row>
        <row r="450">
          <cell r="A450" t="str">
            <v>INT0450</v>
          </cell>
          <cell r="B450" t="str">
            <v>FM0450</v>
          </cell>
          <cell r="C450" t="str">
            <v>MAT0450</v>
          </cell>
        </row>
        <row r="451">
          <cell r="A451" t="str">
            <v>INT0451</v>
          </cell>
          <cell r="B451" t="str">
            <v>FM0451</v>
          </cell>
          <cell r="C451" t="str">
            <v>MAT0451</v>
          </cell>
        </row>
        <row r="452">
          <cell r="A452" t="str">
            <v>INT0452</v>
          </cell>
          <cell r="B452" t="str">
            <v>FM0452</v>
          </cell>
          <cell r="C452" t="str">
            <v>MAT0452</v>
          </cell>
        </row>
        <row r="453">
          <cell r="A453" t="str">
            <v>INT0453</v>
          </cell>
          <cell r="B453" t="str">
            <v>FM0453</v>
          </cell>
          <cell r="C453" t="str">
            <v>MAT0453</v>
          </cell>
        </row>
        <row r="454">
          <cell r="A454" t="str">
            <v>INT0454</v>
          </cell>
          <cell r="B454" t="str">
            <v>FM0454</v>
          </cell>
          <cell r="C454" t="str">
            <v>MAT0454</v>
          </cell>
        </row>
        <row r="455">
          <cell r="A455" t="str">
            <v>INT0455</v>
          </cell>
          <cell r="B455" t="str">
            <v>FM0455</v>
          </cell>
          <cell r="C455" t="str">
            <v>MAT0455</v>
          </cell>
        </row>
        <row r="456">
          <cell r="A456" t="str">
            <v>INT0456</v>
          </cell>
          <cell r="B456" t="str">
            <v>FM0456</v>
          </cell>
          <cell r="C456" t="str">
            <v>MAT0456</v>
          </cell>
        </row>
        <row r="457">
          <cell r="A457" t="str">
            <v>INT0457</v>
          </cell>
          <cell r="B457" t="str">
            <v>FM0457</v>
          </cell>
          <cell r="C457" t="str">
            <v>MAT0457</v>
          </cell>
        </row>
        <row r="458">
          <cell r="A458" t="str">
            <v>INT0458</v>
          </cell>
          <cell r="B458" t="str">
            <v>FM0458</v>
          </cell>
          <cell r="C458" t="str">
            <v>MAT0458</v>
          </cell>
        </row>
        <row r="459">
          <cell r="A459" t="str">
            <v>INT0459</v>
          </cell>
          <cell r="B459" t="str">
            <v>FM0459</v>
          </cell>
          <cell r="C459" t="str">
            <v>MAT0459</v>
          </cell>
        </row>
        <row r="460">
          <cell r="A460" t="str">
            <v>INT0460</v>
          </cell>
          <cell r="B460" t="str">
            <v>FM0460</v>
          </cell>
          <cell r="C460" t="str">
            <v>MAT0460</v>
          </cell>
        </row>
        <row r="461">
          <cell r="A461" t="str">
            <v>INT0461</v>
          </cell>
          <cell r="B461" t="str">
            <v>FM0461</v>
          </cell>
          <cell r="C461" t="str">
            <v>MAT0461</v>
          </cell>
        </row>
        <row r="462">
          <cell r="A462" t="str">
            <v>INT0462</v>
          </cell>
          <cell r="B462" t="str">
            <v>FM0462</v>
          </cell>
          <cell r="C462" t="str">
            <v>MAT0462</v>
          </cell>
        </row>
        <row r="463">
          <cell r="A463" t="str">
            <v>INT0463</v>
          </cell>
          <cell r="B463" t="str">
            <v>FM0463</v>
          </cell>
          <cell r="C463" t="str">
            <v>MAT0463</v>
          </cell>
        </row>
        <row r="464">
          <cell r="A464" t="str">
            <v>INT0464</v>
          </cell>
          <cell r="B464" t="str">
            <v>FM0464</v>
          </cell>
          <cell r="C464" t="str">
            <v>MAT0464</v>
          </cell>
        </row>
        <row r="465">
          <cell r="A465" t="str">
            <v>INT0465</v>
          </cell>
          <cell r="B465" t="str">
            <v>FM0465</v>
          </cell>
          <cell r="C465" t="str">
            <v>MAT0465</v>
          </cell>
        </row>
        <row r="466">
          <cell r="A466" t="str">
            <v>INT0466</v>
          </cell>
          <cell r="B466" t="str">
            <v>FM0466</v>
          </cell>
          <cell r="C466" t="str">
            <v>MAT0466</v>
          </cell>
        </row>
        <row r="467">
          <cell r="A467" t="str">
            <v>INT0467</v>
          </cell>
          <cell r="B467" t="str">
            <v>FM0467</v>
          </cell>
          <cell r="C467" t="str">
            <v>MAT0467</v>
          </cell>
        </row>
        <row r="468">
          <cell r="A468" t="str">
            <v>INT0468</v>
          </cell>
          <cell r="B468" t="str">
            <v>FM0468</v>
          </cell>
          <cell r="C468" t="str">
            <v>MAT0468</v>
          </cell>
        </row>
        <row r="469">
          <cell r="A469" t="str">
            <v>INT0469</v>
          </cell>
          <cell r="B469" t="str">
            <v>FM0469</v>
          </cell>
          <cell r="C469" t="str">
            <v>MAT0469</v>
          </cell>
        </row>
        <row r="470">
          <cell r="A470" t="str">
            <v>INT0470</v>
          </cell>
          <cell r="B470" t="str">
            <v>FM0470</v>
          </cell>
          <cell r="C470" t="str">
            <v>MAT0470</v>
          </cell>
        </row>
        <row r="471">
          <cell r="A471" t="str">
            <v>INT0471</v>
          </cell>
          <cell r="B471" t="str">
            <v>FM0471</v>
          </cell>
          <cell r="C471" t="str">
            <v>MAT0471</v>
          </cell>
        </row>
        <row r="472">
          <cell r="A472" t="str">
            <v>INT0472</v>
          </cell>
          <cell r="B472" t="str">
            <v>FM0472</v>
          </cell>
          <cell r="C472" t="str">
            <v>MAT0472</v>
          </cell>
        </row>
        <row r="473">
          <cell r="A473" t="str">
            <v>INT0473</v>
          </cell>
          <cell r="B473" t="str">
            <v>FM0473</v>
          </cell>
          <cell r="C473" t="str">
            <v>MAT0473</v>
          </cell>
        </row>
        <row r="474">
          <cell r="A474" t="str">
            <v>INT0474</v>
          </cell>
          <cell r="B474" t="str">
            <v>FM0474</v>
          </cell>
          <cell r="C474" t="str">
            <v>MAT0474</v>
          </cell>
        </row>
        <row r="475">
          <cell r="A475" t="str">
            <v>INT0475</v>
          </cell>
          <cell r="B475" t="str">
            <v>FM0475</v>
          </cell>
          <cell r="C475" t="str">
            <v>MAT0475</v>
          </cell>
        </row>
        <row r="476">
          <cell r="A476" t="str">
            <v>INT0476</v>
          </cell>
          <cell r="B476" t="str">
            <v>FM0476</v>
          </cell>
          <cell r="C476" t="str">
            <v>MAT0476</v>
          </cell>
        </row>
        <row r="477">
          <cell r="A477" t="str">
            <v>INT0477</v>
          </cell>
          <cell r="B477" t="str">
            <v>FM0477</v>
          </cell>
          <cell r="C477" t="str">
            <v>MAT0477</v>
          </cell>
        </row>
        <row r="478">
          <cell r="A478" t="str">
            <v>INT0478</v>
          </cell>
          <cell r="B478" t="str">
            <v>FM0478</v>
          </cell>
          <cell r="C478" t="str">
            <v>MAT0478</v>
          </cell>
        </row>
        <row r="479">
          <cell r="A479" t="str">
            <v>INT0479</v>
          </cell>
          <cell r="B479" t="str">
            <v>FM0479</v>
          </cell>
          <cell r="C479" t="str">
            <v>MAT0479</v>
          </cell>
        </row>
        <row r="480">
          <cell r="A480" t="str">
            <v>INT0480</v>
          </cell>
          <cell r="B480" t="str">
            <v>FM0480</v>
          </cell>
          <cell r="C480" t="str">
            <v>MAT0480</v>
          </cell>
        </row>
        <row r="481">
          <cell r="A481" t="str">
            <v>INT0481</v>
          </cell>
          <cell r="B481" t="str">
            <v>FM0481</v>
          </cell>
          <cell r="C481" t="str">
            <v>MAT0481</v>
          </cell>
        </row>
        <row r="482">
          <cell r="A482" t="str">
            <v>INT0482</v>
          </cell>
          <cell r="B482" t="str">
            <v>FM0482</v>
          </cell>
          <cell r="C482" t="str">
            <v>MAT0482</v>
          </cell>
        </row>
        <row r="483">
          <cell r="A483" t="str">
            <v>INT0483</v>
          </cell>
          <cell r="B483" t="str">
            <v>FM0483</v>
          </cell>
          <cell r="C483" t="str">
            <v>MAT0483</v>
          </cell>
        </row>
        <row r="484">
          <cell r="A484" t="str">
            <v>INT0484</v>
          </cell>
          <cell r="B484" t="str">
            <v>FM0484</v>
          </cell>
          <cell r="C484" t="str">
            <v>MAT0484</v>
          </cell>
        </row>
        <row r="485">
          <cell r="A485" t="str">
            <v>INT0485</v>
          </cell>
          <cell r="B485" t="str">
            <v>FM0485</v>
          </cell>
          <cell r="C485" t="str">
            <v>MAT0485</v>
          </cell>
        </row>
        <row r="486">
          <cell r="A486" t="str">
            <v>INT0486</v>
          </cell>
          <cell r="B486" t="str">
            <v>FM0486</v>
          </cell>
          <cell r="C486" t="str">
            <v>MAT0486</v>
          </cell>
        </row>
        <row r="487">
          <cell r="A487" t="str">
            <v>INT0487</v>
          </cell>
          <cell r="B487" t="str">
            <v>FM0487</v>
          </cell>
          <cell r="C487" t="str">
            <v>MAT0487</v>
          </cell>
        </row>
        <row r="488">
          <cell r="A488" t="str">
            <v>INT0488</v>
          </cell>
          <cell r="B488" t="str">
            <v>FM0488</v>
          </cell>
          <cell r="C488" t="str">
            <v>MAT0488</v>
          </cell>
        </row>
        <row r="489">
          <cell r="A489" t="str">
            <v>INT0489</v>
          </cell>
          <cell r="B489" t="str">
            <v>FM0489</v>
          </cell>
          <cell r="C489" t="str">
            <v>MAT0489</v>
          </cell>
        </row>
        <row r="490">
          <cell r="A490" t="str">
            <v>INT0490</v>
          </cell>
          <cell r="B490" t="str">
            <v>FM0490</v>
          </cell>
          <cell r="C490" t="str">
            <v>MAT0490</v>
          </cell>
        </row>
        <row r="491">
          <cell r="A491" t="str">
            <v>INT0491</v>
          </cell>
          <cell r="B491" t="str">
            <v>FM0491</v>
          </cell>
          <cell r="C491" t="str">
            <v>MAT0491</v>
          </cell>
        </row>
        <row r="492">
          <cell r="A492" t="str">
            <v>INT0492</v>
          </cell>
          <cell r="B492" t="str">
            <v>FM0492</v>
          </cell>
          <cell r="C492" t="str">
            <v>MAT0492</v>
          </cell>
        </row>
        <row r="493">
          <cell r="A493" t="str">
            <v>INT0493</v>
          </cell>
          <cell r="B493" t="str">
            <v>FM0493</v>
          </cell>
          <cell r="C493" t="str">
            <v>MAT0493</v>
          </cell>
        </row>
        <row r="494">
          <cell r="A494" t="str">
            <v>INT0494</v>
          </cell>
          <cell r="B494" t="str">
            <v>FM0494</v>
          </cell>
          <cell r="C494" t="str">
            <v>MAT0494</v>
          </cell>
        </row>
        <row r="495">
          <cell r="A495" t="str">
            <v>INT0495</v>
          </cell>
          <cell r="B495" t="str">
            <v>FM0495</v>
          </cell>
          <cell r="C495" t="str">
            <v>MAT0495</v>
          </cell>
        </row>
        <row r="496">
          <cell r="A496" t="str">
            <v>INT0496</v>
          </cell>
          <cell r="B496" t="str">
            <v>FM0496</v>
          </cell>
          <cell r="C496" t="str">
            <v>MAT0496</v>
          </cell>
        </row>
        <row r="497">
          <cell r="A497" t="str">
            <v>INT0497</v>
          </cell>
          <cell r="B497" t="str">
            <v>FM0497</v>
          </cell>
          <cell r="C497" t="str">
            <v>MAT0497</v>
          </cell>
        </row>
        <row r="498">
          <cell r="A498" t="str">
            <v>INT0498</v>
          </cell>
          <cell r="B498" t="str">
            <v>FM0498</v>
          </cell>
          <cell r="C498" t="str">
            <v>MAT0498</v>
          </cell>
        </row>
        <row r="499">
          <cell r="A499" t="str">
            <v>INT0499</v>
          </cell>
          <cell r="B499" t="str">
            <v>FM0499</v>
          </cell>
          <cell r="C499" t="str">
            <v>MAT0499</v>
          </cell>
        </row>
        <row r="500">
          <cell r="A500" t="str">
            <v>INT0500</v>
          </cell>
          <cell r="B500" t="str">
            <v>FM0500</v>
          </cell>
          <cell r="C500" t="str">
            <v>MAT0500</v>
          </cell>
        </row>
        <row r="501">
          <cell r="A501" t="str">
            <v>INT0501</v>
          </cell>
          <cell r="B501" t="str">
            <v>FM0501</v>
          </cell>
          <cell r="C501" t="str">
            <v>MAT0501</v>
          </cell>
        </row>
        <row r="502">
          <cell r="A502" t="str">
            <v>INT0502</v>
          </cell>
          <cell r="B502" t="str">
            <v>FM0502</v>
          </cell>
          <cell r="C502" t="str">
            <v>MAT0502</v>
          </cell>
        </row>
        <row r="503">
          <cell r="A503" t="str">
            <v>INT0503</v>
          </cell>
          <cell r="B503" t="str">
            <v>FM0503</v>
          </cell>
          <cell r="C503" t="str">
            <v>MAT0503</v>
          </cell>
        </row>
        <row r="504">
          <cell r="A504" t="str">
            <v>INT0504</v>
          </cell>
          <cell r="B504" t="str">
            <v>FM0504</v>
          </cell>
          <cell r="C504" t="str">
            <v>MAT0504</v>
          </cell>
        </row>
        <row r="505">
          <cell r="A505" t="str">
            <v>INT0505</v>
          </cell>
          <cell r="B505" t="str">
            <v>FM0505</v>
          </cell>
          <cell r="C505" t="str">
            <v>MAT0505</v>
          </cell>
        </row>
        <row r="506">
          <cell r="A506" t="str">
            <v>INT0506</v>
          </cell>
          <cell r="B506" t="str">
            <v>FM0506</v>
          </cell>
          <cell r="C506" t="str">
            <v>MAT0506</v>
          </cell>
        </row>
        <row r="507">
          <cell r="A507" t="str">
            <v>INT0507</v>
          </cell>
          <cell r="B507" t="str">
            <v>FM0507</v>
          </cell>
          <cell r="C507" t="str">
            <v>MAT0507</v>
          </cell>
        </row>
        <row r="508">
          <cell r="A508" t="str">
            <v>INT0508</v>
          </cell>
          <cell r="B508" t="str">
            <v>FM0508</v>
          </cell>
          <cell r="C508" t="str">
            <v>MAT0508</v>
          </cell>
        </row>
        <row r="509">
          <cell r="A509" t="str">
            <v>INT0509</v>
          </cell>
          <cell r="B509" t="str">
            <v>FM0509</v>
          </cell>
          <cell r="C509" t="str">
            <v>MAT0509</v>
          </cell>
        </row>
        <row r="510">
          <cell r="A510" t="str">
            <v>INT0510</v>
          </cell>
          <cell r="B510" t="str">
            <v>FM0510</v>
          </cell>
          <cell r="C510" t="str">
            <v>MAT0510</v>
          </cell>
        </row>
        <row r="511">
          <cell r="A511" t="str">
            <v>INT0511</v>
          </cell>
          <cell r="B511" t="str">
            <v>FM0511</v>
          </cell>
          <cell r="C511" t="str">
            <v>MAT0511</v>
          </cell>
        </row>
        <row r="512">
          <cell r="A512" t="str">
            <v>INT0512</v>
          </cell>
          <cell r="B512" t="str">
            <v>FM0512</v>
          </cell>
          <cell r="C512" t="str">
            <v>MAT0512</v>
          </cell>
        </row>
        <row r="513">
          <cell r="A513" t="str">
            <v>INT0513</v>
          </cell>
          <cell r="B513" t="str">
            <v>FM0513</v>
          </cell>
          <cell r="C513" t="str">
            <v>MAT0513</v>
          </cell>
        </row>
        <row r="514">
          <cell r="A514" t="str">
            <v>INT0514</v>
          </cell>
          <cell r="B514" t="str">
            <v>FM0514</v>
          </cell>
          <cell r="C514" t="str">
            <v>MAT0514</v>
          </cell>
        </row>
        <row r="515">
          <cell r="A515" t="str">
            <v>INT0515</v>
          </cell>
          <cell r="B515" t="str">
            <v>FM0515</v>
          </cell>
          <cell r="C515" t="str">
            <v>MAT0515</v>
          </cell>
        </row>
        <row r="516">
          <cell r="A516" t="str">
            <v>INT0516</v>
          </cell>
          <cell r="B516" t="str">
            <v>FM0516</v>
          </cell>
          <cell r="C516" t="str">
            <v>MAT0516</v>
          </cell>
        </row>
        <row r="517">
          <cell r="A517" t="str">
            <v>INT0517</v>
          </cell>
          <cell r="B517" t="str">
            <v>FM0517</v>
          </cell>
          <cell r="C517" t="str">
            <v>MAT0517</v>
          </cell>
        </row>
        <row r="518">
          <cell r="A518" t="str">
            <v>INT0518</v>
          </cell>
          <cell r="B518" t="str">
            <v>FM0518</v>
          </cell>
          <cell r="C518" t="str">
            <v>MAT0518</v>
          </cell>
        </row>
        <row r="519">
          <cell r="A519" t="str">
            <v>INT0519</v>
          </cell>
          <cell r="B519" t="str">
            <v>FM0519</v>
          </cell>
          <cell r="C519" t="str">
            <v>MAT0519</v>
          </cell>
        </row>
        <row r="520">
          <cell r="A520" t="str">
            <v>INT0520</v>
          </cell>
          <cell r="B520" t="str">
            <v>FM0520</v>
          </cell>
          <cell r="C520" t="str">
            <v>MAT0520</v>
          </cell>
        </row>
        <row r="521">
          <cell r="A521" t="str">
            <v>INT0521</v>
          </cell>
          <cell r="B521" t="str">
            <v>FM0521</v>
          </cell>
          <cell r="C521" t="str">
            <v>MAT0521</v>
          </cell>
        </row>
        <row r="522">
          <cell r="A522" t="str">
            <v>INT0522</v>
          </cell>
          <cell r="B522" t="str">
            <v>FM0522</v>
          </cell>
          <cell r="C522" t="str">
            <v>MAT0522</v>
          </cell>
        </row>
        <row r="523">
          <cell r="A523" t="str">
            <v>INT0523</v>
          </cell>
          <cell r="B523" t="str">
            <v>FM0523</v>
          </cell>
          <cell r="C523" t="str">
            <v>MAT0523</v>
          </cell>
        </row>
        <row r="524">
          <cell r="A524" t="str">
            <v>INT0524</v>
          </cell>
          <cell r="B524" t="str">
            <v>FM0524</v>
          </cell>
          <cell r="C524" t="str">
            <v>MAT0524</v>
          </cell>
        </row>
        <row r="525">
          <cell r="A525" t="str">
            <v>INT0525</v>
          </cell>
          <cell r="B525" t="str">
            <v>FM0525</v>
          </cell>
          <cell r="C525" t="str">
            <v>MAT0525</v>
          </cell>
        </row>
        <row r="526">
          <cell r="A526" t="str">
            <v>INT0526</v>
          </cell>
          <cell r="B526" t="str">
            <v>FM0526</v>
          </cell>
          <cell r="C526" t="str">
            <v>MAT0526</v>
          </cell>
        </row>
        <row r="527">
          <cell r="A527" t="str">
            <v>INT0527</v>
          </cell>
          <cell r="B527" t="str">
            <v>FM0527</v>
          </cell>
          <cell r="C527" t="str">
            <v>MAT0527</v>
          </cell>
        </row>
        <row r="528">
          <cell r="A528" t="str">
            <v>INT0528</v>
          </cell>
          <cell r="B528" t="str">
            <v>FM0528</v>
          </cell>
          <cell r="C528" t="str">
            <v>MAT0528</v>
          </cell>
        </row>
        <row r="529">
          <cell r="A529" t="str">
            <v>INT0529</v>
          </cell>
          <cell r="B529" t="str">
            <v>FM0529</v>
          </cell>
          <cell r="C529" t="str">
            <v>MAT0529</v>
          </cell>
        </row>
        <row r="530">
          <cell r="A530" t="str">
            <v>INT0530</v>
          </cell>
          <cell r="B530" t="str">
            <v>FM0530</v>
          </cell>
          <cell r="C530" t="str">
            <v>MAT0530</v>
          </cell>
        </row>
        <row r="531">
          <cell r="A531" t="str">
            <v>INT0531</v>
          </cell>
          <cell r="B531" t="str">
            <v>FM0531</v>
          </cell>
          <cell r="C531" t="str">
            <v>MAT0531</v>
          </cell>
        </row>
        <row r="532">
          <cell r="A532" t="str">
            <v>INT0532</v>
          </cell>
          <cell r="B532" t="str">
            <v>FM0532</v>
          </cell>
          <cell r="C532" t="str">
            <v>MAT0532</v>
          </cell>
        </row>
        <row r="533">
          <cell r="A533" t="str">
            <v>INT0533</v>
          </cell>
          <cell r="B533" t="str">
            <v>FM0533</v>
          </cell>
          <cell r="C533" t="str">
            <v>MAT0533</v>
          </cell>
        </row>
        <row r="534">
          <cell r="A534" t="str">
            <v>INT0534</v>
          </cell>
          <cell r="B534" t="str">
            <v>FM0534</v>
          </cell>
          <cell r="C534" t="str">
            <v>MAT0534</v>
          </cell>
        </row>
        <row r="535">
          <cell r="A535" t="str">
            <v>INT0535</v>
          </cell>
          <cell r="B535" t="str">
            <v>FM0535</v>
          </cell>
          <cell r="C535" t="str">
            <v>MAT0535</v>
          </cell>
        </row>
        <row r="536">
          <cell r="A536" t="str">
            <v>INT0536</v>
          </cell>
          <cell r="B536" t="str">
            <v>FM0536</v>
          </cell>
          <cell r="C536" t="str">
            <v>MAT0536</v>
          </cell>
        </row>
        <row r="537">
          <cell r="A537" t="str">
            <v>INT0537</v>
          </cell>
          <cell r="B537" t="str">
            <v>FM0537</v>
          </cell>
          <cell r="C537" t="str">
            <v>MAT0537</v>
          </cell>
        </row>
        <row r="538">
          <cell r="A538" t="str">
            <v>INT0538</v>
          </cell>
          <cell r="B538" t="str">
            <v>FM0538</v>
          </cell>
          <cell r="C538" t="str">
            <v>MAT0538</v>
          </cell>
        </row>
        <row r="539">
          <cell r="A539" t="str">
            <v>INT0539</v>
          </cell>
          <cell r="B539" t="str">
            <v>FM0539</v>
          </cell>
          <cell r="C539" t="str">
            <v>MAT0539</v>
          </cell>
        </row>
        <row r="540">
          <cell r="A540" t="str">
            <v>INT0540</v>
          </cell>
          <cell r="B540" t="str">
            <v>FM0540</v>
          </cell>
          <cell r="C540" t="str">
            <v>MAT0540</v>
          </cell>
        </row>
        <row r="541">
          <cell r="A541" t="str">
            <v>INT0541</v>
          </cell>
          <cell r="B541" t="str">
            <v>FM0541</v>
          </cell>
          <cell r="C541" t="str">
            <v>MAT0541</v>
          </cell>
        </row>
        <row r="542">
          <cell r="A542" t="str">
            <v>INT0542</v>
          </cell>
          <cell r="B542" t="str">
            <v>FM0542</v>
          </cell>
          <cell r="C542" t="str">
            <v>MAT0542</v>
          </cell>
        </row>
        <row r="543">
          <cell r="A543" t="str">
            <v>INT0543</v>
          </cell>
          <cell r="B543" t="str">
            <v>FM0543</v>
          </cell>
          <cell r="C543" t="str">
            <v>MAT0543</v>
          </cell>
        </row>
        <row r="544">
          <cell r="A544" t="str">
            <v>INT0544</v>
          </cell>
          <cell r="B544" t="str">
            <v>FM0544</v>
          </cell>
          <cell r="C544" t="str">
            <v>MAT0544</v>
          </cell>
        </row>
        <row r="545">
          <cell r="A545" t="str">
            <v>INT0545</v>
          </cell>
          <cell r="B545" t="str">
            <v>FM0545</v>
          </cell>
          <cell r="C545" t="str">
            <v>MAT0545</v>
          </cell>
        </row>
        <row r="546">
          <cell r="A546" t="str">
            <v>INT0546</v>
          </cell>
          <cell r="B546" t="str">
            <v>FM0546</v>
          </cell>
          <cell r="C546" t="str">
            <v>MAT0546</v>
          </cell>
        </row>
        <row r="547">
          <cell r="A547" t="str">
            <v>INT0547</v>
          </cell>
          <cell r="B547" t="str">
            <v>FM0547</v>
          </cell>
          <cell r="C547" t="str">
            <v>MAT0547</v>
          </cell>
        </row>
        <row r="548">
          <cell r="A548" t="str">
            <v>INT0548</v>
          </cell>
          <cell r="B548" t="str">
            <v>FM0548</v>
          </cell>
          <cell r="C548" t="str">
            <v>MAT0548</v>
          </cell>
        </row>
        <row r="549">
          <cell r="A549" t="str">
            <v>INT0549</v>
          </cell>
          <cell r="B549" t="str">
            <v>FM0549</v>
          </cell>
          <cell r="C549" t="str">
            <v>MAT0549</v>
          </cell>
        </row>
        <row r="550">
          <cell r="A550" t="str">
            <v>INT0550</v>
          </cell>
          <cell r="B550" t="str">
            <v>FM0550</v>
          </cell>
          <cell r="C550" t="str">
            <v>MAT0550</v>
          </cell>
        </row>
        <row r="551">
          <cell r="A551" t="str">
            <v>INT0551</v>
          </cell>
          <cell r="B551" t="str">
            <v>FM0551</v>
          </cell>
          <cell r="C551" t="str">
            <v>MAT0551</v>
          </cell>
        </row>
        <row r="552">
          <cell r="A552" t="str">
            <v>INT0552</v>
          </cell>
          <cell r="B552" t="str">
            <v>FM0552</v>
          </cell>
          <cell r="C552" t="str">
            <v>MAT0552</v>
          </cell>
        </row>
        <row r="553">
          <cell r="A553" t="str">
            <v>INT0553</v>
          </cell>
          <cell r="B553" t="str">
            <v>FM0553</v>
          </cell>
          <cell r="C553" t="str">
            <v>MAT0553</v>
          </cell>
        </row>
        <row r="554">
          <cell r="A554" t="str">
            <v>INT0554</v>
          </cell>
          <cell r="B554" t="str">
            <v>FM0554</v>
          </cell>
          <cell r="C554" t="str">
            <v>MAT0554</v>
          </cell>
        </row>
        <row r="555">
          <cell r="A555" t="str">
            <v>INT0555</v>
          </cell>
          <cell r="B555" t="str">
            <v>FM0555</v>
          </cell>
          <cell r="C555" t="str">
            <v>MAT0555</v>
          </cell>
        </row>
      </sheetData>
      <sheetData sheetId="12" refreshError="1"/>
      <sheetData sheetId="13" refreshError="1"/>
      <sheetData sheetId="14" refreshError="1"/>
      <sheetData sheetId="15">
        <row r="3">
          <cell r="A3" t="str">
            <v>2M</v>
          </cell>
          <cell r="B3" t="str">
            <v xml:space="preserve">58 rue Castagnary </v>
          </cell>
          <cell r="C3" t="str">
            <v>75015 Paris</v>
          </cell>
          <cell r="D3" t="str">
            <v>Mr Madeira</v>
          </cell>
          <cell r="E3" t="str">
            <v>01.55.76.61.51/06.07.79.04.57</v>
          </cell>
          <cell r="F3" t="str">
            <v>soc.2mparis@gmail.com</v>
          </cell>
        </row>
        <row r="4">
          <cell r="A4" t="str">
            <v>ACR ETANCHEITE</v>
          </cell>
          <cell r="B4" t="str">
            <v>14 rue Maurice Pirolley</v>
          </cell>
          <cell r="C4" t="str">
            <v>94500 Champigny sur Marne</v>
          </cell>
          <cell r="F4" t="str">
            <v>acr.etancheite@free.fr</v>
          </cell>
        </row>
        <row r="5">
          <cell r="A5" t="str">
            <v>ALDEBERT</v>
          </cell>
          <cell r="B5" t="str">
            <v>22 rue Jean le Galleu</v>
          </cell>
          <cell r="C5" t="str">
            <v>94200 Ivry sur Seine</v>
          </cell>
          <cell r="D5" t="str">
            <v>Mr Tahmi</v>
          </cell>
          <cell r="E5" t="str">
            <v>06 86 26 81 67</v>
          </cell>
          <cell r="F5" t="str">
            <v>aldebert.sa@wanadoo.fr</v>
          </cell>
        </row>
        <row r="6">
          <cell r="A6" t="str">
            <v>ALLEAUME ET GOULART</v>
          </cell>
          <cell r="B6" t="str">
            <v>29 rue Francoeur</v>
          </cell>
          <cell r="C6" t="str">
            <v>75018 Paris</v>
          </cell>
          <cell r="D6" t="str">
            <v/>
          </cell>
          <cell r="E6" t="str">
            <v>01.42.80.41.39</v>
          </cell>
          <cell r="F6" t="str">
            <v>algobati@wanadoo.fr</v>
          </cell>
        </row>
        <row r="7">
          <cell r="A7" t="str">
            <v>ART NOUVEAU</v>
          </cell>
          <cell r="B7" t="str">
            <v>11, RUE DE LA HALLE</v>
          </cell>
          <cell r="C7" t="str">
            <v>77230 Dammartin-en-Goële</v>
          </cell>
          <cell r="D7" t="str">
            <v>MR BOULANGER</v>
          </cell>
          <cell r="E7" t="str">
            <v>09 50 44 53 08 - 06 95 10 10 68</v>
          </cell>
          <cell r="F7" t="str">
            <v>artnouveau77@free.fr</v>
          </cell>
        </row>
        <row r="8">
          <cell r="A8" t="str">
            <v>ATB</v>
          </cell>
          <cell r="B8" t="str">
            <v>27 rue de Sèvres</v>
          </cell>
          <cell r="C8" t="str">
            <v>92100 boulogne billancourt</v>
          </cell>
          <cell r="D8" t="str">
            <v>Mr ouarda</v>
          </cell>
          <cell r="E8" t="str">
            <v>06 62 84 15 62</v>
          </cell>
          <cell r="F8" t="str">
            <v>contact@atb-sas.fr</v>
          </cell>
        </row>
        <row r="9">
          <cell r="A9" t="str">
            <v>ATELIER DES COMPAGNONS</v>
          </cell>
          <cell r="B9" t="str">
            <v xml:space="preserve">26-30 Boulevard Biron </v>
          </cell>
          <cell r="C9" t="str">
            <v>93400 St Ouen</v>
          </cell>
          <cell r="D9" t="str">
            <v>Mr Laude</v>
          </cell>
          <cell r="E9" t="str">
            <v>07 62 55 66 21</v>
          </cell>
          <cell r="F9" t="str">
            <v>f.laude@latelier-sas.com</v>
          </cell>
        </row>
        <row r="10">
          <cell r="A10" t="str">
            <v>AZUR PEINTURE</v>
          </cell>
          <cell r="B10" t="str">
            <v>27 rue Traversiere</v>
          </cell>
          <cell r="C10" t="str">
            <v>93100 Montreuil</v>
          </cell>
          <cell r="D10" t="str">
            <v>Mr Ali</v>
          </cell>
          <cell r="E10" t="str">
            <v>06 69 72 19 03</v>
          </cell>
          <cell r="F10" t="str">
            <v>azur-peinture@wanadoo.fr</v>
          </cell>
        </row>
        <row r="11">
          <cell r="A11" t="str">
            <v>B+M ARCHITECTE</v>
          </cell>
          <cell r="B11" t="str">
            <v>17 rue froment</v>
          </cell>
          <cell r="C11" t="str">
            <v>75011 paris</v>
          </cell>
          <cell r="D11" t="str">
            <v>sebastien mellet</v>
          </cell>
          <cell r="E11" t="str">
            <v>01.43.14.00.69</v>
          </cell>
          <cell r="F11" t="str">
            <v>contact@bplusm.fr</v>
          </cell>
        </row>
        <row r="12">
          <cell r="A12" t="str">
            <v>BATITEC</v>
          </cell>
          <cell r="B12" t="str">
            <v xml:space="preserve">78 av Adolphe Schneider </v>
          </cell>
          <cell r="C12" t="str">
            <v>92140 Clamart</v>
          </cell>
          <cell r="D12" t="str">
            <v>Mr hayrapian</v>
          </cell>
          <cell r="E12" t="str">
            <v>06 07 91 39 66</v>
          </cell>
          <cell r="F12" t="str">
            <v>contact@batitec-europe.com</v>
          </cell>
        </row>
        <row r="13">
          <cell r="A13" t="str">
            <v>BAT'OR</v>
          </cell>
          <cell r="B13" t="str">
            <v>520 Avenue Blaise Pascal</v>
          </cell>
          <cell r="C13" t="str">
            <v>77550 Moissy Cramayel</v>
          </cell>
          <cell r="F13" t="str">
            <v>contact-bator@orange.fr</v>
          </cell>
        </row>
        <row r="14">
          <cell r="A14" t="str">
            <v>BECHET</v>
          </cell>
          <cell r="B14" t="str">
            <v>33 avenue Claude Debussy</v>
          </cell>
          <cell r="C14" t="str">
            <v>92110 Clichy</v>
          </cell>
          <cell r="D14" t="str">
            <v>Mr bechet Morgan</v>
          </cell>
          <cell r="E14" t="str">
            <v>01 41 40 12 00</v>
          </cell>
          <cell r="F14" t="str">
            <v>morgan.bechet@bechet.fr</v>
          </cell>
        </row>
        <row r="15">
          <cell r="A15" t="str">
            <v>BOZAR</v>
          </cell>
          <cell r="B15" t="str">
            <v>6 rue Maire</v>
          </cell>
          <cell r="C15" t="str">
            <v>94700 Maisons Alfort</v>
          </cell>
          <cell r="D15" t="str">
            <v>Mr Larboullet</v>
          </cell>
          <cell r="E15" t="str">
            <v>07 62 27 05 06</v>
          </cell>
          <cell r="F15" t="str">
            <v>contact.bozar@orange.fr</v>
          </cell>
        </row>
        <row r="16">
          <cell r="A16" t="str">
            <v>BROUSSAIL</v>
          </cell>
          <cell r="B16" t="str">
            <v>105 av Foch</v>
          </cell>
          <cell r="C16" t="str">
            <v>94100 Saint Maur</v>
          </cell>
          <cell r="D16" t="str">
            <v>Mr DALLET</v>
          </cell>
          <cell r="E16" t="str">
            <v>01 48 85 09 79</v>
          </cell>
          <cell r="F16" t="str">
            <v>broussail@wanadoo.fr</v>
          </cell>
        </row>
        <row r="17">
          <cell r="A17" t="str">
            <v>BT ZIMAT</v>
          </cell>
          <cell r="B17" t="str">
            <v>66 rue de Tournan</v>
          </cell>
          <cell r="C17" t="str">
            <v>77600 Jossigny</v>
          </cell>
          <cell r="D17" t="str">
            <v>Gorgio</v>
          </cell>
          <cell r="E17" t="str">
            <v>01 64 76 05 10</v>
          </cell>
          <cell r="F17" t="str">
            <v>secretariat@btzimat.fr</v>
          </cell>
        </row>
        <row r="18">
          <cell r="A18" t="str">
            <v>BTCI</v>
          </cell>
          <cell r="B18" t="str">
            <v>32 rue de Paris</v>
          </cell>
          <cell r="C18" t="str">
            <v>77220 Gretz Armainvilliers</v>
          </cell>
          <cell r="D18" t="str">
            <v>Mr Falck</v>
          </cell>
          <cell r="E18" t="str">
            <v>06 12 76 51 92</v>
          </cell>
          <cell r="F18" t="str">
            <v>btci@bbox.fr</v>
          </cell>
        </row>
        <row r="19">
          <cell r="A19" t="str">
            <v>C2R</v>
          </cell>
          <cell r="B19" t="str">
            <v>53 rue Marcel Paul</v>
          </cell>
          <cell r="C19" t="str">
            <v>94500 Champigny sur Marne</v>
          </cell>
          <cell r="D19" t="str">
            <v>Mr Martins</v>
          </cell>
          <cell r="E19" t="str">
            <v>01 48 82 06 10</v>
          </cell>
          <cell r="F19" t="str">
            <v>martins.c2r@orange.fr</v>
          </cell>
        </row>
        <row r="20">
          <cell r="A20" t="str">
            <v>CABINET GEI</v>
          </cell>
          <cell r="B20" t="str">
            <v>33 avenue Anatole France</v>
          </cell>
          <cell r="C20" t="str">
            <v>94400 Vitry sur Seine</v>
          </cell>
          <cell r="D20" t="str">
            <v>Mr Chartiot</v>
          </cell>
          <cell r="E20" t="str">
            <v/>
          </cell>
          <cell r="F20" t="str">
            <v>jean-marc.chartiot@cabinetgei.fr</v>
          </cell>
        </row>
        <row r="21">
          <cell r="A21" t="str">
            <v>CBS</v>
          </cell>
          <cell r="B21" t="str">
            <v>14 rue Bichat</v>
          </cell>
          <cell r="C21" t="str">
            <v>75010 Paris</v>
          </cell>
          <cell r="D21" t="str">
            <v/>
          </cell>
          <cell r="E21" t="str">
            <v>01 42 08 49 10</v>
          </cell>
          <cell r="F21" t="str">
            <v>cbs14@wanadoo.fr</v>
          </cell>
        </row>
        <row r="22">
          <cell r="A22" t="str">
            <v>CCOD RENOV</v>
          </cell>
          <cell r="B22" t="str">
            <v>14 Rue Theodore Bullier</v>
          </cell>
          <cell r="C22" t="str">
            <v>95200 Sarcelles</v>
          </cell>
          <cell r="D22" t="str">
            <v/>
          </cell>
          <cell r="E22" t="str">
            <v>01.39.94.25.67/06.81.95.08.55</v>
          </cell>
          <cell r="F22" t="str">
            <v>ccod-renov@hotmail.fr</v>
          </cell>
        </row>
        <row r="23">
          <cell r="A23" t="str">
            <v>CENTRALE PEINTURE</v>
          </cell>
          <cell r="B23" t="str">
            <v xml:space="preserve">27 Rue Roger Simon Barboux </v>
          </cell>
          <cell r="C23" t="str">
            <v>94110 Arcueil</v>
          </cell>
          <cell r="D23" t="str">
            <v>Mr Bouharoud</v>
          </cell>
          <cell r="E23" t="str">
            <v>06 77 05 62 51</v>
          </cell>
          <cell r="F23" t="str">
            <v>abdelaziz.bouharoud@centralpeinture.fr</v>
          </cell>
        </row>
        <row r="24">
          <cell r="A24" t="str">
            <v>CLN</v>
          </cell>
          <cell r="B24" t="str">
            <v>201 rue Jules Ferry</v>
          </cell>
          <cell r="C24" t="str">
            <v>95360 Montmagny</v>
          </cell>
          <cell r="D24" t="str">
            <v/>
          </cell>
          <cell r="E24" t="str">
            <v>01.34.05.10.36</v>
          </cell>
          <cell r="F24" t="str">
            <v>sa.cln@wanadoo.fr</v>
          </cell>
        </row>
        <row r="25">
          <cell r="A25" t="str">
            <v>COMBET SERITH</v>
          </cell>
          <cell r="B25" t="str">
            <v>6 rue Paul Bert</v>
          </cell>
          <cell r="C25" t="str">
            <v>94100 St Maur des Fossées</v>
          </cell>
          <cell r="D25" t="str">
            <v>Mme Alves</v>
          </cell>
          <cell r="E25" t="str">
            <v/>
          </cell>
          <cell r="F25" t="str">
            <v>combet-s@combet-serith.fr</v>
          </cell>
        </row>
        <row r="26">
          <cell r="A26" t="str">
            <v>COULON SA</v>
          </cell>
          <cell r="B26" t="str">
            <v>15 RUE Rene Coche</v>
          </cell>
          <cell r="C26" t="str">
            <v>91170 Vanves</v>
          </cell>
          <cell r="D26" t="str">
            <v>Lopes Belmiro</v>
          </cell>
          <cell r="E26" t="str">
            <v>06.85.21.8101</v>
          </cell>
          <cell r="F26" t="str">
            <v>coulon@coulon-sa.fr</v>
          </cell>
        </row>
        <row r="27">
          <cell r="A27" t="str">
            <v>CPPR</v>
          </cell>
          <cell r="B27" t="str">
            <v xml:space="preserve">16 rue Henri Barbusse </v>
          </cell>
          <cell r="C27" t="str">
            <v>92110 Clichy</v>
          </cell>
          <cell r="D27" t="str">
            <v>Mr Bricout</v>
          </cell>
          <cell r="E27" t="str">
            <v>06 09 78 31 38</v>
          </cell>
          <cell r="F27" t="str">
            <v>cppr@wanadoo.fr</v>
          </cell>
        </row>
        <row r="28">
          <cell r="A28" t="str">
            <v>CRB</v>
          </cell>
          <cell r="B28" t="str">
            <v>27 avenue Dugay Trouin</v>
          </cell>
          <cell r="C28" t="str">
            <v>93150 Le Blanc Mesnil</v>
          </cell>
          <cell r="D28" t="str">
            <v>Mr Pépé</v>
          </cell>
          <cell r="E28" t="str">
            <v>06 62 56 46 04</v>
          </cell>
          <cell r="F28" t="str">
            <v>crbluigi@gmail.com</v>
          </cell>
        </row>
        <row r="29">
          <cell r="A29" t="str">
            <v>CREUSOISE DE CONSTRUCTION</v>
          </cell>
          <cell r="B29" t="str">
            <v>62bis rue denis gogue</v>
          </cell>
          <cell r="C29" t="str">
            <v>92140 Clamart</v>
          </cell>
          <cell r="D29" t="str">
            <v/>
          </cell>
          <cell r="E29" t="str">
            <v/>
          </cell>
          <cell r="F29" t="str">
            <v>contact@creusoise.com</v>
          </cell>
        </row>
        <row r="30">
          <cell r="A30" t="str">
            <v>DAS RAVALEMENT</v>
          </cell>
          <cell r="B30" t="str">
            <v>69/73 avenue de la République</v>
          </cell>
          <cell r="C30" t="str">
            <v>92320 Chatillon</v>
          </cell>
          <cell r="D30" t="str">
            <v/>
          </cell>
          <cell r="E30" t="str">
            <v>01.46.55.14.64</v>
          </cell>
          <cell r="F30" t="str">
            <v>contact@dasravalement.com</v>
          </cell>
        </row>
        <row r="31">
          <cell r="A31" t="str">
            <v>DE ABREU</v>
          </cell>
          <cell r="B31" t="str">
            <v>112 rue de Picpus</v>
          </cell>
          <cell r="C31" t="str">
            <v>75012 Paris</v>
          </cell>
          <cell r="D31" t="str">
            <v/>
          </cell>
          <cell r="E31" t="str">
            <v>01.46.22.05.50</v>
          </cell>
          <cell r="F31" t="str">
            <v>deabreusarl@deabreusarl.fr</v>
          </cell>
        </row>
        <row r="32">
          <cell r="A32" t="str">
            <v>DEBARLE ENTREPRISE</v>
          </cell>
          <cell r="B32" t="str">
            <v>29 Av Sainte- Foy</v>
          </cell>
          <cell r="C32" t="str">
            <v>92200 Neuilly sur Seine</v>
          </cell>
          <cell r="D32" t="str">
            <v/>
          </cell>
          <cell r="E32" t="str">
            <v/>
          </cell>
          <cell r="F32" t="str">
            <v>contact@debarle-entreprise.fr</v>
          </cell>
        </row>
        <row r="33">
          <cell r="A33" t="str">
            <v>DECO 2R</v>
          </cell>
          <cell r="B33" t="str">
            <v>18 rue Jean Allemane</v>
          </cell>
          <cell r="C33" t="str">
            <v>94500 Champigny sur Marne</v>
          </cell>
          <cell r="D33" t="str">
            <v/>
          </cell>
          <cell r="E33" t="str">
            <v>01 43 77 03 01</v>
          </cell>
          <cell r="F33" t="str">
            <v>deco2r@deco2r.com</v>
          </cell>
        </row>
        <row r="34">
          <cell r="A34" t="str">
            <v>DML COUVERTURE</v>
          </cell>
          <cell r="B34" t="str">
            <v>141 rue JB Charcot</v>
          </cell>
          <cell r="C34" t="str">
            <v>92400 Courbevoie</v>
          </cell>
          <cell r="D34" t="str">
            <v>Mr Damany</v>
          </cell>
          <cell r="E34" t="str">
            <v>06 63 72 27 15</v>
          </cell>
          <cell r="F34" t="str">
            <v>dmlcouverture@gmail.com</v>
          </cell>
        </row>
        <row r="35">
          <cell r="A35" t="str">
            <v>EDP</v>
          </cell>
          <cell r="B35" t="str">
            <v>83-85 rue Henri Barbusse</v>
          </cell>
          <cell r="C35" t="str">
            <v>92110 Clichy</v>
          </cell>
          <cell r="D35" t="str">
            <v>Mr Voye</v>
          </cell>
          <cell r="E35" t="str">
            <v>06 09 17 46 21</v>
          </cell>
          <cell r="F35" t="str">
            <v>roger.voye@orange.fr</v>
          </cell>
        </row>
        <row r="36">
          <cell r="A36" t="str">
            <v>EGIP</v>
          </cell>
          <cell r="B36" t="str">
            <v xml:space="preserve">21 rue de Paris RN4 </v>
          </cell>
          <cell r="C36" t="str">
            <v>77340 Pontault Combault</v>
          </cell>
          <cell r="D36" t="str">
            <v>Mr Neves</v>
          </cell>
          <cell r="E36" t="str">
            <v>06 83 56 63 65</v>
          </cell>
          <cell r="F36" t="str">
            <v>neves22.jn@gmail.com</v>
          </cell>
        </row>
        <row r="37">
          <cell r="A37" t="str">
            <v>EGML</v>
          </cell>
          <cell r="B37" t="str">
            <v>8 chemin de la Couture</v>
          </cell>
          <cell r="C37" t="str">
            <v>95500 Bonneuil en france</v>
          </cell>
          <cell r="D37" t="str">
            <v/>
          </cell>
          <cell r="E37" t="str">
            <v>01 39 93 90 09</v>
          </cell>
          <cell r="F37" t="str">
            <v>egml.sas@wanadoo.fr</v>
          </cell>
        </row>
        <row r="38">
          <cell r="A38" t="str">
            <v>EK BATIMENT</v>
          </cell>
          <cell r="B38" t="str">
            <v xml:space="preserve">40 rue Vedrines </v>
          </cell>
          <cell r="C38" t="str">
            <v>91170 Viry Chatillon</v>
          </cell>
          <cell r="D38" t="str">
            <v>Mr ouadji Lajili</v>
          </cell>
          <cell r="E38" t="str">
            <v>06 03 83 58 78</v>
          </cell>
          <cell r="F38" t="str">
            <v>e-k.batiment@hotmail.fr</v>
          </cell>
        </row>
        <row r="39">
          <cell r="A39" t="str">
            <v>EMMER</v>
          </cell>
          <cell r="B39" t="str">
            <v>21 rue de Rocroy</v>
          </cell>
          <cell r="C39" t="str">
            <v>75010 Paris</v>
          </cell>
          <cell r="D39" t="str">
            <v>Mr Ouali</v>
          </cell>
          <cell r="F39" t="str">
            <v>contact@emmer.fr</v>
          </cell>
        </row>
        <row r="40">
          <cell r="A40" t="str">
            <v>ENTREPRISE ROUSSIERE</v>
          </cell>
          <cell r="B40" t="str">
            <v>zae de la plaine haute 26 rue des batisseurs</v>
          </cell>
          <cell r="C40" t="str">
            <v>91560 crosne</v>
          </cell>
          <cell r="D40" t="str">
            <v>mr bodoux</v>
          </cell>
          <cell r="E40" t="str">
            <v>06.50.69.97.43</v>
          </cell>
          <cell r="F40" t="str">
            <v>entreprise-roussiere@wanadoo.fr</v>
          </cell>
        </row>
        <row r="41">
          <cell r="A41" t="str">
            <v>ESPR</v>
          </cell>
          <cell r="B41" t="str">
            <v>70 rue du marechal joffre</v>
          </cell>
          <cell r="C41" t="str">
            <v>95110 sannois</v>
          </cell>
          <cell r="D41" t="str">
            <v/>
          </cell>
          <cell r="E41" t="str">
            <v>01.39.81.68.19</v>
          </cell>
          <cell r="F41" t="str">
            <v>espr@orange.fr</v>
          </cell>
        </row>
        <row r="42">
          <cell r="A42" t="str">
            <v>FIRODI</v>
          </cell>
          <cell r="B42" t="str">
            <v>76 rue malsherbe</v>
          </cell>
          <cell r="C42" t="str">
            <v>93700 drancy</v>
          </cell>
          <cell r="D42" t="str">
            <v>mr ficca</v>
          </cell>
          <cell r="E42" t="str">
            <v>06.09.61.15.88</v>
          </cell>
          <cell r="F42" t="str">
            <v>contact@firodi.fr</v>
          </cell>
        </row>
        <row r="43">
          <cell r="A43" t="str">
            <v>FLIPO</v>
          </cell>
          <cell r="B43" t="str">
            <v>202 avenue du General Leclerc</v>
          </cell>
          <cell r="C43" t="str">
            <v>93500 Pantin</v>
          </cell>
          <cell r="D43" t="str">
            <v>Mr Calhelha</v>
          </cell>
          <cell r="E43" t="str">
            <v>06.61.94.37.56</v>
          </cell>
          <cell r="F43" t="str">
            <v>flipo@flipo.fr</v>
          </cell>
        </row>
        <row r="44">
          <cell r="A44" t="str">
            <v>FPGB</v>
          </cell>
          <cell r="B44" t="str">
            <v>10 rue saint louis</v>
          </cell>
          <cell r="C44" t="str">
            <v>93500 pantin</v>
          </cell>
          <cell r="D44" t="str">
            <v>mr rechache</v>
          </cell>
          <cell r="E44" t="str">
            <v>06 64 17 49 90</v>
          </cell>
        </row>
        <row r="45">
          <cell r="A45" t="str">
            <v>GENERE</v>
          </cell>
          <cell r="B45" t="str">
            <v>5 avenue de la Villa Antony</v>
          </cell>
          <cell r="C45" t="str">
            <v>94410 Saint Maurice</v>
          </cell>
          <cell r="D45" t="str">
            <v>Mr Candelaria</v>
          </cell>
          <cell r="E45" t="str">
            <v>063 70 75 51 13</v>
          </cell>
          <cell r="F45" t="str">
            <v>a.candelaria@genere.fr</v>
          </cell>
        </row>
        <row r="46">
          <cell r="A46" t="str">
            <v>GRUN</v>
          </cell>
          <cell r="B46" t="str">
            <v>1 rue Raymond Poincare</v>
          </cell>
          <cell r="C46" t="str">
            <v>93330 Neuilly sur Marne</v>
          </cell>
          <cell r="D46" t="str">
            <v/>
          </cell>
          <cell r="E46" t="str">
            <v>01.79.95.10.94</v>
          </cell>
          <cell r="F46" t="str">
            <v>contact@grun.fr</v>
          </cell>
        </row>
        <row r="47">
          <cell r="A47" t="str">
            <v>HABITAT RENOV</v>
          </cell>
          <cell r="B47" t="str">
            <v>25 rue Montfleury</v>
          </cell>
          <cell r="C47" t="str">
            <v>95200 Sarcelles</v>
          </cell>
          <cell r="D47" t="str">
            <v>Mr Lajili</v>
          </cell>
          <cell r="E47" t="str">
            <v>06 67 37 51 51</v>
          </cell>
          <cell r="F47" t="str">
            <v>habitat.renov@live.fr</v>
          </cell>
        </row>
        <row r="48">
          <cell r="A48" t="str">
            <v>HARMONIE</v>
          </cell>
          <cell r="B48" t="str">
            <v>6 bis rue du Maréchal Foch</v>
          </cell>
          <cell r="C48" t="str">
            <v>78600 Maisons Laffitte</v>
          </cell>
          <cell r="D48" t="str">
            <v>Mr Ferreira</v>
          </cell>
          <cell r="E48" t="str">
            <v>06.08.89.51.75</v>
          </cell>
          <cell r="F48" t="str">
            <v>gabriel@harmonie.fr</v>
          </cell>
        </row>
        <row r="49">
          <cell r="A49" t="str">
            <v>IDF COMPAGNONS</v>
          </cell>
          <cell r="B49" t="str">
            <v>1 av des marguerites</v>
          </cell>
          <cell r="C49" t="str">
            <v>94380 bonneuil sur marne</v>
          </cell>
          <cell r="D49" t="str">
            <v/>
          </cell>
          <cell r="E49" t="str">
            <v>01.43.77.10.09</v>
          </cell>
          <cell r="F49" t="str">
            <v>idflescompagnons@gmail.com</v>
          </cell>
        </row>
        <row r="50">
          <cell r="A50" t="str">
            <v>IFTC</v>
          </cell>
          <cell r="B50" t="str">
            <v>7 rue de la Prévoté</v>
          </cell>
          <cell r="C50" t="str">
            <v>93120 La courneuve</v>
          </cell>
          <cell r="D50" t="str">
            <v>Mr Ducloux</v>
          </cell>
          <cell r="E50" t="str">
            <v>06 66 51 07 40</v>
          </cell>
          <cell r="F50" t="str">
            <v>pducloux@iftc.fr</v>
          </cell>
        </row>
        <row r="51">
          <cell r="A51" t="str">
            <v>IMPER FRANCE</v>
          </cell>
          <cell r="B51" t="str">
            <v>12 rue Saint Merry</v>
          </cell>
          <cell r="C51" t="str">
            <v>91310 Linas</v>
          </cell>
          <cell r="D51" t="str">
            <v/>
          </cell>
          <cell r="E51" t="str">
            <v>06 06 55 59 98</v>
          </cell>
          <cell r="F51" t="str">
            <v>imperfrance@gmail.com</v>
          </cell>
        </row>
        <row r="52">
          <cell r="A52" t="str">
            <v>IREC</v>
          </cell>
          <cell r="B52" t="str">
            <v xml:space="preserve">28 allée de la Source </v>
          </cell>
          <cell r="C52" t="str">
            <v>93600 Aulnay sous Bois</v>
          </cell>
          <cell r="D52" t="str">
            <v>Mr Alfaia</v>
          </cell>
          <cell r="E52" t="str">
            <v>06 89 49 68 19</v>
          </cell>
          <cell r="F52" t="str">
            <v>irec-j@orange.fr</v>
          </cell>
        </row>
        <row r="53">
          <cell r="A53" t="str">
            <v>J BIZON ET GONET</v>
          </cell>
          <cell r="B53" t="str">
            <v>7 rue du cdt Jean Duhail</v>
          </cell>
          <cell r="C53" t="str">
            <v>94120 Fontenay sous Bois</v>
          </cell>
          <cell r="D53" t="str">
            <v>Mr Volage</v>
          </cell>
          <cell r="E53" t="str">
            <v>06.73.67.28.70</v>
          </cell>
          <cell r="F53" t="str">
            <v>b.volage@bizon-gonet.fr</v>
          </cell>
        </row>
        <row r="54">
          <cell r="A54" t="str">
            <v>JFR</v>
          </cell>
          <cell r="B54" t="str">
            <v>73 av du 14 Juillet</v>
          </cell>
          <cell r="C54" t="str">
            <v>93140 Bondy</v>
          </cell>
          <cell r="D54" t="str">
            <v>Jaffar</v>
          </cell>
          <cell r="E54" t="str">
            <v/>
          </cell>
          <cell r="F54" t="str">
            <v>contact@jfr-sas.fr</v>
          </cell>
        </row>
        <row r="55">
          <cell r="A55" t="str">
            <v>JPB</v>
          </cell>
          <cell r="B55" t="str">
            <v>10 cité Phalsbourg</v>
          </cell>
          <cell r="C55" t="str">
            <v>75011 Paris</v>
          </cell>
          <cell r="D55" t="str">
            <v>Mr Borde</v>
          </cell>
          <cell r="F55" t="str">
            <v>jpb.doussinault@wanadoo.fr</v>
          </cell>
        </row>
        <row r="56">
          <cell r="A56" t="str">
            <v xml:space="preserve">JULIAN </v>
          </cell>
          <cell r="B56" t="str">
            <v>5 bis rue Nobel</v>
          </cell>
          <cell r="C56" t="str">
            <v>75018 Paris</v>
          </cell>
          <cell r="D56" t="str">
            <v>Mr Julian Michel</v>
          </cell>
          <cell r="E56" t="str">
            <v>01.44.92.92.50</v>
          </cell>
          <cell r="F56" t="str">
            <v>contact@julian-entreprise.fr</v>
          </cell>
        </row>
        <row r="57">
          <cell r="A57" t="str">
            <v>LA COLONNADE</v>
          </cell>
          <cell r="B57" t="str">
            <v>35 rue des Vignes</v>
          </cell>
          <cell r="C57" t="str">
            <v>91510 Lardy</v>
          </cell>
          <cell r="D57" t="str">
            <v>Mr Pasquali</v>
          </cell>
          <cell r="E57" t="str">
            <v>06.68.39.24.25</v>
          </cell>
          <cell r="F57" t="str">
            <v>pasquali.fabrice@neuf.fr</v>
          </cell>
        </row>
        <row r="58">
          <cell r="A58" t="str">
            <v>LA GASCOGNE</v>
          </cell>
          <cell r="B58" t="str">
            <v>37 rue des Rabats</v>
          </cell>
          <cell r="C58" t="str">
            <v>92160 Antony</v>
          </cell>
          <cell r="D58" t="str">
            <v/>
          </cell>
          <cell r="E58" t="str">
            <v>01 46 60 45 55</v>
          </cell>
          <cell r="F58" t="str">
            <v>lagascogne@business.fr</v>
          </cell>
        </row>
        <row r="59">
          <cell r="A59" t="str">
            <v>LAMARE BTP</v>
          </cell>
          <cell r="B59" t="str">
            <v xml:space="preserve">25 bis avenue des tulipes </v>
          </cell>
          <cell r="C59" t="str">
            <v>93370 Montfermeil</v>
          </cell>
          <cell r="D59" t="str">
            <v>Mr Lamare</v>
          </cell>
          <cell r="E59" t="str">
            <v>06 33 08 42 53</v>
          </cell>
          <cell r="F59" t="str">
            <v>lamarebtp@hotmail.fr</v>
          </cell>
        </row>
        <row r="60">
          <cell r="A60" t="str">
            <v>LCS</v>
          </cell>
          <cell r="B60" t="str">
            <v>9 rue Benoit Malon</v>
          </cell>
          <cell r="C60" t="str">
            <v>92150 Suresnes</v>
          </cell>
          <cell r="D60" t="str">
            <v>Mr Moreira</v>
          </cell>
          <cell r="E60" t="str">
            <v>06 33 81 52 25</v>
          </cell>
          <cell r="F60" t="str">
            <v>lcs.moreira92@gmail.com</v>
          </cell>
        </row>
        <row r="61">
          <cell r="A61" t="str">
            <v>LE MEHAUTE</v>
          </cell>
          <cell r="B61" t="str">
            <v xml:space="preserve">15 avenue du Général de Gaulle </v>
          </cell>
          <cell r="C61" t="str">
            <v>92250 La garenne Colombe</v>
          </cell>
          <cell r="D61" t="str">
            <v>Mr Lebris</v>
          </cell>
          <cell r="E61" t="str">
            <v>06 27 69 21 52</v>
          </cell>
          <cell r="F61" t="str">
            <v>c.lebris@lemehaute.net</v>
          </cell>
        </row>
        <row r="62">
          <cell r="A62" t="str">
            <v>LES COUVREURS D'ILE DE FRANCE</v>
          </cell>
          <cell r="B62" t="str">
            <v>1 RUE LAMARTINE</v>
          </cell>
          <cell r="C62" t="str">
            <v>78000 VERSAILLES</v>
          </cell>
          <cell r="D62" t="str">
            <v>Mr Souedet</v>
          </cell>
          <cell r="E62" t="str">
            <v>01 30 21 89 59/06 16 70 30 72</v>
          </cell>
          <cell r="F62" t="str">
            <v>couvreur.idf@orange.fr</v>
          </cell>
        </row>
        <row r="63">
          <cell r="A63" t="str">
            <v>LETELLIER 28</v>
          </cell>
          <cell r="B63" t="str">
            <v xml:space="preserve">28 rue des montiboeufs </v>
          </cell>
          <cell r="C63" t="str">
            <v>75020 Paris</v>
          </cell>
          <cell r="D63" t="str">
            <v>Mr marques</v>
          </cell>
          <cell r="E63" t="str">
            <v>06 33 61 65 53</v>
          </cell>
          <cell r="F63" t="str">
            <v>marques@letellier28.fr</v>
          </cell>
        </row>
        <row r="64">
          <cell r="A64" t="str">
            <v>MAINE GESTION</v>
          </cell>
          <cell r="B64" t="str">
            <v>181 Av du Maine</v>
          </cell>
          <cell r="C64" t="str">
            <v>75014 Paris</v>
          </cell>
          <cell r="D64" t="str">
            <v/>
          </cell>
          <cell r="E64" t="str">
            <v/>
          </cell>
          <cell r="F64" t="str">
            <v>contact@maine-gestion.fr</v>
          </cell>
        </row>
        <row r="65">
          <cell r="A65" t="str">
            <v>MAISON AUFRERE</v>
          </cell>
          <cell r="B65" t="str">
            <v>8 rue Michel Peter</v>
          </cell>
          <cell r="C65" t="str">
            <v>75013 Paris</v>
          </cell>
          <cell r="D65" t="str">
            <v/>
          </cell>
          <cell r="E65" t="str">
            <v>01.43.31.03.12</v>
          </cell>
          <cell r="F65" t="str">
            <v>patrick.ravizza@maison-aufrere.fr</v>
          </cell>
        </row>
        <row r="66">
          <cell r="A66" t="str">
            <v>MANNUCCI</v>
          </cell>
          <cell r="B66" t="str">
            <v>37 bis rue du Docteur Schweitzer</v>
          </cell>
          <cell r="C66" t="str">
            <v>95230 Soisy sous Montmorency</v>
          </cell>
          <cell r="D66" t="str">
            <v/>
          </cell>
          <cell r="E66" t="str">
            <v>01 34 16 58 89</v>
          </cell>
          <cell r="F66" t="str">
            <v>mannucci.jp@wanadoo.fr</v>
          </cell>
        </row>
        <row r="67">
          <cell r="A67" t="str">
            <v>MAX SERVANT</v>
          </cell>
          <cell r="B67" t="str">
            <v>133 avenue Louis Roche</v>
          </cell>
          <cell r="C67" t="str">
            <v>92230 Genevilliers</v>
          </cell>
          <cell r="D67" t="str">
            <v>Mr Gautier</v>
          </cell>
          <cell r="E67" t="str">
            <v>06 09 03 01 02</v>
          </cell>
          <cell r="F67" t="str">
            <v>pgautier@maxservant.com</v>
          </cell>
        </row>
        <row r="68">
          <cell r="A68" t="str">
            <v>MAZATAUD</v>
          </cell>
          <cell r="B68" t="str">
            <v>6 bis rue du Plan d'Argent</v>
          </cell>
          <cell r="C68" t="str">
            <v>93600 Aulnay sous bois</v>
          </cell>
          <cell r="D68" t="str">
            <v>Mr Kotewicz</v>
          </cell>
          <cell r="E68" t="str">
            <v>0158030558</v>
          </cell>
          <cell r="F68" t="str">
            <v>mazataud.bk@gmail.com</v>
          </cell>
        </row>
        <row r="69">
          <cell r="A69" t="str">
            <v>MGE</v>
          </cell>
          <cell r="B69" t="str">
            <v xml:space="preserve">11 rue du Bois Du Pont BP 99572 </v>
          </cell>
          <cell r="C69" t="str">
            <v>95310 Saint Ouen L'aumone</v>
          </cell>
          <cell r="D69" t="str">
            <v>Mr Gicquel</v>
          </cell>
          <cell r="E69" t="str">
            <v>06 09 10 87 00</v>
          </cell>
          <cell r="F69" t="str">
            <v>mge@mge-sarl.fr</v>
          </cell>
        </row>
        <row r="70">
          <cell r="A70" t="str">
            <v>MICHELON NITZEL</v>
          </cell>
          <cell r="B70" t="str">
            <v>45 rue Victor Ruiz</v>
          </cell>
          <cell r="C70" t="str">
            <v>94400 Vitry sur Seine</v>
          </cell>
          <cell r="D70" t="str">
            <v>Mr Orselli</v>
          </cell>
          <cell r="E70" t="str">
            <v/>
          </cell>
          <cell r="F70" t="str">
            <v>sorselli@michelon-nitzel.fr</v>
          </cell>
        </row>
        <row r="71">
          <cell r="A71" t="str">
            <v>MIMMO RAVAL</v>
          </cell>
          <cell r="B71" t="str">
            <v>1bis, rue Pierre Moulie</v>
          </cell>
          <cell r="C71" t="str">
            <v>94200 Ivry sur Seine</v>
          </cell>
          <cell r="D71" t="str">
            <v>Mr Radwan</v>
          </cell>
          <cell r="E71" t="str">
            <v>06 09 69 89 13</v>
          </cell>
          <cell r="F71" t="str">
            <v>contact@mimmoravaldeco.fr</v>
          </cell>
        </row>
        <row r="72">
          <cell r="A72" t="str">
            <v>MISCKOVIC</v>
          </cell>
          <cell r="B72" t="str">
            <v>210 rue Sadi Carnot</v>
          </cell>
          <cell r="C72" t="str">
            <v>93170 BAGNOLET</v>
          </cell>
          <cell r="D72" t="str">
            <v/>
          </cell>
          <cell r="E72" t="str">
            <v>01.41.63.98.96</v>
          </cell>
          <cell r="F72" t="str">
            <v>stemiskovic@gmail.com</v>
          </cell>
        </row>
        <row r="73">
          <cell r="A73" t="str">
            <v>MV VALORISATION</v>
          </cell>
          <cell r="B73" t="str">
            <v>62 boulevard de Beaubourg</v>
          </cell>
          <cell r="C73" t="str">
            <v>77184 Emerainville</v>
          </cell>
          <cell r="D73" t="str">
            <v>Mr Lopes</v>
          </cell>
          <cell r="E73" t="str">
            <v>01 60 17 10 11</v>
          </cell>
          <cell r="F73" t="str">
            <v>contact@mv-valorisation.fr</v>
          </cell>
        </row>
        <row r="74">
          <cell r="A74" t="str">
            <v>NALL BAT</v>
          </cell>
          <cell r="B74" t="str">
            <v xml:space="preserve">4 rue du Moulin bateau </v>
          </cell>
          <cell r="C74" t="str">
            <v>94370 Sucy en Brie</v>
          </cell>
          <cell r="D74" t="str">
            <v>Sandrine</v>
          </cell>
          <cell r="E74" t="str">
            <v>01 45 94 22 04</v>
          </cell>
          <cell r="F74" t="str">
            <v>stenallbat@gmail.com</v>
          </cell>
        </row>
        <row r="75">
          <cell r="A75" t="str">
            <v>NEGRO</v>
          </cell>
          <cell r="B75" t="str">
            <v>47 Rue Paul Vaillant Couturier</v>
          </cell>
          <cell r="C75" t="str">
            <v>93130 Noisy-le-Sec</v>
          </cell>
          <cell r="D75" t="str">
            <v/>
          </cell>
          <cell r="E75" t="str">
            <v>01.48.43.37.64</v>
          </cell>
          <cell r="F75" t="str">
            <v>courrier@negro.fr</v>
          </cell>
        </row>
        <row r="76">
          <cell r="A76" t="str">
            <v>NUANCE</v>
          </cell>
          <cell r="B76" t="str">
            <v>2-4 rue de la Darse</v>
          </cell>
          <cell r="C76" t="str">
            <v>94600 Choisy le roi</v>
          </cell>
          <cell r="D76" t="str">
            <v>Mr Frenard</v>
          </cell>
          <cell r="E76" t="str">
            <v>01 46 80 19 22</v>
          </cell>
          <cell r="F76" t="str">
            <v>nuance.peinture@ymail.com</v>
          </cell>
        </row>
        <row r="77">
          <cell r="A77" t="str">
            <v>ORBIS</v>
          </cell>
          <cell r="B77" t="str">
            <v>11 rue JB Marty</v>
          </cell>
          <cell r="C77" t="str">
            <v>94220 Charenton le Pont</v>
          </cell>
          <cell r="D77" t="str">
            <v>Mr Ducré</v>
          </cell>
          <cell r="E77" t="str">
            <v>06 22 25 16 63</v>
          </cell>
        </row>
        <row r="78">
          <cell r="A78" t="str">
            <v>PATRIMOINE ET RENOVATION</v>
          </cell>
          <cell r="B78" t="str">
            <v>57 rue Michelet</v>
          </cell>
          <cell r="C78" t="str">
            <v>93400 Saint Ouen</v>
          </cell>
          <cell r="D78" t="str">
            <v>Mr Pawlik</v>
          </cell>
          <cell r="E78" t="str">
            <v>06 61 02 60 54</v>
          </cell>
          <cell r="F78" t="str">
            <v>fabrice.pawlik@patrimoine-et-renovation.fr</v>
          </cell>
        </row>
        <row r="79">
          <cell r="A79" t="str">
            <v>PEINTECO</v>
          </cell>
          <cell r="B79" t="str">
            <v>87 ter rue Cartier Bresson</v>
          </cell>
          <cell r="C79" t="str">
            <v>93500 Pantin</v>
          </cell>
          <cell r="D79" t="str">
            <v>Mr Stoyanov</v>
          </cell>
          <cell r="E79" t="str">
            <v>01.41.50.51.80/06.27.46.56.96</v>
          </cell>
          <cell r="F79" t="str">
            <v>peinteco@wanadoo.fr; peinteco.sstoyanov@orange.fr</v>
          </cell>
        </row>
        <row r="80">
          <cell r="A80" t="str">
            <v>PEREIRA</v>
          </cell>
          <cell r="B80" t="str">
            <v>84 Bd de la Tour Maubourg</v>
          </cell>
          <cell r="C80" t="str">
            <v>75007 Paris</v>
          </cell>
          <cell r="D80" t="str">
            <v/>
          </cell>
          <cell r="E80" t="str">
            <v>01.41.70.38.60</v>
          </cell>
          <cell r="F80" t="str">
            <v>pereira-sa@wanadoo.fr</v>
          </cell>
        </row>
        <row r="81">
          <cell r="A81" t="str">
            <v>PIERRE ET TRADITION</v>
          </cell>
          <cell r="B81" t="str">
            <v xml:space="preserve">10t rue du Maréchal Leclerc BP60 </v>
          </cell>
          <cell r="C81" t="str">
            <v>94410 St Maurice</v>
          </cell>
          <cell r="D81" t="str">
            <v>Mr Letoffe</v>
          </cell>
          <cell r="E81" t="str">
            <v>06 11 07 88 44</v>
          </cell>
          <cell r="F81" t="str">
            <v>pierre.trad@wanadoo.fr</v>
          </cell>
        </row>
        <row r="82">
          <cell r="A82" t="str">
            <v>R.P.I</v>
          </cell>
          <cell r="B82" t="str">
            <v>87 rue Colmet Lépinay</v>
          </cell>
          <cell r="C82" t="str">
            <v>93100 Montreuil</v>
          </cell>
          <cell r="D82" t="str">
            <v>Mr</v>
          </cell>
          <cell r="E82" t="str">
            <v>01 48 59 51 80</v>
          </cell>
          <cell r="F82" t="str">
            <v>contact@rpi-batiment.com</v>
          </cell>
        </row>
        <row r="83">
          <cell r="A83" t="str">
            <v>RAVALISO</v>
          </cell>
          <cell r="B83" t="str">
            <v>7 avenue Spinoza</v>
          </cell>
          <cell r="C83" t="str">
            <v>77184 Emerainville</v>
          </cell>
          <cell r="D83" t="str">
            <v>Madame Tardy</v>
          </cell>
          <cell r="E83" t="str">
            <v/>
          </cell>
          <cell r="F83" t="str">
            <v>s.tardy@ravaliso.fr</v>
          </cell>
        </row>
        <row r="84">
          <cell r="A84" t="str">
            <v>RECB</v>
          </cell>
          <cell r="B84" t="str">
            <v>99 av mederic</v>
          </cell>
          <cell r="C84" t="str">
            <v>93160 noisy le grand</v>
          </cell>
          <cell r="D84" t="str">
            <v/>
          </cell>
          <cell r="E84" t="str">
            <v>01 45 92 23 70</v>
          </cell>
          <cell r="F84" t="str">
            <v>recb@wanadoo.fr</v>
          </cell>
        </row>
        <row r="85">
          <cell r="A85" t="str">
            <v>SAPA</v>
          </cell>
          <cell r="B85" t="str">
            <v>2 rue escudier</v>
          </cell>
          <cell r="C85" t="str">
            <v>92100 boulogne billancourt</v>
          </cell>
          <cell r="D85" t="str">
            <v>mr raoul</v>
          </cell>
          <cell r="E85" t="str">
            <v>06.12.70.05.73</v>
          </cell>
          <cell r="F85" t="str">
            <v>secretariat@sapa.fr</v>
          </cell>
        </row>
        <row r="86">
          <cell r="A86" t="str">
            <v>SARL INTEGRAL BATIMENT</v>
          </cell>
          <cell r="B86" t="str">
            <v>57 rue de Montreuil</v>
          </cell>
          <cell r="C86" t="str">
            <v>75011 Paris</v>
          </cell>
          <cell r="D86" t="str">
            <v>christophe Tatry</v>
          </cell>
          <cell r="E86" t="str">
            <v/>
          </cell>
          <cell r="F86" t="str">
            <v>steintegralbatiment@gmail.com</v>
          </cell>
        </row>
        <row r="87">
          <cell r="A87" t="str">
            <v>SAS BQSE</v>
          </cell>
          <cell r="B87" t="str">
            <v>1 route de la revolte</v>
          </cell>
          <cell r="C87" t="str">
            <v>93200 st denis</v>
          </cell>
          <cell r="D87" t="str">
            <v>mr pottel</v>
          </cell>
          <cell r="E87" t="str">
            <v>06.27.66.77.63</v>
          </cell>
          <cell r="F87" t="str">
            <v>gpotel@bqse.fr</v>
          </cell>
        </row>
        <row r="88">
          <cell r="A88" t="str">
            <v xml:space="preserve">SEB </v>
          </cell>
          <cell r="B88" t="str">
            <v>7 rue de la procession</v>
          </cell>
          <cell r="C88" t="str">
            <v>94100 saint maur des fausses</v>
          </cell>
          <cell r="D88" t="str">
            <v/>
          </cell>
          <cell r="E88" t="str">
            <v>01 55 12 36 22</v>
          </cell>
          <cell r="F88" t="str">
            <v>sebgas@wanadoo.fr</v>
          </cell>
        </row>
        <row r="89">
          <cell r="A89" t="str">
            <v>SEEF</v>
          </cell>
          <cell r="B89" t="str">
            <v>9-11 rue de la Riviere</v>
          </cell>
          <cell r="C89" t="str">
            <v>78420 Carrieres sur Seine</v>
          </cell>
          <cell r="D89" t="str">
            <v/>
          </cell>
          <cell r="E89" t="str">
            <v>01 61 04 33 00</v>
          </cell>
          <cell r="F89" t="str">
            <v>contact@seef.fr</v>
          </cell>
        </row>
        <row r="90">
          <cell r="A90" t="str">
            <v>SEVDALIS</v>
          </cell>
          <cell r="B90" t="str">
            <v>51 rue du Landy</v>
          </cell>
          <cell r="C90" t="str">
            <v>92110 Clichy</v>
          </cell>
          <cell r="D90" t="str">
            <v>Mr Leroy</v>
          </cell>
          <cell r="F90" t="str">
            <v>a.leroy@sevdalis.fr</v>
          </cell>
        </row>
        <row r="91">
          <cell r="A91" t="str">
            <v>SMB</v>
          </cell>
          <cell r="B91" t="str">
            <v>11 rue Leornard De Vinci</v>
          </cell>
          <cell r="C91" t="str">
            <v>92160 Antony</v>
          </cell>
          <cell r="D91" t="str">
            <v>Mr Martin</v>
          </cell>
          <cell r="E91" t="str">
            <v>06 59 96 97 30</v>
          </cell>
          <cell r="F91" t="str">
            <v>k.martin-smb@orange.fr</v>
          </cell>
        </row>
        <row r="92">
          <cell r="A92" t="str">
            <v>SOCATEB</v>
          </cell>
          <cell r="B92" t="str">
            <v>15-17 Rue du Moulin À Cailloux</v>
          </cell>
          <cell r="C92" t="str">
            <v>94310 Orly</v>
          </cell>
          <cell r="D92" t="str">
            <v>Mr Filot</v>
          </cell>
          <cell r="E92" t="str">
            <v>06 27 77 33 92</v>
          </cell>
          <cell r="F92" t="str">
            <v>afilot@socateb.fr</v>
          </cell>
        </row>
        <row r="93">
          <cell r="A93" t="str">
            <v>SOFRABAT</v>
          </cell>
          <cell r="B93" t="str">
            <v>428 avenue G.Pillet</v>
          </cell>
          <cell r="C93" t="str">
            <v>77220 Gretz Armainvilliers</v>
          </cell>
          <cell r="D93" t="str">
            <v/>
          </cell>
          <cell r="E93" t="str">
            <v>01 64 07 04 38</v>
          </cell>
          <cell r="F93" t="str">
            <v>contact@sofrabat.com</v>
          </cell>
        </row>
        <row r="94">
          <cell r="A94" t="str">
            <v>SOGEBAT</v>
          </cell>
          <cell r="B94" t="str">
            <v xml:space="preserve">19  rue Georgette Agutte </v>
          </cell>
          <cell r="C94" t="str">
            <v>75019 Paris</v>
          </cell>
          <cell r="D94" t="str">
            <v>Mr Fournier</v>
          </cell>
          <cell r="E94" t="str">
            <v>06 14 56 60 52</v>
          </cell>
          <cell r="F94" t="str">
            <v>so.ge.bat@hotmail.fr</v>
          </cell>
        </row>
        <row r="95">
          <cell r="A95" t="str">
            <v>SRC</v>
          </cell>
          <cell r="B95" t="str">
            <v>ZAC du petit le Roy</v>
          </cell>
          <cell r="C95" t="str">
            <v>94550 Chevilly Larue</v>
          </cell>
          <cell r="D95" t="str">
            <v>Mr Gualini</v>
          </cell>
          <cell r="E95" t="str">
            <v>06.14.60.62.96</v>
          </cell>
          <cell r="F95" t="str">
            <v>jean-baptiste.gualini@vinci-construction.fr</v>
          </cell>
        </row>
        <row r="96">
          <cell r="A96" t="str">
            <v>STL RENOVATION</v>
          </cell>
          <cell r="B96" t="str">
            <v xml:space="preserve">5 rue luigi gavanni </v>
          </cell>
          <cell r="C96" t="str">
            <v>92160 Antony</v>
          </cell>
          <cell r="D96" t="str">
            <v>Mr Meunier</v>
          </cell>
          <cell r="E96" t="str">
            <v>06 03 78 87 81</v>
          </cell>
          <cell r="F96" t="str">
            <v>e.meunier@stl-renovation.fr</v>
          </cell>
        </row>
        <row r="97">
          <cell r="A97" t="str">
            <v>SUSANNA</v>
          </cell>
          <cell r="B97" t="str">
            <v>66 avenue Paul Signac</v>
          </cell>
          <cell r="C97" t="str">
            <v>93100 Montreuil</v>
          </cell>
          <cell r="D97" t="str">
            <v>Mme Flora Mendes</v>
          </cell>
          <cell r="E97" t="str">
            <v>01.49.72.72.46</v>
          </cell>
          <cell r="F97" t="str">
            <v>susanna2@wanadoo.fr</v>
          </cell>
        </row>
        <row r="98">
          <cell r="A98" t="str">
            <v>TEMA</v>
          </cell>
          <cell r="B98" t="str">
            <v>85 avenue Faidherbe</v>
          </cell>
          <cell r="C98" t="str">
            <v>93100 Montreuil</v>
          </cell>
          <cell r="D98" t="str">
            <v>Mr Clerico</v>
          </cell>
          <cell r="F98" t="str">
            <v>c.clerico@tema-entreprise.fr</v>
          </cell>
        </row>
        <row r="99">
          <cell r="A99" t="str">
            <v>TOURRET</v>
          </cell>
          <cell r="B99" t="str">
            <v>121 rue du Port</v>
          </cell>
          <cell r="C99" t="str">
            <v>77190 Dammarie-les-lys</v>
          </cell>
          <cell r="D99" t="str">
            <v>Mr Bezy</v>
          </cell>
          <cell r="E99" t="str">
            <v>06 84 74 49 02</v>
          </cell>
          <cell r="F99" t="str">
            <v>laurent.bezy@tourret-sa.fr</v>
          </cell>
        </row>
        <row r="100">
          <cell r="A100" t="str">
            <v>URBAINE DE PEINTURE</v>
          </cell>
          <cell r="B100" t="str">
            <v>5 rue d'Alembert</v>
          </cell>
          <cell r="C100" t="str">
            <v>75014 Paris</v>
          </cell>
          <cell r="D100" t="str">
            <v>Mr Perronnin</v>
          </cell>
          <cell r="E100" t="str">
            <v>06 30 46 88 18</v>
          </cell>
          <cell r="F100" t="str">
            <v>j.perronnin@urbaine-de-peinture.fr</v>
          </cell>
        </row>
        <row r="101">
          <cell r="A101" t="str">
            <v>VERZOTTI</v>
          </cell>
          <cell r="B101" t="str">
            <v>21 rue Thiers</v>
          </cell>
          <cell r="C101" t="str">
            <v>92100 Boulogne-Billancourt</v>
          </cell>
          <cell r="D101" t="str">
            <v/>
          </cell>
          <cell r="E101" t="str">
            <v/>
          </cell>
        </row>
        <row r="102">
          <cell r="A102" t="str">
            <v>VITTE</v>
          </cell>
          <cell r="B102" t="str">
            <v>hameau de St leonard 8 av de poigny BPN22</v>
          </cell>
          <cell r="C102" t="str">
            <v>78481 provins</v>
          </cell>
          <cell r="D102" t="str">
            <v>mr leboeuf</v>
          </cell>
          <cell r="E102" t="str">
            <v>01.64.00.03.64</v>
          </cell>
          <cell r="F102" t="str">
            <v>dleboeuf@vittebtp.fr</v>
          </cell>
        </row>
      </sheetData>
      <sheetData sheetId="16">
        <row r="3">
          <cell r="E3" t="str">
            <v>42 rue championnet</v>
          </cell>
          <cell r="F3" t="str">
            <v>75018 Paris</v>
          </cell>
        </row>
        <row r="4">
          <cell r="E4" t="str">
            <v>72 avenue Marceau</v>
          </cell>
          <cell r="F4" t="str">
            <v>92400 Courbevoie</v>
          </cell>
        </row>
        <row r="5">
          <cell r="E5" t="str">
            <v>33 rue Pierre Nicole</v>
          </cell>
          <cell r="F5" t="str">
            <v>75005 Paris</v>
          </cell>
        </row>
        <row r="6">
          <cell r="E6" t="str">
            <v>152 Bd Malesherbe</v>
          </cell>
          <cell r="F6" t="str">
            <v>75017 Paris</v>
          </cell>
        </row>
        <row r="7">
          <cell r="E7" t="str">
            <v xml:space="preserve">1 rue Madame </v>
          </cell>
          <cell r="F7" t="str">
            <v>75006 Paris</v>
          </cell>
        </row>
        <row r="8">
          <cell r="E8" t="str">
            <v>17 quai Gambetta</v>
          </cell>
          <cell r="F8" t="str">
            <v>91260 Juvisy sur Orge</v>
          </cell>
        </row>
        <row r="9">
          <cell r="E9" t="str">
            <v>35 rue Beaumarchais</v>
          </cell>
          <cell r="F9" t="str">
            <v>93100 Montreuil</v>
          </cell>
        </row>
        <row r="10">
          <cell r="E10" t="str">
            <v>71 rue de Rome</v>
          </cell>
          <cell r="F10" t="str">
            <v>75008 Paris</v>
          </cell>
        </row>
        <row r="11">
          <cell r="E11" t="str">
            <v>90-94 Avenue Francois Molé</v>
          </cell>
          <cell r="F11" t="str">
            <v>92160 Antony</v>
          </cell>
        </row>
        <row r="12">
          <cell r="E12" t="str">
            <v>2 rue Franklin</v>
          </cell>
          <cell r="F12" t="str">
            <v>92600 Asnieres sur Seine</v>
          </cell>
        </row>
        <row r="13">
          <cell r="E13" t="str">
            <v>20 avenue Victor Hugo</v>
          </cell>
          <cell r="F13" t="str">
            <v>75116 Paris</v>
          </cell>
        </row>
        <row r="14">
          <cell r="E14" t="str">
            <v>13 rue de Budapest</v>
          </cell>
          <cell r="F14" t="str">
            <v>75009 Paris</v>
          </cell>
        </row>
        <row r="15">
          <cell r="E15" t="str">
            <v>54 rue de l'aqueduc</v>
          </cell>
          <cell r="F15" t="str">
            <v>75010 Paris</v>
          </cell>
        </row>
        <row r="16">
          <cell r="E16" t="str">
            <v>3 avenue Paul Doumer</v>
          </cell>
          <cell r="F16" t="str">
            <v>75116 Paris</v>
          </cell>
        </row>
        <row r="17">
          <cell r="E17" t="str">
            <v>116 avenue de Paris</v>
          </cell>
          <cell r="F17" t="str">
            <v>94800 Villejuif</v>
          </cell>
        </row>
        <row r="18">
          <cell r="E18" t="str">
            <v>98 Boulevard de Bellechasse</v>
          </cell>
          <cell r="F18" t="str">
            <v>94100 Saint-Maur</v>
          </cell>
        </row>
        <row r="19">
          <cell r="E19" t="str">
            <v>9 rue cadet</v>
          </cell>
          <cell r="F19" t="str">
            <v>75009 Paris</v>
          </cell>
        </row>
        <row r="20">
          <cell r="E20" t="str">
            <v>15 rue des Commines</v>
          </cell>
          <cell r="F20" t="str">
            <v>75003 Paris</v>
          </cell>
        </row>
        <row r="21">
          <cell r="E21" t="str">
            <v>15 rue Lacepede</v>
          </cell>
          <cell r="F21" t="str">
            <v>75005 Paris</v>
          </cell>
        </row>
        <row r="22">
          <cell r="E22" t="str">
            <v>105 rue du Cherche-Midi</v>
          </cell>
          <cell r="F22" t="str">
            <v>75006 Paris</v>
          </cell>
        </row>
        <row r="23">
          <cell r="E23" t="str">
            <v>15 avenue Foch</v>
          </cell>
          <cell r="F23" t="str">
            <v>75116 Paris</v>
          </cell>
        </row>
        <row r="24">
          <cell r="E24" t="str">
            <v>9 parc d'Ardenay</v>
          </cell>
          <cell r="F24" t="str">
            <v>91120 Palaiseau</v>
          </cell>
        </row>
        <row r="25">
          <cell r="E25" t="str">
            <v>5 passage de l'union</v>
          </cell>
          <cell r="F25" t="str">
            <v>75007 Paris</v>
          </cell>
        </row>
        <row r="26">
          <cell r="E26" t="str">
            <v>64 rue des Entrepreneurs</v>
          </cell>
          <cell r="F26" t="str">
            <v>75014 Paris</v>
          </cell>
        </row>
        <row r="27">
          <cell r="E27" t="str">
            <v>7 avenue de Champagne</v>
          </cell>
          <cell r="F27" t="str">
            <v>91940 Les Ulis</v>
          </cell>
        </row>
        <row r="28">
          <cell r="E28" t="str">
            <v>24 rue du Faubourg Poissonniere</v>
          </cell>
          <cell r="F28" t="str">
            <v>75010 Paris</v>
          </cell>
        </row>
        <row r="29">
          <cell r="E29" t="str">
            <v>19 boulevard Garibaldi</v>
          </cell>
          <cell r="F29" t="str">
            <v>75015 Paris</v>
          </cell>
        </row>
        <row r="30">
          <cell r="E30" t="str">
            <v>17 rue de la Grange Bateliere</v>
          </cell>
          <cell r="F30" t="str">
            <v>75009 Paris</v>
          </cell>
        </row>
        <row r="31">
          <cell r="E31" t="str">
            <v>104 rue Richard Lenoir</v>
          </cell>
          <cell r="F31" t="str">
            <v>75011 Paris</v>
          </cell>
        </row>
        <row r="32">
          <cell r="E32" t="str">
            <v>88 rue Damremont</v>
          </cell>
          <cell r="F32" t="str">
            <v>75018 Paris</v>
          </cell>
        </row>
        <row r="33">
          <cell r="E33" t="str">
            <v>15 rue Gaillon</v>
          </cell>
          <cell r="F33" t="str">
            <v>75002 Paris</v>
          </cell>
        </row>
        <row r="34">
          <cell r="E34" t="str">
            <v>18 parc d'Ardenay</v>
          </cell>
          <cell r="F34" t="str">
            <v>91120 Palaiseau</v>
          </cell>
        </row>
        <row r="35">
          <cell r="E35" t="str">
            <v>19 rue poirier de Narçay</v>
          </cell>
          <cell r="F35" t="str">
            <v>75014 Paris</v>
          </cell>
        </row>
        <row r="36">
          <cell r="E36" t="str">
            <v>2 bis rue de Jourdain</v>
          </cell>
          <cell r="F36" t="str">
            <v>75020 Paris</v>
          </cell>
        </row>
        <row r="37">
          <cell r="E37" t="str">
            <v>150 rue de Belleville</v>
          </cell>
          <cell r="F37" t="str">
            <v>75020 Paris</v>
          </cell>
        </row>
        <row r="38">
          <cell r="E38" t="str">
            <v>10 Parc d'ardenay</v>
          </cell>
          <cell r="F38" t="str">
            <v>91120 Palaiseau</v>
          </cell>
        </row>
        <row r="39">
          <cell r="E39" t="str">
            <v>3 rue des Roses</v>
          </cell>
          <cell r="F39" t="str">
            <v>75018 Paris</v>
          </cell>
        </row>
        <row r="40">
          <cell r="E40" t="str">
            <v>14 avenue de trudaine</v>
          </cell>
          <cell r="F40" t="str">
            <v>75009 Paris</v>
          </cell>
        </row>
        <row r="41">
          <cell r="E41" t="str">
            <v>40 rue Pierre Brossolette</v>
          </cell>
          <cell r="F41" t="str">
            <v>92600 Asnieres sur Seine</v>
          </cell>
        </row>
        <row r="42">
          <cell r="E42" t="str">
            <v>176 avenue Marx Dormoy</v>
          </cell>
          <cell r="F42" t="str">
            <v>92120 Montrouge</v>
          </cell>
        </row>
        <row r="51">
          <cell r="E51" t="str">
            <v>Lieu du chantier</v>
          </cell>
          <cell r="F51" t="str">
            <v>Code Postal et Ville</v>
          </cell>
        </row>
        <row r="52">
          <cell r="E52" t="str">
            <v>16 rue des amperes</v>
          </cell>
          <cell r="F52" t="str">
            <v>75017 paris</v>
          </cell>
        </row>
        <row r="53">
          <cell r="E53" t="str">
            <v>3 rue de la Gaieté</v>
          </cell>
          <cell r="F53" t="str">
            <v>75014 Paris</v>
          </cell>
        </row>
        <row r="54">
          <cell r="E54" t="str">
            <v>111 rue du turenne</v>
          </cell>
          <cell r="F54" t="str">
            <v>75003 Paris</v>
          </cell>
        </row>
        <row r="55">
          <cell r="E55" t="str">
            <v>7 rue vincent Compoint</v>
          </cell>
          <cell r="F55" t="str">
            <v>75018 Paris</v>
          </cell>
        </row>
        <row r="56">
          <cell r="E56" t="str">
            <v>57 rue Pernety</v>
          </cell>
          <cell r="F56" t="str">
            <v>75014 Paris</v>
          </cell>
        </row>
        <row r="57">
          <cell r="E57" t="str">
            <v>2 rue jules guesdes</v>
          </cell>
          <cell r="F57" t="str">
            <v>92130 Issy les moulineaux</v>
          </cell>
        </row>
        <row r="58">
          <cell r="E58" t="str">
            <v>252 avenue Dausmenil</v>
          </cell>
          <cell r="F58" t="str">
            <v>75012 Paris</v>
          </cell>
        </row>
        <row r="59">
          <cell r="E59" t="str">
            <v>18 rue vintimilles</v>
          </cell>
          <cell r="F59" t="str">
            <v>75009 Paris</v>
          </cell>
        </row>
        <row r="60">
          <cell r="E60" t="str">
            <v>15 Boulevard de courcelles</v>
          </cell>
          <cell r="F60" t="str">
            <v>75008 Paris</v>
          </cell>
        </row>
        <row r="61">
          <cell r="E61" t="str">
            <v>19 rue du temple</v>
          </cell>
          <cell r="F61" t="str">
            <v>75004 Paris</v>
          </cell>
        </row>
        <row r="62">
          <cell r="E62" t="str">
            <v>84 bis grande rue</v>
          </cell>
          <cell r="F62" t="str">
            <v>92310 Sevres</v>
          </cell>
        </row>
        <row r="63">
          <cell r="E63" t="str">
            <v>32 rue debelleyme</v>
          </cell>
          <cell r="F63" t="str">
            <v>75003 Paris</v>
          </cell>
        </row>
        <row r="64">
          <cell r="E64" t="str">
            <v>56 rue Santos Dumont</v>
          </cell>
          <cell r="F64" t="str">
            <v>75015 Paris</v>
          </cell>
        </row>
        <row r="65">
          <cell r="E65" t="str">
            <v>83 quai louis ferber</v>
          </cell>
          <cell r="F65" t="str">
            <v>94360 Bry sur marne</v>
          </cell>
        </row>
        <row r="66">
          <cell r="E66" t="str">
            <v>13 rue Villehardouin</v>
          </cell>
          <cell r="F66" t="str">
            <v>75003 Paris</v>
          </cell>
        </row>
        <row r="67">
          <cell r="E67" t="str">
            <v>6 avenue du colonel bonnet</v>
          </cell>
          <cell r="F67" t="str">
            <v>75016 Paris</v>
          </cell>
        </row>
        <row r="68">
          <cell r="E68" t="str">
            <v>15 rue des Perchamps</v>
          </cell>
          <cell r="F68" t="str">
            <v>75016 Paris</v>
          </cell>
        </row>
        <row r="69">
          <cell r="E69" t="str">
            <v>6 rue de la Martinique</v>
          </cell>
          <cell r="F69" t="str">
            <v>75019 Paris</v>
          </cell>
        </row>
        <row r="70">
          <cell r="E70" t="str">
            <v>8 rue Sainte Foy</v>
          </cell>
          <cell r="F70" t="str">
            <v>75002 Paris</v>
          </cell>
        </row>
        <row r="71">
          <cell r="E71" t="str">
            <v>11-13 Rue littre</v>
          </cell>
          <cell r="F71" t="str">
            <v>75006 Paris</v>
          </cell>
        </row>
        <row r="72">
          <cell r="E72" t="str">
            <v>32 rue moret</v>
          </cell>
          <cell r="F72" t="str">
            <v>75011 Paris</v>
          </cell>
        </row>
        <row r="73">
          <cell r="E73" t="str">
            <v>33 avenue de suffren</v>
          </cell>
          <cell r="F73" t="str">
            <v>75007 Paris</v>
          </cell>
        </row>
        <row r="74">
          <cell r="E74" t="str">
            <v>2 rue Henrion Berthier</v>
          </cell>
          <cell r="F74" t="str">
            <v>92200 Neuilly</v>
          </cell>
        </row>
        <row r="75">
          <cell r="E75" t="str">
            <v>15 rue Alphonse De Neuville</v>
          </cell>
          <cell r="F75" t="str">
            <v>75017 Paris</v>
          </cell>
        </row>
        <row r="76">
          <cell r="E76" t="str">
            <v>14 Bd Port Royal</v>
          </cell>
          <cell r="F76" t="str">
            <v>75004 Paris</v>
          </cell>
        </row>
        <row r="77">
          <cell r="E77" t="str">
            <v>7 rue Roger Campestre</v>
          </cell>
          <cell r="F77" t="str">
            <v>92600 Asnieres</v>
          </cell>
        </row>
        <row r="78">
          <cell r="E78" t="str">
            <v>6 rue de calais</v>
          </cell>
          <cell r="F78" t="str">
            <v>75009 Paris</v>
          </cell>
        </row>
        <row r="79">
          <cell r="E79" t="str">
            <v>80 rue blanche</v>
          </cell>
          <cell r="F79" t="str">
            <v>75009 Paris</v>
          </cell>
        </row>
        <row r="80">
          <cell r="E80" t="str">
            <v>36-48 Bd Edgar Quinet</v>
          </cell>
          <cell r="F80" t="str">
            <v>75014 Paris</v>
          </cell>
        </row>
        <row r="81">
          <cell r="E81" t="str">
            <v>22 rue tournefort</v>
          </cell>
          <cell r="F81" t="str">
            <v>75005 Paris</v>
          </cell>
        </row>
        <row r="82">
          <cell r="E82" t="str">
            <v>14 avenue Trudaine</v>
          </cell>
          <cell r="F82" t="str">
            <v>75009 Paris</v>
          </cell>
        </row>
        <row r="83">
          <cell r="E83" t="str">
            <v>1-3 rue rougemont</v>
          </cell>
          <cell r="F83" t="str">
            <v>75009 Paris</v>
          </cell>
        </row>
        <row r="84">
          <cell r="E84" t="str">
            <v>91 rue des Pyrénées</v>
          </cell>
          <cell r="F84" t="str">
            <v>75020 Paris</v>
          </cell>
        </row>
        <row r="85">
          <cell r="E85" t="str">
            <v>19 avenue de friedland</v>
          </cell>
          <cell r="F85" t="str">
            <v>75008 Paris</v>
          </cell>
        </row>
        <row r="86">
          <cell r="E86" t="str">
            <v xml:space="preserve">4 rue Saint Jean </v>
          </cell>
          <cell r="F86" t="str">
            <v>75017 Paris</v>
          </cell>
        </row>
        <row r="87">
          <cell r="E87" t="str">
            <v>81 rue lecourbe</v>
          </cell>
          <cell r="F87" t="str">
            <v>75015 paris</v>
          </cell>
        </row>
        <row r="88">
          <cell r="E88" t="str">
            <v>7 avenue de Suffren</v>
          </cell>
          <cell r="F88" t="str">
            <v>75007 Paris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Q44"/>
  <sheetViews>
    <sheetView showGridLines="0" showZeros="0" tabSelected="1" workbookViewId="0">
      <selection activeCell="O4" sqref="O4"/>
    </sheetView>
  </sheetViews>
  <sheetFormatPr baseColWidth="10" defaultColWidth="10.7109375" defaultRowHeight="15" x14ac:dyDescent="0.25"/>
  <cols>
    <col min="1" max="1" width="4.7109375" customWidth="1"/>
    <col min="3" max="3" width="16.7109375" customWidth="1"/>
    <col min="4" max="4" width="21.7109375" customWidth="1"/>
    <col min="5" max="5" width="8.7109375" customWidth="1"/>
    <col min="6" max="6" width="11.85546875" customWidth="1"/>
    <col min="7" max="7" width="10.140625" customWidth="1"/>
    <col min="8" max="8" width="9.7109375" customWidth="1"/>
    <col min="10" max="10" width="16.42578125" customWidth="1"/>
    <col min="11" max="11" width="11.7109375" customWidth="1"/>
    <col min="17" max="17" width="14.140625" customWidth="1"/>
  </cols>
  <sheetData>
    <row r="1" spans="1:17" thickBot="1" x14ac:dyDescent="0.35">
      <c r="A1" s="1"/>
      <c r="B1" s="99"/>
      <c r="C1" s="99"/>
      <c r="D1" s="99"/>
      <c r="E1" s="99"/>
      <c r="F1" s="99"/>
      <c r="G1" s="99"/>
      <c r="H1" s="99"/>
      <c r="I1" s="2"/>
      <c r="J1" s="2"/>
      <c r="K1" s="2"/>
      <c r="L1" s="2"/>
      <c r="M1" s="2"/>
      <c r="N1" s="2"/>
      <c r="O1" s="2"/>
    </row>
    <row r="2" spans="1:17" ht="16.5" thickBot="1" x14ac:dyDescent="0.3">
      <c r="A2" s="1"/>
      <c r="B2" s="3"/>
      <c r="C2" s="3"/>
      <c r="D2" s="3"/>
      <c r="E2" s="4"/>
      <c r="F2" s="100" t="s">
        <v>0</v>
      </c>
      <c r="G2" s="101"/>
      <c r="H2" s="102"/>
      <c r="I2" s="2"/>
      <c r="J2" s="2"/>
      <c r="K2" s="2"/>
      <c r="L2" s="2"/>
      <c r="M2" s="2"/>
      <c r="N2" s="2"/>
      <c r="O2" s="2"/>
    </row>
    <row r="3" spans="1:17" ht="18" customHeight="1" x14ac:dyDescent="0.3">
      <c r="A3" s="1"/>
      <c r="B3" s="3"/>
      <c r="C3" s="3"/>
      <c r="D3" s="3"/>
      <c r="E3" s="5"/>
      <c r="F3" s="103"/>
      <c r="G3" s="104"/>
      <c r="H3" s="105"/>
      <c r="I3" s="2"/>
      <c r="J3" s="2"/>
      <c r="K3" s="2"/>
      <c r="L3" s="2"/>
      <c r="M3" s="2"/>
      <c r="N3" s="2"/>
      <c r="O3" s="2"/>
    </row>
    <row r="4" spans="1:17" ht="15.75" customHeight="1" x14ac:dyDescent="0.3">
      <c r="A4" s="1"/>
      <c r="B4" s="3"/>
      <c r="C4" s="3"/>
      <c r="D4" s="3"/>
      <c r="E4" s="6"/>
      <c r="F4" s="106" t="str">
        <f>K6</f>
        <v/>
      </c>
      <c r="G4" s="107"/>
      <c r="H4" s="108"/>
      <c r="I4" s="2"/>
      <c r="J4" s="2"/>
      <c r="K4" s="2"/>
      <c r="L4" s="2"/>
      <c r="M4" s="2"/>
      <c r="N4" s="2"/>
      <c r="O4" s="2"/>
      <c r="P4" s="109"/>
      <c r="Q4" s="109"/>
    </row>
    <row r="5" spans="1:17" ht="15.75" customHeight="1" thickBot="1" x14ac:dyDescent="0.35">
      <c r="A5" s="1"/>
      <c r="B5" s="3"/>
      <c r="C5" s="3"/>
      <c r="D5" s="3"/>
      <c r="E5" s="6"/>
      <c r="F5" s="106" t="str">
        <f>K7</f>
        <v/>
      </c>
      <c r="G5" s="107"/>
      <c r="H5" s="108"/>
      <c r="I5" s="2"/>
      <c r="J5" s="2"/>
      <c r="K5" s="2"/>
      <c r="L5" s="2"/>
      <c r="M5" s="2"/>
      <c r="N5" s="2"/>
      <c r="O5" s="2"/>
      <c r="P5" s="110"/>
      <c r="Q5" s="110"/>
    </row>
    <row r="6" spans="1:17" ht="15.75" customHeight="1" thickBot="1" x14ac:dyDescent="0.35">
      <c r="A6" s="1"/>
      <c r="B6" s="3"/>
      <c r="C6" s="3"/>
      <c r="D6" s="3"/>
      <c r="E6" s="6"/>
      <c r="F6" s="116"/>
      <c r="G6" s="117"/>
      <c r="H6" s="118"/>
      <c r="I6" s="7"/>
      <c r="J6" s="8" t="s">
        <v>1</v>
      </c>
      <c r="K6" s="119" t="s">
        <v>18</v>
      </c>
      <c r="L6" s="120"/>
      <c r="M6" s="120"/>
      <c r="N6" s="121"/>
      <c r="O6" s="7"/>
      <c r="P6" s="92"/>
      <c r="Q6" s="92"/>
    </row>
    <row r="7" spans="1:17" thickBot="1" x14ac:dyDescent="0.35">
      <c r="A7" s="1"/>
      <c r="B7" s="9"/>
      <c r="C7" s="9"/>
      <c r="D7" s="9"/>
      <c r="E7" s="10"/>
      <c r="F7" s="93"/>
      <c r="G7" s="94"/>
      <c r="H7" s="95"/>
      <c r="I7" s="7"/>
      <c r="J7" s="11" t="s">
        <v>2</v>
      </c>
      <c r="K7" s="96" t="s">
        <v>18</v>
      </c>
      <c r="L7" s="97"/>
      <c r="M7" s="97"/>
      <c r="N7" s="98"/>
      <c r="O7" s="7"/>
      <c r="P7" s="92"/>
      <c r="Q7" s="92"/>
    </row>
    <row r="8" spans="1:17" thickBot="1" x14ac:dyDescent="0.35">
      <c r="A8" s="1"/>
      <c r="B8" s="122"/>
      <c r="C8" s="122"/>
      <c r="D8" s="122"/>
      <c r="E8" s="122"/>
      <c r="F8" s="123"/>
      <c r="G8" s="123"/>
      <c r="H8" s="3"/>
      <c r="I8" s="7"/>
      <c r="J8" s="12" t="s">
        <v>3</v>
      </c>
      <c r="K8" s="124" t="s">
        <v>55</v>
      </c>
      <c r="L8" s="125"/>
      <c r="M8" s="125"/>
      <c r="N8" s="126"/>
      <c r="O8" s="7"/>
    </row>
    <row r="9" spans="1:17" ht="16.5" thickBot="1" x14ac:dyDescent="0.3">
      <c r="A9" s="1"/>
      <c r="B9" s="111"/>
      <c r="C9" s="111"/>
      <c r="D9" s="13"/>
      <c r="E9" s="4"/>
      <c r="F9" s="100" t="s">
        <v>4</v>
      </c>
      <c r="G9" s="101"/>
      <c r="H9" s="102"/>
      <c r="I9" s="7"/>
      <c r="J9" s="7"/>
      <c r="K9" s="7"/>
      <c r="L9" s="14" t="s">
        <v>5</v>
      </c>
      <c r="M9" s="14" t="s">
        <v>6</v>
      </c>
      <c r="N9" s="7"/>
      <c r="O9" s="15"/>
    </row>
    <row r="10" spans="1:17" ht="15" customHeight="1" thickBot="1" x14ac:dyDescent="0.35">
      <c r="A10" s="1"/>
      <c r="B10" s="111"/>
      <c r="C10" s="111"/>
      <c r="D10" s="13"/>
      <c r="E10" s="16"/>
      <c r="F10" s="112"/>
      <c r="G10" s="113"/>
      <c r="H10" s="114"/>
      <c r="I10" s="7"/>
      <c r="J10" s="115" t="s">
        <v>7</v>
      </c>
      <c r="K10" s="115"/>
      <c r="L10" s="17">
        <v>1</v>
      </c>
      <c r="M10" s="18">
        <v>0</v>
      </c>
      <c r="N10" s="19"/>
      <c r="O10" s="7"/>
    </row>
    <row r="11" spans="1:17" ht="15.75" customHeight="1" thickBot="1" x14ac:dyDescent="0.35">
      <c r="A11" s="1"/>
      <c r="B11" s="111"/>
      <c r="C11" s="111"/>
      <c r="D11" s="111"/>
      <c r="E11" s="20"/>
      <c r="F11" s="106" t="str">
        <f>K8</f>
        <v>AIGLE</v>
      </c>
      <c r="G11" s="107"/>
      <c r="H11" s="108"/>
      <c r="I11" s="7"/>
      <c r="J11" s="115" t="s">
        <v>8</v>
      </c>
      <c r="K11" s="115"/>
      <c r="L11" s="17">
        <v>1</v>
      </c>
      <c r="M11" s="21" t="s">
        <v>9</v>
      </c>
      <c r="N11" s="22"/>
      <c r="O11" s="7"/>
    </row>
    <row r="12" spans="1:17" ht="15.75" customHeight="1" thickBot="1" x14ac:dyDescent="0.3">
      <c r="A12" s="1"/>
      <c r="B12" s="129"/>
      <c r="C12" s="129"/>
      <c r="D12" s="129"/>
      <c r="E12" s="20"/>
      <c r="F12" s="106" t="str">
        <f>VLOOKUP(K8,client,2,FALSE)</f>
        <v>2 rue test</v>
      </c>
      <c r="G12" s="107"/>
      <c r="H12" s="108"/>
      <c r="I12" s="7"/>
      <c r="J12" s="115" t="s">
        <v>10</v>
      </c>
      <c r="K12" s="115"/>
      <c r="L12" s="17">
        <v>2</v>
      </c>
      <c r="M12" s="21" t="s">
        <v>9</v>
      </c>
      <c r="N12" s="22"/>
      <c r="O12" s="7"/>
    </row>
    <row r="13" spans="1:17" ht="15.75" customHeight="1" thickBot="1" x14ac:dyDescent="0.3">
      <c r="A13" s="1"/>
      <c r="B13" s="129"/>
      <c r="C13" s="129"/>
      <c r="D13" s="129"/>
      <c r="E13" s="20"/>
      <c r="F13" s="106" t="str">
        <f>VLOOKUP(K8,client,3,FALSE)</f>
        <v>75001 Paris</v>
      </c>
      <c r="G13" s="107"/>
      <c r="H13" s="108"/>
      <c r="I13" s="7"/>
      <c r="J13" s="115" t="s">
        <v>11</v>
      </c>
      <c r="K13" s="115"/>
      <c r="L13" s="17">
        <v>1</v>
      </c>
      <c r="M13" s="21" t="s">
        <v>9</v>
      </c>
      <c r="N13" s="22"/>
      <c r="O13" s="7"/>
    </row>
    <row r="14" spans="1:17" ht="15" customHeight="1" thickBot="1" x14ac:dyDescent="0.35">
      <c r="A14" s="1"/>
      <c r="B14" s="129"/>
      <c r="C14" s="129"/>
      <c r="D14" s="129"/>
      <c r="E14" s="16"/>
      <c r="F14" s="130"/>
      <c r="G14" s="131"/>
      <c r="H14" s="132"/>
      <c r="I14" s="7"/>
      <c r="J14" s="133" t="s">
        <v>12</v>
      </c>
      <c r="K14" s="134"/>
      <c r="L14" s="135"/>
      <c r="M14" s="15"/>
      <c r="N14" s="23" t="s">
        <v>13</v>
      </c>
      <c r="O14" s="7"/>
    </row>
    <row r="15" spans="1:17" ht="15" customHeight="1" thickBot="1" x14ac:dyDescent="0.3">
      <c r="A15" s="1"/>
      <c r="B15" s="24"/>
      <c r="C15" s="24"/>
      <c r="D15" s="24"/>
      <c r="E15" s="16"/>
      <c r="F15" s="16"/>
      <c r="G15" s="16"/>
      <c r="H15" s="16"/>
      <c r="I15" s="7"/>
      <c r="J15" s="140" t="s">
        <v>14</v>
      </c>
      <c r="K15" s="140"/>
      <c r="L15" s="25" t="s">
        <v>62</v>
      </c>
      <c r="M15" s="18">
        <f>L15*2</f>
        <v>20</v>
      </c>
      <c r="N15" s="21">
        <v>30</v>
      </c>
      <c r="O15" s="7"/>
    </row>
    <row r="16" spans="1:17" s="28" customFormat="1" ht="14.25" customHeight="1" thickBot="1" x14ac:dyDescent="0.35">
      <c r="A16" s="26"/>
      <c r="B16" s="141"/>
      <c r="C16" s="142"/>
      <c r="D16" s="143" t="s">
        <v>15</v>
      </c>
      <c r="E16" s="144"/>
      <c r="F16" s="145"/>
      <c r="G16" s="145"/>
      <c r="H16" s="145"/>
      <c r="I16" s="27"/>
      <c r="J16" s="140" t="s">
        <v>16</v>
      </c>
      <c r="K16" s="140"/>
      <c r="L16" s="25">
        <v>0</v>
      </c>
      <c r="M16" s="18">
        <f t="shared" ref="M16:M18" si="0">L16*2</f>
        <v>0</v>
      </c>
      <c r="N16" s="21">
        <v>30</v>
      </c>
      <c r="O16" s="27"/>
    </row>
    <row r="17" spans="1:15" s="28" customFormat="1" ht="14.25" customHeight="1" thickBot="1" x14ac:dyDescent="0.3">
      <c r="A17" s="26"/>
      <c r="B17" s="146"/>
      <c r="C17" s="146"/>
      <c r="D17" s="147">
        <f ca="1">TODAY()</f>
        <v>42512</v>
      </c>
      <c r="E17" s="148"/>
      <c r="F17" s="146"/>
      <c r="G17" s="146"/>
      <c r="H17" s="146"/>
      <c r="I17" s="27"/>
      <c r="J17" s="140" t="s">
        <v>17</v>
      </c>
      <c r="K17" s="140"/>
      <c r="L17" s="25">
        <v>0</v>
      </c>
      <c r="M17" s="18">
        <f>L17*2</f>
        <v>0</v>
      </c>
      <c r="N17" s="21">
        <v>30</v>
      </c>
      <c r="O17" s="27"/>
    </row>
    <row r="18" spans="1:15" s="28" customFormat="1" ht="14.25" customHeight="1" thickBot="1" x14ac:dyDescent="0.3">
      <c r="A18" s="26"/>
      <c r="B18" s="151"/>
      <c r="C18" s="151"/>
      <c r="D18" s="149"/>
      <c r="E18" s="150"/>
      <c r="F18" s="152"/>
      <c r="G18" s="152"/>
      <c r="H18" s="152"/>
      <c r="I18" s="27"/>
      <c r="J18" s="140" t="s">
        <v>19</v>
      </c>
      <c r="K18" s="140"/>
      <c r="L18" s="25">
        <v>0</v>
      </c>
      <c r="M18" s="18">
        <f t="shared" si="0"/>
        <v>0</v>
      </c>
      <c r="N18" s="21">
        <v>30</v>
      </c>
      <c r="O18" s="27"/>
    </row>
    <row r="19" spans="1:15" ht="15.75" thickBot="1" x14ac:dyDescent="0.3">
      <c r="A19" s="1"/>
      <c r="B19" s="29" t="s">
        <v>5</v>
      </c>
      <c r="C19" s="127" t="s">
        <v>20</v>
      </c>
      <c r="D19" s="128"/>
      <c r="E19" s="29" t="s">
        <v>21</v>
      </c>
      <c r="F19" s="29" t="s">
        <v>22</v>
      </c>
      <c r="G19" s="127" t="s">
        <v>23</v>
      </c>
      <c r="H19" s="128"/>
      <c r="I19" s="7"/>
      <c r="J19" s="115" t="s">
        <v>24</v>
      </c>
      <c r="K19" s="115"/>
      <c r="L19" s="25">
        <v>0</v>
      </c>
      <c r="M19" s="18">
        <f>L19*0.7</f>
        <v>0</v>
      </c>
      <c r="N19" s="21">
        <v>30</v>
      </c>
      <c r="O19" s="7"/>
    </row>
    <row r="20" spans="1:15" thickBot="1" x14ac:dyDescent="0.35">
      <c r="A20" s="1"/>
      <c r="B20" s="30">
        <f>L10</f>
        <v>1</v>
      </c>
      <c r="C20" s="136" t="s">
        <v>12</v>
      </c>
      <c r="D20" s="136"/>
      <c r="E20" s="10">
        <v>30</v>
      </c>
      <c r="F20" s="31">
        <f>M10</f>
        <v>0</v>
      </c>
      <c r="G20" s="137">
        <f>F20*E20</f>
        <v>0</v>
      </c>
      <c r="H20" s="138"/>
      <c r="I20" s="7"/>
      <c r="J20" s="139"/>
      <c r="K20" s="139"/>
      <c r="L20" s="15"/>
      <c r="M20" s="15"/>
      <c r="N20" s="32"/>
      <c r="O20" s="7"/>
    </row>
    <row r="21" spans="1:15" thickBot="1" x14ac:dyDescent="0.35">
      <c r="A21" s="1"/>
      <c r="B21" s="30">
        <f>L11</f>
        <v>1</v>
      </c>
      <c r="C21" s="153" t="s">
        <v>25</v>
      </c>
      <c r="D21" s="153"/>
      <c r="E21" s="10" t="s">
        <v>26</v>
      </c>
      <c r="F21" s="31" t="s">
        <v>26</v>
      </c>
      <c r="G21" s="123" t="s">
        <v>27</v>
      </c>
      <c r="H21" s="154"/>
      <c r="I21" s="7"/>
      <c r="J21" s="155" t="s">
        <v>28</v>
      </c>
      <c r="K21" s="156"/>
      <c r="L21" s="33">
        <v>1</v>
      </c>
      <c r="M21" s="34" t="s">
        <v>18</v>
      </c>
      <c r="N21" s="35">
        <v>30</v>
      </c>
      <c r="O21" s="7"/>
    </row>
    <row r="22" spans="1:15" ht="15.75" thickBot="1" x14ac:dyDescent="0.3">
      <c r="A22" s="1"/>
      <c r="B22" s="30">
        <f>L12</f>
        <v>2</v>
      </c>
      <c r="C22" s="153" t="s">
        <v>29</v>
      </c>
      <c r="D22" s="153"/>
      <c r="E22" s="10" t="s">
        <v>26</v>
      </c>
      <c r="F22" s="31" t="s">
        <v>26</v>
      </c>
      <c r="G22" s="123" t="s">
        <v>27</v>
      </c>
      <c r="H22" s="154"/>
      <c r="I22" s="7"/>
      <c r="J22" s="36">
        <f>B25+B22</f>
        <v>2</v>
      </c>
      <c r="K22" s="7"/>
      <c r="L22" s="7"/>
      <c r="M22" s="7"/>
      <c r="N22" s="7"/>
      <c r="O22" s="7"/>
    </row>
    <row r="23" spans="1:15" ht="14.45" customHeight="1" x14ac:dyDescent="0.25">
      <c r="A23" s="1"/>
      <c r="B23" s="30">
        <f>L13</f>
        <v>1</v>
      </c>
      <c r="C23" s="153" t="s">
        <v>30</v>
      </c>
      <c r="D23" s="153"/>
      <c r="E23" s="10" t="s">
        <v>26</v>
      </c>
      <c r="F23" s="31" t="s">
        <v>26</v>
      </c>
      <c r="G23" s="123" t="s">
        <v>27</v>
      </c>
      <c r="H23" s="154"/>
      <c r="I23" s="7"/>
      <c r="J23" s="157" t="s">
        <v>18</v>
      </c>
      <c r="K23" s="158"/>
      <c r="L23" s="158"/>
      <c r="M23" s="158"/>
      <c r="N23" s="159"/>
      <c r="O23" s="7"/>
    </row>
    <row r="24" spans="1:15" x14ac:dyDescent="0.25">
      <c r="A24" s="1"/>
      <c r="B24" s="37" t="s">
        <v>26</v>
      </c>
      <c r="C24" s="163" t="s">
        <v>31</v>
      </c>
      <c r="D24" s="163"/>
      <c r="E24" s="38" t="s">
        <v>26</v>
      </c>
      <c r="F24" s="39" t="s">
        <v>26</v>
      </c>
      <c r="G24" s="164" t="s">
        <v>27</v>
      </c>
      <c r="H24" s="165"/>
      <c r="I24" s="7"/>
      <c r="J24" s="160"/>
      <c r="K24" s="161"/>
      <c r="L24" s="161"/>
      <c r="M24" s="161"/>
      <c r="N24" s="162"/>
      <c r="O24" s="7"/>
    </row>
    <row r="25" spans="1:15" ht="15.75" thickBot="1" x14ac:dyDescent="0.3">
      <c r="A25" s="1"/>
      <c r="B25" s="30"/>
      <c r="C25" s="168"/>
      <c r="D25" s="153"/>
      <c r="E25" s="10"/>
      <c r="F25" s="31"/>
      <c r="G25" s="166">
        <f t="shared" ref="G25:G30" si="1">F25*E25</f>
        <v>0</v>
      </c>
      <c r="H25" s="167"/>
      <c r="I25" s="7"/>
      <c r="J25" s="169" t="s">
        <v>18</v>
      </c>
      <c r="K25" s="170"/>
      <c r="L25" s="170"/>
      <c r="M25" s="170"/>
      <c r="N25" s="171"/>
      <c r="O25" s="7"/>
    </row>
    <row r="26" spans="1:15" ht="14.45" x14ac:dyDescent="0.3">
      <c r="A26" s="1"/>
      <c r="B26" s="30"/>
      <c r="C26" s="153"/>
      <c r="D26" s="153"/>
      <c r="E26" s="10"/>
      <c r="F26" s="31"/>
      <c r="G26" s="166">
        <f t="shared" si="1"/>
        <v>0</v>
      </c>
      <c r="H26" s="167"/>
      <c r="I26" s="7"/>
      <c r="J26" s="172"/>
      <c r="K26" s="173"/>
      <c r="L26" s="173"/>
      <c r="M26" s="173"/>
      <c r="N26" s="174"/>
      <c r="O26" s="7"/>
    </row>
    <row r="27" spans="1:15" thickBot="1" x14ac:dyDescent="0.35">
      <c r="A27" s="1"/>
      <c r="B27" s="30"/>
      <c r="C27" s="153"/>
      <c r="D27" s="153"/>
      <c r="E27" s="10"/>
      <c r="F27" s="31"/>
      <c r="G27" s="166">
        <f t="shared" si="1"/>
        <v>0</v>
      </c>
      <c r="H27" s="167"/>
      <c r="I27" s="7"/>
      <c r="J27" s="175"/>
      <c r="K27" s="176"/>
      <c r="L27" s="176"/>
      <c r="M27" s="176"/>
      <c r="N27" s="177"/>
      <c r="O27" s="7"/>
    </row>
    <row r="28" spans="1:15" ht="14.45" x14ac:dyDescent="0.3">
      <c r="A28" s="1"/>
      <c r="B28" s="30"/>
      <c r="C28" s="153"/>
      <c r="D28" s="153"/>
      <c r="E28" s="10"/>
      <c r="F28" s="31"/>
      <c r="G28" s="166">
        <f t="shared" si="1"/>
        <v>0</v>
      </c>
      <c r="H28" s="167"/>
      <c r="I28" s="7"/>
      <c r="J28" s="7"/>
      <c r="K28" s="7"/>
      <c r="L28" s="7"/>
      <c r="M28" s="7"/>
      <c r="N28" s="7"/>
      <c r="O28" s="7"/>
    </row>
    <row r="29" spans="1:15" ht="15" customHeight="1" x14ac:dyDescent="0.25">
      <c r="A29" s="1"/>
      <c r="B29" s="30"/>
      <c r="C29" s="153"/>
      <c r="D29" s="153"/>
      <c r="E29" s="10"/>
      <c r="F29" s="31"/>
      <c r="G29" s="166">
        <f t="shared" si="1"/>
        <v>0</v>
      </c>
      <c r="H29" s="167"/>
      <c r="I29" s="7"/>
      <c r="J29" s="7"/>
      <c r="K29" s="7"/>
      <c r="L29" s="7"/>
      <c r="M29" s="7"/>
      <c r="N29" s="7"/>
      <c r="O29" s="7"/>
    </row>
    <row r="30" spans="1:15" ht="15.75" thickBot="1" x14ac:dyDescent="0.3">
      <c r="A30" s="1"/>
      <c r="B30" s="40"/>
      <c r="C30" s="179"/>
      <c r="D30" s="179"/>
      <c r="E30" s="41"/>
      <c r="F30" s="42"/>
      <c r="G30" s="180">
        <f t="shared" si="1"/>
        <v>0</v>
      </c>
      <c r="H30" s="181"/>
      <c r="I30" s="43"/>
      <c r="J30" s="43"/>
      <c r="K30" s="43"/>
      <c r="L30" s="43"/>
      <c r="M30" s="43"/>
      <c r="N30" s="43"/>
      <c r="O30" s="43"/>
    </row>
    <row r="31" spans="1:15" ht="15.75" thickBot="1" x14ac:dyDescent="0.3">
      <c r="A31" s="1"/>
      <c r="B31" s="44" t="s">
        <v>32</v>
      </c>
      <c r="C31" s="44" t="s">
        <v>33</v>
      </c>
      <c r="D31" s="182" t="s">
        <v>34</v>
      </c>
      <c r="E31" s="182"/>
      <c r="F31" s="182" t="s">
        <v>35</v>
      </c>
      <c r="G31" s="182"/>
      <c r="H31" s="45">
        <f>F20+F25+F26+F27+F28+F29+F30</f>
        <v>0</v>
      </c>
    </row>
    <row r="32" spans="1:15" ht="15.75" thickBot="1" x14ac:dyDescent="0.3">
      <c r="A32" s="1"/>
      <c r="B32" s="46">
        <v>0.2</v>
      </c>
      <c r="C32" s="45">
        <f>H32</f>
        <v>0</v>
      </c>
      <c r="D32" s="183">
        <f>H33</f>
        <v>0</v>
      </c>
      <c r="E32" s="183"/>
      <c r="F32" s="182" t="s">
        <v>36</v>
      </c>
      <c r="G32" s="182"/>
      <c r="H32" s="45">
        <f>G20+G25+G26+G27+G28+G29+G30</f>
        <v>0</v>
      </c>
    </row>
    <row r="33" spans="1:9" ht="15.75" thickBot="1" x14ac:dyDescent="0.3">
      <c r="A33" s="1"/>
      <c r="B33" s="47"/>
      <c r="C33" s="48"/>
      <c r="D33" s="184"/>
      <c r="E33" s="184"/>
      <c r="F33" s="182" t="s">
        <v>37</v>
      </c>
      <c r="G33" s="182"/>
      <c r="H33" s="45">
        <f>H32*20/100</f>
        <v>0</v>
      </c>
    </row>
    <row r="34" spans="1:9" ht="15.75" thickBot="1" x14ac:dyDescent="0.3">
      <c r="A34" s="1"/>
      <c r="B34" s="142"/>
      <c r="C34" s="142"/>
      <c r="D34" s="142"/>
      <c r="E34" s="142"/>
      <c r="F34" s="182" t="s">
        <v>38</v>
      </c>
      <c r="G34" s="182"/>
      <c r="H34" s="45">
        <f>H32+H33</f>
        <v>0</v>
      </c>
    </row>
    <row r="35" spans="1:9" x14ac:dyDescent="0.25">
      <c r="A35" s="1"/>
      <c r="B35" s="185"/>
      <c r="C35" s="185"/>
      <c r="D35" s="185"/>
      <c r="E35" s="185"/>
      <c r="F35" s="185"/>
      <c r="G35" s="185"/>
      <c r="H35" s="185"/>
    </row>
    <row r="36" spans="1:9" ht="15.75" customHeight="1" thickBot="1" x14ac:dyDescent="0.3">
      <c r="A36" s="1"/>
      <c r="B36" s="178"/>
      <c r="C36" s="178"/>
      <c r="D36" s="178"/>
      <c r="E36" s="178"/>
      <c r="F36" s="178"/>
      <c r="G36" s="178"/>
      <c r="H36" s="178"/>
      <c r="I36" s="49"/>
    </row>
    <row r="37" spans="1:9" ht="15.75" thickBot="1" x14ac:dyDescent="0.3">
      <c r="A37" s="1"/>
      <c r="B37" s="189" t="s">
        <v>39</v>
      </c>
      <c r="C37" s="190"/>
      <c r="D37" s="190"/>
      <c r="E37" s="190"/>
      <c r="F37" s="190"/>
      <c r="G37" s="190"/>
      <c r="H37" s="191"/>
      <c r="I37" s="10"/>
    </row>
    <row r="38" spans="1:9" x14ac:dyDescent="0.25">
      <c r="A38" s="1"/>
      <c r="B38" s="192">
        <f>J22</f>
        <v>2</v>
      </c>
      <c r="C38" s="195" t="str">
        <f>J23</f>
        <v/>
      </c>
      <c r="D38" s="196"/>
      <c r="E38" s="196"/>
      <c r="F38" s="196"/>
      <c r="G38" s="196"/>
      <c r="H38" s="197"/>
      <c r="I38" s="50"/>
    </row>
    <row r="39" spans="1:9" x14ac:dyDescent="0.25">
      <c r="A39" s="1"/>
      <c r="B39" s="193"/>
      <c r="C39" s="198"/>
      <c r="D39" s="199"/>
      <c r="E39" s="199"/>
      <c r="F39" s="199"/>
      <c r="G39" s="199"/>
      <c r="H39" s="200"/>
      <c r="I39" s="50"/>
    </row>
    <row r="40" spans="1:9" ht="15.6" customHeight="1" thickBot="1" x14ac:dyDescent="0.3">
      <c r="A40" s="1"/>
      <c r="B40" s="194"/>
      <c r="C40" s="201" t="str">
        <f>J25</f>
        <v/>
      </c>
      <c r="D40" s="202"/>
      <c r="E40" s="202"/>
      <c r="F40" s="202"/>
      <c r="G40" s="202"/>
      <c r="H40" s="203"/>
      <c r="I40" s="50"/>
    </row>
    <row r="41" spans="1:9" x14ac:dyDescent="0.25">
      <c r="A41" s="1"/>
      <c r="B41" s="204">
        <f>J26</f>
        <v>0</v>
      </c>
      <c r="C41" s="205"/>
      <c r="D41" s="205"/>
      <c r="E41" s="205"/>
      <c r="F41" s="205"/>
      <c r="G41" s="205"/>
      <c r="H41" s="206"/>
      <c r="I41" s="50"/>
    </row>
    <row r="42" spans="1:9" ht="16.5" thickBot="1" x14ac:dyDescent="0.3">
      <c r="A42" s="1"/>
      <c r="B42" s="207">
        <f>J27</f>
        <v>0</v>
      </c>
      <c r="C42" s="208"/>
      <c r="D42" s="208"/>
      <c r="E42" s="208"/>
      <c r="F42" s="208"/>
      <c r="G42" s="208"/>
      <c r="H42" s="209"/>
      <c r="I42" s="51"/>
    </row>
    <row r="43" spans="1:9" ht="16.5" thickBot="1" x14ac:dyDescent="0.3">
      <c r="A43" s="1"/>
      <c r="B43" s="186"/>
      <c r="C43" s="187"/>
      <c r="D43" s="187"/>
      <c r="E43" s="187"/>
      <c r="F43" s="187"/>
      <c r="G43" s="187"/>
      <c r="H43" s="188"/>
      <c r="I43" s="51"/>
    </row>
    <row r="44" spans="1:9" x14ac:dyDescent="0.25">
      <c r="A44" s="1"/>
      <c r="B44" s="99"/>
      <c r="C44" s="99"/>
      <c r="D44" s="99"/>
      <c r="E44" s="99"/>
      <c r="F44" s="99"/>
      <c r="G44" s="99"/>
      <c r="H44" s="99"/>
      <c r="I44" s="52"/>
    </row>
  </sheetData>
  <dataConsolidate/>
  <mergeCells count="94">
    <mergeCell ref="B43:H43"/>
    <mergeCell ref="B44:H44"/>
    <mergeCell ref="B37:H37"/>
    <mergeCell ref="B38:B40"/>
    <mergeCell ref="C38:H39"/>
    <mergeCell ref="C40:H40"/>
    <mergeCell ref="B41:H41"/>
    <mergeCell ref="B42:H42"/>
    <mergeCell ref="B36:H36"/>
    <mergeCell ref="C30:D30"/>
    <mergeCell ref="G30:H30"/>
    <mergeCell ref="D31:E31"/>
    <mergeCell ref="F31:G31"/>
    <mergeCell ref="D32:E32"/>
    <mergeCell ref="F32:G32"/>
    <mergeCell ref="D33:E33"/>
    <mergeCell ref="F33:G33"/>
    <mergeCell ref="B34:E34"/>
    <mergeCell ref="F34:G34"/>
    <mergeCell ref="B35:H35"/>
    <mergeCell ref="C29:D29"/>
    <mergeCell ref="G29:H29"/>
    <mergeCell ref="C25:D25"/>
    <mergeCell ref="G25:H25"/>
    <mergeCell ref="J25:N25"/>
    <mergeCell ref="C26:D26"/>
    <mergeCell ref="G26:H26"/>
    <mergeCell ref="J26:N26"/>
    <mergeCell ref="C27:D27"/>
    <mergeCell ref="G27:H27"/>
    <mergeCell ref="J27:N27"/>
    <mergeCell ref="C28:D28"/>
    <mergeCell ref="G28:H28"/>
    <mergeCell ref="C23:D23"/>
    <mergeCell ref="G23:H23"/>
    <mergeCell ref="J23:N24"/>
    <mergeCell ref="C24:D24"/>
    <mergeCell ref="G24:H24"/>
    <mergeCell ref="C21:D21"/>
    <mergeCell ref="G21:H21"/>
    <mergeCell ref="J21:K21"/>
    <mergeCell ref="C22:D22"/>
    <mergeCell ref="G22:H22"/>
    <mergeCell ref="C20:D20"/>
    <mergeCell ref="G20:H20"/>
    <mergeCell ref="J20:K20"/>
    <mergeCell ref="J15:K15"/>
    <mergeCell ref="B16:C16"/>
    <mergeCell ref="D16:E16"/>
    <mergeCell ref="F16:H16"/>
    <mergeCell ref="J16:K16"/>
    <mergeCell ref="B17:C17"/>
    <mergeCell ref="D17:E18"/>
    <mergeCell ref="F17:H17"/>
    <mergeCell ref="J17:K17"/>
    <mergeCell ref="B18:C18"/>
    <mergeCell ref="F18:H18"/>
    <mergeCell ref="J18:K18"/>
    <mergeCell ref="C19:D19"/>
    <mergeCell ref="G19:H19"/>
    <mergeCell ref="J19:K19"/>
    <mergeCell ref="B11:D11"/>
    <mergeCell ref="F11:H11"/>
    <mergeCell ref="J11:K11"/>
    <mergeCell ref="B12:D12"/>
    <mergeCell ref="F12:H12"/>
    <mergeCell ref="J12:K12"/>
    <mergeCell ref="B13:D13"/>
    <mergeCell ref="F13:H13"/>
    <mergeCell ref="J13:K13"/>
    <mergeCell ref="B14:D14"/>
    <mergeCell ref="F14:H14"/>
    <mergeCell ref="J14:L14"/>
    <mergeCell ref="B10:C10"/>
    <mergeCell ref="F10:H10"/>
    <mergeCell ref="J10:K10"/>
    <mergeCell ref="F6:H6"/>
    <mergeCell ref="K6:N6"/>
    <mergeCell ref="B8:E8"/>
    <mergeCell ref="F8:G8"/>
    <mergeCell ref="K8:N8"/>
    <mergeCell ref="B9:C9"/>
    <mergeCell ref="F9:H9"/>
    <mergeCell ref="P6:Q6"/>
    <mergeCell ref="F7:H7"/>
    <mergeCell ref="K7:N7"/>
    <mergeCell ref="P7:Q7"/>
    <mergeCell ref="B1:H1"/>
    <mergeCell ref="F2:H2"/>
    <mergeCell ref="F3:H3"/>
    <mergeCell ref="F4:H4"/>
    <mergeCell ref="P4:Q4"/>
    <mergeCell ref="F5:H5"/>
    <mergeCell ref="P5:Q5"/>
  </mergeCells>
  <dataValidations count="2">
    <dataValidation type="list" allowBlank="1" showInputMessage="1" showErrorMessage="1" sqref="J14:L14">
      <formula1>kitbase</formula1>
    </dataValidation>
    <dataValidation type="list" allowBlank="1" showInputMessage="1" sqref="K8:N8">
      <formula1>IF(K8&lt;&gt;"",OFFSET(dpt,MATCH(K8&amp;"*",dpt,0)-1,,SUMPRODUCT((MID(dpt,1,LEN(K8))=TEXT(K8,"0"))*1)),dpt)</formula1>
    </dataValidation>
  </dataValidations>
  <pageMargins left="0.19685039370078741" right="0" top="0.19685039370078741" bottom="0" header="0.31496062992125984" footer="0.31496062992125984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30" r:id="rId4" name="CheckBox6">
          <controlPr defaultSize="0" autoLine="0" r:id="rId5">
            <anchor moveWithCells="1">
              <from>
                <xdr:col>8</xdr:col>
                <xdr:colOff>552450</xdr:colOff>
                <xdr:row>20</xdr:row>
                <xdr:rowOff>28575</xdr:rowOff>
              </from>
              <to>
                <xdr:col>8</xdr:col>
                <xdr:colOff>704850</xdr:colOff>
                <xdr:row>20</xdr:row>
                <xdr:rowOff>171450</xdr:rowOff>
              </to>
            </anchor>
          </controlPr>
        </control>
      </mc:Choice>
      <mc:Fallback>
        <control shapeId="1030" r:id="rId4" name="CheckBox6"/>
      </mc:Fallback>
    </mc:AlternateContent>
    <mc:AlternateContent xmlns:mc="http://schemas.openxmlformats.org/markup-compatibility/2006">
      <mc:Choice Requires="x14">
        <control shapeId="1029" r:id="rId6" name="CheckBox5">
          <controlPr defaultSize="0" autoLine="0" r:id="rId7">
            <anchor moveWithCells="1">
              <from>
                <xdr:col>8</xdr:col>
                <xdr:colOff>552450</xdr:colOff>
                <xdr:row>18</xdr:row>
                <xdr:rowOff>28575</xdr:rowOff>
              </from>
              <to>
                <xdr:col>8</xdr:col>
                <xdr:colOff>704850</xdr:colOff>
                <xdr:row>18</xdr:row>
                <xdr:rowOff>171450</xdr:rowOff>
              </to>
            </anchor>
          </controlPr>
        </control>
      </mc:Choice>
      <mc:Fallback>
        <control shapeId="1029" r:id="rId6" name="CheckBox5"/>
      </mc:Fallback>
    </mc:AlternateContent>
    <mc:AlternateContent xmlns:mc="http://schemas.openxmlformats.org/markup-compatibility/2006">
      <mc:Choice Requires="x14">
        <control shapeId="1028" r:id="rId8" name="CheckBox4">
          <controlPr defaultSize="0" autoLine="0" r:id="rId9">
            <anchor moveWithCells="1">
              <from>
                <xdr:col>8</xdr:col>
                <xdr:colOff>552450</xdr:colOff>
                <xdr:row>17</xdr:row>
                <xdr:rowOff>28575</xdr:rowOff>
              </from>
              <to>
                <xdr:col>8</xdr:col>
                <xdr:colOff>704850</xdr:colOff>
                <xdr:row>17</xdr:row>
                <xdr:rowOff>171450</xdr:rowOff>
              </to>
            </anchor>
          </controlPr>
        </control>
      </mc:Choice>
      <mc:Fallback>
        <control shapeId="1028" r:id="rId8" name="CheckBox4"/>
      </mc:Fallback>
    </mc:AlternateContent>
    <mc:AlternateContent xmlns:mc="http://schemas.openxmlformats.org/markup-compatibility/2006">
      <mc:Choice Requires="x14">
        <control shapeId="1027" r:id="rId10" name="CheckBox3">
          <controlPr defaultSize="0" autoLine="0" r:id="rId11">
            <anchor moveWithCells="1">
              <from>
                <xdr:col>8</xdr:col>
                <xdr:colOff>552450</xdr:colOff>
                <xdr:row>16</xdr:row>
                <xdr:rowOff>28575</xdr:rowOff>
              </from>
              <to>
                <xdr:col>8</xdr:col>
                <xdr:colOff>704850</xdr:colOff>
                <xdr:row>16</xdr:row>
                <xdr:rowOff>171450</xdr:rowOff>
              </to>
            </anchor>
          </controlPr>
        </control>
      </mc:Choice>
      <mc:Fallback>
        <control shapeId="1027" r:id="rId10" name="CheckBox3"/>
      </mc:Fallback>
    </mc:AlternateContent>
    <mc:AlternateContent xmlns:mc="http://schemas.openxmlformats.org/markup-compatibility/2006">
      <mc:Choice Requires="x14">
        <control shapeId="1026" r:id="rId12" name="CheckBox2">
          <controlPr defaultSize="0" autoLine="0" r:id="rId13">
            <anchor moveWithCells="1">
              <from>
                <xdr:col>8</xdr:col>
                <xdr:colOff>552450</xdr:colOff>
                <xdr:row>15</xdr:row>
                <xdr:rowOff>28575</xdr:rowOff>
              </from>
              <to>
                <xdr:col>8</xdr:col>
                <xdr:colOff>704850</xdr:colOff>
                <xdr:row>15</xdr:row>
                <xdr:rowOff>171450</xdr:rowOff>
              </to>
            </anchor>
          </controlPr>
        </control>
      </mc:Choice>
      <mc:Fallback>
        <control shapeId="1026" r:id="rId12" name="CheckBox2"/>
      </mc:Fallback>
    </mc:AlternateContent>
    <mc:AlternateContent xmlns:mc="http://schemas.openxmlformats.org/markup-compatibility/2006">
      <mc:Choice Requires="x14">
        <control shapeId="1025" r:id="rId14" name="CheckBox1">
          <controlPr defaultSize="0" autoLine="0" r:id="rId15">
            <anchor moveWithCells="1">
              <from>
                <xdr:col>8</xdr:col>
                <xdr:colOff>552450</xdr:colOff>
                <xdr:row>14</xdr:row>
                <xdr:rowOff>28575</xdr:rowOff>
              </from>
              <to>
                <xdr:col>8</xdr:col>
                <xdr:colOff>704850</xdr:colOff>
                <xdr:row>14</xdr:row>
                <xdr:rowOff>171450</xdr:rowOff>
              </to>
            </anchor>
          </controlPr>
        </control>
      </mc:Choice>
      <mc:Fallback>
        <control shapeId="1025" r:id="rId14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3399"/>
  </sheetPr>
  <dimension ref="A1:W173"/>
  <sheetViews>
    <sheetView showGridLines="0" zoomScale="85" zoomScaleNormal="85" workbookViewId="0">
      <pane ySplit="1" topLeftCell="A2" activePane="bottomLeft" state="frozen"/>
      <selection pane="bottomLeft" activeCell="B14" sqref="B14"/>
    </sheetView>
  </sheetViews>
  <sheetFormatPr baseColWidth="10" defaultColWidth="11.42578125" defaultRowHeight="19.899999999999999" customHeight="1" x14ac:dyDescent="0.25"/>
  <cols>
    <col min="1" max="1" width="30" style="90" bestFit="1" customWidth="1"/>
    <col min="2" max="2" width="41.140625" style="90" bestFit="1" customWidth="1"/>
    <col min="3" max="3" width="29.5703125" style="90" bestFit="1" customWidth="1"/>
    <col min="4" max="4" width="17.85546875" style="90" bestFit="1" customWidth="1"/>
    <col min="5" max="5" width="28.140625" style="90" bestFit="1" customWidth="1"/>
    <col min="6" max="6" width="51.5703125" style="91" bestFit="1" customWidth="1"/>
    <col min="7" max="7" width="17.28515625" style="58" bestFit="1" customWidth="1"/>
    <col min="8" max="16384" width="11.42578125" style="58"/>
  </cols>
  <sheetData>
    <row r="1" spans="1:23" ht="87" customHeight="1" thickBot="1" x14ac:dyDescent="0.35">
      <c r="A1" s="53" t="s">
        <v>40</v>
      </c>
      <c r="B1" s="53" t="s">
        <v>41</v>
      </c>
      <c r="C1" s="53" t="s">
        <v>2</v>
      </c>
      <c r="D1" s="53" t="s">
        <v>42</v>
      </c>
      <c r="E1" s="53" t="s">
        <v>43</v>
      </c>
      <c r="F1" s="54" t="s">
        <v>44</v>
      </c>
      <c r="G1" s="55" t="s">
        <v>45</v>
      </c>
      <c r="H1" s="56" t="s">
        <v>46</v>
      </c>
      <c r="I1" s="57"/>
      <c r="J1" s="57"/>
      <c r="K1" s="57"/>
      <c r="L1" s="57"/>
      <c r="M1" s="57"/>
      <c r="N1" s="57"/>
      <c r="O1" s="57"/>
      <c r="P1" s="57"/>
      <c r="Q1" s="57"/>
      <c r="R1" s="57"/>
    </row>
    <row r="2" spans="1:23" ht="7.9" customHeight="1" thickBot="1" x14ac:dyDescent="0.35">
      <c r="A2" s="59"/>
      <c r="B2" s="59"/>
      <c r="C2" s="59"/>
      <c r="D2" s="59"/>
      <c r="E2" s="59"/>
      <c r="F2" s="60"/>
      <c r="G2" s="61"/>
    </row>
    <row r="3" spans="1:23" s="67" customFormat="1" ht="19.899999999999999" customHeight="1" thickBot="1" x14ac:dyDescent="0.35">
      <c r="A3" s="62" t="s">
        <v>61</v>
      </c>
      <c r="B3" s="63" t="s">
        <v>49</v>
      </c>
      <c r="C3" s="63" t="s">
        <v>50</v>
      </c>
      <c r="D3" s="63"/>
      <c r="E3" s="63"/>
      <c r="F3" s="64"/>
      <c r="G3" s="65"/>
      <c r="H3" s="66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</row>
    <row r="4" spans="1:23" ht="19.899999999999999" customHeight="1" thickBot="1" x14ac:dyDescent="0.35">
      <c r="A4" s="62" t="s">
        <v>55</v>
      </c>
      <c r="B4" s="63" t="s">
        <v>51</v>
      </c>
      <c r="C4" s="63" t="s">
        <v>50</v>
      </c>
      <c r="D4" s="69"/>
      <c r="E4" s="69"/>
      <c r="F4" s="70"/>
      <c r="G4" s="71"/>
      <c r="H4" s="72"/>
    </row>
    <row r="5" spans="1:23" ht="19.899999999999999" customHeight="1" thickBot="1" x14ac:dyDescent="0.35">
      <c r="A5" s="62" t="s">
        <v>56</v>
      </c>
      <c r="B5" s="63" t="s">
        <v>52</v>
      </c>
      <c r="C5" s="63" t="s">
        <v>50</v>
      </c>
      <c r="D5" s="69"/>
      <c r="E5" s="69"/>
      <c r="F5" s="73"/>
      <c r="G5" s="71"/>
      <c r="H5" s="72"/>
    </row>
    <row r="6" spans="1:23" ht="19.899999999999999" customHeight="1" thickBot="1" x14ac:dyDescent="0.35">
      <c r="A6" s="62" t="s">
        <v>57</v>
      </c>
      <c r="B6" s="63" t="s">
        <v>53</v>
      </c>
      <c r="C6" s="63" t="s">
        <v>50</v>
      </c>
      <c r="D6" s="69"/>
      <c r="E6" s="69"/>
      <c r="F6" s="70"/>
      <c r="G6" s="74"/>
      <c r="H6" s="72"/>
    </row>
    <row r="7" spans="1:23" ht="19.899999999999999" customHeight="1" x14ac:dyDescent="0.3">
      <c r="A7" s="62" t="s">
        <v>58</v>
      </c>
      <c r="B7" s="63" t="s">
        <v>54</v>
      </c>
      <c r="C7" s="63" t="s">
        <v>50</v>
      </c>
      <c r="D7" s="69"/>
      <c r="E7" s="69"/>
      <c r="F7" s="70"/>
      <c r="G7" s="74"/>
      <c r="H7" s="72"/>
    </row>
    <row r="8" spans="1:23" ht="19.899999999999999" customHeight="1" x14ac:dyDescent="0.3">
      <c r="A8" s="75" t="s">
        <v>59</v>
      </c>
      <c r="B8" s="76"/>
      <c r="C8" s="69"/>
      <c r="D8" s="76"/>
      <c r="E8" s="76"/>
      <c r="F8" s="70"/>
      <c r="G8" s="71"/>
      <c r="H8" s="72"/>
    </row>
    <row r="9" spans="1:23" ht="19.899999999999999" customHeight="1" x14ac:dyDescent="0.3">
      <c r="A9" s="75" t="s">
        <v>60</v>
      </c>
      <c r="B9" s="76"/>
      <c r="C9" s="69"/>
      <c r="D9" s="76"/>
      <c r="E9" s="76"/>
      <c r="F9" s="70"/>
      <c r="G9" s="71"/>
      <c r="H9" s="72"/>
    </row>
    <row r="10" spans="1:23" ht="19.899999999999999" customHeight="1" x14ac:dyDescent="0.3">
      <c r="A10" s="68"/>
      <c r="B10" s="69"/>
      <c r="C10" s="69"/>
      <c r="D10" s="69"/>
      <c r="E10" s="69"/>
      <c r="F10" s="70"/>
      <c r="G10" s="74"/>
      <c r="H10" s="72"/>
    </row>
    <row r="11" spans="1:23" ht="19.899999999999999" customHeight="1" x14ac:dyDescent="0.3">
      <c r="A11" s="68"/>
      <c r="B11" s="69"/>
      <c r="C11" s="69"/>
      <c r="D11" s="69"/>
      <c r="E11" s="69"/>
      <c r="F11" s="70"/>
      <c r="G11" s="74"/>
      <c r="H11" s="72"/>
    </row>
    <row r="12" spans="1:23" ht="19.899999999999999" customHeight="1" x14ac:dyDescent="0.3">
      <c r="A12" s="75"/>
      <c r="B12" s="76"/>
      <c r="C12" s="69"/>
      <c r="D12" s="76"/>
      <c r="E12" s="76"/>
      <c r="F12" s="70"/>
      <c r="G12" s="71"/>
      <c r="H12" s="72"/>
    </row>
    <row r="13" spans="1:23" ht="19.899999999999999" customHeight="1" x14ac:dyDescent="0.3">
      <c r="A13" s="68"/>
      <c r="B13" s="69"/>
      <c r="C13" s="69"/>
      <c r="D13" s="69"/>
      <c r="E13" s="69"/>
      <c r="F13" s="70"/>
      <c r="G13" s="71"/>
      <c r="H13" s="72"/>
    </row>
    <row r="14" spans="1:23" ht="19.899999999999999" customHeight="1" x14ac:dyDescent="0.3">
      <c r="A14" s="68"/>
      <c r="B14" s="69"/>
      <c r="C14" s="69"/>
      <c r="D14" s="69"/>
      <c r="E14" s="69"/>
      <c r="F14" s="70"/>
      <c r="G14" s="74"/>
      <c r="H14" s="72"/>
    </row>
    <row r="15" spans="1:23" ht="19.899999999999999" customHeight="1" x14ac:dyDescent="0.3">
      <c r="A15" s="68"/>
      <c r="B15" s="69"/>
      <c r="C15" s="69"/>
      <c r="D15" s="69"/>
      <c r="E15" s="69"/>
      <c r="F15" s="70"/>
      <c r="G15" s="74"/>
      <c r="H15" s="72"/>
    </row>
    <row r="16" spans="1:23" ht="19.899999999999999" customHeight="1" x14ac:dyDescent="0.3">
      <c r="A16" s="68"/>
      <c r="B16" s="69"/>
      <c r="C16" s="69"/>
      <c r="D16" s="69"/>
      <c r="E16" s="69"/>
      <c r="F16" s="70"/>
      <c r="G16" s="74"/>
      <c r="H16" s="72"/>
    </row>
    <row r="17" spans="1:18" ht="19.899999999999999" customHeight="1" x14ac:dyDescent="0.3">
      <c r="A17" s="68"/>
      <c r="B17" s="69"/>
      <c r="C17" s="69"/>
      <c r="D17" s="69"/>
      <c r="E17" s="69"/>
      <c r="F17" s="70"/>
      <c r="G17" s="74"/>
      <c r="H17" s="72"/>
    </row>
    <row r="18" spans="1:18" ht="19.899999999999999" customHeight="1" x14ac:dyDescent="0.3">
      <c r="A18" s="68"/>
      <c r="B18" s="69"/>
      <c r="C18" s="69"/>
      <c r="D18" s="69"/>
      <c r="E18" s="69"/>
      <c r="F18" s="70"/>
      <c r="G18" s="77"/>
      <c r="H18" s="72"/>
    </row>
    <row r="19" spans="1:18" ht="19.899999999999999" customHeight="1" x14ac:dyDescent="0.3">
      <c r="A19" s="68"/>
      <c r="B19" s="69"/>
      <c r="C19" s="69"/>
      <c r="D19" s="69"/>
      <c r="E19" s="69"/>
      <c r="F19" s="70"/>
      <c r="G19" s="71"/>
      <c r="H19" s="72"/>
      <c r="I19" s="57"/>
      <c r="J19" s="57"/>
      <c r="K19" s="57"/>
      <c r="L19" s="57"/>
      <c r="M19" s="57"/>
      <c r="N19" s="57"/>
      <c r="O19" s="57"/>
      <c r="P19" s="57"/>
      <c r="Q19" s="57"/>
      <c r="R19" s="57"/>
    </row>
    <row r="20" spans="1:18" ht="19.899999999999999" customHeight="1" x14ac:dyDescent="0.3">
      <c r="A20" s="68"/>
      <c r="B20" s="69"/>
      <c r="C20" s="69"/>
      <c r="D20" s="69"/>
      <c r="E20" s="69"/>
      <c r="F20" s="70"/>
      <c r="G20" s="74"/>
      <c r="H20" s="72"/>
    </row>
    <row r="21" spans="1:18" ht="19.899999999999999" customHeight="1" x14ac:dyDescent="0.3">
      <c r="A21" s="68"/>
      <c r="B21" s="69"/>
      <c r="C21" s="69"/>
      <c r="D21" s="69"/>
      <c r="E21" s="69"/>
      <c r="F21" s="70"/>
      <c r="G21" s="74"/>
      <c r="H21" s="72"/>
      <c r="I21" s="57"/>
      <c r="J21" s="57"/>
      <c r="K21" s="57"/>
      <c r="L21" s="57"/>
      <c r="M21" s="57"/>
      <c r="N21" s="57"/>
      <c r="O21" s="57"/>
      <c r="P21" s="57"/>
      <c r="Q21" s="57"/>
      <c r="R21" s="57"/>
    </row>
    <row r="22" spans="1:18" ht="19.899999999999999" customHeight="1" x14ac:dyDescent="0.3">
      <c r="A22" s="68"/>
      <c r="B22" s="69"/>
      <c r="C22" s="69"/>
      <c r="D22" s="69"/>
      <c r="E22" s="69"/>
      <c r="F22" s="70"/>
      <c r="G22" s="74"/>
      <c r="H22" s="72"/>
      <c r="I22" s="57"/>
      <c r="J22" s="57"/>
      <c r="K22" s="57"/>
      <c r="L22" s="57"/>
      <c r="M22" s="57"/>
      <c r="N22" s="57"/>
      <c r="O22" s="57"/>
      <c r="P22" s="57"/>
      <c r="Q22" s="57"/>
      <c r="R22" s="57"/>
    </row>
    <row r="23" spans="1:18" ht="19.899999999999999" customHeight="1" x14ac:dyDescent="0.3">
      <c r="A23" s="75"/>
      <c r="B23" s="76"/>
      <c r="C23" s="69"/>
      <c r="D23" s="76"/>
      <c r="E23" s="76"/>
      <c r="F23" s="70"/>
      <c r="G23" s="71"/>
      <c r="H23" s="72"/>
      <c r="I23" s="57"/>
      <c r="J23" s="57"/>
      <c r="K23" s="57"/>
      <c r="L23" s="57"/>
      <c r="M23" s="57"/>
      <c r="N23" s="57"/>
      <c r="O23" s="57"/>
      <c r="P23" s="57"/>
      <c r="Q23" s="57"/>
      <c r="R23" s="57"/>
    </row>
    <row r="24" spans="1:18" ht="19.899999999999999" customHeight="1" x14ac:dyDescent="0.3">
      <c r="A24" s="68"/>
      <c r="B24" s="69"/>
      <c r="C24" s="69"/>
      <c r="D24" s="69"/>
      <c r="E24" s="69"/>
      <c r="F24" s="70"/>
      <c r="G24" s="74"/>
      <c r="H24" s="72"/>
      <c r="I24" s="57"/>
      <c r="J24" s="57"/>
      <c r="K24" s="57"/>
      <c r="L24" s="57"/>
      <c r="M24" s="57"/>
      <c r="N24" s="57"/>
      <c r="O24" s="57"/>
      <c r="P24" s="57"/>
      <c r="Q24" s="57"/>
      <c r="R24" s="57"/>
    </row>
    <row r="25" spans="1:18" ht="19.899999999999999" customHeight="1" x14ac:dyDescent="0.3">
      <c r="A25" s="68"/>
      <c r="B25" s="69"/>
      <c r="C25" s="69"/>
      <c r="D25" s="69"/>
      <c r="E25" s="69"/>
      <c r="F25" s="70"/>
      <c r="G25" s="77"/>
      <c r="H25" s="72"/>
      <c r="I25" s="57"/>
      <c r="J25" s="57"/>
      <c r="K25" s="57"/>
      <c r="L25" s="57"/>
      <c r="M25" s="57"/>
      <c r="N25" s="57"/>
      <c r="O25" s="57"/>
      <c r="P25" s="57"/>
      <c r="Q25" s="57"/>
      <c r="R25" s="57"/>
    </row>
    <row r="26" spans="1:18" ht="19.899999999999999" customHeight="1" x14ac:dyDescent="0.3">
      <c r="A26" s="68"/>
      <c r="B26" s="69"/>
      <c r="C26" s="69"/>
      <c r="D26" s="69"/>
      <c r="E26" s="69"/>
      <c r="F26" s="70"/>
      <c r="G26" s="74"/>
      <c r="H26" s="72"/>
      <c r="I26" s="57"/>
      <c r="J26" s="57"/>
      <c r="K26" s="57"/>
      <c r="L26" s="57"/>
      <c r="M26" s="57"/>
      <c r="N26" s="57"/>
      <c r="O26" s="57"/>
      <c r="P26" s="57"/>
      <c r="Q26" s="57"/>
      <c r="R26" s="57"/>
    </row>
    <row r="27" spans="1:18" ht="19.899999999999999" customHeight="1" x14ac:dyDescent="0.3">
      <c r="A27" s="75"/>
      <c r="B27" s="76"/>
      <c r="C27" s="69"/>
      <c r="D27" s="76"/>
      <c r="E27" s="76"/>
      <c r="F27" s="70"/>
      <c r="G27" s="71"/>
      <c r="H27" s="72"/>
      <c r="I27" s="57"/>
      <c r="J27" s="57"/>
      <c r="K27" s="57"/>
      <c r="L27" s="57"/>
      <c r="M27" s="57"/>
      <c r="N27" s="57"/>
      <c r="O27" s="57"/>
      <c r="P27" s="57"/>
      <c r="Q27" s="57"/>
      <c r="R27" s="57"/>
    </row>
    <row r="28" spans="1:18" ht="19.899999999999999" customHeight="1" x14ac:dyDescent="0.3">
      <c r="A28" s="68"/>
      <c r="B28" s="69"/>
      <c r="C28" s="69"/>
      <c r="D28" s="69"/>
      <c r="E28" s="69"/>
      <c r="F28" s="70"/>
      <c r="G28" s="71"/>
      <c r="H28" s="72"/>
      <c r="I28" s="57"/>
      <c r="J28" s="57"/>
      <c r="K28" s="57"/>
      <c r="L28" s="57"/>
      <c r="M28" s="57"/>
      <c r="N28" s="57"/>
      <c r="O28" s="57"/>
      <c r="P28" s="57"/>
      <c r="Q28" s="57"/>
      <c r="R28" s="57"/>
    </row>
    <row r="29" spans="1:18" ht="19.899999999999999" customHeight="1" x14ac:dyDescent="0.3">
      <c r="A29" s="68"/>
      <c r="B29" s="69"/>
      <c r="C29" s="69"/>
      <c r="D29" s="69"/>
      <c r="E29" s="69"/>
      <c r="F29" s="70"/>
      <c r="G29" s="74"/>
      <c r="H29" s="72"/>
      <c r="I29" s="57"/>
      <c r="J29" s="57"/>
      <c r="K29" s="57"/>
      <c r="L29" s="57"/>
      <c r="M29" s="57"/>
      <c r="N29" s="57"/>
      <c r="O29" s="57"/>
      <c r="P29" s="57"/>
      <c r="Q29" s="57"/>
      <c r="R29" s="57"/>
    </row>
    <row r="30" spans="1:18" ht="19.899999999999999" customHeight="1" x14ac:dyDescent="0.25">
      <c r="A30" s="68"/>
      <c r="B30" s="69"/>
      <c r="C30" s="69"/>
      <c r="D30" s="69"/>
      <c r="E30" s="69"/>
      <c r="F30" s="70"/>
      <c r="G30" s="74"/>
      <c r="H30" s="72"/>
      <c r="I30" s="57"/>
      <c r="J30" s="57"/>
      <c r="K30" s="57"/>
      <c r="L30" s="57"/>
      <c r="M30" s="57"/>
      <c r="N30" s="57"/>
      <c r="O30" s="57"/>
      <c r="P30" s="57"/>
      <c r="Q30" s="57"/>
      <c r="R30" s="57"/>
    </row>
    <row r="31" spans="1:18" ht="19.899999999999999" customHeight="1" x14ac:dyDescent="0.25">
      <c r="A31" s="68"/>
      <c r="B31" s="69"/>
      <c r="C31" s="69"/>
      <c r="D31" s="69"/>
      <c r="E31" s="69"/>
      <c r="F31" s="70"/>
      <c r="G31" s="74"/>
      <c r="H31" s="72"/>
      <c r="I31" s="57"/>
      <c r="J31" s="57"/>
      <c r="K31" s="57"/>
      <c r="L31" s="57"/>
      <c r="M31" s="57"/>
      <c r="N31" s="57"/>
      <c r="O31" s="57"/>
      <c r="P31" s="57"/>
      <c r="Q31" s="57"/>
      <c r="R31" s="57"/>
    </row>
    <row r="32" spans="1:18" ht="19.899999999999999" customHeight="1" x14ac:dyDescent="0.25">
      <c r="A32" s="68"/>
      <c r="B32" s="69"/>
      <c r="C32" s="69"/>
      <c r="D32" s="69"/>
      <c r="E32" s="69"/>
      <c r="F32" s="70"/>
      <c r="G32" s="77"/>
      <c r="H32" s="72"/>
    </row>
    <row r="33" spans="1:8" ht="19.899999999999999" customHeight="1" x14ac:dyDescent="0.25">
      <c r="A33" s="68"/>
      <c r="B33" s="69"/>
      <c r="C33" s="69"/>
      <c r="D33" s="69"/>
      <c r="E33" s="69"/>
      <c r="F33" s="70"/>
      <c r="G33" s="74"/>
      <c r="H33" s="72"/>
    </row>
    <row r="34" spans="1:8" ht="19.899999999999999" customHeight="1" x14ac:dyDescent="0.25">
      <c r="A34" s="68"/>
      <c r="B34" s="69"/>
      <c r="C34" s="69"/>
      <c r="D34" s="69"/>
      <c r="E34" s="69"/>
      <c r="F34" s="78"/>
      <c r="G34" s="77"/>
      <c r="H34" s="72"/>
    </row>
    <row r="35" spans="1:8" ht="19.899999999999999" customHeight="1" x14ac:dyDescent="0.25">
      <c r="A35" s="68"/>
      <c r="B35" s="69"/>
      <c r="C35" s="69"/>
      <c r="D35" s="69"/>
      <c r="E35" s="69"/>
      <c r="F35" s="70"/>
      <c r="G35" s="74"/>
      <c r="H35" s="72"/>
    </row>
    <row r="36" spans="1:8" ht="19.899999999999999" customHeight="1" x14ac:dyDescent="0.25">
      <c r="A36" s="75"/>
      <c r="B36" s="76"/>
      <c r="C36" s="69"/>
      <c r="D36" s="76"/>
      <c r="E36" s="76"/>
      <c r="F36" s="70"/>
      <c r="G36" s="71"/>
      <c r="H36" s="72"/>
    </row>
    <row r="37" spans="1:8" ht="19.899999999999999" customHeight="1" x14ac:dyDescent="0.25">
      <c r="A37" s="68"/>
      <c r="B37" s="69"/>
      <c r="C37" s="69"/>
      <c r="D37" s="69"/>
      <c r="E37" s="69"/>
      <c r="F37" s="70"/>
      <c r="G37" s="77"/>
      <c r="H37" s="72"/>
    </row>
    <row r="38" spans="1:8" ht="19.899999999999999" customHeight="1" x14ac:dyDescent="0.25">
      <c r="A38" s="75"/>
      <c r="B38" s="69"/>
      <c r="C38" s="69"/>
      <c r="D38" s="76"/>
      <c r="E38" s="76"/>
      <c r="F38" s="70"/>
      <c r="G38" s="71"/>
      <c r="H38" s="72"/>
    </row>
    <row r="39" spans="1:8" ht="19.899999999999999" customHeight="1" x14ac:dyDescent="0.25">
      <c r="A39" s="68"/>
      <c r="B39" s="69"/>
      <c r="C39" s="69"/>
      <c r="D39" s="69"/>
      <c r="E39" s="69"/>
      <c r="F39" s="70"/>
      <c r="G39" s="71"/>
      <c r="H39" s="72"/>
    </row>
    <row r="40" spans="1:8" ht="19.899999999999999" customHeight="1" x14ac:dyDescent="0.25">
      <c r="A40" s="68"/>
      <c r="B40" s="69"/>
      <c r="C40" s="69"/>
      <c r="D40" s="69"/>
      <c r="E40" s="69"/>
      <c r="F40" s="70"/>
      <c r="G40" s="74"/>
      <c r="H40" s="72"/>
    </row>
    <row r="41" spans="1:8" ht="19.899999999999999" customHeight="1" x14ac:dyDescent="0.25">
      <c r="A41" s="68"/>
      <c r="B41" s="69"/>
      <c r="C41" s="69"/>
      <c r="D41" s="69"/>
      <c r="E41" s="69"/>
      <c r="F41" s="70"/>
      <c r="G41" s="74"/>
      <c r="H41" s="72"/>
    </row>
    <row r="42" spans="1:8" ht="19.899999999999999" customHeight="1" x14ac:dyDescent="0.25">
      <c r="A42" s="68"/>
      <c r="B42" s="69"/>
      <c r="C42" s="69"/>
      <c r="D42" s="69"/>
      <c r="E42" s="69"/>
      <c r="F42" s="70"/>
      <c r="G42" s="74"/>
      <c r="H42" s="72"/>
    </row>
    <row r="43" spans="1:8" ht="19.899999999999999" customHeight="1" x14ac:dyDescent="0.25">
      <c r="A43" s="68"/>
      <c r="B43" s="69"/>
      <c r="C43" s="69"/>
      <c r="D43" s="69"/>
      <c r="E43" s="69"/>
      <c r="F43" s="70"/>
      <c r="G43" s="74"/>
      <c r="H43" s="72"/>
    </row>
    <row r="44" spans="1:8" ht="19.899999999999999" customHeight="1" x14ac:dyDescent="0.25">
      <c r="A44" s="68"/>
      <c r="B44" s="69"/>
      <c r="C44" s="69"/>
      <c r="D44" s="69"/>
      <c r="E44" s="69"/>
      <c r="F44" s="79"/>
      <c r="G44" s="74"/>
      <c r="H44" s="72"/>
    </row>
    <row r="45" spans="1:8" ht="19.899999999999999" customHeight="1" x14ac:dyDescent="0.25">
      <c r="A45" s="68"/>
      <c r="B45" s="69"/>
      <c r="C45" s="69"/>
      <c r="D45" s="69"/>
      <c r="E45" s="69"/>
      <c r="F45" s="70"/>
      <c r="G45" s="77"/>
      <c r="H45" s="72"/>
    </row>
    <row r="46" spans="1:8" ht="19.899999999999999" customHeight="1" x14ac:dyDescent="0.25">
      <c r="A46" s="68"/>
      <c r="B46" s="69"/>
      <c r="C46" s="69"/>
      <c r="D46" s="69"/>
      <c r="E46" s="69"/>
      <c r="F46" s="70"/>
      <c r="G46" s="74"/>
      <c r="H46" s="72"/>
    </row>
    <row r="47" spans="1:8" ht="19.899999999999999" customHeight="1" x14ac:dyDescent="0.25">
      <c r="A47" s="68"/>
      <c r="B47" s="69"/>
      <c r="C47" s="69"/>
      <c r="D47" s="69"/>
      <c r="E47" s="69"/>
      <c r="F47" s="70"/>
      <c r="G47" s="74"/>
      <c r="H47" s="72"/>
    </row>
    <row r="48" spans="1:8" ht="19.899999999999999" customHeight="1" x14ac:dyDescent="0.25">
      <c r="A48" s="68"/>
      <c r="B48" s="69"/>
      <c r="C48" s="69"/>
      <c r="D48" s="69"/>
      <c r="E48" s="69"/>
      <c r="F48" s="70"/>
      <c r="G48" s="74"/>
      <c r="H48" s="72"/>
    </row>
    <row r="49" spans="1:8" ht="19.899999999999999" customHeight="1" x14ac:dyDescent="0.25">
      <c r="A49" s="68"/>
      <c r="B49" s="69"/>
      <c r="C49" s="69"/>
      <c r="D49" s="69"/>
      <c r="E49" s="69"/>
      <c r="F49" s="70"/>
      <c r="G49" s="74"/>
      <c r="H49" s="72"/>
    </row>
    <row r="50" spans="1:8" ht="19.899999999999999" customHeight="1" x14ac:dyDescent="0.25">
      <c r="A50" s="68"/>
      <c r="B50" s="69"/>
      <c r="C50" s="69"/>
      <c r="D50" s="69"/>
      <c r="E50" s="69"/>
      <c r="F50" s="70"/>
      <c r="G50" s="71"/>
      <c r="H50" s="72"/>
    </row>
    <row r="51" spans="1:8" ht="19.899999999999999" customHeight="1" x14ac:dyDescent="0.25">
      <c r="A51" s="68"/>
      <c r="B51" s="69"/>
      <c r="C51" s="69"/>
      <c r="D51" s="69"/>
      <c r="E51" s="69"/>
      <c r="F51" s="70"/>
      <c r="G51" s="77"/>
      <c r="H51" s="72"/>
    </row>
    <row r="52" spans="1:8" ht="19.899999999999999" customHeight="1" x14ac:dyDescent="0.25">
      <c r="A52" s="75"/>
      <c r="B52" s="76"/>
      <c r="C52" s="69"/>
      <c r="D52" s="76"/>
      <c r="E52" s="76"/>
      <c r="F52" s="70"/>
      <c r="G52" s="71"/>
      <c r="H52" s="72"/>
    </row>
    <row r="53" spans="1:8" ht="19.899999999999999" customHeight="1" x14ac:dyDescent="0.25">
      <c r="A53" s="68"/>
      <c r="B53" s="69"/>
      <c r="C53" s="69"/>
      <c r="D53" s="69"/>
      <c r="E53" s="69"/>
      <c r="F53" s="70"/>
      <c r="G53" s="74"/>
      <c r="H53" s="72"/>
    </row>
    <row r="54" spans="1:8" ht="19.899999999999999" customHeight="1" x14ac:dyDescent="0.25">
      <c r="A54" s="68"/>
      <c r="B54" s="69"/>
      <c r="C54" s="69"/>
      <c r="D54" s="69"/>
      <c r="E54" s="69"/>
      <c r="F54" s="70"/>
      <c r="G54" s="77"/>
      <c r="H54" s="72"/>
    </row>
    <row r="55" spans="1:8" ht="19.899999999999999" customHeight="1" x14ac:dyDescent="0.25">
      <c r="A55" s="68"/>
      <c r="B55" s="69"/>
      <c r="C55" s="69"/>
      <c r="D55" s="69"/>
      <c r="E55" s="69"/>
      <c r="F55" s="70"/>
      <c r="G55" s="71"/>
      <c r="H55" s="72"/>
    </row>
    <row r="56" spans="1:8" ht="19.899999999999999" customHeight="1" x14ac:dyDescent="0.25">
      <c r="A56" s="68"/>
      <c r="B56" s="69"/>
      <c r="C56" s="69"/>
      <c r="D56" s="69"/>
      <c r="E56" s="69"/>
      <c r="F56" s="80"/>
      <c r="G56" s="74"/>
      <c r="H56" s="72"/>
    </row>
    <row r="57" spans="1:8" ht="19.899999999999999" customHeight="1" x14ac:dyDescent="0.25">
      <c r="A57" s="68"/>
      <c r="B57" s="69"/>
      <c r="C57" s="69"/>
      <c r="D57" s="69"/>
      <c r="E57" s="69"/>
      <c r="F57" s="70"/>
      <c r="G57" s="77"/>
      <c r="H57" s="72"/>
    </row>
    <row r="58" spans="1:8" ht="19.899999999999999" customHeight="1" x14ac:dyDescent="0.25">
      <c r="A58" s="68"/>
      <c r="B58" s="69"/>
      <c r="C58" s="69"/>
      <c r="D58" s="69"/>
      <c r="E58" s="69"/>
      <c r="F58" s="81"/>
      <c r="G58" s="77"/>
      <c r="H58" s="72"/>
    </row>
    <row r="59" spans="1:8" ht="19.899999999999999" customHeight="1" x14ac:dyDescent="0.25">
      <c r="A59" s="75"/>
      <c r="B59" s="76"/>
      <c r="C59" s="69"/>
      <c r="D59" s="76"/>
      <c r="E59" s="76"/>
      <c r="F59" s="70"/>
      <c r="G59" s="71"/>
      <c r="H59" s="72"/>
    </row>
    <row r="60" spans="1:8" ht="19.899999999999999" customHeight="1" x14ac:dyDescent="0.25">
      <c r="A60" s="68"/>
      <c r="B60" s="69"/>
      <c r="C60" s="69"/>
      <c r="D60" s="69"/>
      <c r="E60" s="69"/>
      <c r="F60" s="82"/>
      <c r="G60" s="77"/>
      <c r="H60" s="72"/>
    </row>
    <row r="61" spans="1:8" ht="19.899999999999999" customHeight="1" x14ac:dyDescent="0.25">
      <c r="A61" s="75"/>
      <c r="B61" s="83"/>
      <c r="C61" s="69"/>
      <c r="D61" s="76"/>
      <c r="E61" s="76"/>
      <c r="F61" s="70"/>
      <c r="G61" s="71"/>
      <c r="H61" s="72"/>
    </row>
    <row r="62" spans="1:8" ht="19.899999999999999" customHeight="1" x14ac:dyDescent="0.25">
      <c r="A62" s="68"/>
      <c r="B62" s="69"/>
      <c r="C62" s="69"/>
      <c r="D62" s="69"/>
      <c r="E62" s="69"/>
      <c r="F62" s="70"/>
      <c r="G62" s="74"/>
      <c r="H62" s="72"/>
    </row>
    <row r="63" spans="1:8" ht="19.899999999999999" customHeight="1" x14ac:dyDescent="0.25">
      <c r="A63" s="75"/>
      <c r="B63" s="76"/>
      <c r="C63" s="69"/>
      <c r="D63" s="76"/>
      <c r="E63" s="76"/>
      <c r="F63" s="70"/>
      <c r="G63" s="71"/>
      <c r="H63" s="72"/>
    </row>
    <row r="64" spans="1:8" ht="19.899999999999999" customHeight="1" x14ac:dyDescent="0.25">
      <c r="A64" s="68"/>
      <c r="B64" s="69"/>
      <c r="C64" s="69"/>
      <c r="D64" s="69"/>
      <c r="E64" s="69"/>
      <c r="F64" s="70"/>
      <c r="G64" s="77"/>
      <c r="H64" s="72"/>
    </row>
    <row r="65" spans="1:8" ht="19.899999999999999" customHeight="1" x14ac:dyDescent="0.25">
      <c r="A65" s="68"/>
      <c r="B65" s="69"/>
      <c r="C65" s="69"/>
      <c r="D65" s="69"/>
      <c r="E65" s="69"/>
      <c r="F65" s="82"/>
      <c r="G65" s="74"/>
      <c r="H65" s="72"/>
    </row>
    <row r="66" spans="1:8" ht="19.899999999999999" customHeight="1" x14ac:dyDescent="0.25">
      <c r="A66" s="68"/>
      <c r="B66" s="69"/>
      <c r="C66" s="69"/>
      <c r="D66" s="69"/>
      <c r="E66" s="69"/>
      <c r="F66" s="70"/>
      <c r="G66" s="74"/>
      <c r="H66" s="72"/>
    </row>
    <row r="67" spans="1:8" ht="19.899999999999999" customHeight="1" x14ac:dyDescent="0.25">
      <c r="A67" s="75"/>
      <c r="B67" s="76"/>
      <c r="C67" s="69"/>
      <c r="D67" s="76"/>
      <c r="E67" s="76"/>
      <c r="F67" s="70"/>
      <c r="G67" s="71"/>
      <c r="H67" s="72"/>
    </row>
    <row r="68" spans="1:8" ht="19.899999999999999" customHeight="1" x14ac:dyDescent="0.25">
      <c r="A68" s="68"/>
      <c r="B68" s="69"/>
      <c r="C68" s="69"/>
      <c r="D68" s="69"/>
      <c r="E68" s="69"/>
      <c r="F68" s="81"/>
      <c r="G68" s="77"/>
      <c r="H68" s="72"/>
    </row>
    <row r="69" spans="1:8" ht="19.899999999999999" customHeight="1" x14ac:dyDescent="0.25">
      <c r="A69" s="75"/>
      <c r="B69" s="76"/>
      <c r="C69" s="69"/>
      <c r="D69" s="76"/>
      <c r="E69" s="76"/>
      <c r="F69" s="70"/>
      <c r="G69" s="71"/>
      <c r="H69" s="72"/>
    </row>
    <row r="70" spans="1:8" ht="19.899999999999999" customHeight="1" x14ac:dyDescent="0.25">
      <c r="A70" s="68"/>
      <c r="B70" s="69"/>
      <c r="C70" s="69"/>
      <c r="D70" s="69"/>
      <c r="E70" s="69"/>
      <c r="F70" s="70"/>
      <c r="G70" s="77"/>
      <c r="H70" s="72"/>
    </row>
    <row r="71" spans="1:8" ht="19.899999999999999" customHeight="1" x14ac:dyDescent="0.25">
      <c r="A71" s="68"/>
      <c r="B71" s="69"/>
      <c r="C71" s="69"/>
      <c r="D71" s="69"/>
      <c r="E71" s="69"/>
      <c r="F71" s="70"/>
      <c r="G71" s="74"/>
      <c r="H71" s="72"/>
    </row>
    <row r="72" spans="1:8" ht="19.899999999999999" customHeight="1" x14ac:dyDescent="0.25">
      <c r="A72" s="68"/>
      <c r="B72" s="69"/>
      <c r="C72" s="69"/>
      <c r="D72" s="69"/>
      <c r="E72" s="69"/>
      <c r="F72" s="70"/>
      <c r="G72" s="74"/>
      <c r="H72" s="72"/>
    </row>
    <row r="73" spans="1:8" ht="19.899999999999999" customHeight="1" x14ac:dyDescent="0.25">
      <c r="A73" s="68"/>
      <c r="B73" s="69"/>
      <c r="C73" s="69"/>
      <c r="D73" s="69"/>
      <c r="E73" s="69"/>
      <c r="F73" s="70"/>
      <c r="G73" s="77"/>
      <c r="H73" s="72"/>
    </row>
    <row r="74" spans="1:8" ht="19.899999999999999" customHeight="1" x14ac:dyDescent="0.25">
      <c r="A74" s="75"/>
      <c r="B74" s="69"/>
      <c r="C74" s="69"/>
      <c r="D74" s="76"/>
      <c r="E74" s="76"/>
      <c r="F74" s="70"/>
      <c r="G74" s="71"/>
      <c r="H74" s="72"/>
    </row>
    <row r="75" spans="1:8" ht="19.899999999999999" customHeight="1" x14ac:dyDescent="0.25">
      <c r="A75" s="68"/>
      <c r="B75" s="69"/>
      <c r="C75" s="69"/>
      <c r="D75" s="69"/>
      <c r="E75" s="69"/>
      <c r="F75" s="70"/>
      <c r="G75" s="74"/>
      <c r="H75" s="72"/>
    </row>
    <row r="76" spans="1:8" ht="19.899999999999999" customHeight="1" x14ac:dyDescent="0.25">
      <c r="A76" s="84"/>
      <c r="B76" s="69"/>
      <c r="C76" s="69"/>
      <c r="D76" s="69"/>
      <c r="E76" s="69"/>
      <c r="F76" s="70"/>
      <c r="G76" s="71"/>
      <c r="H76" s="72"/>
    </row>
    <row r="77" spans="1:8" ht="19.899999999999999" customHeight="1" x14ac:dyDescent="0.25">
      <c r="A77" s="68"/>
      <c r="B77" s="69"/>
      <c r="C77" s="69"/>
      <c r="D77" s="69"/>
      <c r="E77" s="69"/>
      <c r="F77" s="70"/>
      <c r="G77" s="74"/>
      <c r="H77" s="72"/>
    </row>
    <row r="78" spans="1:8" ht="19.899999999999999" customHeight="1" x14ac:dyDescent="0.25">
      <c r="A78" s="68"/>
      <c r="B78" s="69"/>
      <c r="C78" s="69"/>
      <c r="D78" s="69"/>
      <c r="E78" s="69"/>
      <c r="F78" s="81"/>
      <c r="G78" s="77"/>
      <c r="H78" s="72"/>
    </row>
    <row r="79" spans="1:8" ht="19.899999999999999" customHeight="1" x14ac:dyDescent="0.25">
      <c r="A79" s="68"/>
      <c r="B79" s="69"/>
      <c r="C79" s="69"/>
      <c r="D79" s="69"/>
      <c r="E79" s="69"/>
      <c r="F79" s="70"/>
      <c r="G79" s="74"/>
      <c r="H79" s="72"/>
    </row>
    <row r="80" spans="1:8" ht="19.899999999999999" customHeight="1" x14ac:dyDescent="0.25">
      <c r="A80" s="68"/>
      <c r="B80" s="69"/>
      <c r="C80" s="69"/>
      <c r="D80" s="69"/>
      <c r="E80" s="69"/>
      <c r="F80" s="70"/>
      <c r="G80" s="74"/>
      <c r="H80" s="72"/>
    </row>
    <row r="81" spans="1:8" ht="19.899999999999999" customHeight="1" x14ac:dyDescent="0.25">
      <c r="A81" s="75"/>
      <c r="B81" s="69"/>
      <c r="C81" s="69"/>
      <c r="D81" s="76"/>
      <c r="E81" s="76"/>
      <c r="F81" s="70"/>
      <c r="G81" s="71"/>
      <c r="H81" s="72"/>
    </row>
    <row r="82" spans="1:8" ht="19.899999999999999" customHeight="1" x14ac:dyDescent="0.25">
      <c r="A82" s="68"/>
      <c r="B82" s="69"/>
      <c r="C82" s="69"/>
      <c r="D82" s="69"/>
      <c r="E82" s="69"/>
      <c r="F82" s="70"/>
      <c r="G82" s="77"/>
      <c r="H82" s="72"/>
    </row>
    <row r="83" spans="1:8" ht="19.899999999999999" customHeight="1" x14ac:dyDescent="0.25">
      <c r="A83" s="68"/>
      <c r="B83" s="69"/>
      <c r="C83" s="69"/>
      <c r="D83" s="69"/>
      <c r="E83" s="69"/>
      <c r="F83" s="70"/>
      <c r="G83" s="77"/>
      <c r="H83" s="72"/>
    </row>
    <row r="84" spans="1:8" ht="19.899999999999999" customHeight="1" x14ac:dyDescent="0.25">
      <c r="A84" s="68"/>
      <c r="B84" s="69"/>
      <c r="C84" s="69"/>
      <c r="D84" s="69"/>
      <c r="E84" s="69"/>
      <c r="F84" s="70"/>
      <c r="G84" s="74"/>
      <c r="H84" s="72"/>
    </row>
    <row r="85" spans="1:8" ht="19.899999999999999" customHeight="1" x14ac:dyDescent="0.25">
      <c r="A85" s="68"/>
      <c r="B85" s="69"/>
      <c r="C85" s="69"/>
      <c r="D85" s="69"/>
      <c r="E85" s="69"/>
      <c r="F85" s="70"/>
      <c r="G85" s="74"/>
      <c r="H85" s="72"/>
    </row>
    <row r="86" spans="1:8" ht="19.899999999999999" customHeight="1" x14ac:dyDescent="0.25">
      <c r="A86" s="68"/>
      <c r="B86" s="69"/>
      <c r="C86" s="69"/>
      <c r="D86" s="69"/>
      <c r="E86" s="69"/>
      <c r="F86" s="70"/>
      <c r="G86" s="77"/>
      <c r="H86" s="72"/>
    </row>
    <row r="87" spans="1:8" ht="19.899999999999999" customHeight="1" x14ac:dyDescent="0.25">
      <c r="A87" s="68"/>
      <c r="B87" s="69"/>
      <c r="C87" s="69"/>
      <c r="D87" s="69"/>
      <c r="E87" s="69"/>
      <c r="F87" s="70"/>
      <c r="G87" s="74"/>
      <c r="H87" s="72"/>
    </row>
    <row r="88" spans="1:8" ht="19.899999999999999" customHeight="1" x14ac:dyDescent="0.25">
      <c r="A88" s="68"/>
      <c r="B88" s="69"/>
      <c r="C88" s="69"/>
      <c r="D88" s="69"/>
      <c r="E88" s="69"/>
      <c r="F88" s="70"/>
      <c r="G88" s="74"/>
      <c r="H88" s="72"/>
    </row>
    <row r="89" spans="1:8" ht="19.899999999999999" customHeight="1" x14ac:dyDescent="0.25">
      <c r="A89" s="68"/>
      <c r="B89" s="69"/>
      <c r="C89" s="69"/>
      <c r="D89" s="69"/>
      <c r="E89" s="69"/>
      <c r="F89" s="70"/>
      <c r="G89" s="74"/>
      <c r="H89" s="72"/>
    </row>
    <row r="90" spans="1:8" ht="19.899999999999999" customHeight="1" x14ac:dyDescent="0.25">
      <c r="A90" s="68"/>
      <c r="B90" s="69"/>
      <c r="C90" s="69"/>
      <c r="D90" s="69"/>
      <c r="E90" s="69"/>
      <c r="F90" s="70"/>
      <c r="G90" s="71"/>
      <c r="H90" s="72"/>
    </row>
    <row r="91" spans="1:8" ht="19.899999999999999" customHeight="1" x14ac:dyDescent="0.25">
      <c r="A91" s="68"/>
      <c r="B91" s="69"/>
      <c r="C91" s="69"/>
      <c r="D91" s="69"/>
      <c r="E91" s="69"/>
      <c r="F91" s="70"/>
      <c r="G91" s="77"/>
      <c r="H91" s="72"/>
    </row>
    <row r="92" spans="1:8" ht="19.899999999999999" customHeight="1" x14ac:dyDescent="0.25">
      <c r="A92" s="75"/>
      <c r="B92" s="69"/>
      <c r="C92" s="69"/>
      <c r="D92" s="76"/>
      <c r="E92" s="76"/>
      <c r="F92" s="70"/>
      <c r="G92" s="71"/>
      <c r="H92" s="72"/>
    </row>
    <row r="93" spans="1:8" ht="19.899999999999999" customHeight="1" x14ac:dyDescent="0.25">
      <c r="A93" s="68"/>
      <c r="B93" s="69"/>
      <c r="C93" s="69"/>
      <c r="D93" s="69"/>
      <c r="E93" s="69"/>
      <c r="F93" s="70"/>
      <c r="G93" s="74"/>
      <c r="H93" s="72"/>
    </row>
    <row r="94" spans="1:8" ht="19.899999999999999" customHeight="1" x14ac:dyDescent="0.25">
      <c r="A94" s="75"/>
      <c r="B94" s="76"/>
      <c r="C94" s="69"/>
      <c r="D94" s="76"/>
      <c r="E94" s="76"/>
      <c r="F94" s="70"/>
      <c r="G94" s="71"/>
      <c r="H94" s="72"/>
    </row>
    <row r="95" spans="1:8" ht="19.899999999999999" customHeight="1" x14ac:dyDescent="0.25">
      <c r="A95" s="68"/>
      <c r="B95" s="69"/>
      <c r="C95" s="69"/>
      <c r="D95" s="69"/>
      <c r="E95" s="69"/>
      <c r="F95" s="70"/>
      <c r="G95" s="74"/>
      <c r="H95" s="72"/>
    </row>
    <row r="96" spans="1:8" ht="19.899999999999999" customHeight="1" x14ac:dyDescent="0.25">
      <c r="A96" s="75"/>
      <c r="B96" s="76"/>
      <c r="C96" s="69"/>
      <c r="D96" s="76"/>
      <c r="E96" s="76"/>
      <c r="F96" s="70"/>
      <c r="G96" s="71"/>
      <c r="H96" s="72"/>
    </row>
    <row r="97" spans="1:8" ht="19.899999999999999" customHeight="1" x14ac:dyDescent="0.25">
      <c r="A97" s="68"/>
      <c r="B97" s="69"/>
      <c r="C97" s="69"/>
      <c r="D97" s="69"/>
      <c r="E97" s="69"/>
      <c r="F97" s="70"/>
      <c r="G97" s="74"/>
      <c r="H97" s="72"/>
    </row>
    <row r="98" spans="1:8" ht="19.899999999999999" customHeight="1" x14ac:dyDescent="0.25">
      <c r="A98" s="68"/>
      <c r="B98" s="69"/>
      <c r="C98" s="69"/>
      <c r="D98" s="69"/>
      <c r="E98" s="69"/>
      <c r="F98" s="70"/>
      <c r="G98" s="71"/>
      <c r="H98" s="72"/>
    </row>
    <row r="99" spans="1:8" ht="19.899999999999999" customHeight="1" x14ac:dyDescent="0.25">
      <c r="A99" s="68"/>
      <c r="B99" s="69"/>
      <c r="C99" s="69"/>
      <c r="D99" s="69"/>
      <c r="E99" s="69"/>
      <c r="F99" s="82"/>
      <c r="G99" s="77"/>
      <c r="H99" s="72"/>
    </row>
    <row r="100" spans="1:8" ht="19.899999999999999" customHeight="1" x14ac:dyDescent="0.25">
      <c r="A100" s="68"/>
      <c r="B100" s="69"/>
      <c r="C100" s="69"/>
      <c r="D100" s="69"/>
      <c r="E100" s="69"/>
      <c r="F100" s="70"/>
      <c r="G100" s="74"/>
      <c r="H100" s="72"/>
    </row>
    <row r="101" spans="1:8" ht="19.899999999999999" customHeight="1" x14ac:dyDescent="0.25">
      <c r="A101" s="68"/>
      <c r="B101" s="69"/>
      <c r="C101" s="69"/>
      <c r="D101" s="69"/>
      <c r="E101" s="69"/>
      <c r="F101" s="70"/>
      <c r="G101" s="77"/>
      <c r="H101" s="72"/>
    </row>
    <row r="102" spans="1:8" ht="19.899999999999999" customHeight="1" x14ac:dyDescent="0.25">
      <c r="A102" s="68"/>
      <c r="B102" s="69"/>
      <c r="C102" s="69"/>
      <c r="D102" s="69"/>
      <c r="E102" s="69"/>
      <c r="F102" s="70"/>
      <c r="G102" s="74"/>
      <c r="H102" s="72"/>
    </row>
    <row r="103" spans="1:8" ht="19.899999999999999" customHeight="1" x14ac:dyDescent="0.25">
      <c r="A103" s="68"/>
      <c r="B103" s="69"/>
      <c r="C103" s="69"/>
      <c r="D103" s="69"/>
      <c r="E103" s="69"/>
      <c r="F103" s="81"/>
      <c r="G103" s="77"/>
      <c r="H103" s="72"/>
    </row>
    <row r="104" spans="1:8" ht="19.899999999999999" customHeight="1" x14ac:dyDescent="0.25">
      <c r="A104" s="68"/>
      <c r="B104" s="69"/>
      <c r="C104" s="69"/>
      <c r="D104" s="69"/>
      <c r="E104" s="69"/>
      <c r="F104" s="81"/>
      <c r="G104" s="77"/>
      <c r="H104" s="72"/>
    </row>
    <row r="105" spans="1:8" ht="19.899999999999999" customHeight="1" x14ac:dyDescent="0.25">
      <c r="A105" s="68"/>
      <c r="B105" s="69"/>
      <c r="C105" s="69"/>
      <c r="D105" s="69"/>
      <c r="E105" s="69"/>
      <c r="F105" s="81"/>
      <c r="G105" s="77"/>
      <c r="H105" s="72"/>
    </row>
    <row r="106" spans="1:8" ht="19.899999999999999" customHeight="1" x14ac:dyDescent="0.25">
      <c r="A106" s="68"/>
      <c r="B106" s="69"/>
      <c r="C106" s="69"/>
      <c r="D106" s="69"/>
      <c r="E106" s="69"/>
      <c r="F106" s="81"/>
      <c r="G106" s="77"/>
      <c r="H106" s="72"/>
    </row>
    <row r="107" spans="1:8" ht="19.899999999999999" customHeight="1" x14ac:dyDescent="0.25">
      <c r="A107" s="68"/>
      <c r="B107" s="69"/>
      <c r="C107" s="69"/>
      <c r="D107" s="69"/>
      <c r="E107" s="69"/>
      <c r="F107" s="81"/>
      <c r="G107" s="77"/>
      <c r="H107" s="72"/>
    </row>
    <row r="108" spans="1:8" ht="19.899999999999999" customHeight="1" x14ac:dyDescent="0.25">
      <c r="A108" s="68"/>
      <c r="B108" s="69"/>
      <c r="C108" s="69"/>
      <c r="D108" s="69"/>
      <c r="E108" s="69"/>
      <c r="F108" s="81"/>
      <c r="G108" s="77"/>
      <c r="H108" s="72"/>
    </row>
    <row r="109" spans="1:8" ht="19.899999999999999" customHeight="1" x14ac:dyDescent="0.25">
      <c r="A109" s="68"/>
      <c r="B109" s="69"/>
      <c r="C109" s="69"/>
      <c r="D109" s="69"/>
      <c r="E109" s="69"/>
      <c r="F109" s="81"/>
      <c r="G109" s="77"/>
      <c r="H109" s="72"/>
    </row>
    <row r="110" spans="1:8" ht="19.899999999999999" customHeight="1" x14ac:dyDescent="0.25">
      <c r="A110" s="68"/>
      <c r="B110" s="69"/>
      <c r="C110" s="69"/>
      <c r="D110" s="69"/>
      <c r="E110" s="69"/>
      <c r="F110" s="81"/>
      <c r="G110" s="77"/>
      <c r="H110" s="72"/>
    </row>
    <row r="111" spans="1:8" ht="19.899999999999999" customHeight="1" x14ac:dyDescent="0.25">
      <c r="A111" s="68"/>
      <c r="B111" s="69"/>
      <c r="C111" s="69"/>
      <c r="D111" s="69"/>
      <c r="E111" s="69"/>
      <c r="F111" s="81"/>
      <c r="G111" s="77"/>
      <c r="H111" s="72"/>
    </row>
    <row r="112" spans="1:8" ht="19.899999999999999" customHeight="1" x14ac:dyDescent="0.25">
      <c r="A112" s="68"/>
      <c r="B112" s="69"/>
      <c r="C112" s="69"/>
      <c r="D112" s="69"/>
      <c r="E112" s="69"/>
      <c r="F112" s="81"/>
      <c r="G112" s="77"/>
      <c r="H112" s="72"/>
    </row>
    <row r="113" spans="1:8" ht="19.899999999999999" customHeight="1" x14ac:dyDescent="0.25">
      <c r="A113" s="68"/>
      <c r="B113" s="69"/>
      <c r="C113" s="69"/>
      <c r="D113" s="69"/>
      <c r="E113" s="69"/>
      <c r="F113" s="81"/>
      <c r="G113" s="77"/>
      <c r="H113" s="72"/>
    </row>
    <row r="114" spans="1:8" ht="19.899999999999999" customHeight="1" x14ac:dyDescent="0.25">
      <c r="A114" s="68"/>
      <c r="B114" s="69"/>
      <c r="C114" s="69"/>
      <c r="D114" s="69"/>
      <c r="E114" s="69"/>
      <c r="F114" s="81"/>
      <c r="G114" s="77"/>
      <c r="H114" s="72"/>
    </row>
    <row r="115" spans="1:8" ht="19.899999999999999" customHeight="1" x14ac:dyDescent="0.25">
      <c r="A115" s="68"/>
      <c r="B115" s="69"/>
      <c r="C115" s="69"/>
      <c r="D115" s="69"/>
      <c r="E115" s="69"/>
      <c r="F115" s="81"/>
      <c r="G115" s="77"/>
      <c r="H115" s="72"/>
    </row>
    <row r="116" spans="1:8" ht="19.899999999999999" customHeight="1" x14ac:dyDescent="0.25">
      <c r="A116" s="68"/>
      <c r="B116" s="69"/>
      <c r="C116" s="69"/>
      <c r="D116" s="69"/>
      <c r="E116" s="69"/>
      <c r="F116" s="81"/>
      <c r="G116" s="77"/>
      <c r="H116" s="72"/>
    </row>
    <row r="117" spans="1:8" ht="19.899999999999999" customHeight="1" x14ac:dyDescent="0.25">
      <c r="A117" s="68"/>
      <c r="B117" s="69"/>
      <c r="C117" s="69"/>
      <c r="D117" s="69"/>
      <c r="E117" s="69"/>
      <c r="F117" s="81"/>
      <c r="G117" s="77"/>
      <c r="H117" s="72"/>
    </row>
    <row r="118" spans="1:8" ht="19.899999999999999" customHeight="1" x14ac:dyDescent="0.25">
      <c r="A118" s="68"/>
      <c r="B118" s="69"/>
      <c r="C118" s="69"/>
      <c r="D118" s="69"/>
      <c r="E118" s="69"/>
      <c r="F118" s="81"/>
      <c r="G118" s="77"/>
      <c r="H118" s="72"/>
    </row>
    <row r="119" spans="1:8" ht="19.899999999999999" customHeight="1" x14ac:dyDescent="0.25">
      <c r="A119" s="68"/>
      <c r="B119" s="69"/>
      <c r="C119" s="69"/>
      <c r="D119" s="69"/>
      <c r="E119" s="69"/>
      <c r="F119" s="81"/>
      <c r="G119" s="77"/>
      <c r="H119" s="72"/>
    </row>
    <row r="120" spans="1:8" ht="19.899999999999999" customHeight="1" x14ac:dyDescent="0.25">
      <c r="A120" s="68"/>
      <c r="B120" s="69"/>
      <c r="C120" s="69"/>
      <c r="D120" s="69"/>
      <c r="E120" s="69"/>
      <c r="F120" s="81"/>
      <c r="G120" s="77"/>
      <c r="H120" s="72"/>
    </row>
    <row r="121" spans="1:8" ht="19.899999999999999" customHeight="1" x14ac:dyDescent="0.25">
      <c r="A121" s="68"/>
      <c r="B121" s="69"/>
      <c r="C121" s="69"/>
      <c r="D121" s="69"/>
      <c r="E121" s="69"/>
      <c r="F121" s="81"/>
      <c r="G121" s="77"/>
      <c r="H121" s="72"/>
    </row>
    <row r="122" spans="1:8" ht="19.899999999999999" customHeight="1" x14ac:dyDescent="0.25">
      <c r="A122" s="68"/>
      <c r="B122" s="69"/>
      <c r="C122" s="69"/>
      <c r="D122" s="69"/>
      <c r="E122" s="69"/>
      <c r="F122" s="81"/>
      <c r="G122" s="77"/>
      <c r="H122" s="72"/>
    </row>
    <row r="123" spans="1:8" ht="19.899999999999999" customHeight="1" x14ac:dyDescent="0.25">
      <c r="A123" s="68"/>
      <c r="B123" s="69"/>
      <c r="C123" s="69"/>
      <c r="D123" s="69"/>
      <c r="E123" s="69"/>
      <c r="F123" s="81"/>
      <c r="G123" s="77"/>
      <c r="H123" s="72"/>
    </row>
    <row r="124" spans="1:8" ht="19.899999999999999" customHeight="1" x14ac:dyDescent="0.25">
      <c r="A124" s="68"/>
      <c r="B124" s="69"/>
      <c r="C124" s="69"/>
      <c r="D124" s="69"/>
      <c r="E124" s="69"/>
      <c r="F124" s="81"/>
      <c r="G124" s="77"/>
      <c r="H124" s="72"/>
    </row>
    <row r="125" spans="1:8" ht="19.899999999999999" customHeight="1" x14ac:dyDescent="0.25">
      <c r="A125" s="68"/>
      <c r="B125" s="69"/>
      <c r="C125" s="69"/>
      <c r="D125" s="69"/>
      <c r="E125" s="69"/>
      <c r="F125" s="81"/>
      <c r="G125" s="77"/>
      <c r="H125" s="72"/>
    </row>
    <row r="126" spans="1:8" ht="19.899999999999999" customHeight="1" x14ac:dyDescent="0.25">
      <c r="A126" s="68"/>
      <c r="B126" s="69"/>
      <c r="C126" s="69"/>
      <c r="D126" s="69"/>
      <c r="E126" s="69"/>
      <c r="F126" s="81"/>
      <c r="G126" s="77"/>
      <c r="H126" s="72"/>
    </row>
    <row r="127" spans="1:8" ht="19.899999999999999" customHeight="1" x14ac:dyDescent="0.25">
      <c r="A127" s="68"/>
      <c r="B127" s="69"/>
      <c r="C127" s="69"/>
      <c r="D127" s="69"/>
      <c r="E127" s="69"/>
      <c r="F127" s="81"/>
      <c r="G127" s="77"/>
      <c r="H127" s="72"/>
    </row>
    <row r="128" spans="1:8" ht="19.899999999999999" customHeight="1" x14ac:dyDescent="0.25">
      <c r="A128" s="68"/>
      <c r="B128" s="69"/>
      <c r="C128" s="69"/>
      <c r="D128" s="69"/>
      <c r="E128" s="69"/>
      <c r="F128" s="81"/>
      <c r="G128" s="77"/>
      <c r="H128" s="72"/>
    </row>
    <row r="129" spans="1:8" ht="19.899999999999999" customHeight="1" x14ac:dyDescent="0.25">
      <c r="A129" s="68"/>
      <c r="B129" s="69"/>
      <c r="C129" s="69"/>
      <c r="D129" s="69"/>
      <c r="E129" s="69"/>
      <c r="F129" s="81"/>
      <c r="G129" s="77"/>
      <c r="H129" s="72"/>
    </row>
    <row r="130" spans="1:8" ht="19.899999999999999" customHeight="1" x14ac:dyDescent="0.25">
      <c r="A130" s="68"/>
      <c r="B130" s="69"/>
      <c r="C130" s="69"/>
      <c r="D130" s="69"/>
      <c r="E130" s="69"/>
      <c r="F130" s="81"/>
      <c r="G130" s="77"/>
      <c r="H130" s="72"/>
    </row>
    <row r="131" spans="1:8" ht="19.899999999999999" customHeight="1" x14ac:dyDescent="0.25">
      <c r="A131" s="68"/>
      <c r="B131" s="69"/>
      <c r="C131" s="69"/>
      <c r="D131" s="69"/>
      <c r="E131" s="69"/>
      <c r="F131" s="81"/>
      <c r="G131" s="77"/>
      <c r="H131" s="72"/>
    </row>
    <row r="132" spans="1:8" ht="19.899999999999999" customHeight="1" x14ac:dyDescent="0.25">
      <c r="A132" s="68"/>
      <c r="B132" s="69"/>
      <c r="C132" s="69"/>
      <c r="D132" s="69"/>
      <c r="E132" s="69"/>
      <c r="F132" s="81"/>
      <c r="G132" s="77"/>
      <c r="H132" s="72"/>
    </row>
    <row r="133" spans="1:8" ht="19.899999999999999" customHeight="1" x14ac:dyDescent="0.25">
      <c r="A133" s="68"/>
      <c r="B133" s="69"/>
      <c r="C133" s="69"/>
      <c r="D133" s="69"/>
      <c r="E133" s="69"/>
      <c r="F133" s="81"/>
      <c r="G133" s="77"/>
      <c r="H133" s="72"/>
    </row>
    <row r="134" spans="1:8" ht="19.899999999999999" customHeight="1" x14ac:dyDescent="0.25">
      <c r="A134" s="68"/>
      <c r="B134" s="69"/>
      <c r="C134" s="69"/>
      <c r="D134" s="69"/>
      <c r="E134" s="69"/>
      <c r="F134" s="81"/>
      <c r="G134" s="77"/>
      <c r="H134" s="72"/>
    </row>
    <row r="135" spans="1:8" ht="19.899999999999999" customHeight="1" x14ac:dyDescent="0.25">
      <c r="A135" s="68"/>
      <c r="B135" s="69"/>
      <c r="C135" s="69"/>
      <c r="D135" s="69"/>
      <c r="E135" s="69"/>
      <c r="F135" s="81"/>
      <c r="G135" s="77"/>
      <c r="H135" s="72"/>
    </row>
    <row r="136" spans="1:8" ht="19.899999999999999" customHeight="1" x14ac:dyDescent="0.25">
      <c r="A136" s="68"/>
      <c r="B136" s="69"/>
      <c r="C136" s="69"/>
      <c r="D136" s="69"/>
      <c r="E136" s="69"/>
      <c r="F136" s="81"/>
      <c r="G136" s="77"/>
      <c r="H136" s="72"/>
    </row>
    <row r="137" spans="1:8" ht="19.899999999999999" customHeight="1" x14ac:dyDescent="0.25">
      <c r="A137" s="68"/>
      <c r="B137" s="69"/>
      <c r="C137" s="69"/>
      <c r="D137" s="69"/>
      <c r="E137" s="69"/>
      <c r="F137" s="81"/>
      <c r="G137" s="77"/>
      <c r="H137" s="72"/>
    </row>
    <row r="138" spans="1:8" ht="19.899999999999999" customHeight="1" x14ac:dyDescent="0.25">
      <c r="A138" s="68"/>
      <c r="B138" s="69"/>
      <c r="C138" s="69"/>
      <c r="D138" s="69"/>
      <c r="E138" s="69"/>
      <c r="F138" s="81"/>
      <c r="G138" s="77"/>
      <c r="H138" s="72"/>
    </row>
    <row r="139" spans="1:8" ht="19.899999999999999" customHeight="1" x14ac:dyDescent="0.25">
      <c r="A139" s="68"/>
      <c r="B139" s="69"/>
      <c r="C139" s="69"/>
      <c r="D139" s="69"/>
      <c r="E139" s="69"/>
      <c r="F139" s="81"/>
      <c r="G139" s="77"/>
      <c r="H139" s="72"/>
    </row>
    <row r="140" spans="1:8" ht="19.899999999999999" customHeight="1" x14ac:dyDescent="0.25">
      <c r="A140" s="68"/>
      <c r="B140" s="69"/>
      <c r="C140" s="69"/>
      <c r="D140" s="69"/>
      <c r="E140" s="69"/>
      <c r="F140" s="81"/>
      <c r="G140" s="77"/>
      <c r="H140" s="72"/>
    </row>
    <row r="141" spans="1:8" ht="19.899999999999999" customHeight="1" x14ac:dyDescent="0.25">
      <c r="A141" s="68"/>
      <c r="B141" s="69"/>
      <c r="C141" s="69"/>
      <c r="D141" s="69"/>
      <c r="E141" s="69"/>
      <c r="F141" s="81"/>
      <c r="G141" s="77"/>
      <c r="H141" s="72"/>
    </row>
    <row r="142" spans="1:8" ht="19.899999999999999" customHeight="1" x14ac:dyDescent="0.25">
      <c r="A142" s="68"/>
      <c r="B142" s="69"/>
      <c r="C142" s="69"/>
      <c r="D142" s="69"/>
      <c r="E142" s="69"/>
      <c r="F142" s="81"/>
      <c r="G142" s="77"/>
      <c r="H142" s="72"/>
    </row>
    <row r="143" spans="1:8" ht="19.899999999999999" customHeight="1" x14ac:dyDescent="0.25">
      <c r="A143" s="68"/>
      <c r="B143" s="69"/>
      <c r="C143" s="69"/>
      <c r="D143" s="69"/>
      <c r="E143" s="69"/>
      <c r="F143" s="81"/>
      <c r="G143" s="77"/>
      <c r="H143" s="72"/>
    </row>
    <row r="144" spans="1:8" ht="19.899999999999999" customHeight="1" x14ac:dyDescent="0.25">
      <c r="A144" s="68"/>
      <c r="B144" s="69"/>
      <c r="C144" s="69"/>
      <c r="D144" s="69"/>
      <c r="E144" s="69"/>
      <c r="F144" s="81"/>
      <c r="G144" s="77"/>
      <c r="H144" s="72"/>
    </row>
    <row r="145" spans="1:8" ht="19.899999999999999" customHeight="1" x14ac:dyDescent="0.25">
      <c r="A145" s="68"/>
      <c r="B145" s="69"/>
      <c r="C145" s="69"/>
      <c r="D145" s="69"/>
      <c r="E145" s="69"/>
      <c r="F145" s="81"/>
      <c r="G145" s="77"/>
      <c r="H145" s="72"/>
    </row>
    <row r="146" spans="1:8" ht="19.899999999999999" customHeight="1" x14ac:dyDescent="0.25">
      <c r="A146" s="68"/>
      <c r="B146" s="69"/>
      <c r="C146" s="69"/>
      <c r="D146" s="69"/>
      <c r="E146" s="69"/>
      <c r="F146" s="81"/>
      <c r="G146" s="77"/>
      <c r="H146" s="72"/>
    </row>
    <row r="147" spans="1:8" ht="19.899999999999999" customHeight="1" x14ac:dyDescent="0.25">
      <c r="A147" s="68"/>
      <c r="B147" s="69"/>
      <c r="C147" s="69"/>
      <c r="D147" s="69"/>
      <c r="E147" s="69"/>
      <c r="F147" s="81"/>
      <c r="G147" s="77"/>
      <c r="H147" s="72"/>
    </row>
    <row r="148" spans="1:8" ht="19.899999999999999" customHeight="1" x14ac:dyDescent="0.25">
      <c r="A148" s="68"/>
      <c r="B148" s="69"/>
      <c r="C148" s="69"/>
      <c r="D148" s="69"/>
      <c r="E148" s="69"/>
      <c r="F148" s="81"/>
      <c r="G148" s="77"/>
      <c r="H148" s="72"/>
    </row>
    <row r="149" spans="1:8" ht="19.899999999999999" customHeight="1" x14ac:dyDescent="0.25">
      <c r="A149" s="68"/>
      <c r="B149" s="69"/>
      <c r="C149" s="69"/>
      <c r="D149" s="69"/>
      <c r="E149" s="69"/>
      <c r="F149" s="81"/>
      <c r="G149" s="77"/>
      <c r="H149" s="72"/>
    </row>
    <row r="150" spans="1:8" ht="19.899999999999999" customHeight="1" x14ac:dyDescent="0.25">
      <c r="A150" s="68"/>
      <c r="B150" s="69"/>
      <c r="C150" s="69"/>
      <c r="D150" s="69"/>
      <c r="E150" s="69"/>
      <c r="F150" s="81"/>
      <c r="G150" s="77"/>
      <c r="H150" s="72"/>
    </row>
    <row r="151" spans="1:8" ht="19.899999999999999" customHeight="1" x14ac:dyDescent="0.25">
      <c r="A151" s="68"/>
      <c r="B151" s="69"/>
      <c r="C151" s="69"/>
      <c r="D151" s="69"/>
      <c r="E151" s="69"/>
      <c r="F151" s="81"/>
      <c r="G151" s="77"/>
      <c r="H151" s="72"/>
    </row>
    <row r="152" spans="1:8" ht="19.899999999999999" customHeight="1" x14ac:dyDescent="0.25">
      <c r="A152" s="68"/>
      <c r="B152" s="69"/>
      <c r="C152" s="69"/>
      <c r="D152" s="69"/>
      <c r="E152" s="69"/>
      <c r="F152" s="81"/>
      <c r="G152" s="77"/>
      <c r="H152" s="72"/>
    </row>
    <row r="153" spans="1:8" ht="19.899999999999999" customHeight="1" x14ac:dyDescent="0.25">
      <c r="A153" s="68"/>
      <c r="B153" s="69"/>
      <c r="C153" s="69"/>
      <c r="D153" s="69"/>
      <c r="E153" s="69"/>
      <c r="F153" s="81"/>
      <c r="G153" s="77"/>
      <c r="H153" s="72"/>
    </row>
    <row r="154" spans="1:8" ht="19.899999999999999" customHeight="1" x14ac:dyDescent="0.25">
      <c r="A154" s="68"/>
      <c r="B154" s="69"/>
      <c r="C154" s="69"/>
      <c r="D154" s="69"/>
      <c r="E154" s="69"/>
      <c r="F154" s="81"/>
      <c r="G154" s="77"/>
      <c r="H154" s="72"/>
    </row>
    <row r="155" spans="1:8" ht="19.899999999999999" customHeight="1" x14ac:dyDescent="0.25">
      <c r="A155" s="68"/>
      <c r="B155" s="69"/>
      <c r="C155" s="69"/>
      <c r="D155" s="69"/>
      <c r="E155" s="69"/>
      <c r="F155" s="81"/>
      <c r="G155" s="77"/>
      <c r="H155" s="72"/>
    </row>
    <row r="156" spans="1:8" ht="19.899999999999999" customHeight="1" x14ac:dyDescent="0.25">
      <c r="A156" s="68"/>
      <c r="B156" s="69"/>
      <c r="C156" s="69"/>
      <c r="D156" s="69"/>
      <c r="E156" s="69"/>
      <c r="F156" s="81"/>
      <c r="G156" s="77"/>
      <c r="H156" s="72"/>
    </row>
    <row r="157" spans="1:8" ht="19.899999999999999" customHeight="1" x14ac:dyDescent="0.25">
      <c r="A157" s="68"/>
      <c r="B157" s="69"/>
      <c r="C157" s="69"/>
      <c r="D157" s="69"/>
      <c r="E157" s="69"/>
      <c r="F157" s="81"/>
      <c r="G157" s="77"/>
      <c r="H157" s="72"/>
    </row>
    <row r="158" spans="1:8" ht="19.899999999999999" customHeight="1" x14ac:dyDescent="0.25">
      <c r="A158" s="68"/>
      <c r="B158" s="69"/>
      <c r="C158" s="69"/>
      <c r="D158" s="69"/>
      <c r="E158" s="69"/>
      <c r="F158" s="81"/>
      <c r="G158" s="77"/>
      <c r="H158" s="72"/>
    </row>
    <row r="159" spans="1:8" ht="19.899999999999999" customHeight="1" x14ac:dyDescent="0.25">
      <c r="A159" s="68"/>
      <c r="B159" s="69"/>
      <c r="C159" s="69"/>
      <c r="D159" s="69"/>
      <c r="E159" s="69"/>
      <c r="F159" s="81"/>
      <c r="G159" s="77"/>
      <c r="H159" s="72"/>
    </row>
    <row r="160" spans="1:8" ht="19.899999999999999" customHeight="1" x14ac:dyDescent="0.25">
      <c r="A160" s="68"/>
      <c r="B160" s="69"/>
      <c r="C160" s="69"/>
      <c r="D160" s="69"/>
      <c r="E160" s="69"/>
      <c r="F160" s="81"/>
      <c r="G160" s="77"/>
      <c r="H160" s="72"/>
    </row>
    <row r="161" spans="1:8" ht="19.899999999999999" customHeight="1" x14ac:dyDescent="0.25">
      <c r="A161" s="68"/>
      <c r="B161" s="69"/>
      <c r="C161" s="69"/>
      <c r="D161" s="69"/>
      <c r="E161" s="69"/>
      <c r="F161" s="81"/>
      <c r="G161" s="77"/>
      <c r="H161" s="72"/>
    </row>
    <row r="162" spans="1:8" ht="19.899999999999999" customHeight="1" x14ac:dyDescent="0.25">
      <c r="A162" s="68"/>
      <c r="B162" s="69"/>
      <c r="C162" s="69"/>
      <c r="D162" s="69"/>
      <c r="E162" s="69"/>
      <c r="F162" s="81"/>
      <c r="G162" s="77"/>
      <c r="H162" s="72"/>
    </row>
    <row r="163" spans="1:8" ht="19.899999999999999" customHeight="1" x14ac:dyDescent="0.25">
      <c r="A163" s="68"/>
      <c r="B163" s="69"/>
      <c r="C163" s="69"/>
      <c r="D163" s="69"/>
      <c r="E163" s="69"/>
      <c r="F163" s="81"/>
      <c r="G163" s="77"/>
      <c r="H163" s="72"/>
    </row>
    <row r="164" spans="1:8" ht="19.899999999999999" customHeight="1" x14ac:dyDescent="0.25">
      <c r="A164" s="68"/>
      <c r="B164" s="69"/>
      <c r="C164" s="69"/>
      <c r="D164" s="69"/>
      <c r="E164" s="69"/>
      <c r="F164" s="81"/>
      <c r="G164" s="77"/>
      <c r="H164" s="72"/>
    </row>
    <row r="165" spans="1:8" ht="19.899999999999999" customHeight="1" x14ac:dyDescent="0.25">
      <c r="A165" s="68"/>
      <c r="B165" s="69"/>
      <c r="C165" s="69"/>
      <c r="D165" s="69"/>
      <c r="E165" s="69"/>
      <c r="F165" s="81"/>
      <c r="G165" s="77"/>
      <c r="H165" s="72"/>
    </row>
    <row r="166" spans="1:8" ht="19.899999999999999" customHeight="1" x14ac:dyDescent="0.25">
      <c r="A166" s="68"/>
      <c r="B166" s="69"/>
      <c r="C166" s="69"/>
      <c r="D166" s="69"/>
      <c r="E166" s="69"/>
      <c r="F166" s="81"/>
      <c r="G166" s="77"/>
      <c r="H166" s="72"/>
    </row>
    <row r="167" spans="1:8" ht="19.899999999999999" customHeight="1" x14ac:dyDescent="0.25">
      <c r="A167" s="68"/>
      <c r="B167" s="69"/>
      <c r="C167" s="69"/>
      <c r="D167" s="69"/>
      <c r="E167" s="69"/>
      <c r="F167" s="81"/>
      <c r="G167" s="77"/>
      <c r="H167" s="72"/>
    </row>
    <row r="168" spans="1:8" ht="19.899999999999999" customHeight="1" x14ac:dyDescent="0.25">
      <c r="A168" s="68"/>
      <c r="B168" s="69"/>
      <c r="C168" s="69"/>
      <c r="D168" s="69"/>
      <c r="E168" s="69"/>
      <c r="F168" s="81"/>
      <c r="G168" s="77"/>
      <c r="H168" s="72"/>
    </row>
    <row r="169" spans="1:8" ht="19.899999999999999" customHeight="1" x14ac:dyDescent="0.25">
      <c r="A169" s="68"/>
      <c r="B169" s="69"/>
      <c r="C169" s="69"/>
      <c r="D169" s="69"/>
      <c r="E169" s="69"/>
      <c r="F169" s="81"/>
      <c r="G169" s="77"/>
      <c r="H169" s="72"/>
    </row>
    <row r="170" spans="1:8" ht="19.899999999999999" customHeight="1" x14ac:dyDescent="0.25">
      <c r="A170" s="68"/>
      <c r="B170" s="69"/>
      <c r="C170" s="69"/>
      <c r="D170" s="69"/>
      <c r="E170" s="69"/>
      <c r="F170" s="81"/>
      <c r="G170" s="77"/>
      <c r="H170" s="72"/>
    </row>
    <row r="171" spans="1:8" ht="19.899999999999999" customHeight="1" x14ac:dyDescent="0.25">
      <c r="A171" s="68"/>
      <c r="B171" s="69"/>
      <c r="C171" s="69"/>
      <c r="D171" s="69"/>
      <c r="E171" s="69"/>
      <c r="F171" s="81"/>
      <c r="G171" s="77"/>
      <c r="H171" s="72"/>
    </row>
    <row r="172" spans="1:8" ht="19.899999999999999" customHeight="1" x14ac:dyDescent="0.25">
      <c r="A172" s="68"/>
      <c r="B172" s="69"/>
      <c r="C172" s="69"/>
      <c r="D172" s="69"/>
      <c r="E172" s="69"/>
      <c r="F172" s="81"/>
      <c r="G172" s="77"/>
      <c r="H172" s="72"/>
    </row>
    <row r="173" spans="1:8" ht="19.899999999999999" customHeight="1" thickBot="1" x14ac:dyDescent="0.3">
      <c r="A173" s="85"/>
      <c r="B173" s="86"/>
      <c r="C173" s="86"/>
      <c r="D173" s="86"/>
      <c r="E173" s="86"/>
      <c r="F173" s="87"/>
      <c r="G173" s="88"/>
      <c r="H173" s="89"/>
    </row>
  </sheetData>
  <autoFilter ref="G1:G173"/>
  <conditionalFormatting sqref="A3:H173">
    <cfRule type="expression" dxfId="1" priority="1">
      <formula>IF($G3="C",1,0)</formula>
    </cfRule>
    <cfRule type="expression" dxfId="0" priority="2">
      <formula>IF($G3="P",1,0)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3"/>
  <sheetViews>
    <sheetView workbookViewId="0">
      <selection activeCell="A9" sqref="A9"/>
    </sheetView>
  </sheetViews>
  <sheetFormatPr baseColWidth="10" defaultRowHeight="15" x14ac:dyDescent="0.25"/>
  <cols>
    <col min="1" max="1" width="34.28515625" bestFit="1" customWidth="1"/>
  </cols>
  <sheetData>
    <row r="1" spans="1:1" x14ac:dyDescent="0.3">
      <c r="A1" t="s">
        <v>12</v>
      </c>
    </row>
    <row r="2" spans="1:1" x14ac:dyDescent="0.3">
      <c r="A2" t="s">
        <v>48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Devis</vt:lpstr>
      <vt:lpstr>Client et Prospect</vt:lpstr>
      <vt:lpstr>Feuil3</vt:lpstr>
      <vt:lpstr>client</vt:lpstr>
      <vt:lpstr>dpt</vt:lpstr>
      <vt:lpstr>kitbase</vt:lpstr>
      <vt:lpstr>Devis!Zone_d_impression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 </cp:lastModifiedBy>
  <dcterms:created xsi:type="dcterms:W3CDTF">2016-05-22T11:03:56Z</dcterms:created>
  <dcterms:modified xsi:type="dcterms:W3CDTF">2016-05-22T17:39:36Z</dcterms:modified>
</cp:coreProperties>
</file>