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96A2BC9-AD0F-4462-B353-F79F5EAC610C}" xr6:coauthVersionLast="34" xr6:coauthVersionMax="34" xr10:uidLastSave="{00000000-0000-0000-0000-000000000000}"/>
  <bookViews>
    <workbookView xWindow="0" yWindow="0" windowWidth="23970" windowHeight="8565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42" i="1" l="1"/>
  <c r="BS42" i="1"/>
  <c r="BR42" i="1"/>
  <c r="BQ42" i="1"/>
  <c r="BP42" i="1"/>
  <c r="BO42" i="1"/>
  <c r="BS38" i="1"/>
  <c r="BR38" i="1"/>
  <c r="BQ38" i="1"/>
  <c r="BP38" i="1"/>
  <c r="BO38" i="1"/>
  <c r="BT38" i="1" s="1"/>
  <c r="BS34" i="1"/>
  <c r="BR34" i="1"/>
  <c r="BQ34" i="1"/>
  <c r="BP34" i="1"/>
  <c r="BO34" i="1"/>
  <c r="BT34" i="1" s="1"/>
  <c r="BS30" i="1"/>
  <c r="BR30" i="1"/>
  <c r="BQ30" i="1"/>
  <c r="BP30" i="1"/>
  <c r="BO30" i="1"/>
  <c r="BT30" i="1" s="1"/>
  <c r="BS26" i="1"/>
  <c r="BR26" i="1"/>
  <c r="BQ26" i="1"/>
  <c r="BP26" i="1"/>
  <c r="BO26" i="1"/>
  <c r="BT26" i="1" s="1"/>
  <c r="BT22" i="1"/>
  <c r="BS22" i="1"/>
  <c r="BR22" i="1"/>
  <c r="BQ22" i="1"/>
  <c r="BP22" i="1"/>
  <c r="BO22" i="1"/>
  <c r="BN25" i="1" l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BS16" i="1"/>
  <c r="BR16" i="1"/>
  <c r="BQ16" i="1"/>
  <c r="BP16" i="1"/>
  <c r="BO16" i="1"/>
  <c r="BS46" i="1"/>
  <c r="BR46" i="1"/>
  <c r="BQ46" i="1"/>
  <c r="BP46" i="1"/>
  <c r="BO46" i="1"/>
  <c r="BS20" i="1"/>
  <c r="BR20" i="1"/>
  <c r="BQ20" i="1"/>
  <c r="BP20" i="1"/>
  <c r="BO20" i="1"/>
  <c r="BS18" i="1"/>
  <c r="BR18" i="1"/>
  <c r="BQ18" i="1"/>
  <c r="BP18" i="1"/>
  <c r="BO18" i="1"/>
  <c r="BS14" i="1"/>
  <c r="BR14" i="1"/>
  <c r="BQ14" i="1"/>
  <c r="BP14" i="1"/>
  <c r="BO14" i="1"/>
  <c r="BS12" i="1"/>
  <c r="BR12" i="1"/>
  <c r="BQ12" i="1"/>
  <c r="BP12" i="1"/>
  <c r="BO12" i="1"/>
  <c r="BS10" i="1"/>
  <c r="BR10" i="1"/>
  <c r="BQ10" i="1"/>
  <c r="BP10" i="1"/>
  <c r="BO10" i="1"/>
  <c r="BS8" i="1"/>
  <c r="BR8" i="1"/>
  <c r="BQ8" i="1"/>
  <c r="BP8" i="1"/>
  <c r="BO8" i="1"/>
  <c r="BS6" i="1"/>
  <c r="BR6" i="1"/>
  <c r="BQ6" i="1"/>
  <c r="BP6" i="1"/>
  <c r="BO6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J7" i="1"/>
  <c r="BN7" i="1"/>
  <c r="BM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AK7" i="1"/>
  <c r="BN5" i="1" l="1"/>
  <c r="BM5" i="1"/>
  <c r="BL5" i="1"/>
  <c r="AG5" i="1"/>
  <c r="AH5" i="1" s="1"/>
  <c r="AF5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AJ4" i="1"/>
  <c r="D5" i="1"/>
  <c r="BN46" i="1"/>
  <c r="BM46" i="1"/>
  <c r="BN44" i="1"/>
  <c r="BM44" i="1"/>
  <c r="BN42" i="1"/>
  <c r="BM42" i="1"/>
  <c r="BN40" i="1"/>
  <c r="BM40" i="1"/>
  <c r="BN38" i="1"/>
  <c r="BM38" i="1"/>
  <c r="BN34" i="1"/>
  <c r="BM34" i="1"/>
  <c r="BN32" i="1"/>
  <c r="BM32" i="1"/>
  <c r="BN30" i="1"/>
  <c r="BM30" i="1"/>
  <c r="BN28" i="1"/>
  <c r="BM28" i="1"/>
  <c r="BN26" i="1"/>
  <c r="BM26" i="1"/>
  <c r="BN24" i="1"/>
  <c r="BM24" i="1"/>
  <c r="BN22" i="1"/>
  <c r="BM22" i="1"/>
  <c r="BN20" i="1"/>
  <c r="BM20" i="1"/>
  <c r="BN18" i="1"/>
  <c r="BM18" i="1"/>
  <c r="BN16" i="1"/>
  <c r="BM16" i="1"/>
  <c r="BN14" i="1"/>
  <c r="BM14" i="1"/>
  <c r="BN12" i="1"/>
  <c r="BM12" i="1"/>
  <c r="BN10" i="1"/>
  <c r="BM10" i="1"/>
  <c r="D4" i="1"/>
  <c r="E5" i="1"/>
  <c r="AK5" i="1" s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BN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AJ46" i="1"/>
  <c r="AJ10" i="1"/>
  <c r="F5" i="1" l="1"/>
  <c r="E4" i="1"/>
  <c r="AL5" i="1"/>
  <c r="AK46" i="1"/>
  <c r="AM5" i="1" l="1"/>
  <c r="G5" i="1"/>
  <c r="F4" i="1"/>
  <c r="AN5" i="1" l="1"/>
  <c r="H5" i="1"/>
  <c r="G4" i="1"/>
  <c r="BT46" i="1"/>
  <c r="I5" i="1" l="1"/>
  <c r="H4" i="1"/>
  <c r="J5" i="1" l="1"/>
  <c r="I4" i="1"/>
  <c r="AO5" i="1"/>
  <c r="AP5" i="1" l="1"/>
  <c r="K5" i="1"/>
  <c r="J4" i="1"/>
  <c r="AQ5" i="1" l="1"/>
  <c r="L5" i="1"/>
  <c r="K4" i="1"/>
  <c r="M5" i="1" l="1"/>
  <c r="L4" i="1"/>
  <c r="AR5" i="1"/>
  <c r="N5" i="1" l="1"/>
  <c r="M4" i="1"/>
  <c r="AS5" i="1"/>
  <c r="AT5" i="1" l="1"/>
  <c r="O5" i="1"/>
  <c r="N4" i="1"/>
  <c r="P5" i="1" l="1"/>
  <c r="O4" i="1"/>
  <c r="AU5" i="1"/>
  <c r="AV5" i="1" l="1"/>
  <c r="Q5" i="1"/>
  <c r="P4" i="1"/>
  <c r="R5" i="1" l="1"/>
  <c r="Q4" i="1"/>
  <c r="AW5" i="1"/>
  <c r="AX5" i="1" l="1"/>
  <c r="S5" i="1"/>
  <c r="R4" i="1"/>
  <c r="T5" i="1" l="1"/>
  <c r="S4" i="1"/>
  <c r="AY5" i="1"/>
  <c r="AZ5" i="1" l="1"/>
  <c r="U5" i="1"/>
  <c r="T4" i="1"/>
  <c r="V5" i="1" l="1"/>
  <c r="U4" i="1"/>
  <c r="BA5" i="1"/>
  <c r="BB5" i="1" l="1"/>
  <c r="W5" i="1"/>
  <c r="V4" i="1"/>
  <c r="X5" i="1" l="1"/>
  <c r="W4" i="1"/>
  <c r="BC5" i="1"/>
  <c r="BD5" i="1" l="1"/>
  <c r="Y5" i="1"/>
  <c r="X4" i="1"/>
  <c r="Z5" i="1" l="1"/>
  <c r="Y4" i="1"/>
  <c r="BE5" i="1"/>
  <c r="BF5" i="1" l="1"/>
  <c r="AA5" i="1"/>
  <c r="Z4" i="1"/>
  <c r="AB5" i="1" l="1"/>
  <c r="AA4" i="1"/>
  <c r="BG5" i="1"/>
  <c r="BH5" i="1" l="1"/>
  <c r="AC5" i="1"/>
  <c r="AB4" i="1"/>
  <c r="AD5" i="1" l="1"/>
  <c r="AC4" i="1"/>
  <c r="BI5" i="1"/>
  <c r="BJ5" i="1" l="1"/>
  <c r="AE5" i="1"/>
  <c r="AD4" i="1"/>
  <c r="AE4" i="1" l="1"/>
  <c r="BK5" i="1"/>
  <c r="BL4" i="1" l="1"/>
  <c r="AF4" i="1"/>
  <c r="BM4" i="1" l="1"/>
  <c r="AG4" i="1"/>
  <c r="BN4" i="1" l="1"/>
  <c r="AH4" i="1"/>
  <c r="BT18" i="1" l="1"/>
  <c r="BT14" i="1"/>
  <c r="BT6" i="1"/>
  <c r="BT10" i="1"/>
  <c r="BT20" i="1"/>
  <c r="BT8" i="1"/>
  <c r="BT16" i="1"/>
  <c r="BT12" i="1"/>
</calcChain>
</file>

<file path=xl/sharedStrings.xml><?xml version="1.0" encoding="utf-8"?>
<sst xmlns="http://schemas.openxmlformats.org/spreadsheetml/2006/main" count="242" uniqueCount="37">
  <si>
    <t xml:space="preserve"> </t>
  </si>
  <si>
    <t>M</t>
  </si>
  <si>
    <t>Nom</t>
  </si>
  <si>
    <t>Prénom</t>
  </si>
  <si>
    <t>HEBERGEMENT</t>
  </si>
  <si>
    <t>R</t>
  </si>
  <si>
    <t>CP</t>
  </si>
  <si>
    <t>TECHNIQUE</t>
  </si>
  <si>
    <t>CUISINE</t>
  </si>
  <si>
    <t>REST.</t>
  </si>
  <si>
    <t>PDJ</t>
  </si>
  <si>
    <t>RC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</si>
  <si>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</si>
  <si>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</si>
  <si>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</si>
  <si>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</si>
  <si>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</si>
  <si>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</si>
  <si>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</si>
  <si>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</si>
  <si>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</si>
  <si>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</si>
  <si>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</si>
  <si>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</si>
  <si>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</si>
  <si>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</si>
  <si>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</si>
  <si>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</si>
  <si>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</si>
  <si>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</si>
  <si>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yy</t>
  </si>
  <si>
    <t>TS1</t>
  </si>
  <si>
    <t>TS2</t>
  </si>
  <si>
    <t>TS3</t>
  </si>
  <si>
    <t>TS4</t>
  </si>
  <si>
    <t>TS5</t>
  </si>
  <si>
    <t>TTM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</si>
</sst>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\ _€_-;\-* #,##0.00\ _€_-;_-* &quot;-&quot;??\ _€_-;_-@_-"/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[h]:mm"/>
    <numFmt numFmtId="169" formatCode="_-* #,##0\ _€_-;\-* #,##0\ _€_-;_-* &quot;-&quot;??\ _€_-;_-@_-"/>
    <numFmt numFmtId="170" formatCode="dddd"/>
    <numFmt numFmtId="171" formatCode="mmmm\ yyyy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textRotation="255"/>
    </xf>
    <xf numFmtId="0" fontId="8" fillId="0" borderId="0" xfId="2" applyFont="1" applyFill="1" applyBorder="1" applyAlignment="1">
      <alignment horizontal="center"/>
    </xf>
    <xf numFmtId="0" fontId="21" fillId="0" borderId="0" xfId="0" applyFont="1"/>
    <xf numFmtId="16" fontId="17" fillId="0" borderId="0" xfId="1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 vertical="center"/>
    </xf>
    <xf numFmtId="0" fontId="23" fillId="0" borderId="0" xfId="0" applyFont="1"/>
    <xf numFmtId="167" fontId="0" fillId="0" borderId="0" xfId="0" applyNumberFormat="1"/>
    <xf numFmtId="165" fontId="15" fillId="0" borderId="1" xfId="0" applyNumberFormat="1" applyFont="1" applyFill="1" applyBorder="1" applyAlignment="1">
      <alignment horizontal="center" vertical="center"/>
    </xf>
    <xf numFmtId="165" fontId="15" fillId="0" borderId="3" xfId="0" applyNumberFormat="1" applyFont="1" applyFill="1" applyBorder="1" applyAlignment="1">
      <alignment horizontal="center" vertical="center"/>
    </xf>
    <xf numFmtId="165" fontId="15" fillId="3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165" fontId="15" fillId="3" borderId="6" xfId="0" applyNumberFormat="1" applyFont="1" applyFill="1" applyBorder="1" applyAlignment="1">
      <alignment horizontal="center" vertical="center"/>
    </xf>
    <xf numFmtId="167" fontId="0" fillId="0" borderId="0" xfId="0" applyNumberFormat="1" applyBorder="1"/>
    <xf numFmtId="0" fontId="0" fillId="0" borderId="0" xfId="0" applyBorder="1"/>
    <xf numFmtId="0" fontId="17" fillId="0" borderId="0" xfId="1" applyFont="1" applyFill="1" applyBorder="1" applyAlignment="1">
      <alignment horizontal="left"/>
    </xf>
    <xf numFmtId="17" fontId="6" fillId="0" borderId="0" xfId="2" applyNumberFormat="1" applyFont="1" applyFill="1" applyBorder="1" applyAlignment="1">
      <alignment horizontal="center"/>
    </xf>
    <xf numFmtId="0" fontId="16" fillId="0" borderId="0" xfId="1" applyFont="1" applyFill="1" applyBorder="1" applyAlignment="1">
      <alignment horizontal="left"/>
    </xf>
    <xf numFmtId="0" fontId="13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21" fillId="0" borderId="0" xfId="0" applyFont="1" applyBorder="1"/>
    <xf numFmtId="0" fontId="23" fillId="0" borderId="0" xfId="0" applyFont="1" applyBorder="1"/>
    <xf numFmtId="0" fontId="3" fillId="7" borderId="0" xfId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3" fillId="8" borderId="0" xfId="1" applyFont="1" applyFill="1" applyBorder="1" applyAlignment="1">
      <alignment horizontal="center" vertical="center" wrapText="1"/>
    </xf>
    <xf numFmtId="0" fontId="6" fillId="9" borderId="0" xfId="2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0" fontId="18" fillId="6" borderId="1" xfId="0" applyFont="1" applyFill="1" applyBorder="1" applyAlignment="1">
      <alignment horizontal="left" vertical="center"/>
    </xf>
    <xf numFmtId="0" fontId="18" fillId="6" borderId="3" xfId="0" applyFont="1" applyFill="1" applyBorder="1" applyAlignment="1">
      <alignment horizontal="left" vertical="center"/>
    </xf>
    <xf numFmtId="0" fontId="18" fillId="5" borderId="9" xfId="0" applyFont="1" applyFill="1" applyBorder="1" applyAlignment="1">
      <alignment horizontal="center" vertical="center" textRotation="255"/>
    </xf>
    <xf numFmtId="0" fontId="18" fillId="13" borderId="3" xfId="0" applyFont="1" applyFill="1" applyBorder="1" applyAlignment="1">
      <alignment horizontal="center" vertical="center" textRotation="255"/>
    </xf>
    <xf numFmtId="0" fontId="18" fillId="13" borderId="3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vertical="center"/>
    </xf>
    <xf numFmtId="0" fontId="18" fillId="13" borderId="9" xfId="0" applyFont="1" applyFill="1" applyBorder="1" applyAlignment="1">
      <alignment vertical="center"/>
    </xf>
    <xf numFmtId="0" fontId="18" fillId="6" borderId="7" xfId="0" applyFont="1" applyFill="1" applyBorder="1" applyAlignment="1">
      <alignment horizontal="left" vertical="center"/>
    </xf>
    <xf numFmtId="0" fontId="18" fillId="6" borderId="8" xfId="0" applyFont="1" applyFill="1" applyBorder="1" applyAlignment="1">
      <alignment horizontal="left" vertical="center"/>
    </xf>
    <xf numFmtId="0" fontId="18" fillId="13" borderId="7" xfId="0" applyFont="1" applyFill="1" applyBorder="1" applyAlignment="1">
      <alignment vertical="center"/>
    </xf>
    <xf numFmtId="0" fontId="18" fillId="13" borderId="0" xfId="0" applyFont="1" applyFill="1" applyBorder="1" applyAlignment="1">
      <alignment vertical="center"/>
    </xf>
    <xf numFmtId="0" fontId="18" fillId="13" borderId="8" xfId="0" applyFont="1" applyFill="1" applyBorder="1" applyAlignment="1">
      <alignment horizontal="center" vertical="center"/>
    </xf>
    <xf numFmtId="14" fontId="20" fillId="0" borderId="10" xfId="2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165" fontId="7" fillId="0" borderId="6" xfId="1" applyNumberFormat="1" applyFont="1" applyFill="1" applyBorder="1" applyAlignment="1">
      <alignment horizontal="center" vertical="center" wrapText="1"/>
    </xf>
    <xf numFmtId="165" fontId="7" fillId="0" borderId="5" xfId="1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 wrapText="1"/>
    </xf>
    <xf numFmtId="165" fontId="15" fillId="14" borderId="5" xfId="0" applyNumberFormat="1" applyFont="1" applyFill="1" applyBorder="1" applyAlignment="1">
      <alignment horizontal="center" vertical="center"/>
    </xf>
    <xf numFmtId="165" fontId="22" fillId="0" borderId="6" xfId="0" applyNumberFormat="1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15" fillId="3" borderId="10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 wrapText="1"/>
    </xf>
    <xf numFmtId="165" fontId="7" fillId="0" borderId="6" xfId="0" applyNumberFormat="1" applyFont="1" applyFill="1" applyBorder="1" applyAlignment="1">
      <alignment horizontal="center" vertical="center"/>
    </xf>
    <xf numFmtId="165" fontId="7" fillId="0" borderId="5" xfId="0" applyNumberFormat="1" applyFont="1" applyFill="1" applyBorder="1" applyAlignment="1">
      <alignment horizontal="center" vertical="center"/>
    </xf>
    <xf numFmtId="165" fontId="15" fillId="3" borderId="1" xfId="0" applyNumberFormat="1" applyFont="1" applyFill="1" applyBorder="1" applyAlignment="1">
      <alignment horizontal="center" vertical="center"/>
    </xf>
    <xf numFmtId="165" fontId="15" fillId="3" borderId="3" xfId="0" applyNumberFormat="1" applyFont="1" applyFill="1" applyBorder="1" applyAlignment="1">
      <alignment horizontal="center" vertical="center"/>
    </xf>
    <xf numFmtId="165" fontId="15" fillId="14" borderId="3" xfId="0" applyNumberFormat="1" applyFont="1" applyFill="1" applyBorder="1" applyAlignment="1">
      <alignment horizontal="center" vertical="center"/>
    </xf>
    <xf numFmtId="165" fontId="7" fillId="4" borderId="6" xfId="0" applyNumberFormat="1" applyFont="1" applyFill="1" applyBorder="1" applyAlignment="1">
      <alignment horizontal="center" vertical="center"/>
    </xf>
    <xf numFmtId="165" fontId="7" fillId="4" borderId="5" xfId="0" applyNumberFormat="1" applyFont="1" applyFill="1" applyBorder="1" applyAlignment="1">
      <alignment horizontal="center" vertical="center"/>
    </xf>
    <xf numFmtId="165" fontId="7" fillId="0" borderId="5" xfId="0" applyNumberFormat="1" applyFont="1" applyFill="1" applyBorder="1" applyAlignment="1">
      <alignment vertical="center"/>
    </xf>
    <xf numFmtId="165" fontId="15" fillId="0" borderId="5" xfId="0" applyNumberFormat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/>
    </xf>
    <xf numFmtId="166" fontId="6" fillId="0" borderId="0" xfId="2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7" fontId="3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2" borderId="0" xfId="1" applyFont="1" applyFill="1" applyBorder="1" applyAlignment="1">
      <alignment horizontal="center" readingOrder="1"/>
    </xf>
    <xf numFmtId="168" fontId="0" fillId="0" borderId="0" xfId="0" applyNumberFormat="1"/>
    <xf numFmtId="168" fontId="21" fillId="0" borderId="0" xfId="0" applyNumberFormat="1" applyFont="1"/>
    <xf numFmtId="168" fontId="23" fillId="0" borderId="0" xfId="0" applyNumberFormat="1" applyFont="1"/>
    <xf numFmtId="168" fontId="0" fillId="0" borderId="1" xfId="0" applyNumberFormat="1" applyBorder="1" applyAlignment="1">
      <alignment horizontal="center"/>
    </xf>
    <xf numFmtId="168" fontId="0" fillId="0" borderId="7" xfId="0" applyNumberFormat="1" applyBorder="1" applyAlignment="1">
      <alignment horizontal="center"/>
    </xf>
    <xf numFmtId="168" fontId="0" fillId="0" borderId="9" xfId="0" applyNumberForma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165" fontId="15" fillId="0" borderId="6" xfId="0" applyNumberFormat="1" applyFont="1" applyFill="1" applyBorder="1" applyAlignment="1">
      <alignment vertical="center"/>
    </xf>
    <xf numFmtId="165" fontId="15" fillId="0" borderId="6" xfId="2" applyNumberFormat="1" applyFont="1" applyFill="1" applyBorder="1" applyAlignment="1">
      <alignment vertical="center"/>
    </xf>
    <xf numFmtId="165" fontId="15" fillId="0" borderId="5" xfId="0" applyNumberFormat="1" applyFont="1" applyFill="1" applyBorder="1" applyAlignment="1">
      <alignment vertical="center"/>
    </xf>
    <xf numFmtId="165" fontId="15" fillId="0" borderId="5" xfId="2" applyNumberFormat="1" applyFont="1" applyFill="1" applyBorder="1" applyAlignment="1">
      <alignment vertical="center"/>
    </xf>
    <xf numFmtId="165" fontId="15" fillId="0" borderId="6" xfId="0" applyNumberFormat="1" applyFont="1" applyFill="1" applyBorder="1" applyAlignment="1">
      <alignment vertical="center" wrapText="1"/>
    </xf>
    <xf numFmtId="165" fontId="15" fillId="0" borderId="10" xfId="0" applyNumberFormat="1" applyFont="1" applyFill="1" applyBorder="1" applyAlignment="1">
      <alignment vertical="center" wrapText="1"/>
    </xf>
    <xf numFmtId="165" fontId="15" fillId="0" borderId="5" xfId="0" applyNumberFormat="1" applyFont="1" applyFill="1" applyBorder="1" applyAlignment="1">
      <alignment vertical="center" wrapText="1"/>
    </xf>
    <xf numFmtId="170" fontId="7" fillId="0" borderId="6" xfId="1" applyNumberFormat="1" applyFont="1" applyFill="1" applyBorder="1" applyAlignment="1">
      <alignment horizontal="center" vertical="center"/>
    </xf>
    <xf numFmtId="1" fontId="0" fillId="0" borderId="0" xfId="4" applyNumberFormat="1" applyFont="1"/>
    <xf numFmtId="169" fontId="25" fillId="0" borderId="0" xfId="3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/>
    <xf numFmtId="165" fontId="15" fillId="14" borderId="6" xfId="0" applyNumberFormat="1" applyFont="1" applyFill="1" applyBorder="1" applyAlignment="1">
      <alignment horizontal="center" vertical="center"/>
    </xf>
    <xf numFmtId="165" fontId="15" fillId="14" borderId="1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8" fontId="27" fillId="0" borderId="4" xfId="0" applyNumberFormat="1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168" fontId="27" fillId="0" borderId="11" xfId="0" applyNumberFormat="1" applyFont="1" applyBorder="1" applyAlignment="1">
      <alignment horizontal="center"/>
    </xf>
    <xf numFmtId="0" fontId="26" fillId="15" borderId="0" xfId="0" applyFont="1" applyFill="1" applyAlignment="1">
      <alignment horizontal="center"/>
    </xf>
    <xf numFmtId="168" fontId="26" fillId="15" borderId="7" xfId="0" applyNumberFormat="1" applyFont="1" applyFill="1" applyBorder="1" applyAlignment="1">
      <alignment horizontal="center"/>
    </xf>
    <xf numFmtId="0" fontId="1" fillId="15" borderId="8" xfId="0" applyFont="1" applyFill="1" applyBorder="1" applyAlignment="1">
      <alignment horizontal="center"/>
    </xf>
    <xf numFmtId="0" fontId="1" fillId="15" borderId="0" xfId="0" applyFont="1" applyFill="1" applyBorder="1" applyAlignment="1">
      <alignment horizontal="center"/>
    </xf>
    <xf numFmtId="168" fontId="26" fillId="15" borderId="0" xfId="0" applyNumberFormat="1" applyFont="1" applyFill="1" applyBorder="1" applyAlignment="1">
      <alignment horizontal="center"/>
    </xf>
    <xf numFmtId="168" fontId="26" fillId="0" borderId="0" xfId="0" applyNumberFormat="1" applyFont="1" applyAlignment="1">
      <alignment horizontal="center"/>
    </xf>
    <xf numFmtId="0" fontId="18" fillId="13" borderId="1" xfId="0" applyFont="1" applyFill="1" applyBorder="1" applyAlignment="1">
      <alignment horizontal="center" vertical="center"/>
    </xf>
    <xf numFmtId="0" fontId="18" fillId="13" borderId="9" xfId="0" applyFont="1" applyFill="1" applyBorder="1" applyAlignment="1">
      <alignment horizontal="center" vertical="center"/>
    </xf>
    <xf numFmtId="0" fontId="18" fillId="13" borderId="3" xfId="0" applyFont="1" applyFill="1" applyBorder="1" applyAlignment="1">
      <alignment horizontal="center" vertical="center"/>
    </xf>
    <xf numFmtId="0" fontId="18" fillId="13" borderId="4" xfId="0" applyFont="1" applyFill="1" applyBorder="1" applyAlignment="1">
      <alignment horizontal="center" vertical="center"/>
    </xf>
    <xf numFmtId="0" fontId="18" fillId="13" borderId="11" xfId="0" applyFont="1" applyFill="1" applyBorder="1" applyAlignment="1">
      <alignment horizontal="center" vertical="center"/>
    </xf>
    <xf numFmtId="0" fontId="18" fillId="13" borderId="2" xfId="0" applyFont="1" applyFill="1" applyBorder="1" applyAlignment="1">
      <alignment horizontal="center" vertical="center"/>
    </xf>
    <xf numFmtId="165" fontId="15" fillId="3" borderId="6" xfId="0" applyNumberFormat="1" applyFont="1" applyFill="1" applyBorder="1" applyAlignment="1">
      <alignment horizontal="center" vertical="center"/>
    </xf>
    <xf numFmtId="165" fontId="15" fillId="3" borderId="5" xfId="0" applyNumberFormat="1" applyFont="1" applyFill="1" applyBorder="1" applyAlignment="1">
      <alignment horizontal="center" vertical="center"/>
    </xf>
    <xf numFmtId="165" fontId="7" fillId="4" borderId="6" xfId="0" applyNumberFormat="1" applyFont="1" applyFill="1" applyBorder="1" applyAlignment="1">
      <alignment horizontal="center" vertical="center"/>
    </xf>
    <xf numFmtId="165" fontId="7" fillId="4" borderId="10" xfId="0" applyNumberFormat="1" applyFont="1" applyFill="1" applyBorder="1" applyAlignment="1">
      <alignment horizontal="center" vertical="center"/>
    </xf>
    <xf numFmtId="165" fontId="7" fillId="4" borderId="5" xfId="0" applyNumberFormat="1" applyFont="1" applyFill="1" applyBorder="1" applyAlignment="1">
      <alignment horizontal="center" vertical="center"/>
    </xf>
    <xf numFmtId="165" fontId="15" fillId="3" borderId="10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11" borderId="3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center" vertical="center"/>
    </xf>
    <xf numFmtId="0" fontId="18" fillId="11" borderId="8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18" fillId="12" borderId="3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 textRotation="255"/>
    </xf>
    <xf numFmtId="0" fontId="18" fillId="13" borderId="9" xfId="0" applyFont="1" applyFill="1" applyBorder="1" applyAlignment="1">
      <alignment horizontal="center" vertical="center" textRotation="255"/>
    </xf>
    <xf numFmtId="0" fontId="15" fillId="0" borderId="6" xfId="2" applyFont="1" applyFill="1" applyBorder="1" applyAlignment="1">
      <alignment horizontal="center" vertical="center" wrapText="1"/>
    </xf>
    <xf numFmtId="0" fontId="15" fillId="0" borderId="5" xfId="2" applyFont="1" applyFill="1" applyBorder="1" applyAlignment="1">
      <alignment horizontal="center" vertical="center" wrapText="1"/>
    </xf>
    <xf numFmtId="0" fontId="18" fillId="11" borderId="12" xfId="0" applyFont="1" applyFill="1" applyBorder="1" applyAlignment="1">
      <alignment horizontal="center" vertical="center" textRotation="255"/>
    </xf>
    <xf numFmtId="0" fontId="18" fillId="11" borderId="13" xfId="0" applyFont="1" applyFill="1" applyBorder="1" applyAlignment="1">
      <alignment horizontal="center" vertical="center" textRotation="255"/>
    </xf>
    <xf numFmtId="0" fontId="8" fillId="6" borderId="11" xfId="0" applyFont="1" applyFill="1" applyBorder="1" applyAlignment="1">
      <alignment horizontal="center" vertical="center" textRotation="255"/>
    </xf>
    <xf numFmtId="0" fontId="8" fillId="6" borderId="2" xfId="0" applyFont="1" applyFill="1" applyBorder="1" applyAlignment="1">
      <alignment horizontal="center" vertical="center" textRotation="255"/>
    </xf>
    <xf numFmtId="0" fontId="8" fillId="12" borderId="14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/>
    </xf>
    <xf numFmtId="171" fontId="12" fillId="0" borderId="0" xfId="2" applyNumberFormat="1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textRotation="255"/>
    </xf>
    <xf numFmtId="0" fontId="18" fillId="5" borderId="9" xfId="0" applyFont="1" applyFill="1" applyBorder="1" applyAlignment="1">
      <alignment horizontal="center" vertical="center" textRotation="255"/>
    </xf>
    <xf numFmtId="16" fontId="20" fillId="0" borderId="0" xfId="1" applyNumberFormat="1" applyFont="1" applyFill="1" applyBorder="1" applyAlignment="1">
      <alignment horizontal="center" vertical="center"/>
    </xf>
    <xf numFmtId="168" fontId="0" fillId="0" borderId="8" xfId="0" applyNumberFormat="1" applyBorder="1" applyAlignment="1">
      <alignment horizontal="center"/>
    </xf>
  </cellXfs>
  <cellStyles count="5">
    <cellStyle name="Excel Built-in Normal 1" xfId="2" xr:uid="{00000000-0005-0000-0000-000000000000}"/>
    <cellStyle name="Milliers" xfId="3" builtinId="3"/>
    <cellStyle name="Normal" xfId="0" builtinId="0"/>
    <cellStyle name="Normal 2" xfId="1" xr:uid="{00000000-0005-0000-0000-000003000000}"/>
    <cellStyle name="Pourcentage" xfId="4" builtinId="5"/>
  </cellStyles>
  <dxfs count="0"/>
  <tableStyles count="0" defaultTableStyle="TableStyleMedium2" defaultPivotStyle="PivotStyleLight16"/>
  <colors>
    <mruColors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7"/>
  <sheetViews>
    <sheetView showZeros="0" tabSelected="1" zoomScale="80" zoomScaleNormal="80" workbookViewId="0">
      <pane xSplit="5" ySplit="5" topLeftCell="AQ39" activePane="bottomRight" state="frozen"/>
      <selection pane="topRight" activeCell="F1" sqref="F1"/>
      <selection pane="bottomLeft" activeCell="A6" sqref="A6"/>
      <selection pane="bottomRight" activeCell="BT43" sqref="BT43"/>
    </sheetView>
  </sheetViews>
  <sheetFormatPr baseColWidth="10" defaultRowHeight="15" x14ac:dyDescent="0.25"/>
  <cols>
    <col min="2" max="3" width="11.42578125" style="38"/>
    <col min="4" max="4" width="17" style="73" customWidth="1"/>
    <col min="5" max="32" width="12.5703125" style="73" customWidth="1"/>
    <col min="33" max="34" width="12.5703125" style="24" customWidth="1"/>
    <col min="35" max="35" width="45.7109375" customWidth="1"/>
    <col min="36" max="36" width="6.7109375" style="79" customWidth="1"/>
    <col min="37" max="39" width="6.7109375" customWidth="1"/>
    <col min="40" max="64" width="6.85546875" customWidth="1"/>
    <col min="65" max="65" width="6.85546875" style="1" customWidth="1"/>
    <col min="66" max="66" width="6.85546875" customWidth="1"/>
    <col min="67" max="70" width="7.42578125" customWidth="1"/>
    <col min="71" max="71" width="8" customWidth="1"/>
    <col min="72" max="72" width="8.85546875" customWidth="1"/>
  </cols>
  <sheetData>
    <row r="1" spans="1:72" ht="20.25" x14ac:dyDescent="0.3">
      <c r="A1" s="16"/>
      <c r="B1" s="23"/>
      <c r="C1" s="23"/>
      <c r="D1" s="151" t="s">
        <v>21</v>
      </c>
      <c r="E1" s="151"/>
      <c r="F1" s="151"/>
      <c r="G1" s="151"/>
      <c r="H1" s="151"/>
      <c r="I1" s="151"/>
      <c r="J1" s="71"/>
      <c r="K1" s="71"/>
      <c r="L1" s="152">
        <v>43344</v>
      </c>
      <c r="M1" s="152"/>
      <c r="N1" s="72"/>
      <c r="O1" s="21"/>
      <c r="P1" s="21"/>
      <c r="Q1" s="21"/>
      <c r="R1" s="21"/>
      <c r="S1" s="21"/>
      <c r="W1" s="73" t="s">
        <v>30</v>
      </c>
    </row>
    <row r="2" spans="1:72" x14ac:dyDescent="0.25">
      <c r="A2" s="1"/>
      <c r="B2" s="25" t="s">
        <v>0</v>
      </c>
      <c r="C2" s="25"/>
      <c r="D2" s="2"/>
      <c r="E2" s="74"/>
      <c r="F2" s="2"/>
      <c r="G2" s="26"/>
      <c r="H2" s="29"/>
      <c r="I2" s="29"/>
      <c r="J2" s="29"/>
      <c r="K2" s="29"/>
      <c r="L2" s="21"/>
      <c r="M2" s="21"/>
      <c r="N2" s="21"/>
      <c r="O2" s="21"/>
      <c r="P2" s="21"/>
      <c r="Q2" s="21"/>
      <c r="R2" s="21"/>
      <c r="S2" s="21"/>
    </row>
    <row r="3" spans="1:72" ht="15.75" x14ac:dyDescent="0.25">
      <c r="A3" s="1"/>
      <c r="B3" s="27"/>
      <c r="C3" s="27"/>
      <c r="D3" s="75"/>
      <c r="E3" s="2"/>
      <c r="F3" s="2"/>
      <c r="G3" s="21"/>
      <c r="H3" s="29"/>
      <c r="I3" s="153"/>
      <c r="J3" s="153"/>
      <c r="K3" s="153"/>
      <c r="L3" s="153"/>
      <c r="M3" s="153"/>
      <c r="N3" s="21"/>
      <c r="O3" s="21"/>
      <c r="P3" s="21"/>
      <c r="Q3" s="28"/>
      <c r="R3" s="21"/>
      <c r="S3" s="21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</row>
    <row r="4" spans="1:72" s="12" customFormat="1" ht="15.75" x14ac:dyDescent="0.25">
      <c r="B4" s="156" t="s">
        <v>2</v>
      </c>
      <c r="C4" s="156" t="s">
        <v>3</v>
      </c>
      <c r="D4" s="93">
        <f>D5</f>
        <v>43344</v>
      </c>
      <c r="E4" s="93">
        <f t="shared" ref="E4:Y4" si="0">E5</f>
        <v>43345</v>
      </c>
      <c r="F4" s="93">
        <f t="shared" si="0"/>
        <v>43346</v>
      </c>
      <c r="G4" s="93">
        <f t="shared" si="0"/>
        <v>43347</v>
      </c>
      <c r="H4" s="93">
        <f t="shared" si="0"/>
        <v>43348</v>
      </c>
      <c r="I4" s="93">
        <f t="shared" si="0"/>
        <v>43349</v>
      </c>
      <c r="J4" s="93">
        <f t="shared" si="0"/>
        <v>43350</v>
      </c>
      <c r="K4" s="93">
        <f t="shared" si="0"/>
        <v>43351</v>
      </c>
      <c r="L4" s="93">
        <f t="shared" si="0"/>
        <v>43352</v>
      </c>
      <c r="M4" s="93">
        <f t="shared" si="0"/>
        <v>43353</v>
      </c>
      <c r="N4" s="93">
        <f t="shared" si="0"/>
        <v>43354</v>
      </c>
      <c r="O4" s="93">
        <f t="shared" si="0"/>
        <v>43355</v>
      </c>
      <c r="P4" s="93">
        <f t="shared" si="0"/>
        <v>43356</v>
      </c>
      <c r="Q4" s="93">
        <f t="shared" si="0"/>
        <v>43357</v>
      </c>
      <c r="R4" s="93">
        <f t="shared" si="0"/>
        <v>43358</v>
      </c>
      <c r="S4" s="93">
        <f t="shared" si="0"/>
        <v>43359</v>
      </c>
      <c r="T4" s="93">
        <f t="shared" si="0"/>
        <v>43360</v>
      </c>
      <c r="U4" s="93">
        <f t="shared" si="0"/>
        <v>43361</v>
      </c>
      <c r="V4" s="93">
        <f t="shared" si="0"/>
        <v>43362</v>
      </c>
      <c r="W4" s="93">
        <f t="shared" si="0"/>
        <v>43363</v>
      </c>
      <c r="X4" s="93">
        <f t="shared" si="0"/>
        <v>43364</v>
      </c>
      <c r="Y4" s="93">
        <f t="shared" si="0"/>
        <v>43365</v>
      </c>
      <c r="Z4" s="93">
        <f t="shared" ref="Z4" si="1">Z5</f>
        <v>43366</v>
      </c>
      <c r="AA4" s="93">
        <f t="shared" ref="AA4" si="2">AA5</f>
        <v>43367</v>
      </c>
      <c r="AB4" s="93">
        <f t="shared" ref="AB4" si="3">AB5</f>
        <v>43368</v>
      </c>
      <c r="AC4" s="93">
        <f t="shared" ref="AC4" si="4">AC5</f>
        <v>43369</v>
      </c>
      <c r="AD4" s="93">
        <f t="shared" ref="AD4" si="5">AD5</f>
        <v>43370</v>
      </c>
      <c r="AE4" s="93">
        <f t="shared" ref="AE4" si="6">AE5</f>
        <v>43371</v>
      </c>
      <c r="AF4" s="93">
        <f t="shared" ref="AF4" si="7">AF5</f>
        <v>43372</v>
      </c>
      <c r="AG4" s="93">
        <f t="shared" ref="AG4:AH4" si="8">AG5</f>
        <v>43373</v>
      </c>
      <c r="AH4" s="93" t="str">
        <f t="shared" si="8"/>
        <v/>
      </c>
      <c r="AI4" s="143" t="s">
        <v>14</v>
      </c>
      <c r="AJ4" s="110" t="str">
        <f>"S" &amp; AJ5</f>
        <v>S1</v>
      </c>
      <c r="AK4" s="110" t="str">
        <f t="shared" ref="AK4:BK4" si="9">"S" &amp; AK5</f>
        <v>S1</v>
      </c>
      <c r="AL4" s="110" t="str">
        <f t="shared" si="9"/>
        <v>S2</v>
      </c>
      <c r="AM4" s="110" t="str">
        <f t="shared" si="9"/>
        <v>S2</v>
      </c>
      <c r="AN4" s="110" t="str">
        <f t="shared" si="9"/>
        <v>S2</v>
      </c>
      <c r="AO4" s="110" t="str">
        <f t="shared" si="9"/>
        <v>S2</v>
      </c>
      <c r="AP4" s="110" t="str">
        <f t="shared" si="9"/>
        <v>S2</v>
      </c>
      <c r="AQ4" s="110" t="str">
        <f t="shared" si="9"/>
        <v>S2</v>
      </c>
      <c r="AR4" s="110" t="str">
        <f t="shared" si="9"/>
        <v>S2</v>
      </c>
      <c r="AS4" s="110" t="str">
        <f t="shared" si="9"/>
        <v>S3</v>
      </c>
      <c r="AT4" s="110" t="str">
        <f t="shared" si="9"/>
        <v>S3</v>
      </c>
      <c r="AU4" s="110" t="str">
        <f t="shared" si="9"/>
        <v>S3</v>
      </c>
      <c r="AV4" s="110" t="str">
        <f t="shared" si="9"/>
        <v>S3</v>
      </c>
      <c r="AW4" s="110" t="str">
        <f t="shared" si="9"/>
        <v>S3</v>
      </c>
      <c r="AX4" s="110" t="str">
        <f t="shared" si="9"/>
        <v>S3</v>
      </c>
      <c r="AY4" s="110" t="str">
        <f t="shared" si="9"/>
        <v>S3</v>
      </c>
      <c r="AZ4" s="110" t="str">
        <f t="shared" si="9"/>
        <v>S4</v>
      </c>
      <c r="BA4" s="110" t="str">
        <f t="shared" si="9"/>
        <v>S4</v>
      </c>
      <c r="BB4" s="110" t="str">
        <f t="shared" si="9"/>
        <v>S4</v>
      </c>
      <c r="BC4" s="110" t="str">
        <f t="shared" si="9"/>
        <v>S4</v>
      </c>
      <c r="BD4" s="110" t="str">
        <f t="shared" si="9"/>
        <v>S4</v>
      </c>
      <c r="BE4" s="110" t="str">
        <f t="shared" si="9"/>
        <v>S4</v>
      </c>
      <c r="BF4" s="110" t="str">
        <f t="shared" si="9"/>
        <v>S4</v>
      </c>
      <c r="BG4" s="110" t="str">
        <f t="shared" si="9"/>
        <v>S5</v>
      </c>
      <c r="BH4" s="110" t="str">
        <f t="shared" si="9"/>
        <v>S5</v>
      </c>
      <c r="BI4" s="110" t="str">
        <f t="shared" si="9"/>
        <v>S5</v>
      </c>
      <c r="BJ4" s="110" t="str">
        <f t="shared" si="9"/>
        <v>S5</v>
      </c>
      <c r="BK4" s="110" t="str">
        <f t="shared" si="9"/>
        <v>S5</v>
      </c>
      <c r="BL4" s="110" t="str">
        <f>IF(BL5&lt;&gt;"","S" &amp; BL5,"")</f>
        <v>S5</v>
      </c>
      <c r="BM4" s="110" t="str">
        <f>IF(BM5&lt;&gt;"","S" &amp; BM5,"")</f>
        <v>S5</v>
      </c>
      <c r="BN4" s="110" t="str">
        <f>IF(BN5&lt;&gt;"","S" &amp; BN5,"")</f>
        <v/>
      </c>
      <c r="BO4" s="105" t="s">
        <v>31</v>
      </c>
      <c r="BP4" s="105" t="s">
        <v>32</v>
      </c>
      <c r="BQ4" s="105" t="s">
        <v>33</v>
      </c>
      <c r="BR4" s="105" t="s">
        <v>34</v>
      </c>
      <c r="BS4" s="105" t="s">
        <v>35</v>
      </c>
      <c r="BT4" s="100" t="s">
        <v>36</v>
      </c>
    </row>
    <row r="5" spans="1:72" s="12" customFormat="1" ht="15.75" x14ac:dyDescent="0.25">
      <c r="B5" s="156"/>
      <c r="C5" s="156"/>
      <c r="D5" s="51">
        <f>L1</f>
        <v>43344</v>
      </c>
      <c r="E5" s="51">
        <f>D5+1</f>
        <v>43345</v>
      </c>
      <c r="F5" s="51">
        <f t="shared" ref="F5:AE5" si="10">E5+1</f>
        <v>43346</v>
      </c>
      <c r="G5" s="51">
        <f t="shared" si="10"/>
        <v>43347</v>
      </c>
      <c r="H5" s="51">
        <f t="shared" si="10"/>
        <v>43348</v>
      </c>
      <c r="I5" s="51">
        <f t="shared" si="10"/>
        <v>43349</v>
      </c>
      <c r="J5" s="51">
        <f t="shared" si="10"/>
        <v>43350</v>
      </c>
      <c r="K5" s="51">
        <f t="shared" si="10"/>
        <v>43351</v>
      </c>
      <c r="L5" s="51">
        <f t="shared" si="10"/>
        <v>43352</v>
      </c>
      <c r="M5" s="51">
        <f t="shared" si="10"/>
        <v>43353</v>
      </c>
      <c r="N5" s="51">
        <f t="shared" si="10"/>
        <v>43354</v>
      </c>
      <c r="O5" s="51">
        <f t="shared" si="10"/>
        <v>43355</v>
      </c>
      <c r="P5" s="51">
        <f t="shared" si="10"/>
        <v>43356</v>
      </c>
      <c r="Q5" s="51">
        <f t="shared" si="10"/>
        <v>43357</v>
      </c>
      <c r="R5" s="51">
        <f t="shared" si="10"/>
        <v>43358</v>
      </c>
      <c r="S5" s="51">
        <f t="shared" si="10"/>
        <v>43359</v>
      </c>
      <c r="T5" s="51">
        <f t="shared" si="10"/>
        <v>43360</v>
      </c>
      <c r="U5" s="51">
        <f t="shared" si="10"/>
        <v>43361</v>
      </c>
      <c r="V5" s="51">
        <f t="shared" si="10"/>
        <v>43362</v>
      </c>
      <c r="W5" s="51">
        <f t="shared" si="10"/>
        <v>43363</v>
      </c>
      <c r="X5" s="51">
        <f t="shared" si="10"/>
        <v>43364</v>
      </c>
      <c r="Y5" s="51">
        <f t="shared" si="10"/>
        <v>43365</v>
      </c>
      <c r="Z5" s="51">
        <f t="shared" si="10"/>
        <v>43366</v>
      </c>
      <c r="AA5" s="51">
        <f t="shared" si="10"/>
        <v>43367</v>
      </c>
      <c r="AB5" s="51">
        <f t="shared" si="10"/>
        <v>43368</v>
      </c>
      <c r="AC5" s="51">
        <f t="shared" si="10"/>
        <v>43369</v>
      </c>
      <c r="AD5" s="51">
        <f t="shared" si="10"/>
        <v>43370</v>
      </c>
      <c r="AE5" s="51">
        <f t="shared" si="10"/>
        <v>43371</v>
      </c>
      <c r="AF5" s="51">
        <f>IF(MONTH($D5)=MONTH(AE5+1),AE5+1,"")</f>
        <v>43372</v>
      </c>
      <c r="AG5" s="51">
        <f>IF(MONTH($D5)=MONTH(AF5+1),AF5+1,"")</f>
        <v>43373</v>
      </c>
      <c r="AH5" s="51" t="str">
        <f>IF(MONTH($D5)=MONTH(AG5+1),AG5+1,"")</f>
        <v/>
      </c>
      <c r="AI5" s="144"/>
      <c r="AJ5" s="95">
        <v>1</v>
      </c>
      <c r="AK5" s="96">
        <f>IF(WEEKDAY(E5,2)=1,AJ5+1,AJ5)</f>
        <v>1</v>
      </c>
      <c r="AL5" s="96">
        <f t="shared" ref="AL5" si="11">IF(WEEKDAY(F5,2)=1,AK5+1,AK5)</f>
        <v>2</v>
      </c>
      <c r="AM5" s="96">
        <f t="shared" ref="AM5" si="12">IF(WEEKDAY(G5,2)=1,AL5+1,AL5)</f>
        <v>2</v>
      </c>
      <c r="AN5" s="96">
        <f t="shared" ref="AN5" si="13">IF(WEEKDAY(H5,2)=1,AM5+1,AM5)</f>
        <v>2</v>
      </c>
      <c r="AO5" s="96">
        <f t="shared" ref="AO5" si="14">IF(WEEKDAY(I5,2)=1,AN5+1,AN5)</f>
        <v>2</v>
      </c>
      <c r="AP5" s="96">
        <f t="shared" ref="AP5" si="15">IF(WEEKDAY(J5,2)=1,AO5+1,AO5)</f>
        <v>2</v>
      </c>
      <c r="AQ5" s="96">
        <f t="shared" ref="AQ5" si="16">IF(WEEKDAY(K5,2)=1,AP5+1,AP5)</f>
        <v>2</v>
      </c>
      <c r="AR5" s="96">
        <f t="shared" ref="AR5" si="17">IF(WEEKDAY(L5,2)=1,AQ5+1,AQ5)</f>
        <v>2</v>
      </c>
      <c r="AS5" s="96">
        <f t="shared" ref="AS5" si="18">IF(WEEKDAY(M5,2)=1,AR5+1,AR5)</f>
        <v>3</v>
      </c>
      <c r="AT5" s="96">
        <f t="shared" ref="AT5" si="19">IF(WEEKDAY(N5,2)=1,AS5+1,AS5)</f>
        <v>3</v>
      </c>
      <c r="AU5" s="96">
        <f t="shared" ref="AU5" si="20">IF(WEEKDAY(O5,2)=1,AT5+1,AT5)</f>
        <v>3</v>
      </c>
      <c r="AV5" s="96">
        <f t="shared" ref="AV5" si="21">IF(WEEKDAY(P5,2)=1,AU5+1,AU5)</f>
        <v>3</v>
      </c>
      <c r="AW5" s="96">
        <f t="shared" ref="AW5" si="22">IF(WEEKDAY(Q5,2)=1,AV5+1,AV5)</f>
        <v>3</v>
      </c>
      <c r="AX5" s="96">
        <f t="shared" ref="AX5" si="23">IF(WEEKDAY(R5,2)=1,AW5+1,AW5)</f>
        <v>3</v>
      </c>
      <c r="AY5" s="96">
        <f t="shared" ref="AY5" si="24">IF(WEEKDAY(S5,2)=1,AX5+1,AX5)</f>
        <v>3</v>
      </c>
      <c r="AZ5" s="96">
        <f t="shared" ref="AZ5" si="25">IF(WEEKDAY(T5,2)=1,AY5+1,AY5)</f>
        <v>4</v>
      </c>
      <c r="BA5" s="96">
        <f t="shared" ref="BA5" si="26">IF(WEEKDAY(U5,2)=1,AZ5+1,AZ5)</f>
        <v>4</v>
      </c>
      <c r="BB5" s="96">
        <f t="shared" ref="BB5" si="27">IF(WEEKDAY(V5,2)=1,BA5+1,BA5)</f>
        <v>4</v>
      </c>
      <c r="BC5" s="96">
        <f t="shared" ref="BC5" si="28">IF(WEEKDAY(W5,2)=1,BB5+1,BB5)</f>
        <v>4</v>
      </c>
      <c r="BD5" s="96">
        <f t="shared" ref="BD5" si="29">IF(WEEKDAY(X5,2)=1,BC5+1,BC5)</f>
        <v>4</v>
      </c>
      <c r="BE5" s="96">
        <f t="shared" ref="BE5" si="30">IF(WEEKDAY(Y5,2)=1,BD5+1,BD5)</f>
        <v>4</v>
      </c>
      <c r="BF5" s="96">
        <f t="shared" ref="BF5" si="31">IF(WEEKDAY(Z5,2)=1,BE5+1,BE5)</f>
        <v>4</v>
      </c>
      <c r="BG5" s="96">
        <f t="shared" ref="BG5" si="32">IF(WEEKDAY(AA5,2)=1,BF5+1,BF5)</f>
        <v>5</v>
      </c>
      <c r="BH5" s="96">
        <f t="shared" ref="BH5" si="33">IF(WEEKDAY(AB5,2)=1,BG5+1,BG5)</f>
        <v>5</v>
      </c>
      <c r="BI5" s="96">
        <f t="shared" ref="BI5" si="34">IF(WEEKDAY(AC5,2)=1,BH5+1,BH5)</f>
        <v>5</v>
      </c>
      <c r="BJ5" s="96">
        <f t="shared" ref="BJ5" si="35">IF(WEEKDAY(AD5,2)=1,BI5+1,BI5)</f>
        <v>5</v>
      </c>
      <c r="BK5" s="96">
        <f t="shared" ref="BK5" si="36">IF(WEEKDAY(AE5,2)=1,BJ5+1,BJ5)</f>
        <v>5</v>
      </c>
      <c r="BL5" s="97">
        <f>IF(MONTH($D5)=MONTH(AE5+1),IF(WEEKDAY(AAG5,2)=1,BJ5+1,BJ5),"")</f>
        <v>5</v>
      </c>
      <c r="BM5" s="97">
        <f>IF(MONTH($D5)=MONTH(AF5+1),IF(WEEKDAY(AAH5,2)=1,BK5+1,BK5),"")</f>
        <v>5</v>
      </c>
      <c r="BN5" s="97" t="str">
        <f>IF(MONTH($D5)=MONTH(AG5+1),IF(WEEKDAY(AAI5,2)=1,BL5+1,BL5),"")</f>
        <v/>
      </c>
      <c r="BO5" s="105"/>
      <c r="BP5" s="105"/>
      <c r="BQ5" s="105"/>
      <c r="BR5" s="105"/>
      <c r="BS5" s="105"/>
      <c r="BT5" s="100"/>
    </row>
    <row r="6" spans="1:72" ht="22.5" customHeight="1" x14ac:dyDescent="0.25">
      <c r="A6" s="145" t="s">
        <v>4</v>
      </c>
      <c r="B6" s="129" t="s">
        <v>15</v>
      </c>
      <c r="C6" s="131" t="s">
        <v>16</v>
      </c>
      <c r="D6" s="117" t="s">
        <v>5</v>
      </c>
      <c r="E6" s="117" t="s">
        <v>5</v>
      </c>
      <c r="F6" s="52">
        <v>0.33333333333333331</v>
      </c>
      <c r="G6" s="52">
        <v>0.33333333333333331</v>
      </c>
      <c r="H6" s="52">
        <v>0.33333333333333331</v>
      </c>
      <c r="I6" s="53">
        <v>0.33333333333333331</v>
      </c>
      <c r="J6" s="52">
        <v>0.33333333333333331</v>
      </c>
      <c r="K6" s="117" t="s">
        <v>5</v>
      </c>
      <c r="L6" s="117" t="s">
        <v>5</v>
      </c>
      <c r="M6" s="52">
        <v>0.33333333333333331</v>
      </c>
      <c r="N6" s="52">
        <v>0.33333333333333331</v>
      </c>
      <c r="O6" s="61">
        <v>0.33333333333333331</v>
      </c>
      <c r="P6" s="52">
        <v>0.33333333333333331</v>
      </c>
      <c r="Q6" s="52">
        <v>0.33333333333333331</v>
      </c>
      <c r="R6" s="117" t="s">
        <v>5</v>
      </c>
      <c r="S6" s="117" t="s">
        <v>5</v>
      </c>
      <c r="T6" s="52">
        <v>0.33333333333333331</v>
      </c>
      <c r="U6" s="52">
        <v>0.33333333333333331</v>
      </c>
      <c r="V6" s="61">
        <v>0.33333333333333331</v>
      </c>
      <c r="W6" s="53">
        <v>0.33333333333333331</v>
      </c>
      <c r="X6" s="53">
        <v>0.33333333333333331</v>
      </c>
      <c r="Y6" s="117" t="s">
        <v>5</v>
      </c>
      <c r="Z6" s="22" t="s">
        <v>5</v>
      </c>
      <c r="AA6" s="52">
        <v>0.33333333333333331</v>
      </c>
      <c r="AB6" s="53">
        <v>0.33333333333333331</v>
      </c>
      <c r="AC6" s="53">
        <v>0.33333333333333331</v>
      </c>
      <c r="AD6" s="53">
        <v>0.33333333333333331</v>
      </c>
      <c r="AE6" s="53">
        <v>0.33333333333333331</v>
      </c>
      <c r="AF6" s="117" t="s">
        <v>5</v>
      </c>
      <c r="AG6" s="117" t="s">
        <v>5</v>
      </c>
      <c r="AH6" s="64"/>
      <c r="AI6" s="86"/>
      <c r="AJ6" s="83">
        <f>IFERROR(MOD(D7-D6,1),0)</f>
        <v>0</v>
      </c>
      <c r="AK6" s="83">
        <f t="shared" ref="AK6" si="37">IFERROR(MOD(E7-E6,1),0)</f>
        <v>0</v>
      </c>
      <c r="AL6" s="83">
        <f t="shared" ref="AL6" si="38">IFERROR(MOD(F7-F6,1),0)</f>
        <v>0.5</v>
      </c>
      <c r="AM6" s="83">
        <f t="shared" ref="AM6" si="39">IFERROR(MOD(G7-G6,1),0)</f>
        <v>0.33333333333333331</v>
      </c>
      <c r="AN6" s="83">
        <f t="shared" ref="AN6" si="40">IFERROR(MOD(H7-H6,1),0)</f>
        <v>0.33333333333333331</v>
      </c>
      <c r="AO6" s="83">
        <f t="shared" ref="AO6" si="41">IFERROR(MOD(I7-I6,1),0)</f>
        <v>0.35416666666666669</v>
      </c>
      <c r="AP6" s="83">
        <f t="shared" ref="AP6" si="42">IFERROR(MOD(J7-J6,1),0)</f>
        <v>0.35416666666666669</v>
      </c>
      <c r="AQ6" s="83">
        <f t="shared" ref="AQ6" si="43">IFERROR(MOD(K7-K6,1),0)</f>
        <v>0</v>
      </c>
      <c r="AR6" s="83">
        <f t="shared" ref="AR6" si="44">IFERROR(MOD(L7-L6,1),0)</f>
        <v>0</v>
      </c>
      <c r="AS6" s="83">
        <f t="shared" ref="AS6" si="45">IFERROR(MOD(M7-M6,1),0)</f>
        <v>0.35416666666666669</v>
      </c>
      <c r="AT6" s="83">
        <f t="shared" ref="AT6" si="46">IFERROR(MOD(N7-N6,1),0)</f>
        <v>0.35416666666666669</v>
      </c>
      <c r="AU6" s="83">
        <f t="shared" ref="AU6" si="47">IFERROR(MOD(O7-O6,1),0)</f>
        <v>0.35416666666666669</v>
      </c>
      <c r="AV6" s="83">
        <f t="shared" ref="AV6" si="48">IFERROR(MOD(P7-P6,1),0)</f>
        <v>0.35416666666666669</v>
      </c>
      <c r="AW6" s="83">
        <f t="shared" ref="AW6" si="49">IFERROR(MOD(Q7-Q6,1),0)</f>
        <v>0.35416666666666669</v>
      </c>
      <c r="AX6" s="83">
        <f t="shared" ref="AX6" si="50">IFERROR(MOD(R7-R6,1),0)</f>
        <v>0</v>
      </c>
      <c r="AY6" s="83">
        <f t="shared" ref="AY6" si="51">IFERROR(MOD(S7-S6,1),0)</f>
        <v>0</v>
      </c>
      <c r="AZ6" s="83">
        <f t="shared" ref="AZ6" si="52">IFERROR(MOD(T7-T6,1),0)</f>
        <v>0.33333333333333331</v>
      </c>
      <c r="BA6" s="83">
        <f t="shared" ref="BA6" si="53">IFERROR(MOD(U7-U6,1),0)</f>
        <v>0.33333333333333331</v>
      </c>
      <c r="BB6" s="83">
        <f t="shared" ref="BB6" si="54">IFERROR(MOD(V7-V6,1),0)</f>
        <v>0.33333333333333331</v>
      </c>
      <c r="BC6" s="83">
        <f t="shared" ref="BC6" si="55">IFERROR(MOD(W7-W6,1),0)</f>
        <v>0.33333333333333331</v>
      </c>
      <c r="BD6" s="83">
        <f t="shared" ref="BD6" si="56">IFERROR(MOD(X7-X6,1),0)</f>
        <v>0.33333333333333331</v>
      </c>
      <c r="BE6" s="83">
        <f t="shared" ref="BE6" si="57">IFERROR(MOD(Y7-Y6,1),0)</f>
        <v>0</v>
      </c>
      <c r="BF6" s="83">
        <f t="shared" ref="BF6" si="58">IFERROR(MOD(Z7-Z6,1),0)</f>
        <v>0</v>
      </c>
      <c r="BG6" s="83">
        <f t="shared" ref="BG6" si="59">IFERROR(MOD(AA7-AA6,1),0)</f>
        <v>0.33333333333333331</v>
      </c>
      <c r="BH6" s="83">
        <f t="shared" ref="BH6" si="60">IFERROR(MOD(AB7-AB6,1),0)</f>
        <v>0.33333333333333331</v>
      </c>
      <c r="BI6" s="83">
        <f t="shared" ref="BI6" si="61">IFERROR(MOD(AC7-AC6,1),0)</f>
        <v>0.33333333333333331</v>
      </c>
      <c r="BJ6" s="83">
        <f t="shared" ref="BJ6" si="62">IFERROR(MOD(AD7-AD6,1),0)</f>
        <v>0.33333333333333331</v>
      </c>
      <c r="BK6" s="83">
        <f t="shared" ref="BK6" si="63">IFERROR(MOD(AE7-AE6,1),0)</f>
        <v>0.33333333333333331</v>
      </c>
      <c r="BL6" s="83">
        <f t="shared" ref="BL6" si="64">IFERROR(MOD(AF7-AF6,1),0)</f>
        <v>0</v>
      </c>
      <c r="BM6" s="83"/>
      <c r="BN6" s="83"/>
      <c r="BO6" s="106">
        <f>SUMPRODUCT(($AJ$4:$BN$4="S1")*($AJ6:$BN6))-SUMPRODUCT(($AJ$4:$BN$4="S1")*($AJ7:$BN7))</f>
        <v>0</v>
      </c>
      <c r="BP6" s="106">
        <f>SUMPRODUCT(($AJ$4:$BN$4="S2")*($AJ6:$BN6))-SUMPRODUCT(($AJ$4:$BN$4="S2")*($AJ7:$BN7))</f>
        <v>1.7708333333333333</v>
      </c>
      <c r="BQ6" s="106">
        <f>SUMPRODUCT(($AJ$4:$BN$4="S3")*($AJ6:$BN6))-SUMPRODUCT(($AJ$4:$BN$4="S3")*($AJ7:$BN7))</f>
        <v>1.6666666666666667</v>
      </c>
      <c r="BR6" s="106">
        <f>SUMPRODUCT(($AJ$4:$BN$4="S4")*($AJ6:$BN6))-SUMPRODUCT(($AJ$4:$BN$4="S4")*($AJ7:$BN7))</f>
        <v>1.5624999999999998</v>
      </c>
      <c r="BS6" s="106">
        <f>SUMPRODUCT(($AJ$4:$BN$4="S5")*($AJ6:$BN6))-SUMPRODUCT(($AJ$4:$BN$4="S5")*($AJ7:$BN7))</f>
        <v>1.5624999999999998</v>
      </c>
      <c r="BT6" s="101">
        <f>SUM(BO6:BS6)</f>
        <v>6.5625</v>
      </c>
    </row>
    <row r="7" spans="1:72" s="1" customFormat="1" ht="22.5" customHeight="1" x14ac:dyDescent="0.25">
      <c r="A7" s="146"/>
      <c r="B7" s="130"/>
      <c r="C7" s="132"/>
      <c r="D7" s="118"/>
      <c r="E7" s="118"/>
      <c r="F7" s="54">
        <v>0.83333333333333337</v>
      </c>
      <c r="G7" s="54">
        <v>0.66666666666666663</v>
      </c>
      <c r="H7" s="54">
        <v>0.66666666666666663</v>
      </c>
      <c r="I7" s="54">
        <v>0.6875</v>
      </c>
      <c r="J7" s="20">
        <v>0.6875</v>
      </c>
      <c r="K7" s="118"/>
      <c r="L7" s="118"/>
      <c r="M7" s="54">
        <v>0.6875</v>
      </c>
      <c r="N7" s="54">
        <v>0.6875</v>
      </c>
      <c r="O7" s="54">
        <v>0.6875</v>
      </c>
      <c r="P7" s="20">
        <v>0.6875</v>
      </c>
      <c r="Q7" s="20">
        <v>0.6875</v>
      </c>
      <c r="R7" s="118"/>
      <c r="S7" s="118"/>
      <c r="T7" s="54">
        <v>0.66666666666666663</v>
      </c>
      <c r="U7" s="54">
        <v>0.66666666666666663</v>
      </c>
      <c r="V7" s="54">
        <v>0.66666666666666663</v>
      </c>
      <c r="W7" s="54">
        <v>0.66666666666666663</v>
      </c>
      <c r="X7" s="54">
        <v>0.66666666666666663</v>
      </c>
      <c r="Y7" s="118"/>
      <c r="Z7" s="19" t="s">
        <v>5</v>
      </c>
      <c r="AA7" s="54">
        <v>0.66666666666666663</v>
      </c>
      <c r="AB7" s="54">
        <v>0.66666666666666663</v>
      </c>
      <c r="AC7" s="54">
        <v>0.66666666666666663</v>
      </c>
      <c r="AD7" s="54">
        <v>0.66666666666666663</v>
      </c>
      <c r="AE7" s="54">
        <v>0.66666666666666663</v>
      </c>
      <c r="AF7" s="118"/>
      <c r="AG7" s="118"/>
      <c r="AH7" s="65"/>
      <c r="AI7" s="88"/>
      <c r="AJ7" s="85">
        <f>IF(AJ6&gt;0,1/48,0)</f>
        <v>0</v>
      </c>
      <c r="AK7" s="85">
        <f>IF(AK6&gt;0,1/48,0)</f>
        <v>0</v>
      </c>
      <c r="AL7" s="85">
        <f t="shared" ref="AL7:BN7" si="65">IF(AL6&gt;0,1/48,0)</f>
        <v>2.0833333333333332E-2</v>
      </c>
      <c r="AM7" s="85">
        <f t="shared" si="65"/>
        <v>2.0833333333333332E-2</v>
      </c>
      <c r="AN7" s="85">
        <f t="shared" si="65"/>
        <v>2.0833333333333332E-2</v>
      </c>
      <c r="AO7" s="85">
        <f t="shared" si="65"/>
        <v>2.0833333333333332E-2</v>
      </c>
      <c r="AP7" s="85">
        <f t="shared" si="65"/>
        <v>2.0833333333333332E-2</v>
      </c>
      <c r="AQ7" s="85">
        <f t="shared" si="65"/>
        <v>0</v>
      </c>
      <c r="AR7" s="85">
        <f t="shared" si="65"/>
        <v>0</v>
      </c>
      <c r="AS7" s="85">
        <f t="shared" si="65"/>
        <v>2.0833333333333332E-2</v>
      </c>
      <c r="AT7" s="85">
        <f t="shared" si="65"/>
        <v>2.0833333333333332E-2</v>
      </c>
      <c r="AU7" s="85">
        <f t="shared" si="65"/>
        <v>2.0833333333333332E-2</v>
      </c>
      <c r="AV7" s="85">
        <f t="shared" si="65"/>
        <v>2.0833333333333332E-2</v>
      </c>
      <c r="AW7" s="85">
        <f t="shared" si="65"/>
        <v>2.0833333333333332E-2</v>
      </c>
      <c r="AX7" s="85">
        <f t="shared" si="65"/>
        <v>0</v>
      </c>
      <c r="AY7" s="85">
        <f t="shared" si="65"/>
        <v>0</v>
      </c>
      <c r="AZ7" s="85">
        <f t="shared" si="65"/>
        <v>2.0833333333333332E-2</v>
      </c>
      <c r="BA7" s="85">
        <f t="shared" si="65"/>
        <v>2.0833333333333332E-2</v>
      </c>
      <c r="BB7" s="85">
        <f t="shared" si="65"/>
        <v>2.0833333333333332E-2</v>
      </c>
      <c r="BC7" s="85">
        <f t="shared" si="65"/>
        <v>2.0833333333333332E-2</v>
      </c>
      <c r="BD7" s="85">
        <f t="shared" si="65"/>
        <v>2.0833333333333332E-2</v>
      </c>
      <c r="BE7" s="85">
        <f t="shared" si="65"/>
        <v>0</v>
      </c>
      <c r="BF7" s="85">
        <f t="shared" si="65"/>
        <v>0</v>
      </c>
      <c r="BG7" s="85">
        <f t="shared" si="65"/>
        <v>2.0833333333333332E-2</v>
      </c>
      <c r="BH7" s="85">
        <f t="shared" si="65"/>
        <v>2.0833333333333332E-2</v>
      </c>
      <c r="BI7" s="85">
        <f t="shared" si="65"/>
        <v>2.0833333333333332E-2</v>
      </c>
      <c r="BJ7" s="85">
        <f t="shared" si="65"/>
        <v>2.0833333333333332E-2</v>
      </c>
      <c r="BK7" s="85">
        <f t="shared" si="65"/>
        <v>2.0833333333333332E-2</v>
      </c>
      <c r="BL7" s="85">
        <f t="shared" si="65"/>
        <v>0</v>
      </c>
      <c r="BM7" s="85">
        <f t="shared" si="65"/>
        <v>0</v>
      </c>
      <c r="BN7" s="85">
        <f t="shared" si="65"/>
        <v>0</v>
      </c>
      <c r="BO7" s="107"/>
      <c r="BP7" s="107"/>
      <c r="BQ7" s="107"/>
      <c r="BR7" s="107"/>
      <c r="BS7" s="107"/>
      <c r="BT7" s="102"/>
    </row>
    <row r="8" spans="1:72" ht="22.5" customHeight="1" x14ac:dyDescent="0.25">
      <c r="A8" s="146"/>
      <c r="B8" s="129" t="s">
        <v>16</v>
      </c>
      <c r="C8" s="131" t="s">
        <v>17</v>
      </c>
      <c r="D8" s="52">
        <v>0.33333333333333331</v>
      </c>
      <c r="E8" s="52">
        <v>0.33333333333333331</v>
      </c>
      <c r="F8" s="117" t="s">
        <v>5</v>
      </c>
      <c r="G8" s="53">
        <v>0.58333333333333337</v>
      </c>
      <c r="H8" s="53">
        <v>0.33333333333333331</v>
      </c>
      <c r="I8" s="52">
        <v>0.33333333333333331</v>
      </c>
      <c r="J8" s="52">
        <v>0.58333333333333337</v>
      </c>
      <c r="K8" s="117" t="s">
        <v>5</v>
      </c>
      <c r="L8" s="117" t="s">
        <v>5</v>
      </c>
      <c r="M8" s="53">
        <v>0.58333333333333337</v>
      </c>
      <c r="N8" s="53">
        <v>0.58333333333333337</v>
      </c>
      <c r="O8" s="53">
        <v>0.33333333333333331</v>
      </c>
      <c r="P8" s="52">
        <v>0.33333333333333331</v>
      </c>
      <c r="Q8" s="52">
        <v>0.58333333333333337</v>
      </c>
      <c r="R8" s="117" t="s">
        <v>5</v>
      </c>
      <c r="S8" s="117" t="s">
        <v>5</v>
      </c>
      <c r="T8" s="53">
        <v>0.58333333333333337</v>
      </c>
      <c r="U8" s="53">
        <v>0.58333333333333337</v>
      </c>
      <c r="V8" s="53">
        <v>0.33333333333333331</v>
      </c>
      <c r="W8" s="52">
        <v>0.33333333333333331</v>
      </c>
      <c r="X8" s="52">
        <v>0.58333333333333337</v>
      </c>
      <c r="Y8" s="117" t="s">
        <v>5</v>
      </c>
      <c r="Z8" s="22" t="s">
        <v>5</v>
      </c>
      <c r="AA8" s="53">
        <v>0.58333333333333337</v>
      </c>
      <c r="AB8" s="53">
        <v>0.58333333333333337</v>
      </c>
      <c r="AC8" s="53">
        <v>0.33333333333333331</v>
      </c>
      <c r="AD8" s="52">
        <v>0.33333333333333331</v>
      </c>
      <c r="AE8" s="53">
        <v>0.58333333333333337</v>
      </c>
      <c r="AF8" s="117" t="s">
        <v>5</v>
      </c>
      <c r="AG8" s="117" t="s">
        <v>5</v>
      </c>
      <c r="AH8" s="64"/>
      <c r="AI8" s="87"/>
      <c r="AJ8" s="83">
        <f>IFERROR(MOD(D9-D8,1),0)</f>
        <v>0.5</v>
      </c>
      <c r="AK8" s="83">
        <f t="shared" ref="AK8" si="66">IFERROR(MOD(E9-E8,1),0)</f>
        <v>0.5</v>
      </c>
      <c r="AL8" s="83">
        <f t="shared" ref="AL8" si="67">IFERROR(MOD(F9-F8,1),0)</f>
        <v>0</v>
      </c>
      <c r="AM8" s="83">
        <f t="shared" ref="AM8" si="68">IFERROR(MOD(G9-G8,1),0)</f>
        <v>0.25</v>
      </c>
      <c r="AN8" s="83">
        <f t="shared" ref="AN8" si="69">IFERROR(MOD(H9-H8,1),0)</f>
        <v>0.5</v>
      </c>
      <c r="AO8" s="83">
        <f t="shared" ref="AO8" si="70">IFERROR(MOD(I9-I8,1),0)</f>
        <v>0.5</v>
      </c>
      <c r="AP8" s="83">
        <f t="shared" ref="AP8" si="71">IFERROR(MOD(J9-J8,1),0)</f>
        <v>0.25</v>
      </c>
      <c r="AQ8" s="83">
        <f t="shared" ref="AQ8" si="72">IFERROR(MOD(K9-K8,1),0)</f>
        <v>0</v>
      </c>
      <c r="AR8" s="83">
        <f t="shared" ref="AR8" si="73">IFERROR(MOD(L9-L8,1),0)</f>
        <v>0</v>
      </c>
      <c r="AS8" s="83">
        <f t="shared" ref="AS8" si="74">IFERROR(MOD(M9-M8,1),0)</f>
        <v>0.25</v>
      </c>
      <c r="AT8" s="83">
        <f t="shared" ref="AT8" si="75">IFERROR(MOD(N9-N8,1),0)</f>
        <v>0.25</v>
      </c>
      <c r="AU8" s="83">
        <f t="shared" ref="AU8" si="76">IFERROR(MOD(O9-O8,1),0)</f>
        <v>0.5</v>
      </c>
      <c r="AV8" s="83">
        <f t="shared" ref="AV8" si="77">IFERROR(MOD(P9-P8,1),0)</f>
        <v>0.5</v>
      </c>
      <c r="AW8" s="83">
        <f t="shared" ref="AW8" si="78">IFERROR(MOD(Q9-Q8,1),0)</f>
        <v>0.25</v>
      </c>
      <c r="AX8" s="83">
        <f t="shared" ref="AX8" si="79">IFERROR(MOD(R9-R8,1),0)</f>
        <v>0</v>
      </c>
      <c r="AY8" s="83">
        <f t="shared" ref="AY8" si="80">IFERROR(MOD(S9-S8,1),0)</f>
        <v>0</v>
      </c>
      <c r="AZ8" s="83">
        <f t="shared" ref="AZ8" si="81">IFERROR(MOD(T9-T8,1),0)</f>
        <v>0.25</v>
      </c>
      <c r="BA8" s="83">
        <f t="shared" ref="BA8" si="82">IFERROR(MOD(U9-U8,1),0)</f>
        <v>0.25</v>
      </c>
      <c r="BB8" s="83">
        <f t="shared" ref="BB8" si="83">IFERROR(MOD(V9-V8,1),0)</f>
        <v>0.5</v>
      </c>
      <c r="BC8" s="83">
        <f t="shared" ref="BC8" si="84">IFERROR(MOD(W9-W8,1),0)</f>
        <v>0.5</v>
      </c>
      <c r="BD8" s="83">
        <f t="shared" ref="BD8" si="85">IFERROR(MOD(X9-X8,1),0)</f>
        <v>0.25</v>
      </c>
      <c r="BE8" s="83">
        <f t="shared" ref="BE8" si="86">IFERROR(MOD(Y9-Y8,1),0)</f>
        <v>0</v>
      </c>
      <c r="BF8" s="83">
        <f t="shared" ref="BF8" si="87">IFERROR(MOD(Z9-Z8,1),0)</f>
        <v>0</v>
      </c>
      <c r="BG8" s="83">
        <f t="shared" ref="BG8" si="88">IFERROR(MOD(AA9-AA8,1),0)</f>
        <v>0.25</v>
      </c>
      <c r="BH8" s="83">
        <f t="shared" ref="BH8" si="89">IFERROR(MOD(AB9-AB8,1),0)</f>
        <v>0.25</v>
      </c>
      <c r="BI8" s="83">
        <f t="shared" ref="BI8" si="90">IFERROR(MOD(AC9-AC8,1),0)</f>
        <v>0.5</v>
      </c>
      <c r="BJ8" s="83">
        <f t="shared" ref="BJ8" si="91">IFERROR(MOD(AD9-AD8,1),0)</f>
        <v>0.5</v>
      </c>
      <c r="BK8" s="83">
        <f t="shared" ref="BK8" si="92">IFERROR(MOD(AE9-AE8,1),0)</f>
        <v>0.25</v>
      </c>
      <c r="BL8" s="83">
        <f t="shared" ref="BL8" si="93">IFERROR(MOD(AF9-AF8,1),0)</f>
        <v>0</v>
      </c>
      <c r="BM8" s="83"/>
      <c r="BN8" s="83"/>
      <c r="BO8" s="106">
        <f>SUMPRODUCT(($AJ$4:$BN$4="S1")*($AJ8:$BN8))-SUMPRODUCT(($AJ$4:$BN$4="S1")*($AJ9:$BN9))</f>
        <v>0.95833333333333337</v>
      </c>
      <c r="BP8" s="106">
        <f>SUMPRODUCT(($AJ$4:$BN$4="S2")*($AJ8:$BN8))-SUMPRODUCT(($AJ$4:$BN$4="S2")*($AJ9:$BN9))</f>
        <v>1.4166666666666667</v>
      </c>
      <c r="BQ8" s="106">
        <f>SUMPRODUCT(($AJ$4:$BN$4="S3")*($AJ8:$BN8))-SUMPRODUCT(($AJ$4:$BN$4="S3")*($AJ9:$BN9))</f>
        <v>1.6458333333333333</v>
      </c>
      <c r="BR8" s="106">
        <f>SUMPRODUCT(($AJ$4:$BN$4="S4")*($AJ8:$BN8))-SUMPRODUCT(($AJ$4:$BN$4="S4")*($AJ9:$BN9))</f>
        <v>1.6458333333333333</v>
      </c>
      <c r="BS8" s="106">
        <f>SUMPRODUCT(($AJ$4:$BN$4="S5")*($AJ8:$BN8))-SUMPRODUCT(($AJ$4:$BN$4="S5")*($AJ9:$BN9))</f>
        <v>1.6458333333333333</v>
      </c>
      <c r="BT8" s="101">
        <f>SUM(BO8:BS8)</f>
        <v>7.3124999999999991</v>
      </c>
    </row>
    <row r="9" spans="1:72" s="1" customFormat="1" ht="22.5" customHeight="1" x14ac:dyDescent="0.25">
      <c r="A9" s="146"/>
      <c r="B9" s="130"/>
      <c r="C9" s="132"/>
      <c r="D9" s="20">
        <v>0.83333333333333337</v>
      </c>
      <c r="E9" s="20">
        <v>0.83333333333333337</v>
      </c>
      <c r="F9" s="118"/>
      <c r="G9" s="54">
        <v>0.83333333333333337</v>
      </c>
      <c r="H9" s="54">
        <v>0.83333333333333337</v>
      </c>
      <c r="I9" s="20">
        <v>0.83333333333333337</v>
      </c>
      <c r="J9" s="20">
        <v>0.83333333333333337</v>
      </c>
      <c r="K9" s="118"/>
      <c r="L9" s="118"/>
      <c r="M9" s="54">
        <v>0.83333333333333337</v>
      </c>
      <c r="N9" s="20">
        <v>0.83333333333333337</v>
      </c>
      <c r="O9" s="20">
        <v>0.83333333333333337</v>
      </c>
      <c r="P9" s="20">
        <v>0.83333333333333337</v>
      </c>
      <c r="Q9" s="20">
        <v>0.83333333333333337</v>
      </c>
      <c r="R9" s="118"/>
      <c r="S9" s="118"/>
      <c r="T9" s="20">
        <v>0.83333333333333337</v>
      </c>
      <c r="U9" s="20">
        <v>0.83333333333333337</v>
      </c>
      <c r="V9" s="20">
        <v>0.83333333333333337</v>
      </c>
      <c r="W9" s="20">
        <v>0.83333333333333337</v>
      </c>
      <c r="X9" s="20">
        <v>0.83333333333333337</v>
      </c>
      <c r="Y9" s="118"/>
      <c r="Z9" s="19" t="s">
        <v>5</v>
      </c>
      <c r="AA9" s="20">
        <v>0.83333333333333337</v>
      </c>
      <c r="AB9" s="20">
        <v>0.83333333333333337</v>
      </c>
      <c r="AC9" s="20">
        <v>0.83333333333333337</v>
      </c>
      <c r="AD9" s="20">
        <v>0.83333333333333337</v>
      </c>
      <c r="AE9" s="54">
        <v>0.83333333333333337</v>
      </c>
      <c r="AF9" s="118"/>
      <c r="AG9" s="118"/>
      <c r="AH9" s="65"/>
      <c r="AI9" s="89"/>
      <c r="AJ9" s="85">
        <f>IF(AJ8&gt;0,1/48,0)</f>
        <v>2.0833333333333332E-2</v>
      </c>
      <c r="AK9" s="85">
        <f>IF(AK8&gt;0,1/48,0)</f>
        <v>2.0833333333333332E-2</v>
      </c>
      <c r="AL9" s="85">
        <f t="shared" ref="AL9" si="94">IF(AL8&gt;0,1/48,0)</f>
        <v>0</v>
      </c>
      <c r="AM9" s="85">
        <f t="shared" ref="AM9" si="95">IF(AM8&gt;0,1/48,0)</f>
        <v>2.0833333333333332E-2</v>
      </c>
      <c r="AN9" s="85">
        <f t="shared" ref="AN9" si="96">IF(AN8&gt;0,1/48,0)</f>
        <v>2.0833333333333332E-2</v>
      </c>
      <c r="AO9" s="85">
        <f t="shared" ref="AO9" si="97">IF(AO8&gt;0,1/48,0)</f>
        <v>2.0833333333333332E-2</v>
      </c>
      <c r="AP9" s="85">
        <f t="shared" ref="AP9" si="98">IF(AP8&gt;0,1/48,0)</f>
        <v>2.0833333333333332E-2</v>
      </c>
      <c r="AQ9" s="85">
        <f t="shared" ref="AQ9" si="99">IF(AQ8&gt;0,1/48,0)</f>
        <v>0</v>
      </c>
      <c r="AR9" s="85">
        <f t="shared" ref="AR9" si="100">IF(AR8&gt;0,1/48,0)</f>
        <v>0</v>
      </c>
      <c r="AS9" s="85">
        <f t="shared" ref="AS9" si="101">IF(AS8&gt;0,1/48,0)</f>
        <v>2.0833333333333332E-2</v>
      </c>
      <c r="AT9" s="85">
        <f t="shared" ref="AT9" si="102">IF(AT8&gt;0,1/48,0)</f>
        <v>2.0833333333333332E-2</v>
      </c>
      <c r="AU9" s="85">
        <f t="shared" ref="AU9" si="103">IF(AU8&gt;0,1/48,0)</f>
        <v>2.0833333333333332E-2</v>
      </c>
      <c r="AV9" s="85">
        <f t="shared" ref="AV9" si="104">IF(AV8&gt;0,1/48,0)</f>
        <v>2.0833333333333332E-2</v>
      </c>
      <c r="AW9" s="85">
        <f t="shared" ref="AW9" si="105">IF(AW8&gt;0,1/48,0)</f>
        <v>2.0833333333333332E-2</v>
      </c>
      <c r="AX9" s="85">
        <f t="shared" ref="AX9" si="106">IF(AX8&gt;0,1/48,0)</f>
        <v>0</v>
      </c>
      <c r="AY9" s="85">
        <f t="shared" ref="AY9" si="107">IF(AY8&gt;0,1/48,0)</f>
        <v>0</v>
      </c>
      <c r="AZ9" s="85">
        <f t="shared" ref="AZ9" si="108">IF(AZ8&gt;0,1/48,0)</f>
        <v>2.0833333333333332E-2</v>
      </c>
      <c r="BA9" s="85">
        <f t="shared" ref="BA9" si="109">IF(BA8&gt;0,1/48,0)</f>
        <v>2.0833333333333332E-2</v>
      </c>
      <c r="BB9" s="85">
        <f t="shared" ref="BB9" si="110">IF(BB8&gt;0,1/48,0)</f>
        <v>2.0833333333333332E-2</v>
      </c>
      <c r="BC9" s="85">
        <f t="shared" ref="BC9" si="111">IF(BC8&gt;0,1/48,0)</f>
        <v>2.0833333333333332E-2</v>
      </c>
      <c r="BD9" s="85">
        <f t="shared" ref="BD9" si="112">IF(BD8&gt;0,1/48,0)</f>
        <v>2.0833333333333332E-2</v>
      </c>
      <c r="BE9" s="85">
        <f t="shared" ref="BE9" si="113">IF(BE8&gt;0,1/48,0)</f>
        <v>0</v>
      </c>
      <c r="BF9" s="85">
        <f t="shared" ref="BF9" si="114">IF(BF8&gt;0,1/48,0)</f>
        <v>0</v>
      </c>
      <c r="BG9" s="85">
        <f t="shared" ref="BG9" si="115">IF(BG8&gt;0,1/48,0)</f>
        <v>2.0833333333333332E-2</v>
      </c>
      <c r="BH9" s="85">
        <f t="shared" ref="BH9" si="116">IF(BH8&gt;0,1/48,0)</f>
        <v>2.0833333333333332E-2</v>
      </c>
      <c r="BI9" s="85">
        <f t="shared" ref="BI9" si="117">IF(BI8&gt;0,1/48,0)</f>
        <v>2.0833333333333332E-2</v>
      </c>
      <c r="BJ9" s="85">
        <f t="shared" ref="BJ9" si="118">IF(BJ8&gt;0,1/48,0)</f>
        <v>2.0833333333333332E-2</v>
      </c>
      <c r="BK9" s="85">
        <f t="shared" ref="BK9" si="119">IF(BK8&gt;0,1/48,0)</f>
        <v>2.0833333333333332E-2</v>
      </c>
      <c r="BL9" s="85">
        <f t="shared" ref="BL9" si="120">IF(BL8&gt;0,1/48,0)</f>
        <v>0</v>
      </c>
      <c r="BM9" s="85">
        <f t="shared" ref="BM9" si="121">IF(BM8&gt;0,1/48,0)</f>
        <v>0</v>
      </c>
      <c r="BN9" s="85">
        <f t="shared" ref="BN9" si="122">IF(BN8&gt;0,1/48,0)</f>
        <v>0</v>
      </c>
      <c r="BO9" s="107"/>
      <c r="BP9" s="107"/>
      <c r="BQ9" s="107"/>
      <c r="BR9" s="107"/>
      <c r="BS9" s="107"/>
      <c r="BT9" s="102"/>
    </row>
    <row r="10" spans="1:72" ht="22.5" customHeight="1" x14ac:dyDescent="0.25">
      <c r="A10" s="146"/>
      <c r="B10" s="129" t="s">
        <v>5</v>
      </c>
      <c r="C10" s="131" t="s">
        <v>12</v>
      </c>
      <c r="D10" s="52">
        <v>0.33333333333333331</v>
      </c>
      <c r="E10" s="52">
        <v>0.33333333333333331</v>
      </c>
      <c r="F10" s="58"/>
      <c r="G10" s="58"/>
      <c r="H10" s="58"/>
      <c r="I10" s="58"/>
      <c r="J10" s="58"/>
      <c r="K10" s="52">
        <v>0.33333333333333331</v>
      </c>
      <c r="L10" s="52">
        <v>0.33333333333333331</v>
      </c>
      <c r="M10" s="52"/>
      <c r="N10" s="52"/>
      <c r="O10" s="52"/>
      <c r="P10" s="62"/>
      <c r="Q10" s="53"/>
      <c r="R10" s="52">
        <v>0.33333333333333331</v>
      </c>
      <c r="S10" s="52">
        <v>0.33333333333333331</v>
      </c>
      <c r="T10" s="52"/>
      <c r="U10" s="52"/>
      <c r="V10" s="52"/>
      <c r="W10" s="52"/>
      <c r="X10" s="52"/>
      <c r="Y10" s="52">
        <v>0.33333333333333331</v>
      </c>
      <c r="Z10" s="52">
        <v>0.33333333333333331</v>
      </c>
      <c r="AA10" s="52"/>
      <c r="AB10" s="52"/>
      <c r="AC10" s="52"/>
      <c r="AD10" s="52"/>
      <c r="AE10" s="52"/>
      <c r="AF10" s="52">
        <v>0.33333333333333331</v>
      </c>
      <c r="AG10" s="52">
        <v>0.33333333333333331</v>
      </c>
      <c r="AH10" s="17"/>
      <c r="AI10" s="86"/>
      <c r="AJ10" s="83">
        <f>IFERROR(MOD(D11-D10,1),0)</f>
        <v>0.5</v>
      </c>
      <c r="AK10" s="83">
        <f t="shared" ref="AK10:BN10" si="123">IFERROR(MOD(E11-E10,1),0)</f>
        <v>0.5</v>
      </c>
      <c r="AL10" s="83">
        <f t="shared" si="123"/>
        <v>0</v>
      </c>
      <c r="AM10" s="83">
        <f t="shared" si="123"/>
        <v>0</v>
      </c>
      <c r="AN10" s="83">
        <f t="shared" si="123"/>
        <v>0</v>
      </c>
      <c r="AO10" s="83">
        <f t="shared" si="123"/>
        <v>0</v>
      </c>
      <c r="AP10" s="83">
        <f t="shared" si="123"/>
        <v>0</v>
      </c>
      <c r="AQ10" s="83">
        <f t="shared" si="123"/>
        <v>0.5</v>
      </c>
      <c r="AR10" s="83">
        <f t="shared" si="123"/>
        <v>0.5</v>
      </c>
      <c r="AS10" s="83">
        <f t="shared" si="123"/>
        <v>0</v>
      </c>
      <c r="AT10" s="83">
        <f t="shared" si="123"/>
        <v>0</v>
      </c>
      <c r="AU10" s="83">
        <f t="shared" si="123"/>
        <v>0</v>
      </c>
      <c r="AV10" s="83">
        <f t="shared" si="123"/>
        <v>0</v>
      </c>
      <c r="AW10" s="83">
        <f t="shared" si="123"/>
        <v>0</v>
      </c>
      <c r="AX10" s="83">
        <f t="shared" si="123"/>
        <v>0.5</v>
      </c>
      <c r="AY10" s="83">
        <f t="shared" si="123"/>
        <v>0.5</v>
      </c>
      <c r="AZ10" s="83">
        <f t="shared" si="123"/>
        <v>0</v>
      </c>
      <c r="BA10" s="83">
        <f t="shared" si="123"/>
        <v>0</v>
      </c>
      <c r="BB10" s="83">
        <f t="shared" si="123"/>
        <v>0</v>
      </c>
      <c r="BC10" s="83">
        <f t="shared" si="123"/>
        <v>0</v>
      </c>
      <c r="BD10" s="83">
        <f t="shared" si="123"/>
        <v>0</v>
      </c>
      <c r="BE10" s="83">
        <f t="shared" si="123"/>
        <v>0.5</v>
      </c>
      <c r="BF10" s="83">
        <f t="shared" si="123"/>
        <v>0.5</v>
      </c>
      <c r="BG10" s="83">
        <f t="shared" si="123"/>
        <v>0</v>
      </c>
      <c r="BH10" s="83">
        <f t="shared" si="123"/>
        <v>0</v>
      </c>
      <c r="BI10" s="83">
        <f t="shared" si="123"/>
        <v>0</v>
      </c>
      <c r="BJ10" s="83">
        <f t="shared" si="123"/>
        <v>0</v>
      </c>
      <c r="BK10" s="83">
        <f t="shared" si="123"/>
        <v>0</v>
      </c>
      <c r="BL10" s="83">
        <f t="shared" si="123"/>
        <v>0.5</v>
      </c>
      <c r="BM10" s="83">
        <f t="shared" si="123"/>
        <v>0.5</v>
      </c>
      <c r="BN10" s="83">
        <f t="shared" si="123"/>
        <v>0</v>
      </c>
      <c r="BO10" s="106">
        <f>SUMPRODUCT(($AJ$4:$BN$4="S1")*($AJ10:$BN10))-SUMPRODUCT(($AJ$4:$BN$4="S1")*($AJ11:$BN11))</f>
        <v>0.95833333333333337</v>
      </c>
      <c r="BP10" s="106">
        <f>SUMPRODUCT(($AJ$4:$BN$4="S2")*($AJ10:$BN10))-SUMPRODUCT(($AJ$4:$BN$4="S2")*($AJ11:$BN11))</f>
        <v>0.95833333333333337</v>
      </c>
      <c r="BQ10" s="106">
        <f>SUMPRODUCT(($AJ$4:$BN$4="S3")*($AJ10:$BN10))-SUMPRODUCT(($AJ$4:$BN$4="S3")*($AJ11:$BN11))</f>
        <v>0.95833333333333337</v>
      </c>
      <c r="BR10" s="106">
        <f>SUMPRODUCT(($AJ$4:$BN$4="S4")*($AJ10:$BN10))-SUMPRODUCT(($AJ$4:$BN$4="S4")*($AJ11:$BN11))</f>
        <v>0.95833333333333337</v>
      </c>
      <c r="BS10" s="106">
        <f>SUMPRODUCT(($AJ$4:$BN$4="S5")*($AJ10:$BN10))-SUMPRODUCT(($AJ$4:$BN$4="S5")*($AJ11:$BN11))</f>
        <v>0.95833333333333337</v>
      </c>
      <c r="BT10" s="101">
        <f>SUM(BO10:BS10)</f>
        <v>4.791666666666667</v>
      </c>
    </row>
    <row r="11" spans="1:72" s="1" customFormat="1" ht="22.5" customHeight="1" x14ac:dyDescent="0.25">
      <c r="A11" s="146"/>
      <c r="B11" s="130"/>
      <c r="C11" s="132"/>
      <c r="D11" s="20">
        <v>0.83333333333333337</v>
      </c>
      <c r="E11" s="20">
        <v>0.83333333333333337</v>
      </c>
      <c r="F11" s="59"/>
      <c r="G11" s="59"/>
      <c r="H11" s="59"/>
      <c r="I11" s="59"/>
      <c r="J11" s="59"/>
      <c r="K11" s="20">
        <v>0.83333333333333337</v>
      </c>
      <c r="L11" s="20">
        <v>0.83333333333333337</v>
      </c>
      <c r="M11" s="20"/>
      <c r="N11" s="20"/>
      <c r="O11" s="20"/>
      <c r="P11" s="63"/>
      <c r="Q11" s="54"/>
      <c r="R11" s="20">
        <v>0.83333333333333337</v>
      </c>
      <c r="S11" s="20">
        <v>0.83333333333333337</v>
      </c>
      <c r="T11" s="20"/>
      <c r="U11" s="20"/>
      <c r="V11" s="20"/>
      <c r="W11" s="20"/>
      <c r="X11" s="20"/>
      <c r="Y11" s="20">
        <v>0.83333333333333337</v>
      </c>
      <c r="Z11" s="20">
        <v>0.83333333333333337</v>
      </c>
      <c r="AA11" s="20"/>
      <c r="AB11" s="20"/>
      <c r="AC11" s="20"/>
      <c r="AD11" s="20"/>
      <c r="AE11" s="20"/>
      <c r="AF11" s="20">
        <v>0.83333333333333337</v>
      </c>
      <c r="AG11" s="20">
        <v>0.83333333333333337</v>
      </c>
      <c r="AH11" s="18"/>
      <c r="AI11" s="88"/>
      <c r="AJ11" s="85">
        <f>IF(AJ10&gt;0,1/48,0)</f>
        <v>2.0833333333333332E-2</v>
      </c>
      <c r="AK11" s="85">
        <f>IF(AK10&gt;0,1/48,0)</f>
        <v>2.0833333333333332E-2</v>
      </c>
      <c r="AL11" s="85">
        <f t="shared" ref="AL11" si="124">IF(AL10&gt;0,1/48,0)</f>
        <v>0</v>
      </c>
      <c r="AM11" s="85">
        <f t="shared" ref="AM11" si="125">IF(AM10&gt;0,1/48,0)</f>
        <v>0</v>
      </c>
      <c r="AN11" s="85">
        <f t="shared" ref="AN11" si="126">IF(AN10&gt;0,1/48,0)</f>
        <v>0</v>
      </c>
      <c r="AO11" s="85">
        <f t="shared" ref="AO11" si="127">IF(AO10&gt;0,1/48,0)</f>
        <v>0</v>
      </c>
      <c r="AP11" s="85">
        <f t="shared" ref="AP11" si="128">IF(AP10&gt;0,1/48,0)</f>
        <v>0</v>
      </c>
      <c r="AQ11" s="85">
        <f t="shared" ref="AQ11" si="129">IF(AQ10&gt;0,1/48,0)</f>
        <v>2.0833333333333332E-2</v>
      </c>
      <c r="AR11" s="85">
        <f t="shared" ref="AR11" si="130">IF(AR10&gt;0,1/48,0)</f>
        <v>2.0833333333333332E-2</v>
      </c>
      <c r="AS11" s="85">
        <f t="shared" ref="AS11" si="131">IF(AS10&gt;0,1/48,0)</f>
        <v>0</v>
      </c>
      <c r="AT11" s="85">
        <f t="shared" ref="AT11" si="132">IF(AT10&gt;0,1/48,0)</f>
        <v>0</v>
      </c>
      <c r="AU11" s="85">
        <f t="shared" ref="AU11" si="133">IF(AU10&gt;0,1/48,0)</f>
        <v>0</v>
      </c>
      <c r="AV11" s="85">
        <f t="shared" ref="AV11" si="134">IF(AV10&gt;0,1/48,0)</f>
        <v>0</v>
      </c>
      <c r="AW11" s="85">
        <f t="shared" ref="AW11" si="135">IF(AW10&gt;0,1/48,0)</f>
        <v>0</v>
      </c>
      <c r="AX11" s="85">
        <f t="shared" ref="AX11" si="136">IF(AX10&gt;0,1/48,0)</f>
        <v>2.0833333333333332E-2</v>
      </c>
      <c r="AY11" s="85">
        <f t="shared" ref="AY11" si="137">IF(AY10&gt;0,1/48,0)</f>
        <v>2.0833333333333332E-2</v>
      </c>
      <c r="AZ11" s="85">
        <f t="shared" ref="AZ11" si="138">IF(AZ10&gt;0,1/48,0)</f>
        <v>0</v>
      </c>
      <c r="BA11" s="85">
        <f t="shared" ref="BA11" si="139">IF(BA10&gt;0,1/48,0)</f>
        <v>0</v>
      </c>
      <c r="BB11" s="85">
        <f t="shared" ref="BB11" si="140">IF(BB10&gt;0,1/48,0)</f>
        <v>0</v>
      </c>
      <c r="BC11" s="85">
        <f t="shared" ref="BC11" si="141">IF(BC10&gt;0,1/48,0)</f>
        <v>0</v>
      </c>
      <c r="BD11" s="85">
        <f t="shared" ref="BD11" si="142">IF(BD10&gt;0,1/48,0)</f>
        <v>0</v>
      </c>
      <c r="BE11" s="85">
        <f t="shared" ref="BE11" si="143">IF(BE10&gt;0,1/48,0)</f>
        <v>2.0833333333333332E-2</v>
      </c>
      <c r="BF11" s="85">
        <f t="shared" ref="BF11" si="144">IF(BF10&gt;0,1/48,0)</f>
        <v>2.0833333333333332E-2</v>
      </c>
      <c r="BG11" s="85">
        <f t="shared" ref="BG11" si="145">IF(BG10&gt;0,1/48,0)</f>
        <v>0</v>
      </c>
      <c r="BH11" s="85">
        <f t="shared" ref="BH11" si="146">IF(BH10&gt;0,1/48,0)</f>
        <v>0</v>
      </c>
      <c r="BI11" s="85">
        <f t="shared" ref="BI11" si="147">IF(BI10&gt;0,1/48,0)</f>
        <v>0</v>
      </c>
      <c r="BJ11" s="85">
        <f t="shared" ref="BJ11" si="148">IF(BJ10&gt;0,1/48,0)</f>
        <v>0</v>
      </c>
      <c r="BK11" s="85">
        <f t="shared" ref="BK11" si="149">IF(BK10&gt;0,1/48,0)</f>
        <v>0</v>
      </c>
      <c r="BL11" s="85">
        <f t="shared" ref="BL11" si="150">IF(BL10&gt;0,1/48,0)</f>
        <v>2.0833333333333332E-2</v>
      </c>
      <c r="BM11" s="85">
        <f t="shared" ref="BM11" si="151">IF(BM10&gt;0,1/48,0)</f>
        <v>2.0833333333333332E-2</v>
      </c>
      <c r="BN11" s="85">
        <f t="shared" ref="BN11" si="152">IF(BN10&gt;0,1/48,0)</f>
        <v>0</v>
      </c>
      <c r="BO11" s="107"/>
      <c r="BP11" s="107"/>
      <c r="BQ11" s="107"/>
      <c r="BR11" s="107"/>
      <c r="BS11" s="107"/>
      <c r="BT11" s="102"/>
    </row>
    <row r="12" spans="1:72" ht="22.5" customHeight="1" x14ac:dyDescent="0.25">
      <c r="A12" s="146"/>
      <c r="B12" s="129" t="s">
        <v>16</v>
      </c>
      <c r="C12" s="131" t="s">
        <v>1</v>
      </c>
      <c r="D12" s="53">
        <v>0.83333333333333337</v>
      </c>
      <c r="E12" s="117" t="s">
        <v>5</v>
      </c>
      <c r="F12" s="117" t="s">
        <v>5</v>
      </c>
      <c r="G12" s="117" t="s">
        <v>5</v>
      </c>
      <c r="H12" s="52">
        <v>0.83333333333333337</v>
      </c>
      <c r="I12" s="52">
        <v>0.83333333333333337</v>
      </c>
      <c r="J12" s="53">
        <v>0.83333333333333337</v>
      </c>
      <c r="K12" s="53">
        <v>0.83333333333333337</v>
      </c>
      <c r="L12" s="117" t="s">
        <v>5</v>
      </c>
      <c r="M12" s="117" t="s">
        <v>5</v>
      </c>
      <c r="N12" s="117" t="s">
        <v>5</v>
      </c>
      <c r="O12" s="117" t="s">
        <v>5</v>
      </c>
      <c r="P12" s="52">
        <v>0.83333333333333337</v>
      </c>
      <c r="Q12" s="52">
        <v>0.83333333333333337</v>
      </c>
      <c r="R12" s="52">
        <v>0.83333333333333337</v>
      </c>
      <c r="S12" s="117" t="s">
        <v>5</v>
      </c>
      <c r="T12" s="117" t="s">
        <v>5</v>
      </c>
      <c r="U12" s="117" t="s">
        <v>5</v>
      </c>
      <c r="V12" s="52">
        <v>0.83333333333333337</v>
      </c>
      <c r="W12" s="52">
        <v>0.83333333333333337</v>
      </c>
      <c r="X12" s="52">
        <v>0.83333333333333337</v>
      </c>
      <c r="Y12" s="117" t="s">
        <v>5</v>
      </c>
      <c r="Z12" s="117" t="s">
        <v>5</v>
      </c>
      <c r="AA12" s="117" t="s">
        <v>5</v>
      </c>
      <c r="AB12" s="117" t="s">
        <v>5</v>
      </c>
      <c r="AC12" s="52">
        <v>0.83333333333333337</v>
      </c>
      <c r="AD12" s="52">
        <v>0.83333333333333337</v>
      </c>
      <c r="AE12" s="52">
        <v>0.83333333333333337</v>
      </c>
      <c r="AF12" s="52">
        <v>0.83333333333333337</v>
      </c>
      <c r="AG12" s="117" t="s">
        <v>5</v>
      </c>
      <c r="AH12" s="64"/>
      <c r="AI12" s="87"/>
      <c r="AJ12" s="83">
        <f>IFERROR(MOD(D13-D12,1),0)</f>
        <v>0.5</v>
      </c>
      <c r="AK12" s="83">
        <f t="shared" ref="AK12" si="153">IFERROR(MOD(E13-E12,1),0)</f>
        <v>0</v>
      </c>
      <c r="AL12" s="83">
        <f t="shared" ref="AL12" si="154">IFERROR(MOD(F13-F12,1),0)</f>
        <v>0</v>
      </c>
      <c r="AM12" s="83">
        <f t="shared" ref="AM12" si="155">IFERROR(MOD(G13-G12,1),0)</f>
        <v>0</v>
      </c>
      <c r="AN12" s="83">
        <f t="shared" ref="AN12" si="156">IFERROR(MOD(H13-H12,1),0)</f>
        <v>0.5</v>
      </c>
      <c r="AO12" s="83">
        <f t="shared" ref="AO12" si="157">IFERROR(MOD(I13-I12,1),0)</f>
        <v>0.5</v>
      </c>
      <c r="AP12" s="83">
        <f t="shared" ref="AP12" si="158">IFERROR(MOD(J13-J12,1),0)</f>
        <v>0.5</v>
      </c>
      <c r="AQ12" s="83">
        <f t="shared" ref="AQ12" si="159">IFERROR(MOD(K13-K12,1),0)</f>
        <v>0.5</v>
      </c>
      <c r="AR12" s="83">
        <f t="shared" ref="AR12" si="160">IFERROR(MOD(L13-L12,1),0)</f>
        <v>0</v>
      </c>
      <c r="AS12" s="83">
        <f t="shared" ref="AS12" si="161">IFERROR(MOD(M13-M12,1),0)</f>
        <v>0</v>
      </c>
      <c r="AT12" s="83">
        <f t="shared" ref="AT12" si="162">IFERROR(MOD(N13-N12,1),0)</f>
        <v>0</v>
      </c>
      <c r="AU12" s="83">
        <f t="shared" ref="AU12" si="163">IFERROR(MOD(O13-O12,1),0)</f>
        <v>0</v>
      </c>
      <c r="AV12" s="83">
        <f t="shared" ref="AV12" si="164">IFERROR(MOD(P13-P12,1),0)</f>
        <v>0.5</v>
      </c>
      <c r="AW12" s="83">
        <f t="shared" ref="AW12" si="165">IFERROR(MOD(Q13-Q12,1),0)</f>
        <v>0.5</v>
      </c>
      <c r="AX12" s="83">
        <f t="shared" ref="AX12" si="166">IFERROR(MOD(R13-R12,1),0)</f>
        <v>0.5</v>
      </c>
      <c r="AY12" s="83">
        <f t="shared" ref="AY12" si="167">IFERROR(MOD(S13-S12,1),0)</f>
        <v>0</v>
      </c>
      <c r="AZ12" s="83">
        <f t="shared" ref="AZ12" si="168">IFERROR(MOD(T13-T12,1),0)</f>
        <v>0</v>
      </c>
      <c r="BA12" s="83">
        <f t="shared" ref="BA12" si="169">IFERROR(MOD(U13-U12,1),0)</f>
        <v>0</v>
      </c>
      <c r="BB12" s="83">
        <f t="shared" ref="BB12" si="170">IFERROR(MOD(V13-V12,1),0)</f>
        <v>0.5</v>
      </c>
      <c r="BC12" s="83">
        <f t="shared" ref="BC12" si="171">IFERROR(MOD(W13-W12,1),0)</f>
        <v>0.5</v>
      </c>
      <c r="BD12" s="83">
        <f t="shared" ref="BD12" si="172">IFERROR(MOD(X13-X12,1),0)</f>
        <v>0.5</v>
      </c>
      <c r="BE12" s="83">
        <f t="shared" ref="BE12" si="173">IFERROR(MOD(Y13-Y12,1),0)</f>
        <v>0</v>
      </c>
      <c r="BF12" s="83">
        <f t="shared" ref="BF12" si="174">IFERROR(MOD(Z13-Z12,1),0)</f>
        <v>0</v>
      </c>
      <c r="BG12" s="83">
        <f t="shared" ref="BG12" si="175">IFERROR(MOD(AA13-AA12,1),0)</f>
        <v>0</v>
      </c>
      <c r="BH12" s="83">
        <f t="shared" ref="BH12" si="176">IFERROR(MOD(AB13-AB12,1),0)</f>
        <v>0</v>
      </c>
      <c r="BI12" s="83">
        <f t="shared" ref="BI12" si="177">IFERROR(MOD(AC13-AC12,1),0)</f>
        <v>0.5</v>
      </c>
      <c r="BJ12" s="83">
        <f t="shared" ref="BJ12" si="178">IFERROR(MOD(AD13-AD12,1),0)</f>
        <v>0.5</v>
      </c>
      <c r="BK12" s="83">
        <f t="shared" ref="BK12" si="179">IFERROR(MOD(AE13-AE12,1),0)</f>
        <v>0.5</v>
      </c>
      <c r="BL12" s="83">
        <f t="shared" ref="BL12" si="180">IFERROR(MOD(AF13-AF12,1),0)</f>
        <v>0.5</v>
      </c>
      <c r="BM12" s="83">
        <f t="shared" ref="BM12" si="181">IFERROR(MOD(AG13-AG12,1),0)</f>
        <v>0</v>
      </c>
      <c r="BN12" s="83">
        <f t="shared" ref="BN12" si="182">IFERROR(MOD(AH13-AH12,1),0)</f>
        <v>0</v>
      </c>
      <c r="BO12" s="106">
        <f>SUMPRODUCT(($AJ$4:$BN$4="S1")*($AJ12:$BN12))-SUMPRODUCT(($AJ$4:$BN$4="S1")*($AJ13:$BN13))</f>
        <v>0.47916666666666669</v>
      </c>
      <c r="BP12" s="106">
        <f>SUMPRODUCT(($AJ$4:$BN$4="S2")*($AJ12:$BN12))-SUMPRODUCT(($AJ$4:$BN$4="S2")*($AJ13:$BN13))</f>
        <v>1.9166666666666667</v>
      </c>
      <c r="BQ12" s="106">
        <f>SUMPRODUCT(($AJ$4:$BN$4="S3")*($AJ12:$BN12))-SUMPRODUCT(($AJ$4:$BN$4="S3")*($AJ13:$BN13))</f>
        <v>1.4375</v>
      </c>
      <c r="BR12" s="106">
        <f>SUMPRODUCT(($AJ$4:$BN$4="S4")*($AJ12:$BN12))-SUMPRODUCT(($AJ$4:$BN$4="S4")*($AJ13:$BN13))</f>
        <v>1.4375</v>
      </c>
      <c r="BS12" s="106">
        <f>SUMPRODUCT(($AJ$4:$BN$4="S5")*($AJ12:$BN12))-SUMPRODUCT(($AJ$4:$BN$4="S5")*($AJ13:$BN13))</f>
        <v>1.9166666666666667</v>
      </c>
      <c r="BT12" s="101">
        <f>SUM(BO12:BS12)</f>
        <v>7.1875000000000009</v>
      </c>
    </row>
    <row r="13" spans="1:72" s="1" customFormat="1" ht="22.5" customHeight="1" x14ac:dyDescent="0.25">
      <c r="A13" s="146"/>
      <c r="B13" s="130"/>
      <c r="C13" s="132"/>
      <c r="D13" s="54">
        <v>0.33333333333333331</v>
      </c>
      <c r="E13" s="118"/>
      <c r="F13" s="118"/>
      <c r="G13" s="118"/>
      <c r="H13" s="20">
        <v>0.33333333333333331</v>
      </c>
      <c r="I13" s="20">
        <v>0.33333333333333331</v>
      </c>
      <c r="J13" s="54">
        <v>0.33333333333333331</v>
      </c>
      <c r="K13" s="54">
        <v>0.33333333333333331</v>
      </c>
      <c r="L13" s="118"/>
      <c r="M13" s="118"/>
      <c r="N13" s="118"/>
      <c r="O13" s="118"/>
      <c r="P13" s="20">
        <v>0.33333333333333331</v>
      </c>
      <c r="Q13" s="20">
        <v>0.33333333333333331</v>
      </c>
      <c r="R13" s="20">
        <v>0.33333333333333331</v>
      </c>
      <c r="S13" s="118"/>
      <c r="T13" s="118"/>
      <c r="U13" s="118"/>
      <c r="V13" s="20">
        <v>0.33333333333333331</v>
      </c>
      <c r="W13" s="20">
        <v>0.33333333333333331</v>
      </c>
      <c r="X13" s="20">
        <v>0.33333333333333331</v>
      </c>
      <c r="Y13" s="118"/>
      <c r="Z13" s="118"/>
      <c r="AA13" s="118"/>
      <c r="AB13" s="118"/>
      <c r="AC13" s="20">
        <v>0.33333333333333331</v>
      </c>
      <c r="AD13" s="20">
        <v>0.33333333333333331</v>
      </c>
      <c r="AE13" s="20">
        <v>0.33333333333333331</v>
      </c>
      <c r="AF13" s="20">
        <v>0.33333333333333331</v>
      </c>
      <c r="AG13" s="118"/>
      <c r="AH13" s="65"/>
      <c r="AI13" s="89"/>
      <c r="AJ13" s="85">
        <f>IF(AJ12&gt;0,1/48,0)</f>
        <v>2.0833333333333332E-2</v>
      </c>
      <c r="AK13" s="85">
        <f>IF(AK12&gt;0,1/48,0)</f>
        <v>0</v>
      </c>
      <c r="AL13" s="85">
        <f t="shared" ref="AL13" si="183">IF(AL12&gt;0,1/48,0)</f>
        <v>0</v>
      </c>
      <c r="AM13" s="85">
        <f t="shared" ref="AM13" si="184">IF(AM12&gt;0,1/48,0)</f>
        <v>0</v>
      </c>
      <c r="AN13" s="85">
        <f t="shared" ref="AN13" si="185">IF(AN12&gt;0,1/48,0)</f>
        <v>2.0833333333333332E-2</v>
      </c>
      <c r="AO13" s="85">
        <f t="shared" ref="AO13" si="186">IF(AO12&gt;0,1/48,0)</f>
        <v>2.0833333333333332E-2</v>
      </c>
      <c r="AP13" s="85">
        <f t="shared" ref="AP13" si="187">IF(AP12&gt;0,1/48,0)</f>
        <v>2.0833333333333332E-2</v>
      </c>
      <c r="AQ13" s="85">
        <f t="shared" ref="AQ13" si="188">IF(AQ12&gt;0,1/48,0)</f>
        <v>2.0833333333333332E-2</v>
      </c>
      <c r="AR13" s="85">
        <f t="shared" ref="AR13" si="189">IF(AR12&gt;0,1/48,0)</f>
        <v>0</v>
      </c>
      <c r="AS13" s="85">
        <f t="shared" ref="AS13" si="190">IF(AS12&gt;0,1/48,0)</f>
        <v>0</v>
      </c>
      <c r="AT13" s="85">
        <f t="shared" ref="AT13" si="191">IF(AT12&gt;0,1/48,0)</f>
        <v>0</v>
      </c>
      <c r="AU13" s="85">
        <f t="shared" ref="AU13" si="192">IF(AU12&gt;0,1/48,0)</f>
        <v>0</v>
      </c>
      <c r="AV13" s="85">
        <f t="shared" ref="AV13" si="193">IF(AV12&gt;0,1/48,0)</f>
        <v>2.0833333333333332E-2</v>
      </c>
      <c r="AW13" s="85">
        <f t="shared" ref="AW13" si="194">IF(AW12&gt;0,1/48,0)</f>
        <v>2.0833333333333332E-2</v>
      </c>
      <c r="AX13" s="85">
        <f t="shared" ref="AX13" si="195">IF(AX12&gt;0,1/48,0)</f>
        <v>2.0833333333333332E-2</v>
      </c>
      <c r="AY13" s="85">
        <f t="shared" ref="AY13" si="196">IF(AY12&gt;0,1/48,0)</f>
        <v>0</v>
      </c>
      <c r="AZ13" s="85">
        <f t="shared" ref="AZ13" si="197">IF(AZ12&gt;0,1/48,0)</f>
        <v>0</v>
      </c>
      <c r="BA13" s="85">
        <f t="shared" ref="BA13" si="198">IF(BA12&gt;0,1/48,0)</f>
        <v>0</v>
      </c>
      <c r="BB13" s="85">
        <f t="shared" ref="BB13" si="199">IF(BB12&gt;0,1/48,0)</f>
        <v>2.0833333333333332E-2</v>
      </c>
      <c r="BC13" s="85">
        <f t="shared" ref="BC13" si="200">IF(BC12&gt;0,1/48,0)</f>
        <v>2.0833333333333332E-2</v>
      </c>
      <c r="BD13" s="85">
        <f t="shared" ref="BD13" si="201">IF(BD12&gt;0,1/48,0)</f>
        <v>2.0833333333333332E-2</v>
      </c>
      <c r="BE13" s="85">
        <f t="shared" ref="BE13" si="202">IF(BE12&gt;0,1/48,0)</f>
        <v>0</v>
      </c>
      <c r="BF13" s="85">
        <f t="shared" ref="BF13" si="203">IF(BF12&gt;0,1/48,0)</f>
        <v>0</v>
      </c>
      <c r="BG13" s="85">
        <f t="shared" ref="BG13" si="204">IF(BG12&gt;0,1/48,0)</f>
        <v>0</v>
      </c>
      <c r="BH13" s="85">
        <f t="shared" ref="BH13" si="205">IF(BH12&gt;0,1/48,0)</f>
        <v>0</v>
      </c>
      <c r="BI13" s="85">
        <f t="shared" ref="BI13" si="206">IF(BI12&gt;0,1/48,0)</f>
        <v>2.0833333333333332E-2</v>
      </c>
      <c r="BJ13" s="85">
        <f t="shared" ref="BJ13" si="207">IF(BJ12&gt;0,1/48,0)</f>
        <v>2.0833333333333332E-2</v>
      </c>
      <c r="BK13" s="85">
        <f t="shared" ref="BK13" si="208">IF(BK12&gt;0,1/48,0)</f>
        <v>2.0833333333333332E-2</v>
      </c>
      <c r="BL13" s="85">
        <f t="shared" ref="BL13" si="209">IF(BL12&gt;0,1/48,0)</f>
        <v>2.0833333333333332E-2</v>
      </c>
      <c r="BM13" s="85">
        <f t="shared" ref="BM13" si="210">IF(BM12&gt;0,1/48,0)</f>
        <v>0</v>
      </c>
      <c r="BN13" s="85">
        <f t="shared" ref="BN13" si="211">IF(BN12&gt;0,1/48,0)</f>
        <v>0</v>
      </c>
      <c r="BO13" s="107"/>
      <c r="BP13" s="107"/>
      <c r="BQ13" s="107"/>
      <c r="BR13" s="107"/>
      <c r="BS13" s="107"/>
      <c r="BT13" s="102"/>
    </row>
    <row r="14" spans="1:72" ht="22.5" customHeight="1" x14ac:dyDescent="0.25">
      <c r="A14" s="146"/>
      <c r="B14" s="129" t="s">
        <v>18</v>
      </c>
      <c r="C14" s="131" t="s">
        <v>19</v>
      </c>
      <c r="D14" s="117" t="s">
        <v>5</v>
      </c>
      <c r="E14" s="52">
        <v>0.83333333333333337</v>
      </c>
      <c r="F14" s="52">
        <v>0.83333333333333337</v>
      </c>
      <c r="G14" s="52">
        <v>0.83333333333333337</v>
      </c>
      <c r="H14" s="117" t="s">
        <v>5</v>
      </c>
      <c r="I14" s="117" t="s">
        <v>5</v>
      </c>
      <c r="J14" s="117" t="s">
        <v>5</v>
      </c>
      <c r="K14" s="117" t="s">
        <v>5</v>
      </c>
      <c r="L14" s="52">
        <v>0.83333333333333337</v>
      </c>
      <c r="M14" s="52">
        <v>0.83333333333333337</v>
      </c>
      <c r="N14" s="52">
        <v>0.83333333333333337</v>
      </c>
      <c r="O14" s="52">
        <v>0.83333333333333337</v>
      </c>
      <c r="P14" s="117" t="s">
        <v>5</v>
      </c>
      <c r="Q14" s="117" t="s">
        <v>5</v>
      </c>
      <c r="R14" s="117" t="s">
        <v>5</v>
      </c>
      <c r="S14" s="52">
        <v>0.83333333333333337</v>
      </c>
      <c r="T14" s="52">
        <v>0.83333333333333337</v>
      </c>
      <c r="U14" s="52">
        <v>0.83333333333333337</v>
      </c>
      <c r="V14" s="117" t="s">
        <v>5</v>
      </c>
      <c r="W14" s="117" t="s">
        <v>5</v>
      </c>
      <c r="X14" s="117" t="s">
        <v>5</v>
      </c>
      <c r="Y14" s="52">
        <v>0.83333333333333337</v>
      </c>
      <c r="Z14" s="52">
        <v>0.83333333333333337</v>
      </c>
      <c r="AA14" s="52">
        <v>0.83333333333333337</v>
      </c>
      <c r="AB14" s="52">
        <v>0.83333333333333337</v>
      </c>
      <c r="AC14" s="117" t="s">
        <v>5</v>
      </c>
      <c r="AD14" s="117" t="s">
        <v>5</v>
      </c>
      <c r="AE14" s="117" t="s">
        <v>5</v>
      </c>
      <c r="AF14" s="117" t="s">
        <v>5</v>
      </c>
      <c r="AG14" s="52">
        <v>0.83333333333333337</v>
      </c>
      <c r="AH14" s="17"/>
      <c r="AI14" s="86"/>
      <c r="AJ14" s="83">
        <f>IFERROR(MOD(D15-D14,1),0)</f>
        <v>0</v>
      </c>
      <c r="AK14" s="83">
        <f t="shared" ref="AK14" si="212">IFERROR(MOD(E15-E14,1),0)</f>
        <v>0.5</v>
      </c>
      <c r="AL14" s="83">
        <f t="shared" ref="AL14" si="213">IFERROR(MOD(F15-F14,1),0)</f>
        <v>0.5</v>
      </c>
      <c r="AM14" s="83">
        <f t="shared" ref="AM14" si="214">IFERROR(MOD(G15-G14,1),0)</f>
        <v>0.5</v>
      </c>
      <c r="AN14" s="83">
        <f t="shared" ref="AN14" si="215">IFERROR(MOD(H15-H14,1),0)</f>
        <v>0</v>
      </c>
      <c r="AO14" s="83">
        <f t="shared" ref="AO14" si="216">IFERROR(MOD(I15-I14,1),0)</f>
        <v>0</v>
      </c>
      <c r="AP14" s="83">
        <f t="shared" ref="AP14" si="217">IFERROR(MOD(J15-J14,1),0)</f>
        <v>0</v>
      </c>
      <c r="AQ14" s="83">
        <f t="shared" ref="AQ14" si="218">IFERROR(MOD(K15-K14,1),0)</f>
        <v>0</v>
      </c>
      <c r="AR14" s="83">
        <f t="shared" ref="AR14" si="219">IFERROR(MOD(L15-L14,1),0)</f>
        <v>0.5</v>
      </c>
      <c r="AS14" s="83">
        <f t="shared" ref="AS14" si="220">IFERROR(MOD(M15-M14,1),0)</f>
        <v>0.5</v>
      </c>
      <c r="AT14" s="83">
        <f t="shared" ref="AT14" si="221">IFERROR(MOD(N15-N14,1),0)</f>
        <v>0.5</v>
      </c>
      <c r="AU14" s="83">
        <f t="shared" ref="AU14" si="222">IFERROR(MOD(O15-O14,1),0)</f>
        <v>0.5</v>
      </c>
      <c r="AV14" s="83">
        <f t="shared" ref="AV14" si="223">IFERROR(MOD(P15-P14,1),0)</f>
        <v>0</v>
      </c>
      <c r="AW14" s="83">
        <f t="shared" ref="AW14" si="224">IFERROR(MOD(Q15-Q14,1),0)</f>
        <v>0</v>
      </c>
      <c r="AX14" s="83">
        <f t="shared" ref="AX14" si="225">IFERROR(MOD(R15-R14,1),0)</f>
        <v>0</v>
      </c>
      <c r="AY14" s="83">
        <f t="shared" ref="AY14" si="226">IFERROR(MOD(S15-S14,1),0)</f>
        <v>0.5</v>
      </c>
      <c r="AZ14" s="83">
        <f t="shared" ref="AZ14" si="227">IFERROR(MOD(T15-T14,1),0)</f>
        <v>0.5</v>
      </c>
      <c r="BA14" s="83">
        <f t="shared" ref="BA14" si="228">IFERROR(MOD(U15-U14,1),0)</f>
        <v>0.5</v>
      </c>
      <c r="BB14" s="83">
        <f t="shared" ref="BB14" si="229">IFERROR(MOD(V15-V14,1),0)</f>
        <v>0</v>
      </c>
      <c r="BC14" s="83">
        <f t="shared" ref="BC14" si="230">IFERROR(MOD(W15-W14,1),0)</f>
        <v>0</v>
      </c>
      <c r="BD14" s="83">
        <f t="shared" ref="BD14" si="231">IFERROR(MOD(X15-X14,1),0)</f>
        <v>0</v>
      </c>
      <c r="BE14" s="83">
        <f t="shared" ref="BE14" si="232">IFERROR(MOD(Y15-Y14,1),0)</f>
        <v>0.5</v>
      </c>
      <c r="BF14" s="83">
        <f t="shared" ref="BF14" si="233">IFERROR(MOD(Z15-Z14,1),0)</f>
        <v>0.5</v>
      </c>
      <c r="BG14" s="83">
        <f t="shared" ref="BG14" si="234">IFERROR(MOD(AA15-AA14,1),0)</f>
        <v>0.5</v>
      </c>
      <c r="BH14" s="83">
        <f t="shared" ref="BH14" si="235">IFERROR(MOD(AB15-AB14,1),0)</f>
        <v>0.5</v>
      </c>
      <c r="BI14" s="83">
        <f t="shared" ref="BI14" si="236">IFERROR(MOD(AC15-AC14,1),0)</f>
        <v>0</v>
      </c>
      <c r="BJ14" s="83">
        <f t="shared" ref="BJ14" si="237">IFERROR(MOD(AD15-AD14,1),0)</f>
        <v>0</v>
      </c>
      <c r="BK14" s="83">
        <f t="shared" ref="BK14" si="238">IFERROR(MOD(AE15-AE14,1),0)</f>
        <v>0</v>
      </c>
      <c r="BL14" s="83">
        <f t="shared" ref="BL14" si="239">IFERROR(MOD(AF15-AF14,1),0)</f>
        <v>0</v>
      </c>
      <c r="BM14" s="83">
        <f t="shared" ref="BM14" si="240">IFERROR(MOD(AG15-AG14,1),0)</f>
        <v>0.5</v>
      </c>
      <c r="BN14" s="83">
        <f t="shared" ref="BN14" si="241">IFERROR(MOD(AH15-AH14,1),0)</f>
        <v>0</v>
      </c>
      <c r="BO14" s="106">
        <f>SUMPRODUCT(($AJ$4:$BN$4="S1")*($AJ14:$BN14))-SUMPRODUCT(($AJ$4:$BN$4="S1")*($AJ15:$BN15))</f>
        <v>0.47916666666666669</v>
      </c>
      <c r="BP14" s="106">
        <f>SUMPRODUCT(($AJ$4:$BN$4="S2")*($AJ14:$BN14))-SUMPRODUCT(($AJ$4:$BN$4="S2")*($AJ15:$BN15))</f>
        <v>1.4375</v>
      </c>
      <c r="BQ14" s="106">
        <f>SUMPRODUCT(($AJ$4:$BN$4="S3")*($AJ14:$BN14))-SUMPRODUCT(($AJ$4:$BN$4="S3")*($AJ15:$BN15))</f>
        <v>1.9166666666666667</v>
      </c>
      <c r="BR14" s="106">
        <f>SUMPRODUCT(($AJ$4:$BN$4="S4")*($AJ14:$BN14))-SUMPRODUCT(($AJ$4:$BN$4="S4")*($AJ15:$BN15))</f>
        <v>1.9166666666666667</v>
      </c>
      <c r="BS14" s="106">
        <f>SUMPRODUCT(($AJ$4:$BN$4="S5")*($AJ14:$BN14))-SUMPRODUCT(($AJ$4:$BN$4="S5")*($AJ15:$BN15))</f>
        <v>1.4375</v>
      </c>
      <c r="BT14" s="101">
        <f>SUM(BO14:BS14)</f>
        <v>7.1875</v>
      </c>
    </row>
    <row r="15" spans="1:72" s="1" customFormat="1" ht="22.5" customHeight="1" x14ac:dyDescent="0.25">
      <c r="A15" s="146"/>
      <c r="B15" s="130"/>
      <c r="C15" s="132"/>
      <c r="D15" s="118"/>
      <c r="E15" s="20">
        <v>0.33333333333333331</v>
      </c>
      <c r="F15" s="20">
        <v>0.33333333333333331</v>
      </c>
      <c r="G15" s="20">
        <v>0.33333333333333331</v>
      </c>
      <c r="H15" s="118"/>
      <c r="I15" s="118"/>
      <c r="J15" s="118"/>
      <c r="K15" s="118"/>
      <c r="L15" s="20">
        <v>0.33333333333333331</v>
      </c>
      <c r="M15" s="20">
        <v>0.33333333333333331</v>
      </c>
      <c r="N15" s="20">
        <v>0.33333333333333331</v>
      </c>
      <c r="O15" s="20">
        <v>0.33333333333333331</v>
      </c>
      <c r="P15" s="118"/>
      <c r="Q15" s="118"/>
      <c r="R15" s="118"/>
      <c r="S15" s="20">
        <v>0.33333333333333331</v>
      </c>
      <c r="T15" s="20">
        <v>0.33333333333333331</v>
      </c>
      <c r="U15" s="20">
        <v>0.33333333333333331</v>
      </c>
      <c r="V15" s="118"/>
      <c r="W15" s="118"/>
      <c r="X15" s="118"/>
      <c r="Y15" s="20">
        <v>0.33333333333333331</v>
      </c>
      <c r="Z15" s="20">
        <v>0.33333333333333331</v>
      </c>
      <c r="AA15" s="20">
        <v>0.33333333333333331</v>
      </c>
      <c r="AB15" s="20">
        <v>0.33333333333333331</v>
      </c>
      <c r="AC15" s="118"/>
      <c r="AD15" s="118"/>
      <c r="AE15" s="118"/>
      <c r="AF15" s="118"/>
      <c r="AG15" s="20">
        <v>0.33333333333333331</v>
      </c>
      <c r="AH15" s="18"/>
      <c r="AI15" s="88"/>
      <c r="AJ15" s="85">
        <f>IF(AJ14&gt;0,1/48,0)</f>
        <v>0</v>
      </c>
      <c r="AK15" s="85">
        <f>IF(AK14&gt;0,1/48,0)</f>
        <v>2.0833333333333332E-2</v>
      </c>
      <c r="AL15" s="85">
        <f t="shared" ref="AL15" si="242">IF(AL14&gt;0,1/48,0)</f>
        <v>2.0833333333333332E-2</v>
      </c>
      <c r="AM15" s="85">
        <f t="shared" ref="AM15" si="243">IF(AM14&gt;0,1/48,0)</f>
        <v>2.0833333333333332E-2</v>
      </c>
      <c r="AN15" s="85">
        <f t="shared" ref="AN15" si="244">IF(AN14&gt;0,1/48,0)</f>
        <v>0</v>
      </c>
      <c r="AO15" s="85">
        <f t="shared" ref="AO15" si="245">IF(AO14&gt;0,1/48,0)</f>
        <v>0</v>
      </c>
      <c r="AP15" s="85">
        <f t="shared" ref="AP15" si="246">IF(AP14&gt;0,1/48,0)</f>
        <v>0</v>
      </c>
      <c r="AQ15" s="85">
        <f t="shared" ref="AQ15" si="247">IF(AQ14&gt;0,1/48,0)</f>
        <v>0</v>
      </c>
      <c r="AR15" s="85">
        <f t="shared" ref="AR15" si="248">IF(AR14&gt;0,1/48,0)</f>
        <v>2.0833333333333332E-2</v>
      </c>
      <c r="AS15" s="85">
        <f t="shared" ref="AS15" si="249">IF(AS14&gt;0,1/48,0)</f>
        <v>2.0833333333333332E-2</v>
      </c>
      <c r="AT15" s="85">
        <f t="shared" ref="AT15" si="250">IF(AT14&gt;0,1/48,0)</f>
        <v>2.0833333333333332E-2</v>
      </c>
      <c r="AU15" s="85">
        <f t="shared" ref="AU15" si="251">IF(AU14&gt;0,1/48,0)</f>
        <v>2.0833333333333332E-2</v>
      </c>
      <c r="AV15" s="85">
        <f t="shared" ref="AV15" si="252">IF(AV14&gt;0,1/48,0)</f>
        <v>0</v>
      </c>
      <c r="AW15" s="85">
        <f t="shared" ref="AW15" si="253">IF(AW14&gt;0,1/48,0)</f>
        <v>0</v>
      </c>
      <c r="AX15" s="85">
        <f t="shared" ref="AX15" si="254">IF(AX14&gt;0,1/48,0)</f>
        <v>0</v>
      </c>
      <c r="AY15" s="85">
        <f t="shared" ref="AY15" si="255">IF(AY14&gt;0,1/48,0)</f>
        <v>2.0833333333333332E-2</v>
      </c>
      <c r="AZ15" s="85">
        <f t="shared" ref="AZ15" si="256">IF(AZ14&gt;0,1/48,0)</f>
        <v>2.0833333333333332E-2</v>
      </c>
      <c r="BA15" s="85">
        <f t="shared" ref="BA15" si="257">IF(BA14&gt;0,1/48,0)</f>
        <v>2.0833333333333332E-2</v>
      </c>
      <c r="BB15" s="85">
        <f t="shared" ref="BB15" si="258">IF(BB14&gt;0,1/48,0)</f>
        <v>0</v>
      </c>
      <c r="BC15" s="85">
        <f t="shared" ref="BC15" si="259">IF(BC14&gt;0,1/48,0)</f>
        <v>0</v>
      </c>
      <c r="BD15" s="85">
        <f t="shared" ref="BD15" si="260">IF(BD14&gt;0,1/48,0)</f>
        <v>0</v>
      </c>
      <c r="BE15" s="85">
        <f t="shared" ref="BE15" si="261">IF(BE14&gt;0,1/48,0)</f>
        <v>2.0833333333333332E-2</v>
      </c>
      <c r="BF15" s="85">
        <f t="shared" ref="BF15" si="262">IF(BF14&gt;0,1/48,0)</f>
        <v>2.0833333333333332E-2</v>
      </c>
      <c r="BG15" s="85">
        <f t="shared" ref="BG15" si="263">IF(BG14&gt;0,1/48,0)</f>
        <v>2.0833333333333332E-2</v>
      </c>
      <c r="BH15" s="85">
        <f t="shared" ref="BH15" si="264">IF(BH14&gt;0,1/48,0)</f>
        <v>2.0833333333333332E-2</v>
      </c>
      <c r="BI15" s="85">
        <f t="shared" ref="BI15" si="265">IF(BI14&gt;0,1/48,0)</f>
        <v>0</v>
      </c>
      <c r="BJ15" s="85">
        <f t="shared" ref="BJ15" si="266">IF(BJ14&gt;0,1/48,0)</f>
        <v>0</v>
      </c>
      <c r="BK15" s="85">
        <f t="shared" ref="BK15" si="267">IF(BK14&gt;0,1/48,0)</f>
        <v>0</v>
      </c>
      <c r="BL15" s="85">
        <f t="shared" ref="BL15" si="268">IF(BL14&gt;0,1/48,0)</f>
        <v>0</v>
      </c>
      <c r="BM15" s="85">
        <f t="shared" ref="BM15" si="269">IF(BM14&gt;0,1/48,0)</f>
        <v>2.0833333333333332E-2</v>
      </c>
      <c r="BN15" s="85">
        <f t="shared" ref="BN15" si="270">IF(BN14&gt;0,1/48,0)</f>
        <v>0</v>
      </c>
      <c r="BO15" s="107"/>
      <c r="BP15" s="107"/>
      <c r="BQ15" s="107"/>
      <c r="BR15" s="107"/>
      <c r="BS15" s="107"/>
      <c r="BT15" s="102"/>
    </row>
    <row r="16" spans="1:72" ht="22.5" customHeight="1" x14ac:dyDescent="0.25">
      <c r="A16" s="147" t="s">
        <v>13</v>
      </c>
      <c r="B16" s="39"/>
      <c r="C16" s="46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87"/>
      <c r="AJ16" s="83">
        <f>IFERROR(MOD(D17-D16,1),0)</f>
        <v>0</v>
      </c>
      <c r="AK16" s="83">
        <f t="shared" ref="AK16" si="271">IFERROR(MOD(E17-E16,1),0)</f>
        <v>0</v>
      </c>
      <c r="AL16" s="83">
        <f t="shared" ref="AL16" si="272">IFERROR(MOD(F17-F16,1),0)</f>
        <v>0</v>
      </c>
      <c r="AM16" s="83">
        <f t="shared" ref="AM16" si="273">IFERROR(MOD(G17-G16,1),0)</f>
        <v>0</v>
      </c>
      <c r="AN16" s="83">
        <f t="shared" ref="AN16" si="274">IFERROR(MOD(H17-H16,1),0)</f>
        <v>0</v>
      </c>
      <c r="AO16" s="83">
        <f t="shared" ref="AO16" si="275">IFERROR(MOD(I17-I16,1),0)</f>
        <v>0</v>
      </c>
      <c r="AP16" s="83">
        <f t="shared" ref="AP16" si="276">IFERROR(MOD(J17-J16,1),0)</f>
        <v>0</v>
      </c>
      <c r="AQ16" s="83">
        <f t="shared" ref="AQ16" si="277">IFERROR(MOD(K17-K16,1),0)</f>
        <v>0</v>
      </c>
      <c r="AR16" s="83">
        <f t="shared" ref="AR16" si="278">IFERROR(MOD(L17-L16,1),0)</f>
        <v>0</v>
      </c>
      <c r="AS16" s="83">
        <f t="shared" ref="AS16" si="279">IFERROR(MOD(M17-M16,1),0)</f>
        <v>0</v>
      </c>
      <c r="AT16" s="83">
        <f t="shared" ref="AT16" si="280">IFERROR(MOD(N17-N16,1),0)</f>
        <v>0</v>
      </c>
      <c r="AU16" s="83">
        <f t="shared" ref="AU16" si="281">IFERROR(MOD(O17-O16,1),0)</f>
        <v>0</v>
      </c>
      <c r="AV16" s="83">
        <f t="shared" ref="AV16" si="282">IFERROR(MOD(P17-P16,1),0)</f>
        <v>0</v>
      </c>
      <c r="AW16" s="83">
        <f t="shared" ref="AW16" si="283">IFERROR(MOD(Q17-Q16,1),0)</f>
        <v>0</v>
      </c>
      <c r="AX16" s="83">
        <f t="shared" ref="AX16" si="284">IFERROR(MOD(R17-R16,1),0)</f>
        <v>0</v>
      </c>
      <c r="AY16" s="83">
        <f t="shared" ref="AY16" si="285">IFERROR(MOD(S17-S16,1),0)</f>
        <v>0</v>
      </c>
      <c r="AZ16" s="83">
        <f t="shared" ref="AZ16" si="286">IFERROR(MOD(T17-T16,1),0)</f>
        <v>0</v>
      </c>
      <c r="BA16" s="83">
        <f t="shared" ref="BA16" si="287">IFERROR(MOD(U17-U16,1),0)</f>
        <v>0</v>
      </c>
      <c r="BB16" s="83">
        <f t="shared" ref="BB16" si="288">IFERROR(MOD(V17-V16,1),0)</f>
        <v>0</v>
      </c>
      <c r="BC16" s="83">
        <f t="shared" ref="BC16" si="289">IFERROR(MOD(W17-W16,1),0)</f>
        <v>0</v>
      </c>
      <c r="BD16" s="83">
        <f t="shared" ref="BD16" si="290">IFERROR(MOD(X17-X16,1),0)</f>
        <v>0</v>
      </c>
      <c r="BE16" s="83">
        <f t="shared" ref="BE16" si="291">IFERROR(MOD(Y17-Y16,1),0)</f>
        <v>0</v>
      </c>
      <c r="BF16" s="83">
        <f t="shared" ref="BF16" si="292">IFERROR(MOD(Z17-Z16,1),0)</f>
        <v>0</v>
      </c>
      <c r="BG16" s="83">
        <f t="shared" ref="BG16" si="293">IFERROR(MOD(AA17-AA16,1),0)</f>
        <v>0</v>
      </c>
      <c r="BH16" s="83">
        <f t="shared" ref="BH16" si="294">IFERROR(MOD(AB17-AB16,1),0)</f>
        <v>0</v>
      </c>
      <c r="BI16" s="83">
        <f t="shared" ref="BI16" si="295">IFERROR(MOD(AC17-AC16,1),0)</f>
        <v>0</v>
      </c>
      <c r="BJ16" s="83">
        <f t="shared" ref="BJ16" si="296">IFERROR(MOD(AD17-AD16,1),0)</f>
        <v>0</v>
      </c>
      <c r="BK16" s="83">
        <f t="shared" ref="BK16" si="297">IFERROR(MOD(AE17-AE16,1),0)</f>
        <v>0</v>
      </c>
      <c r="BL16" s="83">
        <f t="shared" ref="BL16" si="298">IFERROR(MOD(AF17-AF16,1),0)</f>
        <v>0</v>
      </c>
      <c r="BM16" s="83">
        <f t="shared" ref="BM16" si="299">IFERROR(MOD(AG17-AG16,1),0)</f>
        <v>0</v>
      </c>
      <c r="BN16" s="83">
        <f t="shared" ref="BN16" si="300">IFERROR(MOD(AH17-AH16,1),0)</f>
        <v>0</v>
      </c>
      <c r="BO16" s="106">
        <f>SUMPRODUCT(($AJ$4:$BN$4="S1")*($AJ16:$BN16))-SUMPRODUCT(($AJ$4:$BN$4="S1")*($AJ17:$BN17))</f>
        <v>0</v>
      </c>
      <c r="BP16" s="106">
        <f>SUMPRODUCT(($AJ$4:$BN$4="S2")*($AJ16:$BN16))-SUMPRODUCT(($AJ$4:$BN$4="S2")*($AJ17:$BN17))</f>
        <v>0</v>
      </c>
      <c r="BQ16" s="106">
        <f>SUMPRODUCT(($AJ$4:$BN$4="S3")*($AJ16:$BN16))-SUMPRODUCT(($AJ$4:$BN$4="S3")*($AJ17:$BN17))</f>
        <v>0</v>
      </c>
      <c r="BR16" s="106">
        <f>SUMPRODUCT(($AJ$4:$BN$4="S4")*($AJ16:$BN16))-SUMPRODUCT(($AJ$4:$BN$4="S4")*($AJ17:$BN17))</f>
        <v>0</v>
      </c>
      <c r="BS16" s="106">
        <f>SUMPRODUCT(($AJ$4:$BN$4="S5")*($AJ16:$BN16))-SUMPRODUCT(($AJ$4:$BN$4="S5")*($AJ17:$BN17))</f>
        <v>0</v>
      </c>
      <c r="BT16" s="101">
        <f>SUM(BO16:BS16)</f>
        <v>0</v>
      </c>
    </row>
    <row r="17" spans="1:72" s="1" customFormat="1" ht="22.5" customHeight="1" x14ac:dyDescent="0.25">
      <c r="A17" s="147"/>
      <c r="B17" s="40"/>
      <c r="C17" s="4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89"/>
      <c r="AJ17" s="85">
        <f>IF(AJ16&gt;0,1/48,0)</f>
        <v>0</v>
      </c>
      <c r="AK17" s="85">
        <f>IF(AK16&gt;0,1/48,0)</f>
        <v>0</v>
      </c>
      <c r="AL17" s="85">
        <f t="shared" ref="AL17" si="301">IF(AL16&gt;0,1/48,0)</f>
        <v>0</v>
      </c>
      <c r="AM17" s="85">
        <f t="shared" ref="AM17" si="302">IF(AM16&gt;0,1/48,0)</f>
        <v>0</v>
      </c>
      <c r="AN17" s="85">
        <f t="shared" ref="AN17" si="303">IF(AN16&gt;0,1/48,0)</f>
        <v>0</v>
      </c>
      <c r="AO17" s="85">
        <f t="shared" ref="AO17" si="304">IF(AO16&gt;0,1/48,0)</f>
        <v>0</v>
      </c>
      <c r="AP17" s="85">
        <f t="shared" ref="AP17" si="305">IF(AP16&gt;0,1/48,0)</f>
        <v>0</v>
      </c>
      <c r="AQ17" s="85">
        <f t="shared" ref="AQ17" si="306">IF(AQ16&gt;0,1/48,0)</f>
        <v>0</v>
      </c>
      <c r="AR17" s="85">
        <f t="shared" ref="AR17" si="307">IF(AR16&gt;0,1/48,0)</f>
        <v>0</v>
      </c>
      <c r="AS17" s="85">
        <f t="shared" ref="AS17" si="308">IF(AS16&gt;0,1/48,0)</f>
        <v>0</v>
      </c>
      <c r="AT17" s="85">
        <f t="shared" ref="AT17" si="309">IF(AT16&gt;0,1/48,0)</f>
        <v>0</v>
      </c>
      <c r="AU17" s="85">
        <f t="shared" ref="AU17" si="310">IF(AU16&gt;0,1/48,0)</f>
        <v>0</v>
      </c>
      <c r="AV17" s="85">
        <f t="shared" ref="AV17" si="311">IF(AV16&gt;0,1/48,0)</f>
        <v>0</v>
      </c>
      <c r="AW17" s="85">
        <f t="shared" ref="AW17" si="312">IF(AW16&gt;0,1/48,0)</f>
        <v>0</v>
      </c>
      <c r="AX17" s="85">
        <f t="shared" ref="AX17" si="313">IF(AX16&gt;0,1/48,0)</f>
        <v>0</v>
      </c>
      <c r="AY17" s="85">
        <f t="shared" ref="AY17" si="314">IF(AY16&gt;0,1/48,0)</f>
        <v>0</v>
      </c>
      <c r="AZ17" s="85">
        <f t="shared" ref="AZ17" si="315">IF(AZ16&gt;0,1/48,0)</f>
        <v>0</v>
      </c>
      <c r="BA17" s="85">
        <f t="shared" ref="BA17" si="316">IF(BA16&gt;0,1/48,0)</f>
        <v>0</v>
      </c>
      <c r="BB17" s="85">
        <f t="shared" ref="BB17" si="317">IF(BB16&gt;0,1/48,0)</f>
        <v>0</v>
      </c>
      <c r="BC17" s="85">
        <f t="shared" ref="BC17" si="318">IF(BC16&gt;0,1/48,0)</f>
        <v>0</v>
      </c>
      <c r="BD17" s="85">
        <f t="shared" ref="BD17" si="319">IF(BD16&gt;0,1/48,0)</f>
        <v>0</v>
      </c>
      <c r="BE17" s="85">
        <f t="shared" ref="BE17" si="320">IF(BE16&gt;0,1/48,0)</f>
        <v>0</v>
      </c>
      <c r="BF17" s="85">
        <f t="shared" ref="BF17" si="321">IF(BF16&gt;0,1/48,0)</f>
        <v>0</v>
      </c>
      <c r="BG17" s="85">
        <f t="shared" ref="BG17" si="322">IF(BG16&gt;0,1/48,0)</f>
        <v>0</v>
      </c>
      <c r="BH17" s="85">
        <f t="shared" ref="BH17" si="323">IF(BH16&gt;0,1/48,0)</f>
        <v>0</v>
      </c>
      <c r="BI17" s="85">
        <f t="shared" ref="BI17" si="324">IF(BI16&gt;0,1/48,0)</f>
        <v>0</v>
      </c>
      <c r="BJ17" s="85">
        <f t="shared" ref="BJ17" si="325">IF(BJ16&gt;0,1/48,0)</f>
        <v>0</v>
      </c>
      <c r="BK17" s="85">
        <f t="shared" ref="BK17" si="326">IF(BK16&gt;0,1/48,0)</f>
        <v>0</v>
      </c>
      <c r="BL17" s="85">
        <f t="shared" ref="BL17" si="327">IF(BL16&gt;0,1/48,0)</f>
        <v>0</v>
      </c>
      <c r="BM17" s="85">
        <f t="shared" ref="BM17" si="328">IF(BM16&gt;0,1/48,0)</f>
        <v>0</v>
      </c>
      <c r="BN17" s="85">
        <f t="shared" ref="BN17" si="329">IF(BN16&gt;0,1/48,0)</f>
        <v>0</v>
      </c>
      <c r="BO17" s="107"/>
      <c r="BP17" s="107"/>
      <c r="BQ17" s="107"/>
      <c r="BR17" s="107"/>
      <c r="BS17" s="107"/>
      <c r="BT17" s="102"/>
    </row>
    <row r="18" spans="1:72" ht="22.5" customHeight="1" x14ac:dyDescent="0.25">
      <c r="A18" s="147"/>
      <c r="B18" s="133" t="s">
        <v>16</v>
      </c>
      <c r="C18" s="135" t="s">
        <v>20</v>
      </c>
      <c r="D18" s="53">
        <v>0.375</v>
      </c>
      <c r="E18" s="117" t="s">
        <v>5</v>
      </c>
      <c r="F18" s="117" t="s">
        <v>5</v>
      </c>
      <c r="G18" s="52">
        <v>0.375</v>
      </c>
      <c r="H18" s="52">
        <v>0.375</v>
      </c>
      <c r="I18" s="52">
        <v>0.375</v>
      </c>
      <c r="J18" s="52">
        <v>0.375</v>
      </c>
      <c r="K18" s="52">
        <v>0.375</v>
      </c>
      <c r="L18" s="117" t="s">
        <v>5</v>
      </c>
      <c r="M18" s="117" t="s">
        <v>5</v>
      </c>
      <c r="N18" s="52">
        <v>0.375</v>
      </c>
      <c r="O18" s="52">
        <v>0.375</v>
      </c>
      <c r="P18" s="52">
        <v>0.375</v>
      </c>
      <c r="Q18" s="52">
        <v>0.375</v>
      </c>
      <c r="R18" s="52">
        <v>0.375</v>
      </c>
      <c r="S18" s="117" t="s">
        <v>5</v>
      </c>
      <c r="T18" s="117" t="s">
        <v>5</v>
      </c>
      <c r="U18" s="52">
        <v>0.375</v>
      </c>
      <c r="V18" s="52">
        <v>0.375</v>
      </c>
      <c r="W18" s="52">
        <v>0.375</v>
      </c>
      <c r="X18" s="52">
        <v>0.375</v>
      </c>
      <c r="Y18" s="52">
        <v>0.375</v>
      </c>
      <c r="Z18" s="117" t="s">
        <v>5</v>
      </c>
      <c r="AA18" s="117" t="s">
        <v>5</v>
      </c>
      <c r="AB18" s="52">
        <v>0.375</v>
      </c>
      <c r="AC18" s="52">
        <v>0.375</v>
      </c>
      <c r="AD18" s="52">
        <v>0.375</v>
      </c>
      <c r="AE18" s="52">
        <v>0.375</v>
      </c>
      <c r="AF18" s="52">
        <v>0.375</v>
      </c>
      <c r="AG18" s="117" t="s">
        <v>5</v>
      </c>
      <c r="AH18" s="22"/>
      <c r="AI18" s="86"/>
      <c r="AJ18" s="83">
        <f>IFERROR(MOD(D19-D18,1),0)</f>
        <v>0.33333333333333337</v>
      </c>
      <c r="AK18" s="83">
        <f t="shared" ref="AK18" si="330">IFERROR(MOD(E19-E18,1),0)</f>
        <v>0</v>
      </c>
      <c r="AL18" s="83">
        <f t="shared" ref="AL18" si="331">IFERROR(MOD(F19-F18,1),0)</f>
        <v>0</v>
      </c>
      <c r="AM18" s="83">
        <f t="shared" ref="AM18" si="332">IFERROR(MOD(G19-G18,1),0)</f>
        <v>0.33333333333333337</v>
      </c>
      <c r="AN18" s="83">
        <f t="shared" ref="AN18" si="333">IFERROR(MOD(H19-H18,1),0)</f>
        <v>0.33333333333333337</v>
      </c>
      <c r="AO18" s="83">
        <f t="shared" ref="AO18" si="334">IFERROR(MOD(I19-I18,1),0)</f>
        <v>0.33333333333333337</v>
      </c>
      <c r="AP18" s="83">
        <f t="shared" ref="AP18" si="335">IFERROR(MOD(J19-J18,1),0)</f>
        <v>0.33333333333333337</v>
      </c>
      <c r="AQ18" s="83">
        <f t="shared" ref="AQ18" si="336">IFERROR(MOD(K19-K18,1),0)</f>
        <v>0.33333333333333337</v>
      </c>
      <c r="AR18" s="83">
        <f t="shared" ref="AR18" si="337">IFERROR(MOD(L19-L18,1),0)</f>
        <v>0</v>
      </c>
      <c r="AS18" s="83">
        <f t="shared" ref="AS18" si="338">IFERROR(MOD(M19-M18,1),0)</f>
        <v>0</v>
      </c>
      <c r="AT18" s="83">
        <f t="shared" ref="AT18" si="339">IFERROR(MOD(N19-N18,1),0)</f>
        <v>0.33333333333333337</v>
      </c>
      <c r="AU18" s="83">
        <f t="shared" ref="AU18" si="340">IFERROR(MOD(O19-O18,1),0)</f>
        <v>0.33333333333333337</v>
      </c>
      <c r="AV18" s="83">
        <f t="shared" ref="AV18" si="341">IFERROR(MOD(P19-P18,1),0)</f>
        <v>0.33333333333333337</v>
      </c>
      <c r="AW18" s="83">
        <f t="shared" ref="AW18" si="342">IFERROR(MOD(Q19-Q18,1),0)</f>
        <v>0.33333333333333337</v>
      </c>
      <c r="AX18" s="83">
        <f t="shared" ref="AX18" si="343">IFERROR(MOD(R19-R18,1),0)</f>
        <v>0.33333333333333337</v>
      </c>
      <c r="AY18" s="83">
        <f t="shared" ref="AY18" si="344">IFERROR(MOD(S19-S18,1),0)</f>
        <v>0</v>
      </c>
      <c r="AZ18" s="83">
        <f t="shared" ref="AZ18" si="345">IFERROR(MOD(T19-T18,1),0)</f>
        <v>0</v>
      </c>
      <c r="BA18" s="83">
        <f t="shared" ref="BA18" si="346">IFERROR(MOD(U19-U18,1),0)</f>
        <v>0.33333333333333337</v>
      </c>
      <c r="BB18" s="83">
        <f t="shared" ref="BB18" si="347">IFERROR(MOD(V19-V18,1),0)</f>
        <v>0.33333333333333337</v>
      </c>
      <c r="BC18" s="83">
        <f t="shared" ref="BC18" si="348">IFERROR(MOD(W19-W18,1),0)</f>
        <v>0.33333333333333337</v>
      </c>
      <c r="BD18" s="83">
        <f t="shared" ref="BD18" si="349">IFERROR(MOD(X19-X18,1),0)</f>
        <v>0.33333333333333337</v>
      </c>
      <c r="BE18" s="83">
        <f t="shared" ref="BE18" si="350">IFERROR(MOD(Y19-Y18,1),0)</f>
        <v>0.33333333333333337</v>
      </c>
      <c r="BF18" s="83">
        <f t="shared" ref="BF18" si="351">IFERROR(MOD(Z19-Z18,1),0)</f>
        <v>0</v>
      </c>
      <c r="BG18" s="83">
        <f t="shared" ref="BG18" si="352">IFERROR(MOD(AA19-AA18,1),0)</f>
        <v>0</v>
      </c>
      <c r="BH18" s="83">
        <f t="shared" ref="BH18" si="353">IFERROR(MOD(AB19-AB18,1),0)</f>
        <v>0.33333333333333337</v>
      </c>
      <c r="BI18" s="83">
        <f t="shared" ref="BI18" si="354">IFERROR(MOD(AC19-AC18,1),0)</f>
        <v>0.33333333333333337</v>
      </c>
      <c r="BJ18" s="83">
        <f t="shared" ref="BJ18" si="355">IFERROR(MOD(AD19-AD18,1),0)</f>
        <v>0.33333333333333337</v>
      </c>
      <c r="BK18" s="83">
        <f t="shared" ref="BK18" si="356">IFERROR(MOD(AE19-AE18,1),0)</f>
        <v>0.33333333333333337</v>
      </c>
      <c r="BL18" s="83">
        <f t="shared" ref="BL18" si="357">IFERROR(MOD(AF19-AF18,1),0)</f>
        <v>0.33333333333333337</v>
      </c>
      <c r="BM18" s="83">
        <f t="shared" ref="BM18" si="358">IFERROR(MOD(AG19-AG18,1),0)</f>
        <v>0</v>
      </c>
      <c r="BN18" s="83">
        <f t="shared" ref="BN18" si="359">IFERROR(MOD(AH19-AH18,1),0)</f>
        <v>0</v>
      </c>
      <c r="BO18" s="106">
        <f>SUMPRODUCT(($AJ$4:$BN$4="S1")*($AJ18:$BN18))-SUMPRODUCT(($AJ$4:$BN$4="S1")*($AJ19:$BN19))</f>
        <v>0.31250000000000006</v>
      </c>
      <c r="BP18" s="106">
        <f>SUMPRODUCT(($AJ$4:$BN$4="S2")*($AJ18:$BN18))-SUMPRODUCT(($AJ$4:$BN$4="S2")*($AJ19:$BN19))</f>
        <v>1.5625000000000002</v>
      </c>
      <c r="BQ18" s="106">
        <f>SUMPRODUCT(($AJ$4:$BN$4="S3")*($AJ18:$BN18))-SUMPRODUCT(($AJ$4:$BN$4="S3")*($AJ19:$BN19))</f>
        <v>1.5625000000000002</v>
      </c>
      <c r="BR18" s="106">
        <f>SUMPRODUCT(($AJ$4:$BN$4="S4")*($AJ18:$BN18))-SUMPRODUCT(($AJ$4:$BN$4="S4")*($AJ19:$BN19))</f>
        <v>1.5625000000000002</v>
      </c>
      <c r="BS18" s="106">
        <f>SUMPRODUCT(($AJ$4:$BN$4="S5")*($AJ18:$BN18))-SUMPRODUCT(($AJ$4:$BN$4="S5")*($AJ19:$BN19))</f>
        <v>1.5625000000000002</v>
      </c>
      <c r="BT18" s="101">
        <f>SUM(BO18:BS18)</f>
        <v>6.5625000000000009</v>
      </c>
    </row>
    <row r="19" spans="1:72" s="1" customFormat="1" ht="22.5" customHeight="1" x14ac:dyDescent="0.25">
      <c r="A19" s="148"/>
      <c r="B19" s="134"/>
      <c r="C19" s="136"/>
      <c r="D19" s="54">
        <v>0.70833333333333337</v>
      </c>
      <c r="E19" s="118"/>
      <c r="F19" s="118"/>
      <c r="G19" s="20">
        <v>0.70833333333333337</v>
      </c>
      <c r="H19" s="20">
        <v>0.70833333333333337</v>
      </c>
      <c r="I19" s="20">
        <v>0.70833333333333337</v>
      </c>
      <c r="J19" s="20">
        <v>0.70833333333333337</v>
      </c>
      <c r="K19" s="20">
        <v>0.70833333333333337</v>
      </c>
      <c r="L19" s="118"/>
      <c r="M19" s="118"/>
      <c r="N19" s="20">
        <v>0.70833333333333337</v>
      </c>
      <c r="O19" s="20">
        <v>0.70833333333333337</v>
      </c>
      <c r="P19" s="20">
        <v>0.70833333333333337</v>
      </c>
      <c r="Q19" s="20">
        <v>0.70833333333333337</v>
      </c>
      <c r="R19" s="20">
        <v>0.70833333333333337</v>
      </c>
      <c r="S19" s="118"/>
      <c r="T19" s="118"/>
      <c r="U19" s="20">
        <v>0.70833333333333337</v>
      </c>
      <c r="V19" s="20">
        <v>0.70833333333333337</v>
      </c>
      <c r="W19" s="20">
        <v>0.70833333333333337</v>
      </c>
      <c r="X19" s="20">
        <v>0.70833333333333337</v>
      </c>
      <c r="Y19" s="20">
        <v>0.70833333333333337</v>
      </c>
      <c r="Z19" s="118"/>
      <c r="AA19" s="118"/>
      <c r="AB19" s="20">
        <v>0.70833333333333337</v>
      </c>
      <c r="AC19" s="20">
        <v>0.70833333333333337</v>
      </c>
      <c r="AD19" s="20">
        <v>0.70833333333333337</v>
      </c>
      <c r="AE19" s="20">
        <v>0.70833333333333337</v>
      </c>
      <c r="AF19" s="20">
        <v>0.70833333333333337</v>
      </c>
      <c r="AG19" s="118"/>
      <c r="AH19" s="19"/>
      <c r="AI19" s="88"/>
      <c r="AJ19" s="85">
        <f>IF(AJ18&gt;0,1/48,0)</f>
        <v>2.0833333333333332E-2</v>
      </c>
      <c r="AK19" s="85">
        <f>IF(AK18&gt;0,1/48,0)</f>
        <v>0</v>
      </c>
      <c r="AL19" s="85">
        <f t="shared" ref="AL19" si="360">IF(AL18&gt;0,1/48,0)</f>
        <v>0</v>
      </c>
      <c r="AM19" s="85">
        <f t="shared" ref="AM19" si="361">IF(AM18&gt;0,1/48,0)</f>
        <v>2.0833333333333332E-2</v>
      </c>
      <c r="AN19" s="85">
        <f t="shared" ref="AN19" si="362">IF(AN18&gt;0,1/48,0)</f>
        <v>2.0833333333333332E-2</v>
      </c>
      <c r="AO19" s="85">
        <f t="shared" ref="AO19" si="363">IF(AO18&gt;0,1/48,0)</f>
        <v>2.0833333333333332E-2</v>
      </c>
      <c r="AP19" s="85">
        <f t="shared" ref="AP19" si="364">IF(AP18&gt;0,1/48,0)</f>
        <v>2.0833333333333332E-2</v>
      </c>
      <c r="AQ19" s="85">
        <f t="shared" ref="AQ19" si="365">IF(AQ18&gt;0,1/48,0)</f>
        <v>2.0833333333333332E-2</v>
      </c>
      <c r="AR19" s="85">
        <f t="shared" ref="AR19" si="366">IF(AR18&gt;0,1/48,0)</f>
        <v>0</v>
      </c>
      <c r="AS19" s="85">
        <f t="shared" ref="AS19" si="367">IF(AS18&gt;0,1/48,0)</f>
        <v>0</v>
      </c>
      <c r="AT19" s="85">
        <f t="shared" ref="AT19" si="368">IF(AT18&gt;0,1/48,0)</f>
        <v>2.0833333333333332E-2</v>
      </c>
      <c r="AU19" s="85">
        <f t="shared" ref="AU19" si="369">IF(AU18&gt;0,1/48,0)</f>
        <v>2.0833333333333332E-2</v>
      </c>
      <c r="AV19" s="85">
        <f t="shared" ref="AV19" si="370">IF(AV18&gt;0,1/48,0)</f>
        <v>2.0833333333333332E-2</v>
      </c>
      <c r="AW19" s="85">
        <f t="shared" ref="AW19" si="371">IF(AW18&gt;0,1/48,0)</f>
        <v>2.0833333333333332E-2</v>
      </c>
      <c r="AX19" s="85">
        <f t="shared" ref="AX19" si="372">IF(AX18&gt;0,1/48,0)</f>
        <v>2.0833333333333332E-2</v>
      </c>
      <c r="AY19" s="85">
        <f t="shared" ref="AY19" si="373">IF(AY18&gt;0,1/48,0)</f>
        <v>0</v>
      </c>
      <c r="AZ19" s="85">
        <f t="shared" ref="AZ19" si="374">IF(AZ18&gt;0,1/48,0)</f>
        <v>0</v>
      </c>
      <c r="BA19" s="85">
        <f t="shared" ref="BA19" si="375">IF(BA18&gt;0,1/48,0)</f>
        <v>2.0833333333333332E-2</v>
      </c>
      <c r="BB19" s="85">
        <f t="shared" ref="BB19" si="376">IF(BB18&gt;0,1/48,0)</f>
        <v>2.0833333333333332E-2</v>
      </c>
      <c r="BC19" s="85">
        <f t="shared" ref="BC19" si="377">IF(BC18&gt;0,1/48,0)</f>
        <v>2.0833333333333332E-2</v>
      </c>
      <c r="BD19" s="85">
        <f t="shared" ref="BD19" si="378">IF(BD18&gt;0,1/48,0)</f>
        <v>2.0833333333333332E-2</v>
      </c>
      <c r="BE19" s="85">
        <f t="shared" ref="BE19" si="379">IF(BE18&gt;0,1/48,0)</f>
        <v>2.0833333333333332E-2</v>
      </c>
      <c r="BF19" s="85">
        <f t="shared" ref="BF19" si="380">IF(BF18&gt;0,1/48,0)</f>
        <v>0</v>
      </c>
      <c r="BG19" s="85">
        <f t="shared" ref="BG19" si="381">IF(BG18&gt;0,1/48,0)</f>
        <v>0</v>
      </c>
      <c r="BH19" s="85">
        <f t="shared" ref="BH19" si="382">IF(BH18&gt;0,1/48,0)</f>
        <v>2.0833333333333332E-2</v>
      </c>
      <c r="BI19" s="85">
        <f t="shared" ref="BI19" si="383">IF(BI18&gt;0,1/48,0)</f>
        <v>2.0833333333333332E-2</v>
      </c>
      <c r="BJ19" s="85">
        <f t="shared" ref="BJ19" si="384">IF(BJ18&gt;0,1/48,0)</f>
        <v>2.0833333333333332E-2</v>
      </c>
      <c r="BK19" s="85">
        <f t="shared" ref="BK19" si="385">IF(BK18&gt;0,1/48,0)</f>
        <v>2.0833333333333332E-2</v>
      </c>
      <c r="BL19" s="85">
        <f t="shared" ref="BL19" si="386">IF(BL18&gt;0,1/48,0)</f>
        <v>2.0833333333333332E-2</v>
      </c>
      <c r="BM19" s="85">
        <f t="shared" ref="BM19" si="387">IF(BM18&gt;0,1/48,0)</f>
        <v>0</v>
      </c>
      <c r="BN19" s="85">
        <f t="shared" ref="BN19" si="388">IF(BN18&gt;0,1/48,0)</f>
        <v>0</v>
      </c>
      <c r="BO19" s="107"/>
      <c r="BP19" s="107"/>
      <c r="BQ19" s="107"/>
      <c r="BR19" s="107"/>
      <c r="BS19" s="107"/>
      <c r="BT19" s="102"/>
    </row>
    <row r="20" spans="1:72" ht="22.5" customHeight="1" x14ac:dyDescent="0.25">
      <c r="A20" s="149" t="s">
        <v>7</v>
      </c>
      <c r="B20" s="137" t="s">
        <v>15</v>
      </c>
      <c r="C20" s="139" t="s">
        <v>22</v>
      </c>
      <c r="D20" s="67" t="s">
        <v>6</v>
      </c>
      <c r="E20" s="67" t="s">
        <v>6</v>
      </c>
      <c r="F20" s="67" t="s">
        <v>6</v>
      </c>
      <c r="G20" s="62">
        <v>0.35416666666666669</v>
      </c>
      <c r="H20" s="62"/>
      <c r="I20" s="62">
        <v>0.35416666666666669</v>
      </c>
      <c r="J20" s="62"/>
      <c r="K20" s="62"/>
      <c r="L20" s="62"/>
      <c r="M20" s="52"/>
      <c r="N20" s="62">
        <v>0.35416666666666669</v>
      </c>
      <c r="O20" s="52"/>
      <c r="P20" s="52">
        <v>0.35416666666666669</v>
      </c>
      <c r="Q20" s="52"/>
      <c r="R20" s="52"/>
      <c r="S20" s="62"/>
      <c r="T20" s="62"/>
      <c r="U20" s="62">
        <v>0.35416666666666669</v>
      </c>
      <c r="V20" s="62"/>
      <c r="W20" s="62">
        <v>0.35416666666666669</v>
      </c>
      <c r="X20" s="62"/>
      <c r="Y20" s="62"/>
      <c r="Z20" s="62"/>
      <c r="AA20" s="62"/>
      <c r="AB20" s="62">
        <v>0.35416666666666669</v>
      </c>
      <c r="AC20" s="62"/>
      <c r="AD20" s="62">
        <v>0.35416666666666669</v>
      </c>
      <c r="AE20" s="62"/>
      <c r="AF20" s="62"/>
      <c r="AG20" s="62"/>
      <c r="AH20" s="62"/>
      <c r="AI20" s="87"/>
      <c r="AJ20" s="83">
        <f>IFERROR(MOD(D21-D20,1),0)</f>
        <v>0</v>
      </c>
      <c r="AK20" s="83">
        <f t="shared" ref="AK20" si="389">IFERROR(MOD(E21-E20,1),0)</f>
        <v>0</v>
      </c>
      <c r="AL20" s="83">
        <f t="shared" ref="AL20" si="390">IFERROR(MOD(F21-F20,1),0)</f>
        <v>0</v>
      </c>
      <c r="AM20" s="83">
        <f t="shared" ref="AM20" si="391">IFERROR(MOD(G21-G20,1),0)</f>
        <v>0.35416666666666669</v>
      </c>
      <c r="AN20" s="83">
        <f t="shared" ref="AN20" si="392">IFERROR(MOD(H21-H20,1),0)</f>
        <v>0</v>
      </c>
      <c r="AO20" s="83">
        <f t="shared" ref="AO20" si="393">IFERROR(MOD(I21-I20,1),0)</f>
        <v>0.35416666666666669</v>
      </c>
      <c r="AP20" s="83">
        <f t="shared" ref="AP20" si="394">IFERROR(MOD(J21-J20,1),0)</f>
        <v>0</v>
      </c>
      <c r="AQ20" s="83">
        <f t="shared" ref="AQ20" si="395">IFERROR(MOD(K21-K20,1),0)</f>
        <v>0</v>
      </c>
      <c r="AR20" s="83">
        <f t="shared" ref="AR20" si="396">IFERROR(MOD(L21-L20,1),0)</f>
        <v>0</v>
      </c>
      <c r="AS20" s="83">
        <f t="shared" ref="AS20" si="397">IFERROR(MOD(M21-M20,1),0)</f>
        <v>0</v>
      </c>
      <c r="AT20" s="83">
        <f t="shared" ref="AT20" si="398">IFERROR(MOD(N21-N20,1),0)</f>
        <v>0.35416666666666669</v>
      </c>
      <c r="AU20" s="83">
        <f t="shared" ref="AU20" si="399">IFERROR(MOD(O21-O20,1),0)</f>
        <v>0</v>
      </c>
      <c r="AV20" s="83">
        <f t="shared" ref="AV20" si="400">IFERROR(MOD(P21-P20,1),0)</f>
        <v>0.35416666666666669</v>
      </c>
      <c r="AW20" s="83">
        <f t="shared" ref="AW20" si="401">IFERROR(MOD(Q21-Q20,1),0)</f>
        <v>0</v>
      </c>
      <c r="AX20" s="83">
        <f t="shared" ref="AX20" si="402">IFERROR(MOD(R21-R20,1),0)</f>
        <v>0</v>
      </c>
      <c r="AY20" s="83">
        <f t="shared" ref="AY20" si="403">IFERROR(MOD(S21-S20,1),0)</f>
        <v>0</v>
      </c>
      <c r="AZ20" s="83">
        <f t="shared" ref="AZ20" si="404">IFERROR(MOD(T21-T20,1),0)</f>
        <v>0</v>
      </c>
      <c r="BA20" s="83">
        <f t="shared" ref="BA20" si="405">IFERROR(MOD(U21-U20,1),0)</f>
        <v>0.37499999999999994</v>
      </c>
      <c r="BB20" s="83">
        <f t="shared" ref="BB20" si="406">IFERROR(MOD(V21-V20,1),0)</f>
        <v>0</v>
      </c>
      <c r="BC20" s="83">
        <f t="shared" ref="BC20" si="407">IFERROR(MOD(W21-W20,1),0)</f>
        <v>0.37499999999999994</v>
      </c>
      <c r="BD20" s="83">
        <f t="shared" ref="BD20" si="408">IFERROR(MOD(X21-X20,1),0)</f>
        <v>0</v>
      </c>
      <c r="BE20" s="83">
        <f t="shared" ref="BE20" si="409">IFERROR(MOD(Y21-Y20,1),0)</f>
        <v>0</v>
      </c>
      <c r="BF20" s="83">
        <f t="shared" ref="BF20" si="410">IFERROR(MOD(Z21-Z20,1),0)</f>
        <v>0</v>
      </c>
      <c r="BG20" s="83">
        <f t="shared" ref="BG20" si="411">IFERROR(MOD(AA21-AA20,1),0)</f>
        <v>0</v>
      </c>
      <c r="BH20" s="83">
        <f t="shared" ref="BH20" si="412">IFERROR(MOD(AB21-AB20,1),0)</f>
        <v>0.37499999999999994</v>
      </c>
      <c r="BI20" s="83">
        <f t="shared" ref="BI20" si="413">IFERROR(MOD(AC21-AC20,1),0)</f>
        <v>0</v>
      </c>
      <c r="BJ20" s="83">
        <f t="shared" ref="BJ20" si="414">IFERROR(MOD(AD21-AD20,1),0)</f>
        <v>0.37499999999999994</v>
      </c>
      <c r="BK20" s="83">
        <f t="shared" ref="BK20" si="415">IFERROR(MOD(AE21-AE20,1),0)</f>
        <v>0</v>
      </c>
      <c r="BL20" s="83">
        <f t="shared" ref="BL20" si="416">IFERROR(MOD(AF21-AF20,1),0)</f>
        <v>0</v>
      </c>
      <c r="BM20" s="83">
        <f t="shared" ref="BM20" si="417">IFERROR(MOD(AG21-AG20,1),0)</f>
        <v>0</v>
      </c>
      <c r="BN20" s="83">
        <f t="shared" ref="BN20" si="418">IFERROR(MOD(AH21-AH20,1),0)</f>
        <v>0</v>
      </c>
      <c r="BO20" s="106">
        <f>SUMPRODUCT(($AJ$4:$BN$4="S1")*($AJ20:$BN20))-SUMPRODUCT(($AJ$4:$BN$4="S1")*($AJ21:$BN21))</f>
        <v>0</v>
      </c>
      <c r="BP20" s="106">
        <f>SUMPRODUCT(($AJ$4:$BN$4="S2")*($AJ20:$BN20))-SUMPRODUCT(($AJ$4:$BN$4="S2")*($AJ21:$BN21))</f>
        <v>0.66666666666666674</v>
      </c>
      <c r="BQ20" s="106">
        <f>SUMPRODUCT(($AJ$4:$BN$4="S3")*($AJ20:$BN20))-SUMPRODUCT(($AJ$4:$BN$4="S3")*($AJ21:$BN21))</f>
        <v>0.66666666666666674</v>
      </c>
      <c r="BR20" s="106">
        <f>SUMPRODUCT(($AJ$4:$BN$4="S4")*($AJ20:$BN20))-SUMPRODUCT(($AJ$4:$BN$4="S4")*($AJ21:$BN21))</f>
        <v>0.70833333333333326</v>
      </c>
      <c r="BS20" s="106">
        <f>SUMPRODUCT(($AJ$4:$BN$4="S5")*($AJ20:$BN20))-SUMPRODUCT(($AJ$4:$BN$4="S5")*($AJ21:$BN21))</f>
        <v>0.70833333333333326</v>
      </c>
      <c r="BT20" s="101">
        <f>SUM(BO20:BS20)</f>
        <v>2.75</v>
      </c>
    </row>
    <row r="21" spans="1:72" s="1" customFormat="1" ht="22.5" customHeight="1" x14ac:dyDescent="0.25">
      <c r="A21" s="150"/>
      <c r="B21" s="138"/>
      <c r="C21" s="140"/>
      <c r="D21" s="68"/>
      <c r="E21" s="68"/>
      <c r="F21" s="68"/>
      <c r="G21" s="63">
        <v>0.70833333333333337</v>
      </c>
      <c r="H21" s="63"/>
      <c r="I21" s="63">
        <v>0.70833333333333337</v>
      </c>
      <c r="J21" s="63"/>
      <c r="K21" s="63"/>
      <c r="L21" s="63"/>
      <c r="M21" s="20"/>
      <c r="N21" s="63">
        <v>0.70833333333333337</v>
      </c>
      <c r="O21" s="20"/>
      <c r="P21" s="20">
        <v>0.70833333333333337</v>
      </c>
      <c r="Q21" s="20"/>
      <c r="R21" s="20"/>
      <c r="S21" s="63"/>
      <c r="T21" s="63"/>
      <c r="U21" s="63">
        <v>0.72916666666666663</v>
      </c>
      <c r="V21" s="63"/>
      <c r="W21" s="63">
        <v>0.72916666666666663</v>
      </c>
      <c r="X21" s="63"/>
      <c r="Y21" s="63"/>
      <c r="Z21" s="63"/>
      <c r="AA21" s="63"/>
      <c r="AB21" s="63">
        <v>0.72916666666666663</v>
      </c>
      <c r="AC21" s="63"/>
      <c r="AD21" s="63">
        <v>0.72916666666666663</v>
      </c>
      <c r="AE21" s="63"/>
      <c r="AF21" s="63"/>
      <c r="AG21" s="69"/>
      <c r="AH21" s="69"/>
      <c r="AI21" s="89"/>
      <c r="AJ21" s="85">
        <f>IF(AJ20&gt;0,1/48,0)</f>
        <v>0</v>
      </c>
      <c r="AK21" s="85">
        <f>IF(AK20&gt;0,1/48,0)</f>
        <v>0</v>
      </c>
      <c r="AL21" s="85">
        <f t="shared" ref="AL21" si="419">IF(AL20&gt;0,1/48,0)</f>
        <v>0</v>
      </c>
      <c r="AM21" s="85">
        <f t="shared" ref="AM21" si="420">IF(AM20&gt;0,1/48,0)</f>
        <v>2.0833333333333332E-2</v>
      </c>
      <c r="AN21" s="85">
        <f t="shared" ref="AN21" si="421">IF(AN20&gt;0,1/48,0)</f>
        <v>0</v>
      </c>
      <c r="AO21" s="85">
        <f t="shared" ref="AO21" si="422">IF(AO20&gt;0,1/48,0)</f>
        <v>2.0833333333333332E-2</v>
      </c>
      <c r="AP21" s="85">
        <f t="shared" ref="AP21" si="423">IF(AP20&gt;0,1/48,0)</f>
        <v>0</v>
      </c>
      <c r="AQ21" s="85">
        <f t="shared" ref="AQ21" si="424">IF(AQ20&gt;0,1/48,0)</f>
        <v>0</v>
      </c>
      <c r="AR21" s="85">
        <f t="shared" ref="AR21" si="425">IF(AR20&gt;0,1/48,0)</f>
        <v>0</v>
      </c>
      <c r="AS21" s="85">
        <f t="shared" ref="AS21" si="426">IF(AS20&gt;0,1/48,0)</f>
        <v>0</v>
      </c>
      <c r="AT21" s="85">
        <f t="shared" ref="AT21" si="427">IF(AT20&gt;0,1/48,0)</f>
        <v>2.0833333333333332E-2</v>
      </c>
      <c r="AU21" s="85">
        <f t="shared" ref="AU21" si="428">IF(AU20&gt;0,1/48,0)</f>
        <v>0</v>
      </c>
      <c r="AV21" s="85">
        <f t="shared" ref="AV21" si="429">IF(AV20&gt;0,1/48,0)</f>
        <v>2.0833333333333332E-2</v>
      </c>
      <c r="AW21" s="85">
        <f t="shared" ref="AW21" si="430">IF(AW20&gt;0,1/48,0)</f>
        <v>0</v>
      </c>
      <c r="AX21" s="85">
        <f t="shared" ref="AX21" si="431">IF(AX20&gt;0,1/48,0)</f>
        <v>0</v>
      </c>
      <c r="AY21" s="85">
        <f t="shared" ref="AY21" si="432">IF(AY20&gt;0,1/48,0)</f>
        <v>0</v>
      </c>
      <c r="AZ21" s="85">
        <f t="shared" ref="AZ21" si="433">IF(AZ20&gt;0,1/48,0)</f>
        <v>0</v>
      </c>
      <c r="BA21" s="85">
        <f t="shared" ref="BA21" si="434">IF(BA20&gt;0,1/48,0)</f>
        <v>2.0833333333333332E-2</v>
      </c>
      <c r="BB21" s="85">
        <f t="shared" ref="BB21" si="435">IF(BB20&gt;0,1/48,0)</f>
        <v>0</v>
      </c>
      <c r="BC21" s="85">
        <f t="shared" ref="BC21" si="436">IF(BC20&gt;0,1/48,0)</f>
        <v>2.0833333333333332E-2</v>
      </c>
      <c r="BD21" s="85">
        <f t="shared" ref="BD21" si="437">IF(BD20&gt;0,1/48,0)</f>
        <v>0</v>
      </c>
      <c r="BE21" s="85">
        <f t="shared" ref="BE21" si="438">IF(BE20&gt;0,1/48,0)</f>
        <v>0</v>
      </c>
      <c r="BF21" s="85">
        <f t="shared" ref="BF21" si="439">IF(BF20&gt;0,1/48,0)</f>
        <v>0</v>
      </c>
      <c r="BG21" s="85">
        <f t="shared" ref="BG21" si="440">IF(BG20&gt;0,1/48,0)</f>
        <v>0</v>
      </c>
      <c r="BH21" s="85">
        <f t="shared" ref="BH21" si="441">IF(BH20&gt;0,1/48,0)</f>
        <v>2.0833333333333332E-2</v>
      </c>
      <c r="BI21" s="85">
        <f t="shared" ref="BI21" si="442">IF(BI20&gt;0,1/48,0)</f>
        <v>0</v>
      </c>
      <c r="BJ21" s="85">
        <f t="shared" ref="BJ21" si="443">IF(BJ20&gt;0,1/48,0)</f>
        <v>2.0833333333333332E-2</v>
      </c>
      <c r="BK21" s="85">
        <f t="shared" ref="BK21" si="444">IF(BK20&gt;0,1/48,0)</f>
        <v>0</v>
      </c>
      <c r="BL21" s="85">
        <f t="shared" ref="BL21" si="445">IF(BL20&gt;0,1/48,0)</f>
        <v>0</v>
      </c>
      <c r="BM21" s="85">
        <f t="shared" ref="BM21" si="446">IF(BM20&gt;0,1/48,0)</f>
        <v>0</v>
      </c>
      <c r="BN21" s="85">
        <f t="shared" ref="BN21" si="447">IF(BN20&gt;0,1/48,0)</f>
        <v>0</v>
      </c>
      <c r="BO21" s="107"/>
      <c r="BP21" s="107"/>
      <c r="BQ21" s="107"/>
      <c r="BR21" s="107"/>
      <c r="BS21" s="107"/>
      <c r="BT21" s="102"/>
    </row>
    <row r="22" spans="1:72" ht="22.5" customHeight="1" x14ac:dyDescent="0.25">
      <c r="A22" s="154" t="s">
        <v>8</v>
      </c>
      <c r="B22" s="123" t="s">
        <v>19</v>
      </c>
      <c r="C22" s="126" t="s">
        <v>22</v>
      </c>
      <c r="D22" s="117" t="s">
        <v>5</v>
      </c>
      <c r="E22" s="117" t="s">
        <v>5</v>
      </c>
      <c r="F22" s="52">
        <v>0.41666666666666669</v>
      </c>
      <c r="G22" s="52">
        <v>0.41666666666666669</v>
      </c>
      <c r="H22" s="52">
        <v>0.41666666666666669</v>
      </c>
      <c r="I22" s="52">
        <v>0.41666666666666669</v>
      </c>
      <c r="J22" s="117" t="s">
        <v>5</v>
      </c>
      <c r="K22" s="117" t="s">
        <v>5</v>
      </c>
      <c r="L22" s="117" t="s">
        <v>5</v>
      </c>
      <c r="M22" s="52">
        <v>0.41666666666666669</v>
      </c>
      <c r="N22" s="52">
        <v>0.41666666666666669</v>
      </c>
      <c r="O22" s="52">
        <v>0.41666666666666669</v>
      </c>
      <c r="P22" s="52">
        <v>0.41666666666666669</v>
      </c>
      <c r="Q22" s="117" t="s">
        <v>5</v>
      </c>
      <c r="R22" s="117" t="s">
        <v>5</v>
      </c>
      <c r="S22" s="117" t="s">
        <v>5</v>
      </c>
      <c r="T22" s="52">
        <v>0.41666666666666669</v>
      </c>
      <c r="U22" s="52">
        <v>0.41666666666666669</v>
      </c>
      <c r="V22" s="52">
        <v>0.41666666666666669</v>
      </c>
      <c r="W22" s="52">
        <v>0.41666666666666669</v>
      </c>
      <c r="X22" s="117" t="s">
        <v>5</v>
      </c>
      <c r="Y22" s="117" t="s">
        <v>5</v>
      </c>
      <c r="Z22" s="117" t="s">
        <v>5</v>
      </c>
      <c r="AA22" s="52">
        <v>0.41666666666666669</v>
      </c>
      <c r="AB22" s="52">
        <v>0.41666666666666669</v>
      </c>
      <c r="AC22" s="52">
        <v>0.41666666666666669</v>
      </c>
      <c r="AD22" s="52">
        <v>0.41666666666666669</v>
      </c>
      <c r="AE22" s="117" t="s">
        <v>5</v>
      </c>
      <c r="AF22" s="117" t="s">
        <v>5</v>
      </c>
      <c r="AG22" s="117" t="s">
        <v>5</v>
      </c>
      <c r="AH22" s="22"/>
      <c r="AI22" s="90"/>
      <c r="AJ22" s="83">
        <f>IFERROR(MOD(D23-D22,1),0)</f>
        <v>0</v>
      </c>
      <c r="AK22" s="83">
        <f t="shared" ref="AK22" si="448">IFERROR(MOD(E23-E22,1),0)</f>
        <v>0</v>
      </c>
      <c r="AL22" s="83">
        <f t="shared" ref="AL22" si="449">IFERROR(MOD(F23-F22,1),0)</f>
        <v>0.18749999999999994</v>
      </c>
      <c r="AM22" s="83">
        <f t="shared" ref="AM22" si="450">IFERROR(MOD(G23-G22,1),0)</f>
        <v>0.18749999999999994</v>
      </c>
      <c r="AN22" s="83">
        <f t="shared" ref="AN22" si="451">IFERROR(MOD(H23-H22,1),0)</f>
        <v>0.18749999999999994</v>
      </c>
      <c r="AO22" s="83">
        <f t="shared" ref="AO22" si="452">IFERROR(MOD(I23-I22,1),0)</f>
        <v>0.18749999999999994</v>
      </c>
      <c r="AP22" s="83">
        <f t="shared" ref="AP22" si="453">IFERROR(MOD(J23-J22,1),0)</f>
        <v>0</v>
      </c>
      <c r="AQ22" s="83">
        <f t="shared" ref="AQ22" si="454">IFERROR(MOD(K23-K22,1),0)</f>
        <v>0</v>
      </c>
      <c r="AR22" s="83">
        <f t="shared" ref="AR22" si="455">IFERROR(MOD(L23-L22,1),0)</f>
        <v>0</v>
      </c>
      <c r="AS22" s="83">
        <f t="shared" ref="AS22" si="456">IFERROR(MOD(M23-M22,1),0)</f>
        <v>0.18749999999999994</v>
      </c>
      <c r="AT22" s="83">
        <f t="shared" ref="AT22" si="457">IFERROR(MOD(N23-N22,1),0)</f>
        <v>0.18749999999999994</v>
      </c>
      <c r="AU22" s="83">
        <f t="shared" ref="AU22" si="458">IFERROR(MOD(O23-O22,1),0)</f>
        <v>0.18749999999999994</v>
      </c>
      <c r="AV22" s="83">
        <f t="shared" ref="AV22" si="459">IFERROR(MOD(P23-P22,1),0)</f>
        <v>0.18749999999999994</v>
      </c>
      <c r="AW22" s="83">
        <f t="shared" ref="AW22" si="460">IFERROR(MOD(Q23-Q22,1),0)</f>
        <v>0</v>
      </c>
      <c r="AX22" s="83">
        <f t="shared" ref="AX22" si="461">IFERROR(MOD(R23-R22,1),0)</f>
        <v>0</v>
      </c>
      <c r="AY22" s="83">
        <f t="shared" ref="AY22" si="462">IFERROR(MOD(S23-S22,1),0)</f>
        <v>0</v>
      </c>
      <c r="AZ22" s="83">
        <f t="shared" ref="AZ22" si="463">IFERROR(MOD(T23-T22,1),0)</f>
        <v>0.18749999999999994</v>
      </c>
      <c r="BA22" s="83">
        <f t="shared" ref="BA22" si="464">IFERROR(MOD(U23-U22,1),0)</f>
        <v>0.18749999999999994</v>
      </c>
      <c r="BB22" s="83">
        <f t="shared" ref="BB22" si="465">IFERROR(MOD(V23-V22,1),0)</f>
        <v>0.18749999999999994</v>
      </c>
      <c r="BC22" s="83">
        <f t="shared" ref="BC22" si="466">IFERROR(MOD(W23-W22,1),0)</f>
        <v>0.18749999999999994</v>
      </c>
      <c r="BD22" s="83">
        <f t="shared" ref="BD22" si="467">IFERROR(MOD(X23-X22,1),0)</f>
        <v>0</v>
      </c>
      <c r="BE22" s="83">
        <f t="shared" ref="BE22" si="468">IFERROR(MOD(Y23-Y22,1),0)</f>
        <v>0</v>
      </c>
      <c r="BF22" s="83">
        <f t="shared" ref="BF22" si="469">IFERROR(MOD(Z23-Z22,1),0)</f>
        <v>0</v>
      </c>
      <c r="BG22" s="83">
        <f t="shared" ref="BG22" si="470">IFERROR(MOD(AA23-AA22,1),0)</f>
        <v>0.18749999999999994</v>
      </c>
      <c r="BH22" s="83">
        <f t="shared" ref="BH22" si="471">IFERROR(MOD(AB23-AB22,1),0)</f>
        <v>0.18749999999999994</v>
      </c>
      <c r="BI22" s="83">
        <f t="shared" ref="BI22" si="472">IFERROR(MOD(AC23-AC22,1),0)</f>
        <v>0.18749999999999994</v>
      </c>
      <c r="BJ22" s="83">
        <f t="shared" ref="BJ22" si="473">IFERROR(MOD(AD23-AD22,1),0)</f>
        <v>0.18749999999999994</v>
      </c>
      <c r="BK22" s="83">
        <f t="shared" ref="BK22" si="474">IFERROR(MOD(AE23-AE22,1),0)</f>
        <v>0</v>
      </c>
      <c r="BL22" s="83">
        <f t="shared" ref="BL22" si="475">IFERROR(MOD(AF23-AF22,1),0)</f>
        <v>0</v>
      </c>
      <c r="BM22" s="83">
        <f t="shared" ref="BM22" si="476">IFERROR(MOD(AG23-AG22,1),0)</f>
        <v>0</v>
      </c>
      <c r="BN22" s="83">
        <f t="shared" ref="BN22" si="477">IFERROR(MOD(AH23-AH22,1),0)</f>
        <v>0</v>
      </c>
      <c r="BO22" s="106">
        <f>SUMPRODUCT(($AJ$4:$BN$4="S1")*($AJ22:$BN22))-SUMPRODUCT(($AJ$4:$BN$4="S1")*($AJ23:$BN23))+SUMPRODUCT(($AJ$4:$BN$4="S1")*($AJ24:$BN24))-SUMPRODUCT(($AJ$4:$BN$4="S1")*($AJ25:$BN25))</f>
        <v>0.18750000000000003</v>
      </c>
      <c r="BP22" s="106">
        <f>SUMPRODUCT(($AJ$4:$BN$4="S2")*($AJ22:$BN22))-SUMPRODUCT(($AJ$4:$BN$4="S2")*($AJ23:$BN23))+SUMPRODUCT(($AJ$4:$BN$4="S2")*($AJ24:$BN24))-SUMPRODUCT(($AJ$4:$BN$4="S2")*($AJ25:$BN25))</f>
        <v>1.4374999999999996</v>
      </c>
      <c r="BQ22" s="106">
        <f>SUMPRODUCT(($AJ$4:$BN$4="S3")*($AJ22:$BN22))-SUMPRODUCT(($AJ$4:$BN$4="S3")*($AJ23:$BN23))+SUMPRODUCT(($AJ$4:$BN$4="S3")*($AJ24:$BN24))-SUMPRODUCT(($AJ$4:$BN$4="S3")*($AJ25:$BN25))</f>
        <v>1.4374999999999996</v>
      </c>
      <c r="BR22" s="106">
        <f>SUMPRODUCT(($AJ$4:$BN$4="S4")*($AJ22:$BN22))-SUMPRODUCT(($AJ$4:$BN$4="S4")*($AJ23:$BN23))+SUMPRODUCT(($AJ$4:$BN$4="S4")*($AJ24:$BN24))-SUMPRODUCT(($AJ$4:$BN$4="S4")*($AJ25:$BN25))</f>
        <v>1.4374999999999996</v>
      </c>
      <c r="BS22" s="106">
        <f>SUMPRODUCT(($AJ$4:$BN$4="S5")*($AJ22:$BN22))-SUMPRODUCT(($AJ$4:$BN$4="S5")*($AJ23:$BN23))+SUMPRODUCT(($AJ$4:$BN$4="S5")*($AJ24:$BN24))-SUMPRODUCT(($AJ$4:$BN$4="S5")*($AJ25:$BN25))</f>
        <v>1.4374999999999996</v>
      </c>
      <c r="BT22" s="101">
        <f>SUM(BO22:BS22)</f>
        <v>5.9374999999999982</v>
      </c>
    </row>
    <row r="23" spans="1:72" s="1" customFormat="1" ht="22.5" customHeight="1" x14ac:dyDescent="0.25">
      <c r="A23" s="155"/>
      <c r="B23" s="124"/>
      <c r="C23" s="127"/>
      <c r="D23" s="122"/>
      <c r="E23" s="122"/>
      <c r="F23" s="55">
        <v>0.60416666666666663</v>
      </c>
      <c r="G23" s="55">
        <v>0.60416666666666663</v>
      </c>
      <c r="H23" s="55">
        <v>0.60416666666666663</v>
      </c>
      <c r="I23" s="55">
        <v>0.60416666666666663</v>
      </c>
      <c r="J23" s="122"/>
      <c r="K23" s="122"/>
      <c r="L23" s="122"/>
      <c r="M23" s="55">
        <v>0.60416666666666663</v>
      </c>
      <c r="N23" s="55">
        <v>0.60416666666666663</v>
      </c>
      <c r="O23" s="55">
        <v>0.60416666666666663</v>
      </c>
      <c r="P23" s="55">
        <v>0.60416666666666663</v>
      </c>
      <c r="Q23" s="122"/>
      <c r="R23" s="122"/>
      <c r="S23" s="122"/>
      <c r="T23" s="55">
        <v>0.60416666666666663</v>
      </c>
      <c r="U23" s="55">
        <v>0.60416666666666663</v>
      </c>
      <c r="V23" s="55">
        <v>0.60416666666666663</v>
      </c>
      <c r="W23" s="55">
        <v>0.60416666666666663</v>
      </c>
      <c r="X23" s="122"/>
      <c r="Y23" s="122"/>
      <c r="Z23" s="122"/>
      <c r="AA23" s="55">
        <v>0.60416666666666663</v>
      </c>
      <c r="AB23" s="55">
        <v>0.60416666666666663</v>
      </c>
      <c r="AC23" s="55">
        <v>0.60416666666666663</v>
      </c>
      <c r="AD23" s="55">
        <v>0.60416666666666663</v>
      </c>
      <c r="AE23" s="122"/>
      <c r="AF23" s="122"/>
      <c r="AG23" s="122"/>
      <c r="AH23" s="60"/>
      <c r="AI23" s="91"/>
      <c r="AJ23" s="85">
        <f>IF(AJ22&gt;0,1/48,0)</f>
        <v>0</v>
      </c>
      <c r="AK23" s="85">
        <f>IF(AK22&gt;0,1/48,0)</f>
        <v>0</v>
      </c>
      <c r="AL23" s="85">
        <f t="shared" ref="AL23" si="478">IF(AL22&gt;0,1/48,0)</f>
        <v>2.0833333333333332E-2</v>
      </c>
      <c r="AM23" s="85">
        <f t="shared" ref="AM23" si="479">IF(AM22&gt;0,1/48,0)</f>
        <v>2.0833333333333332E-2</v>
      </c>
      <c r="AN23" s="85">
        <f t="shared" ref="AN23" si="480">IF(AN22&gt;0,1/48,0)</f>
        <v>2.0833333333333332E-2</v>
      </c>
      <c r="AO23" s="85">
        <f t="shared" ref="AO23" si="481">IF(AO22&gt;0,1/48,0)</f>
        <v>2.0833333333333332E-2</v>
      </c>
      <c r="AP23" s="85">
        <f t="shared" ref="AP23" si="482">IF(AP22&gt;0,1/48,0)</f>
        <v>0</v>
      </c>
      <c r="AQ23" s="85">
        <f t="shared" ref="AQ23" si="483">IF(AQ22&gt;0,1/48,0)</f>
        <v>0</v>
      </c>
      <c r="AR23" s="85">
        <f t="shared" ref="AR23" si="484">IF(AR22&gt;0,1/48,0)</f>
        <v>0</v>
      </c>
      <c r="AS23" s="85">
        <f t="shared" ref="AS23" si="485">IF(AS22&gt;0,1/48,0)</f>
        <v>2.0833333333333332E-2</v>
      </c>
      <c r="AT23" s="85">
        <f t="shared" ref="AT23" si="486">IF(AT22&gt;0,1/48,0)</f>
        <v>2.0833333333333332E-2</v>
      </c>
      <c r="AU23" s="85">
        <f t="shared" ref="AU23" si="487">IF(AU22&gt;0,1/48,0)</f>
        <v>2.0833333333333332E-2</v>
      </c>
      <c r="AV23" s="85">
        <f t="shared" ref="AV23" si="488">IF(AV22&gt;0,1/48,0)</f>
        <v>2.0833333333333332E-2</v>
      </c>
      <c r="AW23" s="85">
        <f t="shared" ref="AW23" si="489">IF(AW22&gt;0,1/48,0)</f>
        <v>0</v>
      </c>
      <c r="AX23" s="85">
        <f t="shared" ref="AX23" si="490">IF(AX22&gt;0,1/48,0)</f>
        <v>0</v>
      </c>
      <c r="AY23" s="85">
        <f t="shared" ref="AY23" si="491">IF(AY22&gt;0,1/48,0)</f>
        <v>0</v>
      </c>
      <c r="AZ23" s="85">
        <f t="shared" ref="AZ23" si="492">IF(AZ22&gt;0,1/48,0)</f>
        <v>2.0833333333333332E-2</v>
      </c>
      <c r="BA23" s="85">
        <f t="shared" ref="BA23" si="493">IF(BA22&gt;0,1/48,0)</f>
        <v>2.0833333333333332E-2</v>
      </c>
      <c r="BB23" s="85">
        <f t="shared" ref="BB23" si="494">IF(BB22&gt;0,1/48,0)</f>
        <v>2.0833333333333332E-2</v>
      </c>
      <c r="BC23" s="85">
        <f t="shared" ref="BC23" si="495">IF(BC22&gt;0,1/48,0)</f>
        <v>2.0833333333333332E-2</v>
      </c>
      <c r="BD23" s="85">
        <f t="shared" ref="BD23" si="496">IF(BD22&gt;0,1/48,0)</f>
        <v>0</v>
      </c>
      <c r="BE23" s="85">
        <f t="shared" ref="BE23" si="497">IF(BE22&gt;0,1/48,0)</f>
        <v>0</v>
      </c>
      <c r="BF23" s="85">
        <f t="shared" ref="BF23" si="498">IF(BF22&gt;0,1/48,0)</f>
        <v>0</v>
      </c>
      <c r="BG23" s="85">
        <f t="shared" ref="BG23" si="499">IF(BG22&gt;0,1/48,0)</f>
        <v>2.0833333333333332E-2</v>
      </c>
      <c r="BH23" s="85">
        <f t="shared" ref="BH23" si="500">IF(BH22&gt;0,1/48,0)</f>
        <v>2.0833333333333332E-2</v>
      </c>
      <c r="BI23" s="85">
        <f t="shared" ref="BI23" si="501">IF(BI22&gt;0,1/48,0)</f>
        <v>2.0833333333333332E-2</v>
      </c>
      <c r="BJ23" s="85">
        <f t="shared" ref="BJ23" si="502">IF(BJ22&gt;0,1/48,0)</f>
        <v>2.0833333333333332E-2</v>
      </c>
      <c r="BK23" s="85">
        <f t="shared" ref="BK23" si="503">IF(BK22&gt;0,1/48,0)</f>
        <v>0</v>
      </c>
      <c r="BL23" s="85">
        <f t="shared" ref="BL23" si="504">IF(BL22&gt;0,1/48,0)</f>
        <v>0</v>
      </c>
      <c r="BM23" s="85">
        <f t="shared" ref="BM23" si="505">IF(BM22&gt;0,1/48,0)</f>
        <v>0</v>
      </c>
      <c r="BN23" s="85">
        <f t="shared" ref="BN23" si="506">IF(BN22&gt;0,1/48,0)</f>
        <v>0</v>
      </c>
      <c r="BO23" s="108"/>
      <c r="BP23" s="108"/>
      <c r="BQ23" s="108"/>
      <c r="BR23" s="108"/>
      <c r="BS23" s="108"/>
      <c r="BT23" s="103"/>
    </row>
    <row r="24" spans="1:72" ht="22.5" customHeight="1" x14ac:dyDescent="0.25">
      <c r="A24" s="155"/>
      <c r="B24" s="124"/>
      <c r="C24" s="127"/>
      <c r="D24" s="56">
        <v>0.75</v>
      </c>
      <c r="E24" s="122" t="s">
        <v>5</v>
      </c>
      <c r="F24" s="55">
        <v>0.75</v>
      </c>
      <c r="G24" s="55">
        <v>0.75</v>
      </c>
      <c r="H24" s="55">
        <v>0.75</v>
      </c>
      <c r="I24" s="55">
        <v>0.75</v>
      </c>
      <c r="J24" s="122" t="s">
        <v>5</v>
      </c>
      <c r="K24" s="56">
        <v>0.75</v>
      </c>
      <c r="L24" s="122" t="s">
        <v>5</v>
      </c>
      <c r="M24" s="55">
        <v>0.75</v>
      </c>
      <c r="N24" s="55">
        <v>0.75</v>
      </c>
      <c r="O24" s="55">
        <v>0.75</v>
      </c>
      <c r="P24" s="55">
        <v>0.75</v>
      </c>
      <c r="Q24" s="122" t="s">
        <v>5</v>
      </c>
      <c r="R24" s="56">
        <v>0.75</v>
      </c>
      <c r="S24" s="122" t="s">
        <v>5</v>
      </c>
      <c r="T24" s="55">
        <v>0.75</v>
      </c>
      <c r="U24" s="55">
        <v>0.75</v>
      </c>
      <c r="V24" s="55">
        <v>0.75</v>
      </c>
      <c r="W24" s="55">
        <v>0.75</v>
      </c>
      <c r="X24" s="122" t="s">
        <v>5</v>
      </c>
      <c r="Y24" s="56">
        <v>0.75</v>
      </c>
      <c r="Z24" s="122" t="s">
        <v>5</v>
      </c>
      <c r="AA24" s="55">
        <v>0.75</v>
      </c>
      <c r="AB24" s="55">
        <v>0.75</v>
      </c>
      <c r="AC24" s="55">
        <v>0.75</v>
      </c>
      <c r="AD24" s="55">
        <v>0.75</v>
      </c>
      <c r="AE24" s="122" t="s">
        <v>5</v>
      </c>
      <c r="AF24" s="56">
        <v>0.75</v>
      </c>
      <c r="AG24" s="122" t="s">
        <v>5</v>
      </c>
      <c r="AH24" s="60"/>
      <c r="AI24" s="91"/>
      <c r="AJ24" s="84">
        <f>IFERROR(MOD(D25-D24,1),0)</f>
        <v>0.20833333333333337</v>
      </c>
      <c r="AK24" s="85">
        <f t="shared" ref="AK24" si="507">IFERROR(MOD(E25-E24,1),0)</f>
        <v>0</v>
      </c>
      <c r="AL24" s="85">
        <f t="shared" ref="AL24" si="508">IFERROR(MOD(F25-F24,1),0)</f>
        <v>0.16666666666666663</v>
      </c>
      <c r="AM24" s="85">
        <f t="shared" ref="AM24" si="509">IFERROR(MOD(G25-G24,1),0)</f>
        <v>0.16666666666666663</v>
      </c>
      <c r="AN24" s="85">
        <f t="shared" ref="AN24" si="510">IFERROR(MOD(H25-H24,1),0)</f>
        <v>0.16666666666666663</v>
      </c>
      <c r="AO24" s="85">
        <f t="shared" ref="AO24" si="511">IFERROR(MOD(I25-I24,1),0)</f>
        <v>0.16666666666666663</v>
      </c>
      <c r="AP24" s="85">
        <f t="shared" ref="AP24" si="512">IFERROR(MOD(J25-J24,1),0)</f>
        <v>0</v>
      </c>
      <c r="AQ24" s="85">
        <f t="shared" ref="AQ24" si="513">IFERROR(MOD(K25-K24,1),0)</f>
        <v>0.20833333333333337</v>
      </c>
      <c r="AR24" s="85">
        <f t="shared" ref="AR24" si="514">IFERROR(MOD(L25-L24,1),0)</f>
        <v>0</v>
      </c>
      <c r="AS24" s="85">
        <f t="shared" ref="AS24" si="515">IFERROR(MOD(M25-M24,1),0)</f>
        <v>0.16666666666666663</v>
      </c>
      <c r="AT24" s="85">
        <f t="shared" ref="AT24" si="516">IFERROR(MOD(N25-N24,1),0)</f>
        <v>0.16666666666666663</v>
      </c>
      <c r="AU24" s="85">
        <f t="shared" ref="AU24" si="517">IFERROR(MOD(O25-O24,1),0)</f>
        <v>0.16666666666666663</v>
      </c>
      <c r="AV24" s="85">
        <f t="shared" ref="AV24" si="518">IFERROR(MOD(P25-P24,1),0)</f>
        <v>0.16666666666666663</v>
      </c>
      <c r="AW24" s="85">
        <f t="shared" ref="AW24" si="519">IFERROR(MOD(Q25-Q24,1),0)</f>
        <v>0</v>
      </c>
      <c r="AX24" s="85">
        <f t="shared" ref="AX24" si="520">IFERROR(MOD(R25-R24,1),0)</f>
        <v>0.20833333333333337</v>
      </c>
      <c r="AY24" s="85">
        <f t="shared" ref="AY24" si="521">IFERROR(MOD(S25-S24,1),0)</f>
        <v>0</v>
      </c>
      <c r="AZ24" s="85">
        <f t="shared" ref="AZ24" si="522">IFERROR(MOD(T25-T24,1),0)</f>
        <v>0.16666666666666663</v>
      </c>
      <c r="BA24" s="85">
        <f t="shared" ref="BA24" si="523">IFERROR(MOD(U25-U24,1),0)</f>
        <v>0.16666666666666663</v>
      </c>
      <c r="BB24" s="85">
        <f t="shared" ref="BB24" si="524">IFERROR(MOD(V25-V24,1),0)</f>
        <v>0.16666666666666663</v>
      </c>
      <c r="BC24" s="85">
        <f t="shared" ref="BC24" si="525">IFERROR(MOD(W25-W24,1),0)</f>
        <v>0.16666666666666663</v>
      </c>
      <c r="BD24" s="85">
        <f t="shared" ref="BD24" si="526">IFERROR(MOD(X25-X24,1),0)</f>
        <v>0</v>
      </c>
      <c r="BE24" s="85">
        <f t="shared" ref="BE24" si="527">IFERROR(MOD(Y25-Y24,1),0)</f>
        <v>0.20833333333333337</v>
      </c>
      <c r="BF24" s="85">
        <f t="shared" ref="BF24" si="528">IFERROR(MOD(Z25-Z24,1),0)</f>
        <v>0</v>
      </c>
      <c r="BG24" s="85">
        <f t="shared" ref="BG24" si="529">IFERROR(MOD(AA25-AA24,1),0)</f>
        <v>0.16666666666666663</v>
      </c>
      <c r="BH24" s="85">
        <f t="shared" ref="BH24" si="530">IFERROR(MOD(AB25-AB24,1),0)</f>
        <v>0.16666666666666663</v>
      </c>
      <c r="BI24" s="85">
        <f t="shared" ref="BI24" si="531">IFERROR(MOD(AC25-AC24,1),0)</f>
        <v>0.16666666666666663</v>
      </c>
      <c r="BJ24" s="85">
        <f t="shared" ref="BJ24" si="532">IFERROR(MOD(AD25-AD24,1),0)</f>
        <v>0.16666666666666663</v>
      </c>
      <c r="BK24" s="85">
        <f t="shared" ref="BK24" si="533">IFERROR(MOD(AE25-AE24,1),0)</f>
        <v>0</v>
      </c>
      <c r="BL24" s="85">
        <f t="shared" ref="BL24" si="534">IFERROR(MOD(AF25-AF24,1),0)</f>
        <v>0.20833333333333337</v>
      </c>
      <c r="BM24" s="85">
        <f t="shared" ref="BM24" si="535">IFERROR(MOD(AG25-AG24,1),0)</f>
        <v>0</v>
      </c>
      <c r="BN24" s="85">
        <f t="shared" ref="BN24" si="536">IFERROR(MOD(AH25-AH24,1),0)</f>
        <v>0</v>
      </c>
      <c r="BO24" s="109"/>
      <c r="BP24" s="109"/>
      <c r="BQ24" s="109"/>
      <c r="BR24" s="109"/>
      <c r="BS24" s="109"/>
      <c r="BT24" s="104"/>
    </row>
    <row r="25" spans="1:72" s="1" customFormat="1" ht="22.5" customHeight="1" x14ac:dyDescent="0.25">
      <c r="A25" s="155"/>
      <c r="B25" s="125"/>
      <c r="C25" s="128"/>
      <c r="D25" s="70">
        <v>0.95833333333333337</v>
      </c>
      <c r="E25" s="118"/>
      <c r="F25" s="20">
        <v>0.91666666666666663</v>
      </c>
      <c r="G25" s="20">
        <v>0.91666666666666663</v>
      </c>
      <c r="H25" s="20">
        <v>0.91666666666666663</v>
      </c>
      <c r="I25" s="20">
        <v>0.91666666666666663</v>
      </c>
      <c r="J25" s="118"/>
      <c r="K25" s="70">
        <v>0.95833333333333337</v>
      </c>
      <c r="L25" s="118"/>
      <c r="M25" s="20">
        <v>0.91666666666666663</v>
      </c>
      <c r="N25" s="20">
        <v>0.91666666666666663</v>
      </c>
      <c r="O25" s="20">
        <v>0.91666666666666663</v>
      </c>
      <c r="P25" s="20">
        <v>0.91666666666666663</v>
      </c>
      <c r="Q25" s="118"/>
      <c r="R25" s="70">
        <v>0.95833333333333337</v>
      </c>
      <c r="S25" s="118"/>
      <c r="T25" s="20">
        <v>0.91666666666666663</v>
      </c>
      <c r="U25" s="20">
        <v>0.91666666666666663</v>
      </c>
      <c r="V25" s="20">
        <v>0.91666666666666663</v>
      </c>
      <c r="W25" s="20">
        <v>0.91666666666666663</v>
      </c>
      <c r="X25" s="118"/>
      <c r="Y25" s="70">
        <v>0.95833333333333337</v>
      </c>
      <c r="Z25" s="118"/>
      <c r="AA25" s="20">
        <v>0.91666666666666663</v>
      </c>
      <c r="AB25" s="20">
        <v>0.91666666666666663</v>
      </c>
      <c r="AC25" s="20">
        <v>0.91666666666666663</v>
      </c>
      <c r="AD25" s="20">
        <v>0.91666666666666663</v>
      </c>
      <c r="AE25" s="118"/>
      <c r="AF25" s="70">
        <v>0.95833333333333337</v>
      </c>
      <c r="AG25" s="118"/>
      <c r="AH25" s="19"/>
      <c r="AI25" s="92"/>
      <c r="AJ25" s="85">
        <f>IF(AJ24&gt;0,1/48,0)</f>
        <v>2.0833333333333332E-2</v>
      </c>
      <c r="AK25" s="85">
        <f>IF(AK24&gt;0,1/48,0)</f>
        <v>0</v>
      </c>
      <c r="AL25" s="85">
        <f t="shared" ref="AL25" si="537">IF(AL24&gt;0,1/48,0)</f>
        <v>2.0833333333333332E-2</v>
      </c>
      <c r="AM25" s="85">
        <f t="shared" ref="AM25" si="538">IF(AM24&gt;0,1/48,0)</f>
        <v>2.0833333333333332E-2</v>
      </c>
      <c r="AN25" s="85">
        <f t="shared" ref="AN25" si="539">IF(AN24&gt;0,1/48,0)</f>
        <v>2.0833333333333332E-2</v>
      </c>
      <c r="AO25" s="85">
        <f t="shared" ref="AO25" si="540">IF(AO24&gt;0,1/48,0)</f>
        <v>2.0833333333333332E-2</v>
      </c>
      <c r="AP25" s="85">
        <f t="shared" ref="AP25" si="541">IF(AP24&gt;0,1/48,0)</f>
        <v>0</v>
      </c>
      <c r="AQ25" s="85">
        <f t="shared" ref="AQ25" si="542">IF(AQ24&gt;0,1/48,0)</f>
        <v>2.0833333333333332E-2</v>
      </c>
      <c r="AR25" s="85">
        <f t="shared" ref="AR25" si="543">IF(AR24&gt;0,1/48,0)</f>
        <v>0</v>
      </c>
      <c r="AS25" s="85">
        <f t="shared" ref="AS25" si="544">IF(AS24&gt;0,1/48,0)</f>
        <v>2.0833333333333332E-2</v>
      </c>
      <c r="AT25" s="85">
        <f t="shared" ref="AT25" si="545">IF(AT24&gt;0,1/48,0)</f>
        <v>2.0833333333333332E-2</v>
      </c>
      <c r="AU25" s="85">
        <f t="shared" ref="AU25" si="546">IF(AU24&gt;0,1/48,0)</f>
        <v>2.0833333333333332E-2</v>
      </c>
      <c r="AV25" s="85">
        <f t="shared" ref="AV25" si="547">IF(AV24&gt;0,1/48,0)</f>
        <v>2.0833333333333332E-2</v>
      </c>
      <c r="AW25" s="85">
        <f t="shared" ref="AW25" si="548">IF(AW24&gt;0,1/48,0)</f>
        <v>0</v>
      </c>
      <c r="AX25" s="85">
        <f t="shared" ref="AX25" si="549">IF(AX24&gt;0,1/48,0)</f>
        <v>2.0833333333333332E-2</v>
      </c>
      <c r="AY25" s="85">
        <f t="shared" ref="AY25" si="550">IF(AY24&gt;0,1/48,0)</f>
        <v>0</v>
      </c>
      <c r="AZ25" s="85">
        <f t="shared" ref="AZ25" si="551">IF(AZ24&gt;0,1/48,0)</f>
        <v>2.0833333333333332E-2</v>
      </c>
      <c r="BA25" s="85">
        <f t="shared" ref="BA25" si="552">IF(BA24&gt;0,1/48,0)</f>
        <v>2.0833333333333332E-2</v>
      </c>
      <c r="BB25" s="85">
        <f t="shared" ref="BB25" si="553">IF(BB24&gt;0,1/48,0)</f>
        <v>2.0833333333333332E-2</v>
      </c>
      <c r="BC25" s="85">
        <f t="shared" ref="BC25" si="554">IF(BC24&gt;0,1/48,0)</f>
        <v>2.0833333333333332E-2</v>
      </c>
      <c r="BD25" s="85">
        <f t="shared" ref="BD25" si="555">IF(BD24&gt;0,1/48,0)</f>
        <v>0</v>
      </c>
      <c r="BE25" s="85">
        <f t="shared" ref="BE25" si="556">IF(BE24&gt;0,1/48,0)</f>
        <v>2.0833333333333332E-2</v>
      </c>
      <c r="BF25" s="85">
        <f t="shared" ref="BF25" si="557">IF(BF24&gt;0,1/48,0)</f>
        <v>0</v>
      </c>
      <c r="BG25" s="85">
        <f t="shared" ref="BG25" si="558">IF(BG24&gt;0,1/48,0)</f>
        <v>2.0833333333333332E-2</v>
      </c>
      <c r="BH25" s="85">
        <f t="shared" ref="BH25" si="559">IF(BH24&gt;0,1/48,0)</f>
        <v>2.0833333333333332E-2</v>
      </c>
      <c r="BI25" s="85">
        <f t="shared" ref="BI25" si="560">IF(BI24&gt;0,1/48,0)</f>
        <v>2.0833333333333332E-2</v>
      </c>
      <c r="BJ25" s="85">
        <f t="shared" ref="BJ25" si="561">IF(BJ24&gt;0,1/48,0)</f>
        <v>2.0833333333333332E-2</v>
      </c>
      <c r="BK25" s="85">
        <f t="shared" ref="BK25" si="562">IF(BK24&gt;0,1/48,0)</f>
        <v>0</v>
      </c>
      <c r="BL25" s="85">
        <f t="shared" ref="BL25" si="563">IF(BL24&gt;0,1/48,0)</f>
        <v>2.0833333333333332E-2</v>
      </c>
      <c r="BM25" s="85">
        <f t="shared" ref="BM25" si="564">IF(BM24&gt;0,1/48,0)</f>
        <v>0</v>
      </c>
      <c r="BN25" s="85">
        <f t="shared" ref="BN25" si="565">IF(BN24&gt;0,1/48,0)</f>
        <v>0</v>
      </c>
      <c r="BO25" s="107"/>
      <c r="BP25" s="107"/>
      <c r="BQ25" s="107"/>
      <c r="BR25" s="107"/>
      <c r="BS25" s="107"/>
      <c r="BT25" s="102"/>
    </row>
    <row r="26" spans="1:72" ht="22.5" customHeight="1" x14ac:dyDescent="0.25">
      <c r="A26" s="155"/>
      <c r="B26" s="123" t="s">
        <v>24</v>
      </c>
      <c r="C26" s="126" t="s">
        <v>23</v>
      </c>
      <c r="D26" s="117" t="s">
        <v>5</v>
      </c>
      <c r="E26" s="117" t="s">
        <v>5</v>
      </c>
      <c r="F26" s="52">
        <v>0.41666666666666669</v>
      </c>
      <c r="G26" s="119" t="s">
        <v>6</v>
      </c>
      <c r="H26" s="119" t="s">
        <v>6</v>
      </c>
      <c r="I26" s="119" t="s">
        <v>6</v>
      </c>
      <c r="J26" s="119" t="s">
        <v>6</v>
      </c>
      <c r="K26" s="119" t="s">
        <v>6</v>
      </c>
      <c r="L26" s="117" t="s">
        <v>5</v>
      </c>
      <c r="M26" s="119" t="s">
        <v>6</v>
      </c>
      <c r="N26" s="119" t="s">
        <v>6</v>
      </c>
      <c r="O26" s="119" t="s">
        <v>6</v>
      </c>
      <c r="P26" s="119" t="s">
        <v>6</v>
      </c>
      <c r="Q26" s="119" t="s">
        <v>6</v>
      </c>
      <c r="R26" s="119" t="s">
        <v>6</v>
      </c>
      <c r="S26" s="117" t="s">
        <v>5</v>
      </c>
      <c r="T26" s="119" t="s">
        <v>6</v>
      </c>
      <c r="U26" s="119" t="s">
        <v>6</v>
      </c>
      <c r="V26" s="119" t="s">
        <v>6</v>
      </c>
      <c r="W26" s="119" t="s">
        <v>6</v>
      </c>
      <c r="X26" s="119" t="s">
        <v>6</v>
      </c>
      <c r="Y26" s="119" t="s">
        <v>6</v>
      </c>
      <c r="Z26" s="117" t="s">
        <v>5</v>
      </c>
      <c r="AA26" s="52">
        <v>0.41666666666666669</v>
      </c>
      <c r="AB26" s="117" t="s">
        <v>5</v>
      </c>
      <c r="AC26" s="52">
        <v>0.41666666666666669</v>
      </c>
      <c r="AD26" s="52">
        <v>0.41666666666666669</v>
      </c>
      <c r="AE26" s="52">
        <v>0.41666666666666669</v>
      </c>
      <c r="AF26" s="117" t="s">
        <v>5</v>
      </c>
      <c r="AG26" s="117" t="s">
        <v>5</v>
      </c>
      <c r="AH26" s="22"/>
      <c r="AI26" s="90"/>
      <c r="AJ26" s="83">
        <f>IFERROR(MOD(D27-D26,1),0)</f>
        <v>0</v>
      </c>
      <c r="AK26" s="83">
        <f t="shared" ref="AK26" si="566">IFERROR(MOD(E27-E26,1),0)</f>
        <v>0</v>
      </c>
      <c r="AL26" s="83">
        <f t="shared" ref="AL26" si="567">IFERROR(MOD(F27-F26,1),0)</f>
        <v>0.18749999999999994</v>
      </c>
      <c r="AM26" s="83">
        <f t="shared" ref="AM26" si="568">IFERROR(MOD(G27-G26,1),0)</f>
        <v>0</v>
      </c>
      <c r="AN26" s="83">
        <f t="shared" ref="AN26" si="569">IFERROR(MOD(H27-H26,1),0)</f>
        <v>0</v>
      </c>
      <c r="AO26" s="83">
        <f t="shared" ref="AO26" si="570">IFERROR(MOD(I27-I26,1),0)</f>
        <v>0</v>
      </c>
      <c r="AP26" s="83">
        <f t="shared" ref="AP26" si="571">IFERROR(MOD(J27-J26,1),0)</f>
        <v>0</v>
      </c>
      <c r="AQ26" s="83">
        <f t="shared" ref="AQ26" si="572">IFERROR(MOD(K27-K26,1),0)</f>
        <v>0</v>
      </c>
      <c r="AR26" s="83">
        <f t="shared" ref="AR26" si="573">IFERROR(MOD(L27-L26,1),0)</f>
        <v>0</v>
      </c>
      <c r="AS26" s="83">
        <f t="shared" ref="AS26" si="574">IFERROR(MOD(M27-M26,1),0)</f>
        <v>0</v>
      </c>
      <c r="AT26" s="83">
        <f t="shared" ref="AT26" si="575">IFERROR(MOD(N27-N26,1),0)</f>
        <v>0</v>
      </c>
      <c r="AU26" s="83">
        <f t="shared" ref="AU26" si="576">IFERROR(MOD(O27-O26,1),0)</f>
        <v>0</v>
      </c>
      <c r="AV26" s="83">
        <f t="shared" ref="AV26" si="577">IFERROR(MOD(P27-P26,1),0)</f>
        <v>0</v>
      </c>
      <c r="AW26" s="83">
        <f t="shared" ref="AW26" si="578">IFERROR(MOD(Q27-Q26,1),0)</f>
        <v>0</v>
      </c>
      <c r="AX26" s="83">
        <f t="shared" ref="AX26" si="579">IFERROR(MOD(R27-R26,1),0)</f>
        <v>0</v>
      </c>
      <c r="AY26" s="83">
        <f t="shared" ref="AY26" si="580">IFERROR(MOD(S27-S26,1),0)</f>
        <v>0</v>
      </c>
      <c r="AZ26" s="83">
        <f t="shared" ref="AZ26" si="581">IFERROR(MOD(T27-T26,1),0)</f>
        <v>0</v>
      </c>
      <c r="BA26" s="83">
        <f t="shared" ref="BA26" si="582">IFERROR(MOD(U27-U26,1),0)</f>
        <v>0</v>
      </c>
      <c r="BB26" s="83">
        <f t="shared" ref="BB26" si="583">IFERROR(MOD(V27-V26,1),0)</f>
        <v>0</v>
      </c>
      <c r="BC26" s="83">
        <f t="shared" ref="BC26" si="584">IFERROR(MOD(W27-W26,1),0)</f>
        <v>0</v>
      </c>
      <c r="BD26" s="83">
        <f t="shared" ref="BD26" si="585">IFERROR(MOD(X27-X26,1),0)</f>
        <v>0</v>
      </c>
      <c r="BE26" s="83">
        <f t="shared" ref="BE26" si="586">IFERROR(MOD(Y27-Y26,1),0)</f>
        <v>0</v>
      </c>
      <c r="BF26" s="83">
        <f t="shared" ref="BF26" si="587">IFERROR(MOD(Z27-Z26,1),0)</f>
        <v>0</v>
      </c>
      <c r="BG26" s="83">
        <f t="shared" ref="BG26" si="588">IFERROR(MOD(AA27-AA26,1),0)</f>
        <v>0.18749999999999994</v>
      </c>
      <c r="BH26" s="83">
        <f t="shared" ref="BH26" si="589">IFERROR(MOD(AB27-AB26,1),0)</f>
        <v>0</v>
      </c>
      <c r="BI26" s="83">
        <f t="shared" ref="BI26" si="590">IFERROR(MOD(AC27-AC26,1),0)</f>
        <v>0.18749999999999994</v>
      </c>
      <c r="BJ26" s="83">
        <f t="shared" ref="BJ26" si="591">IFERROR(MOD(AD27-AD26,1),0)</f>
        <v>0.18749999999999994</v>
      </c>
      <c r="BK26" s="83">
        <f t="shared" ref="BK26" si="592">IFERROR(MOD(AE27-AE26,1),0)</f>
        <v>0.18749999999999994</v>
      </c>
      <c r="BL26" s="83">
        <f t="shared" ref="BL26" si="593">IFERROR(MOD(AF27-AF26,1),0)</f>
        <v>0</v>
      </c>
      <c r="BM26" s="83">
        <f t="shared" ref="BM26" si="594">IFERROR(MOD(AG27-AG26,1),0)</f>
        <v>0</v>
      </c>
      <c r="BN26" s="83">
        <f t="shared" ref="BN26" si="595">IFERROR(MOD(AH27-AH26,1),0)</f>
        <v>0</v>
      </c>
      <c r="BO26" s="106">
        <f>SUMPRODUCT(($AJ$4:$BN$4="S1")*($AJ26:$BN26))-SUMPRODUCT(($AJ$4:$BN$4="S1")*($AJ27:$BN27))+SUMPRODUCT(($AJ$4:$BN$4="S1")*($AJ28:$BN28))-SUMPRODUCT(($AJ$4:$BN$4="S1")*($AJ29:$BN29))</f>
        <v>0.18750000000000003</v>
      </c>
      <c r="BP26" s="106">
        <f>SUMPRODUCT(($AJ$4:$BN$4="S2")*($AJ26:$BN26))-SUMPRODUCT(($AJ$4:$BN$4="S2")*($AJ27:$BN27))+SUMPRODUCT(($AJ$4:$BN$4="S2")*($AJ28:$BN28))-SUMPRODUCT(($AJ$4:$BN$4="S2")*($AJ29:$BN29))</f>
        <v>0.31249999999999994</v>
      </c>
      <c r="BQ26" s="106">
        <f>SUMPRODUCT(($AJ$4:$BN$4="S3")*($AJ26:$BN26))-SUMPRODUCT(($AJ$4:$BN$4="S3")*($AJ27:$BN27))+SUMPRODUCT(($AJ$4:$BN$4="S3")*($AJ28:$BN28))-SUMPRODUCT(($AJ$4:$BN$4="S3")*($AJ29:$BN29))</f>
        <v>0</v>
      </c>
      <c r="BR26" s="106">
        <f>SUMPRODUCT(($AJ$4:$BN$4="S4")*($AJ26:$BN26))-SUMPRODUCT(($AJ$4:$BN$4="S4")*($AJ27:$BN27))+SUMPRODUCT(($AJ$4:$BN$4="S4")*($AJ28:$BN28))-SUMPRODUCT(($AJ$4:$BN$4="S4")*($AJ29:$BN29))</f>
        <v>0</v>
      </c>
      <c r="BS26" s="106">
        <f>SUMPRODUCT(($AJ$4:$BN$4="S5")*($AJ26:$BN26))-SUMPRODUCT(($AJ$4:$BN$4="S5")*($AJ27:$BN27))+SUMPRODUCT(($AJ$4:$BN$4="S5")*($AJ28:$BN28))-SUMPRODUCT(($AJ$4:$BN$4="S5")*($AJ29:$BN29))</f>
        <v>1.4374999999999996</v>
      </c>
      <c r="BT26" s="101">
        <f>SUM(BO26:BS26)</f>
        <v>1.9374999999999996</v>
      </c>
    </row>
    <row r="27" spans="1:72" s="1" customFormat="1" ht="22.5" customHeight="1" x14ac:dyDescent="0.25">
      <c r="A27" s="155"/>
      <c r="B27" s="124"/>
      <c r="C27" s="127"/>
      <c r="D27" s="122"/>
      <c r="E27" s="122"/>
      <c r="F27" s="55">
        <v>0.60416666666666663</v>
      </c>
      <c r="G27" s="120"/>
      <c r="H27" s="120"/>
      <c r="I27" s="120"/>
      <c r="J27" s="120"/>
      <c r="K27" s="120"/>
      <c r="L27" s="122"/>
      <c r="M27" s="120"/>
      <c r="N27" s="120"/>
      <c r="O27" s="120"/>
      <c r="P27" s="120"/>
      <c r="Q27" s="120"/>
      <c r="R27" s="120"/>
      <c r="S27" s="122"/>
      <c r="T27" s="120"/>
      <c r="U27" s="120"/>
      <c r="V27" s="120"/>
      <c r="W27" s="120"/>
      <c r="X27" s="120"/>
      <c r="Y27" s="120"/>
      <c r="Z27" s="122"/>
      <c r="AA27" s="55">
        <v>0.60416666666666663</v>
      </c>
      <c r="AB27" s="122"/>
      <c r="AC27" s="55">
        <v>0.60416666666666663</v>
      </c>
      <c r="AD27" s="55">
        <v>0.60416666666666663</v>
      </c>
      <c r="AE27" s="55">
        <v>0.60416666666666663</v>
      </c>
      <c r="AF27" s="122"/>
      <c r="AG27" s="122"/>
      <c r="AH27" s="60"/>
      <c r="AI27" s="91"/>
      <c r="AJ27" s="85">
        <f>IF(AJ26&gt;0,1/48,0)</f>
        <v>0</v>
      </c>
      <c r="AK27" s="85">
        <f>IF(AK26&gt;0,1/48,0)</f>
        <v>0</v>
      </c>
      <c r="AL27" s="85">
        <f t="shared" ref="AL27" si="596">IF(AL26&gt;0,1/48,0)</f>
        <v>2.0833333333333332E-2</v>
      </c>
      <c r="AM27" s="85">
        <f t="shared" ref="AM27" si="597">IF(AM26&gt;0,1/48,0)</f>
        <v>0</v>
      </c>
      <c r="AN27" s="85">
        <f t="shared" ref="AN27" si="598">IF(AN26&gt;0,1/48,0)</f>
        <v>0</v>
      </c>
      <c r="AO27" s="85">
        <f t="shared" ref="AO27" si="599">IF(AO26&gt;0,1/48,0)</f>
        <v>0</v>
      </c>
      <c r="AP27" s="85">
        <f t="shared" ref="AP27" si="600">IF(AP26&gt;0,1/48,0)</f>
        <v>0</v>
      </c>
      <c r="AQ27" s="85">
        <f t="shared" ref="AQ27" si="601">IF(AQ26&gt;0,1/48,0)</f>
        <v>0</v>
      </c>
      <c r="AR27" s="85">
        <f t="shared" ref="AR27" si="602">IF(AR26&gt;0,1/48,0)</f>
        <v>0</v>
      </c>
      <c r="AS27" s="85">
        <f t="shared" ref="AS27" si="603">IF(AS26&gt;0,1/48,0)</f>
        <v>0</v>
      </c>
      <c r="AT27" s="85">
        <f t="shared" ref="AT27" si="604">IF(AT26&gt;0,1/48,0)</f>
        <v>0</v>
      </c>
      <c r="AU27" s="85">
        <f t="shared" ref="AU27" si="605">IF(AU26&gt;0,1/48,0)</f>
        <v>0</v>
      </c>
      <c r="AV27" s="85">
        <f t="shared" ref="AV27" si="606">IF(AV26&gt;0,1/48,0)</f>
        <v>0</v>
      </c>
      <c r="AW27" s="85">
        <f t="shared" ref="AW27" si="607">IF(AW26&gt;0,1/48,0)</f>
        <v>0</v>
      </c>
      <c r="AX27" s="85">
        <f t="shared" ref="AX27" si="608">IF(AX26&gt;0,1/48,0)</f>
        <v>0</v>
      </c>
      <c r="AY27" s="85">
        <f t="shared" ref="AY27" si="609">IF(AY26&gt;0,1/48,0)</f>
        <v>0</v>
      </c>
      <c r="AZ27" s="85">
        <f t="shared" ref="AZ27" si="610">IF(AZ26&gt;0,1/48,0)</f>
        <v>0</v>
      </c>
      <c r="BA27" s="85">
        <f t="shared" ref="BA27" si="611">IF(BA26&gt;0,1/48,0)</f>
        <v>0</v>
      </c>
      <c r="BB27" s="85">
        <f t="shared" ref="BB27" si="612">IF(BB26&gt;0,1/48,0)</f>
        <v>0</v>
      </c>
      <c r="BC27" s="85">
        <f t="shared" ref="BC27" si="613">IF(BC26&gt;0,1/48,0)</f>
        <v>0</v>
      </c>
      <c r="BD27" s="85">
        <f t="shared" ref="BD27" si="614">IF(BD26&gt;0,1/48,0)</f>
        <v>0</v>
      </c>
      <c r="BE27" s="85">
        <f t="shared" ref="BE27" si="615">IF(BE26&gt;0,1/48,0)</f>
        <v>0</v>
      </c>
      <c r="BF27" s="85">
        <f t="shared" ref="BF27" si="616">IF(BF26&gt;0,1/48,0)</f>
        <v>0</v>
      </c>
      <c r="BG27" s="85">
        <f t="shared" ref="BG27" si="617">IF(BG26&gt;0,1/48,0)</f>
        <v>2.0833333333333332E-2</v>
      </c>
      <c r="BH27" s="85">
        <f t="shared" ref="BH27" si="618">IF(BH26&gt;0,1/48,0)</f>
        <v>0</v>
      </c>
      <c r="BI27" s="85">
        <f t="shared" ref="BI27" si="619">IF(BI26&gt;0,1/48,0)</f>
        <v>2.0833333333333332E-2</v>
      </c>
      <c r="BJ27" s="85">
        <f t="shared" ref="BJ27" si="620">IF(BJ26&gt;0,1/48,0)</f>
        <v>2.0833333333333332E-2</v>
      </c>
      <c r="BK27" s="85">
        <f t="shared" ref="BK27" si="621">IF(BK26&gt;0,1/48,0)</f>
        <v>2.0833333333333332E-2</v>
      </c>
      <c r="BL27" s="85">
        <f t="shared" ref="BL27" si="622">IF(BL26&gt;0,1/48,0)</f>
        <v>0</v>
      </c>
      <c r="BM27" s="85">
        <f t="shared" ref="BM27" si="623">IF(BM26&gt;0,1/48,0)</f>
        <v>0</v>
      </c>
      <c r="BN27" s="85">
        <f t="shared" ref="BN27" si="624">IF(BN26&gt;0,1/48,0)</f>
        <v>0</v>
      </c>
      <c r="BO27" s="108"/>
      <c r="BP27" s="108"/>
      <c r="BQ27" s="108"/>
      <c r="BR27" s="108"/>
      <c r="BS27" s="108"/>
      <c r="BT27" s="103"/>
    </row>
    <row r="28" spans="1:72" ht="22.5" customHeight="1" x14ac:dyDescent="0.25">
      <c r="A28" s="155"/>
      <c r="B28" s="124"/>
      <c r="C28" s="127"/>
      <c r="D28" s="56">
        <v>0.75</v>
      </c>
      <c r="E28" s="122" t="s">
        <v>5</v>
      </c>
      <c r="F28" s="55">
        <v>0.75</v>
      </c>
      <c r="G28" s="120"/>
      <c r="H28" s="120"/>
      <c r="I28" s="120"/>
      <c r="J28" s="120"/>
      <c r="K28" s="120"/>
      <c r="L28" s="122" t="s">
        <v>5</v>
      </c>
      <c r="M28" s="120"/>
      <c r="N28" s="120"/>
      <c r="O28" s="120"/>
      <c r="P28" s="120"/>
      <c r="Q28" s="120"/>
      <c r="R28" s="120"/>
      <c r="S28" s="122" t="s">
        <v>5</v>
      </c>
      <c r="T28" s="120"/>
      <c r="U28" s="120"/>
      <c r="V28" s="120"/>
      <c r="W28" s="120"/>
      <c r="X28" s="120"/>
      <c r="Y28" s="120"/>
      <c r="Z28" s="122" t="s">
        <v>5</v>
      </c>
      <c r="AA28" s="55">
        <v>0.75</v>
      </c>
      <c r="AB28" s="122" t="s">
        <v>5</v>
      </c>
      <c r="AC28" s="55">
        <v>0.75</v>
      </c>
      <c r="AD28" s="55">
        <v>0.75</v>
      </c>
      <c r="AE28" s="55">
        <v>0.75</v>
      </c>
      <c r="AF28" s="56">
        <v>0.75</v>
      </c>
      <c r="AG28" s="122" t="s">
        <v>5</v>
      </c>
      <c r="AH28" s="60"/>
      <c r="AI28" s="91"/>
      <c r="AJ28" s="84">
        <f>IFERROR(MOD(D29-D28,1),0)</f>
        <v>0.20833333333333337</v>
      </c>
      <c r="AK28" s="85">
        <f t="shared" ref="AK28" si="625">IFERROR(MOD(E29-E28,1),0)</f>
        <v>0</v>
      </c>
      <c r="AL28" s="85">
        <f t="shared" ref="AL28" si="626">IFERROR(MOD(F29-F28,1),0)</f>
        <v>0.16666666666666663</v>
      </c>
      <c r="AM28" s="85">
        <f t="shared" ref="AM28" si="627">IFERROR(MOD(G29-G28,1),0)</f>
        <v>0</v>
      </c>
      <c r="AN28" s="85">
        <f t="shared" ref="AN28" si="628">IFERROR(MOD(H29-H28,1),0)</f>
        <v>0</v>
      </c>
      <c r="AO28" s="85">
        <f t="shared" ref="AO28" si="629">IFERROR(MOD(I29-I28,1),0)</f>
        <v>0</v>
      </c>
      <c r="AP28" s="85">
        <f t="shared" ref="AP28" si="630">IFERROR(MOD(J29-J28,1),0)</f>
        <v>0</v>
      </c>
      <c r="AQ28" s="85">
        <f t="shared" ref="AQ28" si="631">IFERROR(MOD(K29-K28,1),0)</f>
        <v>0</v>
      </c>
      <c r="AR28" s="85">
        <f t="shared" ref="AR28" si="632">IFERROR(MOD(L29-L28,1),0)</f>
        <v>0</v>
      </c>
      <c r="AS28" s="85">
        <f t="shared" ref="AS28" si="633">IFERROR(MOD(M29-M28,1),0)</f>
        <v>0</v>
      </c>
      <c r="AT28" s="85">
        <f t="shared" ref="AT28" si="634">IFERROR(MOD(N29-N28,1),0)</f>
        <v>0</v>
      </c>
      <c r="AU28" s="85">
        <f t="shared" ref="AU28" si="635">IFERROR(MOD(O29-O28,1),0)</f>
        <v>0</v>
      </c>
      <c r="AV28" s="85">
        <f t="shared" ref="AV28" si="636">IFERROR(MOD(P29-P28,1),0)</f>
        <v>0</v>
      </c>
      <c r="AW28" s="85">
        <f t="shared" ref="AW28" si="637">IFERROR(MOD(Q29-Q28,1),0)</f>
        <v>0</v>
      </c>
      <c r="AX28" s="85">
        <f t="shared" ref="AX28" si="638">IFERROR(MOD(R29-R28,1),0)</f>
        <v>0</v>
      </c>
      <c r="AY28" s="85">
        <f t="shared" ref="AY28" si="639">IFERROR(MOD(S29-S28,1),0)</f>
        <v>0</v>
      </c>
      <c r="AZ28" s="85">
        <f t="shared" ref="AZ28" si="640">IFERROR(MOD(T29-T28,1),0)</f>
        <v>0</v>
      </c>
      <c r="BA28" s="85">
        <f t="shared" ref="BA28" si="641">IFERROR(MOD(U29-U28,1),0)</f>
        <v>0</v>
      </c>
      <c r="BB28" s="85">
        <f t="shared" ref="BB28" si="642">IFERROR(MOD(V29-V28,1),0)</f>
        <v>0</v>
      </c>
      <c r="BC28" s="85">
        <f t="shared" ref="BC28" si="643">IFERROR(MOD(W29-W28,1),0)</f>
        <v>0</v>
      </c>
      <c r="BD28" s="85">
        <f t="shared" ref="BD28" si="644">IFERROR(MOD(X29-X28,1),0)</f>
        <v>0</v>
      </c>
      <c r="BE28" s="85">
        <f t="shared" ref="BE28" si="645">IFERROR(MOD(Y29-Y28,1),0)</f>
        <v>0</v>
      </c>
      <c r="BF28" s="85">
        <f t="shared" ref="BF28" si="646">IFERROR(MOD(Z29-Z28,1),0)</f>
        <v>0</v>
      </c>
      <c r="BG28" s="85">
        <f t="shared" ref="BG28" si="647">IFERROR(MOD(AA29-AA28,1),0)</f>
        <v>0.16666666666666663</v>
      </c>
      <c r="BH28" s="85">
        <f t="shared" ref="BH28" si="648">IFERROR(MOD(AB29-AB28,1),0)</f>
        <v>0</v>
      </c>
      <c r="BI28" s="85">
        <f t="shared" ref="BI28" si="649">IFERROR(MOD(AC29-AC28,1),0)</f>
        <v>0.16666666666666663</v>
      </c>
      <c r="BJ28" s="85">
        <f t="shared" ref="BJ28" si="650">IFERROR(MOD(AD29-AD28,1),0)</f>
        <v>0.16666666666666663</v>
      </c>
      <c r="BK28" s="85">
        <f t="shared" ref="BK28" si="651">IFERROR(MOD(AE29-AE28,1),0)</f>
        <v>0.16666666666666663</v>
      </c>
      <c r="BL28" s="85">
        <f t="shared" ref="BL28" si="652">IFERROR(MOD(AF29-AF28,1),0)</f>
        <v>0.20833333333333337</v>
      </c>
      <c r="BM28" s="85">
        <f t="shared" ref="BM28" si="653">IFERROR(MOD(AG29-AG28,1),0)</f>
        <v>0</v>
      </c>
      <c r="BN28" s="85">
        <f t="shared" ref="BN28" si="654">IFERROR(MOD(AH29-AH28,1),0)</f>
        <v>0</v>
      </c>
      <c r="BO28" s="109"/>
      <c r="BP28" s="109"/>
      <c r="BQ28" s="109"/>
      <c r="BR28" s="109"/>
      <c r="BS28" s="109"/>
      <c r="BT28" s="104"/>
    </row>
    <row r="29" spans="1:72" s="1" customFormat="1" ht="22.5" customHeight="1" x14ac:dyDescent="0.25">
      <c r="A29" s="155"/>
      <c r="B29" s="125"/>
      <c r="C29" s="128"/>
      <c r="D29" s="70">
        <v>0.95833333333333337</v>
      </c>
      <c r="E29" s="118"/>
      <c r="F29" s="20">
        <v>0.91666666666666663</v>
      </c>
      <c r="G29" s="121"/>
      <c r="H29" s="121"/>
      <c r="I29" s="121"/>
      <c r="J29" s="121"/>
      <c r="K29" s="121"/>
      <c r="L29" s="118"/>
      <c r="M29" s="121"/>
      <c r="N29" s="121"/>
      <c r="O29" s="121"/>
      <c r="P29" s="121"/>
      <c r="Q29" s="121"/>
      <c r="R29" s="121"/>
      <c r="S29" s="118"/>
      <c r="T29" s="121"/>
      <c r="U29" s="121"/>
      <c r="V29" s="121"/>
      <c r="W29" s="121"/>
      <c r="X29" s="121"/>
      <c r="Y29" s="121"/>
      <c r="Z29" s="118"/>
      <c r="AA29" s="20">
        <v>0.91666666666666663</v>
      </c>
      <c r="AB29" s="118"/>
      <c r="AC29" s="20">
        <v>0.91666666666666663</v>
      </c>
      <c r="AD29" s="20">
        <v>0.91666666666666663</v>
      </c>
      <c r="AE29" s="20">
        <v>0.91666666666666663</v>
      </c>
      <c r="AF29" s="70">
        <v>0.95833333333333337</v>
      </c>
      <c r="AG29" s="118"/>
      <c r="AH29" s="19"/>
      <c r="AI29" s="92"/>
      <c r="AJ29" s="85">
        <f>IF(AJ28&gt;0,1/48,0)</f>
        <v>2.0833333333333332E-2</v>
      </c>
      <c r="AK29" s="85">
        <f>IF(AK28&gt;0,1/48,0)</f>
        <v>0</v>
      </c>
      <c r="AL29" s="85">
        <f t="shared" ref="AL29" si="655">IF(AL28&gt;0,1/48,0)</f>
        <v>2.0833333333333332E-2</v>
      </c>
      <c r="AM29" s="85">
        <f t="shared" ref="AM29" si="656">IF(AM28&gt;0,1/48,0)</f>
        <v>0</v>
      </c>
      <c r="AN29" s="85">
        <f t="shared" ref="AN29" si="657">IF(AN28&gt;0,1/48,0)</f>
        <v>0</v>
      </c>
      <c r="AO29" s="85">
        <f t="shared" ref="AO29" si="658">IF(AO28&gt;0,1/48,0)</f>
        <v>0</v>
      </c>
      <c r="AP29" s="85">
        <f t="shared" ref="AP29" si="659">IF(AP28&gt;0,1/48,0)</f>
        <v>0</v>
      </c>
      <c r="AQ29" s="85">
        <f t="shared" ref="AQ29" si="660">IF(AQ28&gt;0,1/48,0)</f>
        <v>0</v>
      </c>
      <c r="AR29" s="85">
        <f t="shared" ref="AR29" si="661">IF(AR28&gt;0,1/48,0)</f>
        <v>0</v>
      </c>
      <c r="AS29" s="85">
        <f t="shared" ref="AS29" si="662">IF(AS28&gt;0,1/48,0)</f>
        <v>0</v>
      </c>
      <c r="AT29" s="85">
        <f t="shared" ref="AT29" si="663">IF(AT28&gt;0,1/48,0)</f>
        <v>0</v>
      </c>
      <c r="AU29" s="85">
        <f t="shared" ref="AU29" si="664">IF(AU28&gt;0,1/48,0)</f>
        <v>0</v>
      </c>
      <c r="AV29" s="85">
        <f t="shared" ref="AV29" si="665">IF(AV28&gt;0,1/48,0)</f>
        <v>0</v>
      </c>
      <c r="AW29" s="85">
        <f t="shared" ref="AW29" si="666">IF(AW28&gt;0,1/48,0)</f>
        <v>0</v>
      </c>
      <c r="AX29" s="85">
        <f t="shared" ref="AX29" si="667">IF(AX28&gt;0,1/48,0)</f>
        <v>0</v>
      </c>
      <c r="AY29" s="85">
        <f t="shared" ref="AY29" si="668">IF(AY28&gt;0,1/48,0)</f>
        <v>0</v>
      </c>
      <c r="AZ29" s="85">
        <f t="shared" ref="AZ29" si="669">IF(AZ28&gt;0,1/48,0)</f>
        <v>0</v>
      </c>
      <c r="BA29" s="85">
        <f t="shared" ref="BA29" si="670">IF(BA28&gt;0,1/48,0)</f>
        <v>0</v>
      </c>
      <c r="BB29" s="85">
        <f t="shared" ref="BB29" si="671">IF(BB28&gt;0,1/48,0)</f>
        <v>0</v>
      </c>
      <c r="BC29" s="85">
        <f t="shared" ref="BC29" si="672">IF(BC28&gt;0,1/48,0)</f>
        <v>0</v>
      </c>
      <c r="BD29" s="85">
        <f t="shared" ref="BD29" si="673">IF(BD28&gt;0,1/48,0)</f>
        <v>0</v>
      </c>
      <c r="BE29" s="85">
        <f t="shared" ref="BE29" si="674">IF(BE28&gt;0,1/48,0)</f>
        <v>0</v>
      </c>
      <c r="BF29" s="85">
        <f t="shared" ref="BF29" si="675">IF(BF28&gt;0,1/48,0)</f>
        <v>0</v>
      </c>
      <c r="BG29" s="85">
        <f t="shared" ref="BG29" si="676">IF(BG28&gt;0,1/48,0)</f>
        <v>2.0833333333333332E-2</v>
      </c>
      <c r="BH29" s="85">
        <f t="shared" ref="BH29" si="677">IF(BH28&gt;0,1/48,0)</f>
        <v>0</v>
      </c>
      <c r="BI29" s="85">
        <f t="shared" ref="BI29" si="678">IF(BI28&gt;0,1/48,0)</f>
        <v>2.0833333333333332E-2</v>
      </c>
      <c r="BJ29" s="85">
        <f t="shared" ref="BJ29" si="679">IF(BJ28&gt;0,1/48,0)</f>
        <v>2.0833333333333332E-2</v>
      </c>
      <c r="BK29" s="85">
        <f t="shared" ref="BK29" si="680">IF(BK28&gt;0,1/48,0)</f>
        <v>2.0833333333333332E-2</v>
      </c>
      <c r="BL29" s="85">
        <f t="shared" ref="BL29" si="681">IF(BL28&gt;0,1/48,0)</f>
        <v>2.0833333333333332E-2</v>
      </c>
      <c r="BM29" s="85">
        <f t="shared" ref="BM29" si="682">IF(BM28&gt;0,1/48,0)</f>
        <v>0</v>
      </c>
      <c r="BN29" s="85">
        <f t="shared" ref="BN29" si="683">IF(BN28&gt;0,1/48,0)</f>
        <v>0</v>
      </c>
      <c r="BO29" s="107"/>
      <c r="BP29" s="107"/>
      <c r="BQ29" s="107"/>
      <c r="BR29" s="107"/>
      <c r="BS29" s="107"/>
      <c r="BT29" s="102"/>
    </row>
    <row r="30" spans="1:72" ht="22.5" customHeight="1" x14ac:dyDescent="0.25">
      <c r="A30" s="155"/>
      <c r="B30" s="123" t="s">
        <v>25</v>
      </c>
      <c r="C30" s="126" t="s">
        <v>26</v>
      </c>
      <c r="D30" s="117" t="s">
        <v>5</v>
      </c>
      <c r="E30" s="117" t="s">
        <v>5</v>
      </c>
      <c r="F30" s="117" t="s">
        <v>5</v>
      </c>
      <c r="G30" s="52">
        <v>0.41666666666666669</v>
      </c>
      <c r="H30" s="52">
        <v>0.41666666666666669</v>
      </c>
      <c r="I30" s="52">
        <v>0.41666666666666669</v>
      </c>
      <c r="J30" s="52">
        <v>0.41666666666666669</v>
      </c>
      <c r="K30" s="117" t="s">
        <v>5</v>
      </c>
      <c r="L30" s="117" t="s">
        <v>5</v>
      </c>
      <c r="M30" s="117" t="s">
        <v>5</v>
      </c>
      <c r="N30" s="52">
        <v>0.41666666666666669</v>
      </c>
      <c r="O30" s="52">
        <v>0.41666666666666669</v>
      </c>
      <c r="P30" s="52">
        <v>0.41666666666666669</v>
      </c>
      <c r="Q30" s="52">
        <v>0.41666666666666669</v>
      </c>
      <c r="R30" s="117" t="s">
        <v>5</v>
      </c>
      <c r="S30" s="117" t="s">
        <v>5</v>
      </c>
      <c r="T30" s="117" t="s">
        <v>5</v>
      </c>
      <c r="U30" s="52">
        <v>0.41666666666666669</v>
      </c>
      <c r="V30" s="52">
        <v>0.41666666666666669</v>
      </c>
      <c r="W30" s="52">
        <v>0.41666666666666669</v>
      </c>
      <c r="X30" s="52">
        <v>0.41666666666666669</v>
      </c>
      <c r="Y30" s="117" t="s">
        <v>5</v>
      </c>
      <c r="Z30" s="117" t="s">
        <v>5</v>
      </c>
      <c r="AA30" s="22" t="s">
        <v>5</v>
      </c>
      <c r="AB30" s="52">
        <v>0.41666666666666669</v>
      </c>
      <c r="AC30" s="52">
        <v>0.41666666666666669</v>
      </c>
      <c r="AD30" s="52">
        <v>0.41666666666666669</v>
      </c>
      <c r="AE30" s="52">
        <v>0.41666666666666669</v>
      </c>
      <c r="AF30" s="117" t="s">
        <v>5</v>
      </c>
      <c r="AG30" s="117" t="s">
        <v>5</v>
      </c>
      <c r="AH30" s="22"/>
      <c r="AI30" s="90"/>
      <c r="AJ30" s="83">
        <f>IFERROR(MOD(D31-D30,1),0)</f>
        <v>0</v>
      </c>
      <c r="AK30" s="83">
        <f t="shared" ref="AK30" si="684">IFERROR(MOD(E31-E30,1),0)</f>
        <v>0</v>
      </c>
      <c r="AL30" s="83">
        <f t="shared" ref="AL30" si="685">IFERROR(MOD(F31-F30,1),0)</f>
        <v>0</v>
      </c>
      <c r="AM30" s="83">
        <f t="shared" ref="AM30" si="686">IFERROR(MOD(G31-G30,1),0)</f>
        <v>0.18749999999999994</v>
      </c>
      <c r="AN30" s="83">
        <f t="shared" ref="AN30" si="687">IFERROR(MOD(H31-H30,1),0)</f>
        <v>0.18749999999999994</v>
      </c>
      <c r="AO30" s="83">
        <f t="shared" ref="AO30" si="688">IFERROR(MOD(I31-I30,1),0)</f>
        <v>0.18749999999999994</v>
      </c>
      <c r="AP30" s="83">
        <f t="shared" ref="AP30" si="689">IFERROR(MOD(J31-J30,1),0)</f>
        <v>0.18749999999999994</v>
      </c>
      <c r="AQ30" s="83">
        <f t="shared" ref="AQ30" si="690">IFERROR(MOD(K31-K30,1),0)</f>
        <v>0</v>
      </c>
      <c r="AR30" s="83">
        <f t="shared" ref="AR30" si="691">IFERROR(MOD(L31-L30,1),0)</f>
        <v>0</v>
      </c>
      <c r="AS30" s="83">
        <f t="shared" ref="AS30" si="692">IFERROR(MOD(M31-M30,1),0)</f>
        <v>0</v>
      </c>
      <c r="AT30" s="83">
        <f t="shared" ref="AT30" si="693">IFERROR(MOD(N31-N30,1),0)</f>
        <v>0.18749999999999994</v>
      </c>
      <c r="AU30" s="83">
        <f t="shared" ref="AU30" si="694">IFERROR(MOD(O31-O30,1),0)</f>
        <v>0.18749999999999994</v>
      </c>
      <c r="AV30" s="83">
        <f t="shared" ref="AV30" si="695">IFERROR(MOD(P31-P30,1),0)</f>
        <v>0.18749999999999994</v>
      </c>
      <c r="AW30" s="83">
        <f t="shared" ref="AW30" si="696">IFERROR(MOD(Q31-Q30,1),0)</f>
        <v>0.18749999999999994</v>
      </c>
      <c r="AX30" s="83">
        <f t="shared" ref="AX30" si="697">IFERROR(MOD(R31-R30,1),0)</f>
        <v>0</v>
      </c>
      <c r="AY30" s="83">
        <f t="shared" ref="AY30" si="698">IFERROR(MOD(S31-S30,1),0)</f>
        <v>0</v>
      </c>
      <c r="AZ30" s="83">
        <f t="shared" ref="AZ30" si="699">IFERROR(MOD(T31-T30,1),0)</f>
        <v>0</v>
      </c>
      <c r="BA30" s="83">
        <f t="shared" ref="BA30" si="700">IFERROR(MOD(U31-U30,1),0)</f>
        <v>0.18749999999999994</v>
      </c>
      <c r="BB30" s="83">
        <f t="shared" ref="BB30" si="701">IFERROR(MOD(V31-V30,1),0)</f>
        <v>0.18749999999999994</v>
      </c>
      <c r="BC30" s="83">
        <f t="shared" ref="BC30" si="702">IFERROR(MOD(W31-W30,1),0)</f>
        <v>0.18749999999999994</v>
      </c>
      <c r="BD30" s="83">
        <f t="shared" ref="BD30" si="703">IFERROR(MOD(X31-X30,1),0)</f>
        <v>0.18749999999999994</v>
      </c>
      <c r="BE30" s="83">
        <f t="shared" ref="BE30" si="704">IFERROR(MOD(Y31-Y30,1),0)</f>
        <v>0</v>
      </c>
      <c r="BF30" s="83">
        <f t="shared" ref="BF30" si="705">IFERROR(MOD(Z31-Z30,1),0)</f>
        <v>0</v>
      </c>
      <c r="BG30" s="83">
        <f t="shared" ref="BG30" si="706">IFERROR(MOD(AA31-AA30,1),0)</f>
        <v>0</v>
      </c>
      <c r="BH30" s="83">
        <f t="shared" ref="BH30" si="707">IFERROR(MOD(AB31-AB30,1),0)</f>
        <v>0.18749999999999994</v>
      </c>
      <c r="BI30" s="83">
        <f t="shared" ref="BI30" si="708">IFERROR(MOD(AC31-AC30,1),0)</f>
        <v>0.18749999999999994</v>
      </c>
      <c r="BJ30" s="83">
        <f t="shared" ref="BJ30" si="709">IFERROR(MOD(AD31-AD30,1),0)</f>
        <v>0.18749999999999994</v>
      </c>
      <c r="BK30" s="83">
        <f t="shared" ref="BK30" si="710">IFERROR(MOD(AE31-AE30,1),0)</f>
        <v>0.18749999999999994</v>
      </c>
      <c r="BL30" s="83">
        <f t="shared" ref="BL30" si="711">IFERROR(MOD(AF31-AF30,1),0)</f>
        <v>0</v>
      </c>
      <c r="BM30" s="83">
        <f t="shared" ref="BM30" si="712">IFERROR(MOD(AG31-AG30,1),0)</f>
        <v>0</v>
      </c>
      <c r="BN30" s="83">
        <f t="shared" ref="BN30" si="713">IFERROR(MOD(AH31-AH30,1),0)</f>
        <v>0</v>
      </c>
      <c r="BO30" s="106">
        <f>SUMPRODUCT(($AJ$4:$BN$4="S1")*($AJ30:$BN30))-SUMPRODUCT(($AJ$4:$BN$4="S1")*($AJ31:$BN31))+SUMPRODUCT(($AJ$4:$BN$4="S1")*($AJ32:$BN32))-SUMPRODUCT(($AJ$4:$BN$4="S1")*($AJ33:$BN33))</f>
        <v>0.18750000000000003</v>
      </c>
      <c r="BP30" s="106">
        <f>SUMPRODUCT(($AJ$4:$BN$4="S2")*($AJ30:$BN30))-SUMPRODUCT(($AJ$4:$BN$4="S2")*($AJ31:$BN31))+SUMPRODUCT(($AJ$4:$BN$4="S2")*($AJ32:$BN32))-SUMPRODUCT(($AJ$4:$BN$4="S2")*($AJ33:$BN33))</f>
        <v>1.4374999999999996</v>
      </c>
      <c r="BQ30" s="106">
        <f>SUMPRODUCT(($AJ$4:$BN$4="S3")*($AJ30:$BN30))-SUMPRODUCT(($AJ$4:$BN$4="S3")*($AJ31:$BN31))+SUMPRODUCT(($AJ$4:$BN$4="S3")*($AJ32:$BN32))-SUMPRODUCT(($AJ$4:$BN$4="S3")*($AJ33:$BN33))</f>
        <v>1.4374999999999996</v>
      </c>
      <c r="BR30" s="106">
        <f>SUMPRODUCT(($AJ$4:$BN$4="S4")*($AJ30:$BN30))-SUMPRODUCT(($AJ$4:$BN$4="S4")*($AJ31:$BN31))+SUMPRODUCT(($AJ$4:$BN$4="S4")*($AJ32:$BN32))-SUMPRODUCT(($AJ$4:$BN$4="S4")*($AJ33:$BN33))</f>
        <v>1.4374999999999996</v>
      </c>
      <c r="BS30" s="106">
        <f>SUMPRODUCT(($AJ$4:$BN$4="S5")*($AJ30:$BN30))-SUMPRODUCT(($AJ$4:$BN$4="S5")*($AJ31:$BN31))+SUMPRODUCT(($AJ$4:$BN$4="S5")*($AJ32:$BN32))-SUMPRODUCT(($AJ$4:$BN$4="S5")*($AJ33:$BN33))</f>
        <v>1.4374999999999996</v>
      </c>
      <c r="BT30" s="101">
        <f>SUM(BO30:BS30)</f>
        <v>5.9374999999999982</v>
      </c>
    </row>
    <row r="31" spans="1:72" s="1" customFormat="1" ht="22.5" customHeight="1" x14ac:dyDescent="0.25">
      <c r="A31" s="155"/>
      <c r="B31" s="124"/>
      <c r="C31" s="127"/>
      <c r="D31" s="122"/>
      <c r="E31" s="122"/>
      <c r="F31" s="122"/>
      <c r="G31" s="55">
        <v>0.60416666666666663</v>
      </c>
      <c r="H31" s="55">
        <v>0.60416666666666663</v>
      </c>
      <c r="I31" s="55">
        <v>0.60416666666666663</v>
      </c>
      <c r="J31" s="55">
        <v>0.60416666666666663</v>
      </c>
      <c r="K31" s="122"/>
      <c r="L31" s="122"/>
      <c r="M31" s="122"/>
      <c r="N31" s="55">
        <v>0.60416666666666663</v>
      </c>
      <c r="O31" s="55">
        <v>0.60416666666666663</v>
      </c>
      <c r="P31" s="55">
        <v>0.60416666666666663</v>
      </c>
      <c r="Q31" s="55">
        <v>0.60416666666666663</v>
      </c>
      <c r="R31" s="122"/>
      <c r="S31" s="122"/>
      <c r="T31" s="122"/>
      <c r="U31" s="55">
        <v>0.60416666666666663</v>
      </c>
      <c r="V31" s="55">
        <v>0.60416666666666663</v>
      </c>
      <c r="W31" s="55">
        <v>0.60416666666666663</v>
      </c>
      <c r="X31" s="55">
        <v>0.60416666666666663</v>
      </c>
      <c r="Y31" s="122"/>
      <c r="Z31" s="122"/>
      <c r="AA31" s="60"/>
      <c r="AB31" s="55">
        <v>0.60416666666666663</v>
      </c>
      <c r="AC31" s="55">
        <v>0.60416666666666663</v>
      </c>
      <c r="AD31" s="55">
        <v>0.60416666666666663</v>
      </c>
      <c r="AE31" s="55">
        <v>0.60416666666666663</v>
      </c>
      <c r="AF31" s="122"/>
      <c r="AG31" s="122"/>
      <c r="AH31" s="60"/>
      <c r="AI31" s="91"/>
      <c r="AJ31" s="85">
        <f>IF(AJ30&gt;0,1/48,0)</f>
        <v>0</v>
      </c>
      <c r="AK31" s="85">
        <f>IF(AK30&gt;0,1/48,0)</f>
        <v>0</v>
      </c>
      <c r="AL31" s="85">
        <f t="shared" ref="AL31" si="714">IF(AL30&gt;0,1/48,0)</f>
        <v>0</v>
      </c>
      <c r="AM31" s="85">
        <f t="shared" ref="AM31" si="715">IF(AM30&gt;0,1/48,0)</f>
        <v>2.0833333333333332E-2</v>
      </c>
      <c r="AN31" s="85">
        <f t="shared" ref="AN31" si="716">IF(AN30&gt;0,1/48,0)</f>
        <v>2.0833333333333332E-2</v>
      </c>
      <c r="AO31" s="85">
        <f t="shared" ref="AO31" si="717">IF(AO30&gt;0,1/48,0)</f>
        <v>2.0833333333333332E-2</v>
      </c>
      <c r="AP31" s="85">
        <f t="shared" ref="AP31" si="718">IF(AP30&gt;0,1/48,0)</f>
        <v>2.0833333333333332E-2</v>
      </c>
      <c r="AQ31" s="85">
        <f t="shared" ref="AQ31" si="719">IF(AQ30&gt;0,1/48,0)</f>
        <v>0</v>
      </c>
      <c r="AR31" s="85">
        <f t="shared" ref="AR31" si="720">IF(AR30&gt;0,1/48,0)</f>
        <v>0</v>
      </c>
      <c r="AS31" s="85">
        <f t="shared" ref="AS31" si="721">IF(AS30&gt;0,1/48,0)</f>
        <v>0</v>
      </c>
      <c r="AT31" s="85">
        <f t="shared" ref="AT31" si="722">IF(AT30&gt;0,1/48,0)</f>
        <v>2.0833333333333332E-2</v>
      </c>
      <c r="AU31" s="85">
        <f t="shared" ref="AU31" si="723">IF(AU30&gt;0,1/48,0)</f>
        <v>2.0833333333333332E-2</v>
      </c>
      <c r="AV31" s="85">
        <f t="shared" ref="AV31" si="724">IF(AV30&gt;0,1/48,0)</f>
        <v>2.0833333333333332E-2</v>
      </c>
      <c r="AW31" s="85">
        <f t="shared" ref="AW31" si="725">IF(AW30&gt;0,1/48,0)</f>
        <v>2.0833333333333332E-2</v>
      </c>
      <c r="AX31" s="85">
        <f t="shared" ref="AX31" si="726">IF(AX30&gt;0,1/48,0)</f>
        <v>0</v>
      </c>
      <c r="AY31" s="85">
        <f t="shared" ref="AY31" si="727">IF(AY30&gt;0,1/48,0)</f>
        <v>0</v>
      </c>
      <c r="AZ31" s="85">
        <f t="shared" ref="AZ31" si="728">IF(AZ30&gt;0,1/48,0)</f>
        <v>0</v>
      </c>
      <c r="BA31" s="85">
        <f t="shared" ref="BA31" si="729">IF(BA30&gt;0,1/48,0)</f>
        <v>2.0833333333333332E-2</v>
      </c>
      <c r="BB31" s="85">
        <f t="shared" ref="BB31" si="730">IF(BB30&gt;0,1/48,0)</f>
        <v>2.0833333333333332E-2</v>
      </c>
      <c r="BC31" s="85">
        <f t="shared" ref="BC31" si="731">IF(BC30&gt;0,1/48,0)</f>
        <v>2.0833333333333332E-2</v>
      </c>
      <c r="BD31" s="85">
        <f t="shared" ref="BD31" si="732">IF(BD30&gt;0,1/48,0)</f>
        <v>2.0833333333333332E-2</v>
      </c>
      <c r="BE31" s="85">
        <f t="shared" ref="BE31" si="733">IF(BE30&gt;0,1/48,0)</f>
        <v>0</v>
      </c>
      <c r="BF31" s="85">
        <f t="shared" ref="BF31" si="734">IF(BF30&gt;0,1/48,0)</f>
        <v>0</v>
      </c>
      <c r="BG31" s="85">
        <f t="shared" ref="BG31" si="735">IF(BG30&gt;0,1/48,0)</f>
        <v>0</v>
      </c>
      <c r="BH31" s="85">
        <f t="shared" ref="BH31" si="736">IF(BH30&gt;0,1/48,0)</f>
        <v>2.0833333333333332E-2</v>
      </c>
      <c r="BI31" s="85">
        <f t="shared" ref="BI31" si="737">IF(BI30&gt;0,1/48,0)</f>
        <v>2.0833333333333332E-2</v>
      </c>
      <c r="BJ31" s="85">
        <f t="shared" ref="BJ31" si="738">IF(BJ30&gt;0,1/48,0)</f>
        <v>2.0833333333333332E-2</v>
      </c>
      <c r="BK31" s="85">
        <f t="shared" ref="BK31" si="739">IF(BK30&gt;0,1/48,0)</f>
        <v>2.0833333333333332E-2</v>
      </c>
      <c r="BL31" s="85">
        <f t="shared" ref="BL31" si="740">IF(BL30&gt;0,1/48,0)</f>
        <v>0</v>
      </c>
      <c r="BM31" s="85">
        <f t="shared" ref="BM31" si="741">IF(BM30&gt;0,1/48,0)</f>
        <v>0</v>
      </c>
      <c r="BN31" s="85">
        <f t="shared" ref="BN31" si="742">IF(BN30&gt;0,1/48,0)</f>
        <v>0</v>
      </c>
      <c r="BO31" s="108"/>
      <c r="BP31" s="108"/>
      <c r="BQ31" s="108"/>
      <c r="BR31" s="108"/>
      <c r="BS31" s="108"/>
      <c r="BT31" s="103"/>
    </row>
    <row r="32" spans="1:72" ht="22.5" customHeight="1" x14ac:dyDescent="0.25">
      <c r="A32" s="155"/>
      <c r="B32" s="124"/>
      <c r="C32" s="127"/>
      <c r="D32" s="56">
        <v>0.75</v>
      </c>
      <c r="E32" s="122" t="s">
        <v>5</v>
      </c>
      <c r="F32" s="122" t="s">
        <v>5</v>
      </c>
      <c r="G32" s="55">
        <v>0.75</v>
      </c>
      <c r="H32" s="55">
        <v>0.75</v>
      </c>
      <c r="I32" s="55">
        <v>0.75</v>
      </c>
      <c r="J32" s="55">
        <v>0.75</v>
      </c>
      <c r="K32" s="56">
        <v>0.75</v>
      </c>
      <c r="L32" s="122" t="s">
        <v>5</v>
      </c>
      <c r="M32" s="122" t="s">
        <v>5</v>
      </c>
      <c r="N32" s="55">
        <v>0.75</v>
      </c>
      <c r="O32" s="55">
        <v>0.75</v>
      </c>
      <c r="P32" s="55">
        <v>0.75</v>
      </c>
      <c r="Q32" s="55">
        <v>0.75</v>
      </c>
      <c r="R32" s="56">
        <v>0.75</v>
      </c>
      <c r="S32" s="122" t="s">
        <v>5</v>
      </c>
      <c r="T32" s="122" t="s">
        <v>5</v>
      </c>
      <c r="U32" s="55">
        <v>0.75</v>
      </c>
      <c r="V32" s="55">
        <v>0.75</v>
      </c>
      <c r="W32" s="55">
        <v>0.75</v>
      </c>
      <c r="X32" s="55">
        <v>0.75</v>
      </c>
      <c r="Y32" s="56">
        <v>0.75</v>
      </c>
      <c r="Z32" s="122" t="s">
        <v>5</v>
      </c>
      <c r="AA32" s="60" t="s">
        <v>5</v>
      </c>
      <c r="AB32" s="55">
        <v>0.75</v>
      </c>
      <c r="AC32" s="55">
        <v>0.75</v>
      </c>
      <c r="AD32" s="55">
        <v>0.75</v>
      </c>
      <c r="AE32" s="55">
        <v>0.75</v>
      </c>
      <c r="AF32" s="56">
        <v>0.75</v>
      </c>
      <c r="AG32" s="122" t="s">
        <v>5</v>
      </c>
      <c r="AH32" s="60"/>
      <c r="AI32" s="91"/>
      <c r="AJ32" s="84">
        <f>IFERROR(MOD(D33-D32,1),0)</f>
        <v>0.20833333333333337</v>
      </c>
      <c r="AK32" s="85">
        <f t="shared" ref="AK32" si="743">IFERROR(MOD(E33-E32,1),0)</f>
        <v>0</v>
      </c>
      <c r="AL32" s="85">
        <f t="shared" ref="AL32" si="744">IFERROR(MOD(F33-F32,1),0)</f>
        <v>0</v>
      </c>
      <c r="AM32" s="85">
        <f t="shared" ref="AM32" si="745">IFERROR(MOD(G33-G32,1),0)</f>
        <v>0.16666666666666663</v>
      </c>
      <c r="AN32" s="85">
        <f t="shared" ref="AN32" si="746">IFERROR(MOD(H33-H32,1),0)</f>
        <v>0.16666666666666663</v>
      </c>
      <c r="AO32" s="85">
        <f t="shared" ref="AO32" si="747">IFERROR(MOD(I33-I32,1),0)</f>
        <v>0.16666666666666663</v>
      </c>
      <c r="AP32" s="85">
        <f t="shared" ref="AP32" si="748">IFERROR(MOD(J33-J32,1),0)</f>
        <v>0.16666666666666663</v>
      </c>
      <c r="AQ32" s="85">
        <f t="shared" ref="AQ32" si="749">IFERROR(MOD(K33-K32,1),0)</f>
        <v>0.20833333333333337</v>
      </c>
      <c r="AR32" s="85">
        <f t="shared" ref="AR32" si="750">IFERROR(MOD(L33-L32,1),0)</f>
        <v>0</v>
      </c>
      <c r="AS32" s="85">
        <f t="shared" ref="AS32" si="751">IFERROR(MOD(M33-M32,1),0)</f>
        <v>0</v>
      </c>
      <c r="AT32" s="85">
        <f t="shared" ref="AT32" si="752">IFERROR(MOD(N33-N32,1),0)</f>
        <v>0.16666666666666663</v>
      </c>
      <c r="AU32" s="85">
        <f t="shared" ref="AU32" si="753">IFERROR(MOD(O33-O32,1),0)</f>
        <v>0.16666666666666663</v>
      </c>
      <c r="AV32" s="85">
        <f t="shared" ref="AV32" si="754">IFERROR(MOD(P33-P32,1),0)</f>
        <v>0.16666666666666663</v>
      </c>
      <c r="AW32" s="85">
        <f t="shared" ref="AW32" si="755">IFERROR(MOD(Q33-Q32,1),0)</f>
        <v>0.16666666666666663</v>
      </c>
      <c r="AX32" s="85">
        <f t="shared" ref="AX32" si="756">IFERROR(MOD(R33-R32,1),0)</f>
        <v>0.20833333333333337</v>
      </c>
      <c r="AY32" s="85">
        <f t="shared" ref="AY32" si="757">IFERROR(MOD(S33-S32,1),0)</f>
        <v>0</v>
      </c>
      <c r="AZ32" s="85">
        <f t="shared" ref="AZ32" si="758">IFERROR(MOD(T33-T32,1),0)</f>
        <v>0</v>
      </c>
      <c r="BA32" s="85">
        <f t="shared" ref="BA32" si="759">IFERROR(MOD(U33-U32,1),0)</f>
        <v>0.16666666666666663</v>
      </c>
      <c r="BB32" s="85">
        <f t="shared" ref="BB32" si="760">IFERROR(MOD(V33-V32,1),0)</f>
        <v>0.16666666666666663</v>
      </c>
      <c r="BC32" s="85">
        <f t="shared" ref="BC32" si="761">IFERROR(MOD(W33-W32,1),0)</f>
        <v>0.16666666666666663</v>
      </c>
      <c r="BD32" s="85">
        <f t="shared" ref="BD32" si="762">IFERROR(MOD(X33-X32,1),0)</f>
        <v>0.16666666666666663</v>
      </c>
      <c r="BE32" s="85">
        <f t="shared" ref="BE32" si="763">IFERROR(MOD(Y33-Y32,1),0)</f>
        <v>0.20833333333333337</v>
      </c>
      <c r="BF32" s="85">
        <f t="shared" ref="BF32" si="764">IFERROR(MOD(Z33-Z32,1),0)</f>
        <v>0</v>
      </c>
      <c r="BG32" s="85">
        <f t="shared" ref="BG32" si="765">IFERROR(MOD(AA33-AA32,1),0)</f>
        <v>0</v>
      </c>
      <c r="BH32" s="85">
        <f t="shared" ref="BH32" si="766">IFERROR(MOD(AB33-AB32,1),0)</f>
        <v>0.16666666666666663</v>
      </c>
      <c r="BI32" s="85">
        <f t="shared" ref="BI32" si="767">IFERROR(MOD(AC33-AC32,1),0)</f>
        <v>0.16666666666666663</v>
      </c>
      <c r="BJ32" s="85">
        <f t="shared" ref="BJ32" si="768">IFERROR(MOD(AD33-AD32,1),0)</f>
        <v>0.16666666666666663</v>
      </c>
      <c r="BK32" s="85">
        <f t="shared" ref="BK32" si="769">IFERROR(MOD(AE33-AE32,1),0)</f>
        <v>0.16666666666666663</v>
      </c>
      <c r="BL32" s="85">
        <f t="shared" ref="BL32" si="770">IFERROR(MOD(AF33-AF32,1),0)</f>
        <v>0.20833333333333337</v>
      </c>
      <c r="BM32" s="85">
        <f t="shared" ref="BM32" si="771">IFERROR(MOD(AG33-AG32,1),0)</f>
        <v>0</v>
      </c>
      <c r="BN32" s="85">
        <f t="shared" ref="BN32" si="772">IFERROR(MOD(AH33-AH32,1),0)</f>
        <v>0</v>
      </c>
      <c r="BO32" s="109"/>
      <c r="BP32" s="109"/>
      <c r="BQ32" s="109"/>
      <c r="BR32" s="109"/>
      <c r="BS32" s="109"/>
      <c r="BT32" s="104"/>
    </row>
    <row r="33" spans="1:72" s="1" customFormat="1" ht="22.5" customHeight="1" x14ac:dyDescent="0.25">
      <c r="A33" s="155"/>
      <c r="B33" s="125"/>
      <c r="C33" s="128"/>
      <c r="D33" s="70">
        <v>0.95833333333333337</v>
      </c>
      <c r="E33" s="118"/>
      <c r="F33" s="118"/>
      <c r="G33" s="20">
        <v>0.91666666666666663</v>
      </c>
      <c r="H33" s="20">
        <v>0.91666666666666663</v>
      </c>
      <c r="I33" s="20">
        <v>0.91666666666666663</v>
      </c>
      <c r="J33" s="20">
        <v>0.91666666666666663</v>
      </c>
      <c r="K33" s="70">
        <v>0.95833333333333337</v>
      </c>
      <c r="L33" s="118"/>
      <c r="M33" s="118"/>
      <c r="N33" s="20">
        <v>0.91666666666666663</v>
      </c>
      <c r="O33" s="20">
        <v>0.91666666666666663</v>
      </c>
      <c r="P33" s="20">
        <v>0.91666666666666663</v>
      </c>
      <c r="Q33" s="20">
        <v>0.91666666666666663</v>
      </c>
      <c r="R33" s="70">
        <v>0.95833333333333337</v>
      </c>
      <c r="S33" s="118"/>
      <c r="T33" s="118"/>
      <c r="U33" s="20">
        <v>0.91666666666666663</v>
      </c>
      <c r="V33" s="20">
        <v>0.91666666666666663</v>
      </c>
      <c r="W33" s="20">
        <v>0.91666666666666663</v>
      </c>
      <c r="X33" s="20">
        <v>0.91666666666666663</v>
      </c>
      <c r="Y33" s="70">
        <v>0.95833333333333337</v>
      </c>
      <c r="Z33" s="118"/>
      <c r="AA33" s="19"/>
      <c r="AB33" s="20">
        <v>0.91666666666666663</v>
      </c>
      <c r="AC33" s="20">
        <v>0.91666666666666663</v>
      </c>
      <c r="AD33" s="20">
        <v>0.91666666666666663</v>
      </c>
      <c r="AE33" s="20">
        <v>0.91666666666666663</v>
      </c>
      <c r="AF33" s="70">
        <v>0.95833333333333337</v>
      </c>
      <c r="AG33" s="118"/>
      <c r="AH33" s="19"/>
      <c r="AI33" s="92"/>
      <c r="AJ33" s="85">
        <f>IF(AJ32&gt;0,1/48,0)</f>
        <v>2.0833333333333332E-2</v>
      </c>
      <c r="AK33" s="85">
        <f>IF(AK32&gt;0,1/48,0)</f>
        <v>0</v>
      </c>
      <c r="AL33" s="85">
        <f t="shared" ref="AL33" si="773">IF(AL32&gt;0,1/48,0)</f>
        <v>0</v>
      </c>
      <c r="AM33" s="85">
        <f t="shared" ref="AM33" si="774">IF(AM32&gt;0,1/48,0)</f>
        <v>2.0833333333333332E-2</v>
      </c>
      <c r="AN33" s="85">
        <f t="shared" ref="AN33" si="775">IF(AN32&gt;0,1/48,0)</f>
        <v>2.0833333333333332E-2</v>
      </c>
      <c r="AO33" s="85">
        <f t="shared" ref="AO33" si="776">IF(AO32&gt;0,1/48,0)</f>
        <v>2.0833333333333332E-2</v>
      </c>
      <c r="AP33" s="85">
        <f t="shared" ref="AP33" si="777">IF(AP32&gt;0,1/48,0)</f>
        <v>2.0833333333333332E-2</v>
      </c>
      <c r="AQ33" s="85">
        <f t="shared" ref="AQ33" si="778">IF(AQ32&gt;0,1/48,0)</f>
        <v>2.0833333333333332E-2</v>
      </c>
      <c r="AR33" s="85">
        <f t="shared" ref="AR33" si="779">IF(AR32&gt;0,1/48,0)</f>
        <v>0</v>
      </c>
      <c r="AS33" s="85">
        <f t="shared" ref="AS33" si="780">IF(AS32&gt;0,1/48,0)</f>
        <v>0</v>
      </c>
      <c r="AT33" s="85">
        <f t="shared" ref="AT33" si="781">IF(AT32&gt;0,1/48,0)</f>
        <v>2.0833333333333332E-2</v>
      </c>
      <c r="AU33" s="85">
        <f t="shared" ref="AU33" si="782">IF(AU32&gt;0,1/48,0)</f>
        <v>2.0833333333333332E-2</v>
      </c>
      <c r="AV33" s="85">
        <f t="shared" ref="AV33" si="783">IF(AV32&gt;0,1/48,0)</f>
        <v>2.0833333333333332E-2</v>
      </c>
      <c r="AW33" s="85">
        <f t="shared" ref="AW33" si="784">IF(AW32&gt;0,1/48,0)</f>
        <v>2.0833333333333332E-2</v>
      </c>
      <c r="AX33" s="85">
        <f t="shared" ref="AX33" si="785">IF(AX32&gt;0,1/48,0)</f>
        <v>2.0833333333333332E-2</v>
      </c>
      <c r="AY33" s="85">
        <f t="shared" ref="AY33" si="786">IF(AY32&gt;0,1/48,0)</f>
        <v>0</v>
      </c>
      <c r="AZ33" s="85">
        <f t="shared" ref="AZ33" si="787">IF(AZ32&gt;0,1/48,0)</f>
        <v>0</v>
      </c>
      <c r="BA33" s="85">
        <f t="shared" ref="BA33" si="788">IF(BA32&gt;0,1/48,0)</f>
        <v>2.0833333333333332E-2</v>
      </c>
      <c r="BB33" s="85">
        <f t="shared" ref="BB33" si="789">IF(BB32&gt;0,1/48,0)</f>
        <v>2.0833333333333332E-2</v>
      </c>
      <c r="BC33" s="85">
        <f t="shared" ref="BC33" si="790">IF(BC32&gt;0,1/48,0)</f>
        <v>2.0833333333333332E-2</v>
      </c>
      <c r="BD33" s="85">
        <f t="shared" ref="BD33" si="791">IF(BD32&gt;0,1/48,0)</f>
        <v>2.0833333333333332E-2</v>
      </c>
      <c r="BE33" s="85">
        <f t="shared" ref="BE33" si="792">IF(BE32&gt;0,1/48,0)</f>
        <v>2.0833333333333332E-2</v>
      </c>
      <c r="BF33" s="85">
        <f t="shared" ref="BF33" si="793">IF(BF32&gt;0,1/48,0)</f>
        <v>0</v>
      </c>
      <c r="BG33" s="85">
        <f t="shared" ref="BG33" si="794">IF(BG32&gt;0,1/48,0)</f>
        <v>0</v>
      </c>
      <c r="BH33" s="85">
        <f t="shared" ref="BH33" si="795">IF(BH32&gt;0,1/48,0)</f>
        <v>2.0833333333333332E-2</v>
      </c>
      <c r="BI33" s="85">
        <f t="shared" ref="BI33" si="796">IF(BI32&gt;0,1/48,0)</f>
        <v>2.0833333333333332E-2</v>
      </c>
      <c r="BJ33" s="85">
        <f t="shared" ref="BJ33" si="797">IF(BJ32&gt;0,1/48,0)</f>
        <v>2.0833333333333332E-2</v>
      </c>
      <c r="BK33" s="85">
        <f t="shared" ref="BK33" si="798">IF(BK32&gt;0,1/48,0)</f>
        <v>2.0833333333333332E-2</v>
      </c>
      <c r="BL33" s="85">
        <f t="shared" ref="BL33" si="799">IF(BL32&gt;0,1/48,0)</f>
        <v>2.0833333333333332E-2</v>
      </c>
      <c r="BM33" s="85">
        <f t="shared" ref="BM33" si="800">IF(BM32&gt;0,1/48,0)</f>
        <v>0</v>
      </c>
      <c r="BN33" s="85">
        <f t="shared" ref="BN33" si="801">IF(BN32&gt;0,1/48,0)</f>
        <v>0</v>
      </c>
      <c r="BO33" s="107"/>
      <c r="BP33" s="107"/>
      <c r="BQ33" s="107"/>
      <c r="BR33" s="107"/>
      <c r="BS33" s="107"/>
      <c r="BT33" s="102"/>
    </row>
    <row r="34" spans="1:72" ht="22.5" customHeight="1" x14ac:dyDescent="0.25">
      <c r="A34" s="155"/>
      <c r="B34" s="123" t="s">
        <v>15</v>
      </c>
      <c r="C34" s="126" t="s">
        <v>27</v>
      </c>
      <c r="D34" s="117" t="s">
        <v>5</v>
      </c>
      <c r="E34" s="117" t="s">
        <v>5</v>
      </c>
      <c r="F34" s="52">
        <v>0.41666666666666669</v>
      </c>
      <c r="G34" s="52">
        <v>0.41666666666666669</v>
      </c>
      <c r="H34" s="52">
        <v>0.41666666666666669</v>
      </c>
      <c r="I34" s="52">
        <v>0.41666666666666669</v>
      </c>
      <c r="J34" s="52">
        <v>0.41666666666666669</v>
      </c>
      <c r="K34" s="117" t="s">
        <v>5</v>
      </c>
      <c r="L34" s="117" t="s">
        <v>5</v>
      </c>
      <c r="M34" s="52">
        <v>0.41666666666666669</v>
      </c>
      <c r="N34" s="52">
        <v>0.41666666666666669</v>
      </c>
      <c r="O34" s="52">
        <v>0.41666666666666669</v>
      </c>
      <c r="P34" s="52">
        <v>0.41666666666666669</v>
      </c>
      <c r="Q34" s="52">
        <v>0.41666666666666669</v>
      </c>
      <c r="R34" s="117" t="s">
        <v>5</v>
      </c>
      <c r="S34" s="117" t="s">
        <v>5</v>
      </c>
      <c r="T34" s="52">
        <v>0.41666666666666669</v>
      </c>
      <c r="U34" s="52">
        <v>0.41666666666666669</v>
      </c>
      <c r="V34" s="52">
        <v>0.41666666666666669</v>
      </c>
      <c r="W34" s="52">
        <v>0.41666666666666669</v>
      </c>
      <c r="X34" s="52">
        <v>0.41666666666666669</v>
      </c>
      <c r="Y34" s="117" t="s">
        <v>5</v>
      </c>
      <c r="Z34" s="117" t="s">
        <v>5</v>
      </c>
      <c r="AA34" s="52">
        <v>0.41666666666666669</v>
      </c>
      <c r="AB34" s="52">
        <v>0.41666666666666669</v>
      </c>
      <c r="AC34" s="52">
        <v>0.41666666666666669</v>
      </c>
      <c r="AD34" s="52">
        <v>0.41666666666666669</v>
      </c>
      <c r="AE34" s="52">
        <v>0.41666666666666669</v>
      </c>
      <c r="AF34" s="117" t="s">
        <v>5</v>
      </c>
      <c r="AG34" s="117" t="s">
        <v>5</v>
      </c>
      <c r="AH34" s="22"/>
      <c r="AI34" s="90"/>
      <c r="AJ34" s="83">
        <f>IFERROR(MOD(D35-D34,1),0)</f>
        <v>0</v>
      </c>
      <c r="AK34" s="83">
        <f t="shared" ref="AK34" si="802">IFERROR(MOD(E35-E34,1),0)</f>
        <v>0</v>
      </c>
      <c r="AL34" s="83">
        <f t="shared" ref="AL34" si="803">IFERROR(MOD(F35-F34,1),0)</f>
        <v>0.18749999999999994</v>
      </c>
      <c r="AM34" s="83">
        <f t="shared" ref="AM34" si="804">IFERROR(MOD(G35-G34,1),0)</f>
        <v>0.18749999999999994</v>
      </c>
      <c r="AN34" s="83">
        <f t="shared" ref="AN34" si="805">IFERROR(MOD(H35-H34,1),0)</f>
        <v>0.18749999999999994</v>
      </c>
      <c r="AO34" s="83">
        <f t="shared" ref="AO34" si="806">IFERROR(MOD(I35-I34,1),0)</f>
        <v>0.18749999999999994</v>
      </c>
      <c r="AP34" s="83">
        <f t="shared" ref="AP34" si="807">IFERROR(MOD(J35-J34,1),0)</f>
        <v>0.18749999999999994</v>
      </c>
      <c r="AQ34" s="83">
        <f t="shared" ref="AQ34" si="808">IFERROR(MOD(K35-K34,1),0)</f>
        <v>0</v>
      </c>
      <c r="AR34" s="83">
        <f t="shared" ref="AR34" si="809">IFERROR(MOD(L35-L34,1),0)</f>
        <v>0</v>
      </c>
      <c r="AS34" s="83">
        <f t="shared" ref="AS34" si="810">IFERROR(MOD(M35-M34,1),0)</f>
        <v>0.18749999999999994</v>
      </c>
      <c r="AT34" s="83">
        <f t="shared" ref="AT34" si="811">IFERROR(MOD(N35-N34,1),0)</f>
        <v>0.18749999999999994</v>
      </c>
      <c r="AU34" s="83">
        <f t="shared" ref="AU34" si="812">IFERROR(MOD(O35-O34,1),0)</f>
        <v>0.18749999999999994</v>
      </c>
      <c r="AV34" s="83">
        <f t="shared" ref="AV34" si="813">IFERROR(MOD(P35-P34,1),0)</f>
        <v>0.18749999999999994</v>
      </c>
      <c r="AW34" s="83">
        <f t="shared" ref="AW34" si="814">IFERROR(MOD(Q35-Q34,1),0)</f>
        <v>0.18749999999999994</v>
      </c>
      <c r="AX34" s="83">
        <f t="shared" ref="AX34" si="815">IFERROR(MOD(R35-R34,1),0)</f>
        <v>0</v>
      </c>
      <c r="AY34" s="83">
        <f t="shared" ref="AY34" si="816">IFERROR(MOD(S35-S34,1),0)</f>
        <v>0</v>
      </c>
      <c r="AZ34" s="83">
        <f t="shared" ref="AZ34" si="817">IFERROR(MOD(T35-T34,1),0)</f>
        <v>0.18749999999999994</v>
      </c>
      <c r="BA34" s="83">
        <f t="shared" ref="BA34" si="818">IFERROR(MOD(U35-U34,1),0)</f>
        <v>0.18749999999999994</v>
      </c>
      <c r="BB34" s="83">
        <f t="shared" ref="BB34" si="819">IFERROR(MOD(V35-V34,1),0)</f>
        <v>0.18749999999999994</v>
      </c>
      <c r="BC34" s="83">
        <f t="shared" ref="BC34" si="820">IFERROR(MOD(W35-W34,1),0)</f>
        <v>0.18749999999999994</v>
      </c>
      <c r="BD34" s="83">
        <f t="shared" ref="BD34" si="821">IFERROR(MOD(X35-X34,1),0)</f>
        <v>0.18749999999999994</v>
      </c>
      <c r="BE34" s="83">
        <f t="shared" ref="BE34" si="822">IFERROR(MOD(Y35-Y34,1),0)</f>
        <v>0</v>
      </c>
      <c r="BF34" s="83">
        <f t="shared" ref="BF34" si="823">IFERROR(MOD(Z35-Z34,1),0)</f>
        <v>0</v>
      </c>
      <c r="BG34" s="83">
        <f t="shared" ref="BG34" si="824">IFERROR(MOD(AA35-AA34,1),0)</f>
        <v>0.18749999999999994</v>
      </c>
      <c r="BH34" s="83">
        <f t="shared" ref="BH34" si="825">IFERROR(MOD(AB35-AB34,1),0)</f>
        <v>0.18749999999999994</v>
      </c>
      <c r="BI34" s="83">
        <f t="shared" ref="BI34" si="826">IFERROR(MOD(AC35-AC34,1),0)</f>
        <v>0.18749999999999994</v>
      </c>
      <c r="BJ34" s="83">
        <f t="shared" ref="BJ34" si="827">IFERROR(MOD(AD35-AD34,1),0)</f>
        <v>0.18749999999999994</v>
      </c>
      <c r="BK34" s="83">
        <f t="shared" ref="BK34" si="828">IFERROR(MOD(AE35-AE34,1),0)</f>
        <v>0.18749999999999994</v>
      </c>
      <c r="BL34" s="83">
        <f t="shared" ref="BL34" si="829">IFERROR(MOD(AF35-AF34,1),0)</f>
        <v>0</v>
      </c>
      <c r="BM34" s="83">
        <f t="shared" ref="BM34" si="830">IFERROR(MOD(AG35-AG34,1),0)</f>
        <v>0</v>
      </c>
      <c r="BN34" s="83">
        <f t="shared" ref="BN34" si="831">IFERROR(MOD(AH35-AH34,1),0)</f>
        <v>0</v>
      </c>
      <c r="BO34" s="106">
        <f>SUMPRODUCT(($AJ$4:$BN$4="S1")*($AJ34:$BN34))-SUMPRODUCT(($AJ$4:$BN$4="S1")*($AJ35:$BN35))+SUMPRODUCT(($AJ$4:$BN$4="S1")*($AJ36:$BN36))-SUMPRODUCT(($AJ$4:$BN$4="S1")*($AJ37:$BN37))</f>
        <v>0.18750000000000003</v>
      </c>
      <c r="BP34" s="106">
        <f>SUMPRODUCT(($AJ$4:$BN$4="S2")*($AJ34:$BN34))-SUMPRODUCT(($AJ$4:$BN$4="S2")*($AJ35:$BN35))+SUMPRODUCT(($AJ$4:$BN$4="S2")*($AJ36:$BN36))-SUMPRODUCT(($AJ$4:$BN$4="S2")*($AJ37:$BN37))</f>
        <v>1.7499999999999996</v>
      </c>
      <c r="BQ34" s="106">
        <f>SUMPRODUCT(($AJ$4:$BN$4="S3")*($AJ34:$BN34))-SUMPRODUCT(($AJ$4:$BN$4="S3")*($AJ35:$BN35))+SUMPRODUCT(($AJ$4:$BN$4="S3")*($AJ36:$BN36))-SUMPRODUCT(($AJ$4:$BN$4="S3")*($AJ37:$BN37))</f>
        <v>1.7499999999999996</v>
      </c>
      <c r="BR34" s="106">
        <f>SUMPRODUCT(($AJ$4:$BN$4="S4")*($AJ34:$BN34))-SUMPRODUCT(($AJ$4:$BN$4="S4")*($AJ35:$BN35))+SUMPRODUCT(($AJ$4:$BN$4="S4")*($AJ36:$BN36))-SUMPRODUCT(($AJ$4:$BN$4="S4")*($AJ37:$BN37))</f>
        <v>1.7499999999999996</v>
      </c>
      <c r="BS34" s="106">
        <f>SUMPRODUCT(($AJ$4:$BN$4="S5")*($AJ34:$BN34))-SUMPRODUCT(($AJ$4:$BN$4="S5")*($AJ35:$BN35))+SUMPRODUCT(($AJ$4:$BN$4="S5")*($AJ36:$BN36))-SUMPRODUCT(($AJ$4:$BN$4="S5")*($AJ37:$BN37))</f>
        <v>1.7499999999999996</v>
      </c>
      <c r="BT34" s="101">
        <f>SUM(BO34:BS34)</f>
        <v>7.1874999999999982</v>
      </c>
    </row>
    <row r="35" spans="1:72" s="1" customFormat="1" ht="22.5" customHeight="1" x14ac:dyDescent="0.25">
      <c r="A35" s="155"/>
      <c r="B35" s="124"/>
      <c r="C35" s="127"/>
      <c r="D35" s="122"/>
      <c r="E35" s="122"/>
      <c r="F35" s="55">
        <v>0.60416666666666663</v>
      </c>
      <c r="G35" s="55">
        <v>0.60416666666666663</v>
      </c>
      <c r="H35" s="55">
        <v>0.60416666666666663</v>
      </c>
      <c r="I35" s="55">
        <v>0.60416666666666663</v>
      </c>
      <c r="J35" s="55">
        <v>0.60416666666666663</v>
      </c>
      <c r="K35" s="122"/>
      <c r="L35" s="122"/>
      <c r="M35" s="55">
        <v>0.60416666666666663</v>
      </c>
      <c r="N35" s="55">
        <v>0.60416666666666663</v>
      </c>
      <c r="O35" s="55">
        <v>0.60416666666666663</v>
      </c>
      <c r="P35" s="55">
        <v>0.60416666666666663</v>
      </c>
      <c r="Q35" s="55">
        <v>0.60416666666666663</v>
      </c>
      <c r="R35" s="122"/>
      <c r="S35" s="122"/>
      <c r="T35" s="55">
        <v>0.60416666666666663</v>
      </c>
      <c r="U35" s="55">
        <v>0.60416666666666663</v>
      </c>
      <c r="V35" s="55">
        <v>0.60416666666666663</v>
      </c>
      <c r="W35" s="55">
        <v>0.60416666666666663</v>
      </c>
      <c r="X35" s="55">
        <v>0.60416666666666663</v>
      </c>
      <c r="Y35" s="122"/>
      <c r="Z35" s="122"/>
      <c r="AA35" s="55">
        <v>0.60416666666666663</v>
      </c>
      <c r="AB35" s="55">
        <v>0.60416666666666663</v>
      </c>
      <c r="AC35" s="55">
        <v>0.60416666666666663</v>
      </c>
      <c r="AD35" s="55">
        <v>0.60416666666666663</v>
      </c>
      <c r="AE35" s="55">
        <v>0.60416666666666663</v>
      </c>
      <c r="AF35" s="122"/>
      <c r="AG35" s="122"/>
      <c r="AH35" s="60"/>
      <c r="AI35" s="91"/>
      <c r="AJ35" s="85">
        <f>IF(AJ34&gt;0,1/48,0)</f>
        <v>0</v>
      </c>
      <c r="AK35" s="85">
        <f>IF(AK34&gt;0,1/48,0)</f>
        <v>0</v>
      </c>
      <c r="AL35" s="85">
        <f t="shared" ref="AL35" si="832">IF(AL34&gt;0,1/48,0)</f>
        <v>2.0833333333333332E-2</v>
      </c>
      <c r="AM35" s="85">
        <f t="shared" ref="AM35" si="833">IF(AM34&gt;0,1/48,0)</f>
        <v>2.0833333333333332E-2</v>
      </c>
      <c r="AN35" s="85">
        <f t="shared" ref="AN35" si="834">IF(AN34&gt;0,1/48,0)</f>
        <v>2.0833333333333332E-2</v>
      </c>
      <c r="AO35" s="85">
        <f t="shared" ref="AO35" si="835">IF(AO34&gt;0,1/48,0)</f>
        <v>2.0833333333333332E-2</v>
      </c>
      <c r="AP35" s="85">
        <f t="shared" ref="AP35" si="836">IF(AP34&gt;0,1/48,0)</f>
        <v>2.0833333333333332E-2</v>
      </c>
      <c r="AQ35" s="85">
        <f t="shared" ref="AQ35" si="837">IF(AQ34&gt;0,1/48,0)</f>
        <v>0</v>
      </c>
      <c r="AR35" s="85">
        <f t="shared" ref="AR35" si="838">IF(AR34&gt;0,1/48,0)</f>
        <v>0</v>
      </c>
      <c r="AS35" s="85">
        <f t="shared" ref="AS35" si="839">IF(AS34&gt;0,1/48,0)</f>
        <v>2.0833333333333332E-2</v>
      </c>
      <c r="AT35" s="85">
        <f t="shared" ref="AT35" si="840">IF(AT34&gt;0,1/48,0)</f>
        <v>2.0833333333333332E-2</v>
      </c>
      <c r="AU35" s="85">
        <f t="shared" ref="AU35" si="841">IF(AU34&gt;0,1/48,0)</f>
        <v>2.0833333333333332E-2</v>
      </c>
      <c r="AV35" s="85">
        <f t="shared" ref="AV35" si="842">IF(AV34&gt;0,1/48,0)</f>
        <v>2.0833333333333332E-2</v>
      </c>
      <c r="AW35" s="85">
        <f t="shared" ref="AW35" si="843">IF(AW34&gt;0,1/48,0)</f>
        <v>2.0833333333333332E-2</v>
      </c>
      <c r="AX35" s="85">
        <f t="shared" ref="AX35" si="844">IF(AX34&gt;0,1/48,0)</f>
        <v>0</v>
      </c>
      <c r="AY35" s="85">
        <f t="shared" ref="AY35" si="845">IF(AY34&gt;0,1/48,0)</f>
        <v>0</v>
      </c>
      <c r="AZ35" s="85">
        <f t="shared" ref="AZ35" si="846">IF(AZ34&gt;0,1/48,0)</f>
        <v>2.0833333333333332E-2</v>
      </c>
      <c r="BA35" s="85">
        <f t="shared" ref="BA35" si="847">IF(BA34&gt;0,1/48,0)</f>
        <v>2.0833333333333332E-2</v>
      </c>
      <c r="BB35" s="85">
        <f t="shared" ref="BB35" si="848">IF(BB34&gt;0,1/48,0)</f>
        <v>2.0833333333333332E-2</v>
      </c>
      <c r="BC35" s="85">
        <f t="shared" ref="BC35" si="849">IF(BC34&gt;0,1/48,0)</f>
        <v>2.0833333333333332E-2</v>
      </c>
      <c r="BD35" s="85">
        <f t="shared" ref="BD35" si="850">IF(BD34&gt;0,1/48,0)</f>
        <v>2.0833333333333332E-2</v>
      </c>
      <c r="BE35" s="85">
        <f t="shared" ref="BE35" si="851">IF(BE34&gt;0,1/48,0)</f>
        <v>0</v>
      </c>
      <c r="BF35" s="85">
        <f t="shared" ref="BF35" si="852">IF(BF34&gt;0,1/48,0)</f>
        <v>0</v>
      </c>
      <c r="BG35" s="85">
        <f t="shared" ref="BG35" si="853">IF(BG34&gt;0,1/48,0)</f>
        <v>2.0833333333333332E-2</v>
      </c>
      <c r="BH35" s="85">
        <f t="shared" ref="BH35" si="854">IF(BH34&gt;0,1/48,0)</f>
        <v>2.0833333333333332E-2</v>
      </c>
      <c r="BI35" s="85">
        <f t="shared" ref="BI35" si="855">IF(BI34&gt;0,1/48,0)</f>
        <v>2.0833333333333332E-2</v>
      </c>
      <c r="BJ35" s="85">
        <f t="shared" ref="BJ35" si="856">IF(BJ34&gt;0,1/48,0)</f>
        <v>2.0833333333333332E-2</v>
      </c>
      <c r="BK35" s="85">
        <f t="shared" ref="BK35" si="857">IF(BK34&gt;0,1/48,0)</f>
        <v>2.0833333333333332E-2</v>
      </c>
      <c r="BL35" s="85">
        <f t="shared" ref="BL35" si="858">IF(BL34&gt;0,1/48,0)</f>
        <v>0</v>
      </c>
      <c r="BM35" s="85">
        <f t="shared" ref="BM35" si="859">IF(BM34&gt;0,1/48,0)</f>
        <v>0</v>
      </c>
      <c r="BN35" s="85">
        <f t="shared" ref="BN35" si="860">IF(BN34&gt;0,1/48,0)</f>
        <v>0</v>
      </c>
      <c r="BO35" s="108"/>
      <c r="BP35" s="108"/>
      <c r="BQ35" s="108"/>
      <c r="BR35" s="108"/>
      <c r="BS35" s="108"/>
      <c r="BT35" s="103"/>
    </row>
    <row r="36" spans="1:72" ht="22.5" customHeight="1" x14ac:dyDescent="0.25">
      <c r="A36" s="155"/>
      <c r="B36" s="124"/>
      <c r="C36" s="127"/>
      <c r="D36" s="55">
        <v>0.75</v>
      </c>
      <c r="E36" s="122" t="s">
        <v>5</v>
      </c>
      <c r="F36" s="55">
        <v>0.75</v>
      </c>
      <c r="G36" s="55">
        <v>0.75</v>
      </c>
      <c r="H36" s="55">
        <v>0.75</v>
      </c>
      <c r="I36" s="55">
        <v>0.75</v>
      </c>
      <c r="J36" s="55">
        <v>0.75</v>
      </c>
      <c r="K36" s="55">
        <v>0.75</v>
      </c>
      <c r="L36" s="122" t="s">
        <v>5</v>
      </c>
      <c r="M36" s="55">
        <v>0.75</v>
      </c>
      <c r="N36" s="55">
        <v>0.75</v>
      </c>
      <c r="O36" s="55">
        <v>0.75</v>
      </c>
      <c r="P36" s="55">
        <v>0.75</v>
      </c>
      <c r="Q36" s="55">
        <v>0.75</v>
      </c>
      <c r="R36" s="55">
        <v>0.75</v>
      </c>
      <c r="S36" s="122" t="s">
        <v>5</v>
      </c>
      <c r="T36" s="55">
        <v>0.75</v>
      </c>
      <c r="U36" s="55">
        <v>0.75</v>
      </c>
      <c r="V36" s="55">
        <v>0.75</v>
      </c>
      <c r="W36" s="55">
        <v>0.75</v>
      </c>
      <c r="X36" s="55">
        <v>0.75</v>
      </c>
      <c r="Y36" s="55">
        <v>0.75</v>
      </c>
      <c r="Z36" s="122" t="s">
        <v>5</v>
      </c>
      <c r="AA36" s="55">
        <v>0.75</v>
      </c>
      <c r="AB36" s="55">
        <v>0.75</v>
      </c>
      <c r="AC36" s="55">
        <v>0.75</v>
      </c>
      <c r="AD36" s="55">
        <v>0.75</v>
      </c>
      <c r="AE36" s="55">
        <v>0.75</v>
      </c>
      <c r="AF36" s="55">
        <v>0.75</v>
      </c>
      <c r="AG36" s="122" t="s">
        <v>5</v>
      </c>
      <c r="AH36" s="60"/>
      <c r="AI36" s="91"/>
      <c r="AJ36" s="84">
        <f>IFERROR(MOD(D37-D36,1),0)</f>
        <v>0.20833333333333337</v>
      </c>
      <c r="AK36" s="85">
        <f t="shared" ref="AK36" si="861">IFERROR(MOD(E37-E36,1),0)</f>
        <v>0</v>
      </c>
      <c r="AL36" s="85">
        <f t="shared" ref="AL36" si="862">IFERROR(MOD(F37-F36,1),0)</f>
        <v>0.16666666666666663</v>
      </c>
      <c r="AM36" s="85">
        <f t="shared" ref="AM36" si="863">IFERROR(MOD(G37-G36,1),0)</f>
        <v>0.16666666666666663</v>
      </c>
      <c r="AN36" s="85">
        <f t="shared" ref="AN36" si="864">IFERROR(MOD(H37-H36,1),0)</f>
        <v>0.16666666666666663</v>
      </c>
      <c r="AO36" s="85">
        <f t="shared" ref="AO36" si="865">IFERROR(MOD(I37-I36,1),0)</f>
        <v>0.16666666666666663</v>
      </c>
      <c r="AP36" s="85">
        <f t="shared" ref="AP36" si="866">IFERROR(MOD(J37-J36,1),0)</f>
        <v>0.16666666666666663</v>
      </c>
      <c r="AQ36" s="85">
        <f t="shared" ref="AQ36" si="867">IFERROR(MOD(K37-K36,1),0)</f>
        <v>0.20833333333333337</v>
      </c>
      <c r="AR36" s="85">
        <f t="shared" ref="AR36" si="868">IFERROR(MOD(L37-L36,1),0)</f>
        <v>0</v>
      </c>
      <c r="AS36" s="85">
        <f t="shared" ref="AS36" si="869">IFERROR(MOD(M37-M36,1),0)</f>
        <v>0.16666666666666663</v>
      </c>
      <c r="AT36" s="85">
        <f t="shared" ref="AT36" si="870">IFERROR(MOD(N37-N36,1),0)</f>
        <v>0.16666666666666663</v>
      </c>
      <c r="AU36" s="85">
        <f t="shared" ref="AU36" si="871">IFERROR(MOD(O37-O36,1),0)</f>
        <v>0.16666666666666663</v>
      </c>
      <c r="AV36" s="85">
        <f t="shared" ref="AV36" si="872">IFERROR(MOD(P37-P36,1),0)</f>
        <v>0.16666666666666663</v>
      </c>
      <c r="AW36" s="85">
        <f t="shared" ref="AW36" si="873">IFERROR(MOD(Q37-Q36,1),0)</f>
        <v>0.16666666666666663</v>
      </c>
      <c r="AX36" s="85">
        <f t="shared" ref="AX36" si="874">IFERROR(MOD(R37-R36,1),0)</f>
        <v>0.20833333333333337</v>
      </c>
      <c r="AY36" s="85">
        <f t="shared" ref="AY36" si="875">IFERROR(MOD(S37-S36,1),0)</f>
        <v>0</v>
      </c>
      <c r="AZ36" s="85">
        <f t="shared" ref="AZ36" si="876">IFERROR(MOD(T37-T36,1),0)</f>
        <v>0.16666666666666663</v>
      </c>
      <c r="BA36" s="85">
        <f t="shared" ref="BA36" si="877">IFERROR(MOD(U37-U36,1),0)</f>
        <v>0.16666666666666663</v>
      </c>
      <c r="BB36" s="85">
        <f t="shared" ref="BB36" si="878">IFERROR(MOD(V37-V36,1),0)</f>
        <v>0.16666666666666663</v>
      </c>
      <c r="BC36" s="85">
        <f t="shared" ref="BC36" si="879">IFERROR(MOD(W37-W36,1),0)</f>
        <v>0.16666666666666663</v>
      </c>
      <c r="BD36" s="85">
        <f t="shared" ref="BD36" si="880">IFERROR(MOD(X37-X36,1),0)</f>
        <v>0.16666666666666663</v>
      </c>
      <c r="BE36" s="85">
        <f t="shared" ref="BE36" si="881">IFERROR(MOD(Y37-Y36,1),0)</f>
        <v>0.20833333333333337</v>
      </c>
      <c r="BF36" s="85">
        <f t="shared" ref="BF36" si="882">IFERROR(MOD(Z37-Z36,1),0)</f>
        <v>0</v>
      </c>
      <c r="BG36" s="85">
        <f t="shared" ref="BG36" si="883">IFERROR(MOD(AA37-AA36,1),0)</f>
        <v>0.16666666666666663</v>
      </c>
      <c r="BH36" s="85">
        <f t="shared" ref="BH36" si="884">IFERROR(MOD(AB37-AB36,1),0)</f>
        <v>0.16666666666666663</v>
      </c>
      <c r="BI36" s="85">
        <f t="shared" ref="BI36" si="885">IFERROR(MOD(AC37-AC36,1),0)</f>
        <v>0.16666666666666663</v>
      </c>
      <c r="BJ36" s="85">
        <f t="shared" ref="BJ36" si="886">IFERROR(MOD(AD37-AD36,1),0)</f>
        <v>0.16666666666666663</v>
      </c>
      <c r="BK36" s="85">
        <f t="shared" ref="BK36" si="887">IFERROR(MOD(AE37-AE36,1),0)</f>
        <v>0.16666666666666663</v>
      </c>
      <c r="BL36" s="85">
        <f t="shared" ref="BL36" si="888">IFERROR(MOD(AF37-AF36,1),0)</f>
        <v>0.20833333333333337</v>
      </c>
      <c r="BM36" s="85"/>
      <c r="BN36" s="85">
        <f t="shared" ref="BN36" si="889">IFERROR(MOD(AG37-AG36,1),0)</f>
        <v>0</v>
      </c>
      <c r="BO36" s="109"/>
      <c r="BP36" s="109"/>
      <c r="BQ36" s="109"/>
      <c r="BR36" s="109"/>
      <c r="BS36" s="109"/>
      <c r="BT36" s="104"/>
    </row>
    <row r="37" spans="1:72" s="1" customFormat="1" ht="22.5" customHeight="1" x14ac:dyDescent="0.25">
      <c r="A37" s="41"/>
      <c r="B37" s="125"/>
      <c r="C37" s="128"/>
      <c r="D37" s="20">
        <v>0.95833333333333337</v>
      </c>
      <c r="E37" s="118"/>
      <c r="F37" s="20">
        <v>0.91666666666666663</v>
      </c>
      <c r="G37" s="20">
        <v>0.91666666666666663</v>
      </c>
      <c r="H37" s="20">
        <v>0.91666666666666663</v>
      </c>
      <c r="I37" s="20">
        <v>0.91666666666666663</v>
      </c>
      <c r="J37" s="20">
        <v>0.91666666666666663</v>
      </c>
      <c r="K37" s="20">
        <v>0.95833333333333337</v>
      </c>
      <c r="L37" s="118"/>
      <c r="M37" s="20">
        <v>0.91666666666666663</v>
      </c>
      <c r="N37" s="20">
        <v>0.91666666666666663</v>
      </c>
      <c r="O37" s="20">
        <v>0.91666666666666663</v>
      </c>
      <c r="P37" s="20">
        <v>0.91666666666666663</v>
      </c>
      <c r="Q37" s="20">
        <v>0.91666666666666663</v>
      </c>
      <c r="R37" s="20">
        <v>0.95833333333333337</v>
      </c>
      <c r="S37" s="118"/>
      <c r="T37" s="20">
        <v>0.91666666666666663</v>
      </c>
      <c r="U37" s="20">
        <v>0.91666666666666663</v>
      </c>
      <c r="V37" s="20">
        <v>0.91666666666666663</v>
      </c>
      <c r="W37" s="20">
        <v>0.91666666666666663</v>
      </c>
      <c r="X37" s="20">
        <v>0.91666666666666663</v>
      </c>
      <c r="Y37" s="20">
        <v>0.95833333333333337</v>
      </c>
      <c r="Z37" s="118"/>
      <c r="AA37" s="20">
        <v>0.91666666666666663</v>
      </c>
      <c r="AB37" s="20">
        <v>0.91666666666666663</v>
      </c>
      <c r="AC37" s="20">
        <v>0.91666666666666663</v>
      </c>
      <c r="AD37" s="20">
        <v>0.91666666666666663</v>
      </c>
      <c r="AE37" s="20">
        <v>0.91666666666666663</v>
      </c>
      <c r="AF37" s="20">
        <v>0.95833333333333337</v>
      </c>
      <c r="AG37" s="118"/>
      <c r="AH37" s="19"/>
      <c r="AI37" s="92"/>
      <c r="AJ37" s="85">
        <f>IF(AJ36&gt;0,1/48,0)</f>
        <v>2.0833333333333332E-2</v>
      </c>
      <c r="AK37" s="85">
        <f>IF(AK36&gt;0,1/48,0)</f>
        <v>0</v>
      </c>
      <c r="AL37" s="85">
        <f t="shared" ref="AL37" si="890">IF(AL36&gt;0,1/48,0)</f>
        <v>2.0833333333333332E-2</v>
      </c>
      <c r="AM37" s="85">
        <f t="shared" ref="AM37" si="891">IF(AM36&gt;0,1/48,0)</f>
        <v>2.0833333333333332E-2</v>
      </c>
      <c r="AN37" s="85">
        <f t="shared" ref="AN37" si="892">IF(AN36&gt;0,1/48,0)</f>
        <v>2.0833333333333332E-2</v>
      </c>
      <c r="AO37" s="85">
        <f t="shared" ref="AO37" si="893">IF(AO36&gt;0,1/48,0)</f>
        <v>2.0833333333333332E-2</v>
      </c>
      <c r="AP37" s="85">
        <f t="shared" ref="AP37" si="894">IF(AP36&gt;0,1/48,0)</f>
        <v>2.0833333333333332E-2</v>
      </c>
      <c r="AQ37" s="85">
        <f t="shared" ref="AQ37" si="895">IF(AQ36&gt;0,1/48,0)</f>
        <v>2.0833333333333332E-2</v>
      </c>
      <c r="AR37" s="85">
        <f t="shared" ref="AR37" si="896">IF(AR36&gt;0,1/48,0)</f>
        <v>0</v>
      </c>
      <c r="AS37" s="85">
        <f t="shared" ref="AS37" si="897">IF(AS36&gt;0,1/48,0)</f>
        <v>2.0833333333333332E-2</v>
      </c>
      <c r="AT37" s="85">
        <f t="shared" ref="AT37" si="898">IF(AT36&gt;0,1/48,0)</f>
        <v>2.0833333333333332E-2</v>
      </c>
      <c r="AU37" s="85">
        <f t="shared" ref="AU37" si="899">IF(AU36&gt;0,1/48,0)</f>
        <v>2.0833333333333332E-2</v>
      </c>
      <c r="AV37" s="85">
        <f t="shared" ref="AV37" si="900">IF(AV36&gt;0,1/48,0)</f>
        <v>2.0833333333333332E-2</v>
      </c>
      <c r="AW37" s="85">
        <f t="shared" ref="AW37" si="901">IF(AW36&gt;0,1/48,0)</f>
        <v>2.0833333333333332E-2</v>
      </c>
      <c r="AX37" s="85">
        <f t="shared" ref="AX37" si="902">IF(AX36&gt;0,1/48,0)</f>
        <v>2.0833333333333332E-2</v>
      </c>
      <c r="AY37" s="85">
        <f t="shared" ref="AY37" si="903">IF(AY36&gt;0,1/48,0)</f>
        <v>0</v>
      </c>
      <c r="AZ37" s="85">
        <f t="shared" ref="AZ37" si="904">IF(AZ36&gt;0,1/48,0)</f>
        <v>2.0833333333333332E-2</v>
      </c>
      <c r="BA37" s="85">
        <f t="shared" ref="BA37" si="905">IF(BA36&gt;0,1/48,0)</f>
        <v>2.0833333333333332E-2</v>
      </c>
      <c r="BB37" s="85">
        <f t="shared" ref="BB37" si="906">IF(BB36&gt;0,1/48,0)</f>
        <v>2.0833333333333332E-2</v>
      </c>
      <c r="BC37" s="85">
        <f t="shared" ref="BC37" si="907">IF(BC36&gt;0,1/48,0)</f>
        <v>2.0833333333333332E-2</v>
      </c>
      <c r="BD37" s="85">
        <f t="shared" ref="BD37" si="908">IF(BD36&gt;0,1/48,0)</f>
        <v>2.0833333333333332E-2</v>
      </c>
      <c r="BE37" s="85">
        <f t="shared" ref="BE37" si="909">IF(BE36&gt;0,1/48,0)</f>
        <v>2.0833333333333332E-2</v>
      </c>
      <c r="BF37" s="85">
        <f t="shared" ref="BF37" si="910">IF(BF36&gt;0,1/48,0)</f>
        <v>0</v>
      </c>
      <c r="BG37" s="85">
        <f t="shared" ref="BG37" si="911">IF(BG36&gt;0,1/48,0)</f>
        <v>2.0833333333333332E-2</v>
      </c>
      <c r="BH37" s="85">
        <f t="shared" ref="BH37" si="912">IF(BH36&gt;0,1/48,0)</f>
        <v>2.0833333333333332E-2</v>
      </c>
      <c r="BI37" s="85">
        <f t="shared" ref="BI37" si="913">IF(BI36&gt;0,1/48,0)</f>
        <v>2.0833333333333332E-2</v>
      </c>
      <c r="BJ37" s="85">
        <f t="shared" ref="BJ37" si="914">IF(BJ36&gt;0,1/48,0)</f>
        <v>2.0833333333333332E-2</v>
      </c>
      <c r="BK37" s="85">
        <f t="shared" ref="BK37" si="915">IF(BK36&gt;0,1/48,0)</f>
        <v>2.0833333333333332E-2</v>
      </c>
      <c r="BL37" s="85">
        <f t="shared" ref="BL37" si="916">IF(BL36&gt;0,1/48,0)</f>
        <v>2.0833333333333332E-2</v>
      </c>
      <c r="BM37" s="85">
        <f t="shared" ref="BM37" si="917">IF(BM36&gt;0,1/48,0)</f>
        <v>0</v>
      </c>
      <c r="BN37" s="85">
        <f t="shared" ref="BN37" si="918">IF(BN36&gt;0,1/48,0)</f>
        <v>0</v>
      </c>
      <c r="BO37" s="107"/>
      <c r="BP37" s="107"/>
      <c r="BQ37" s="107"/>
      <c r="BR37" s="107"/>
      <c r="BS37" s="107"/>
      <c r="BT37" s="102"/>
    </row>
    <row r="38" spans="1:72" ht="22.5" customHeight="1" x14ac:dyDescent="0.25">
      <c r="A38" s="141" t="s">
        <v>9</v>
      </c>
      <c r="B38" s="111" t="s">
        <v>28</v>
      </c>
      <c r="C38" s="114" t="s">
        <v>29</v>
      </c>
      <c r="D38" s="117" t="s">
        <v>5</v>
      </c>
      <c r="E38" s="117" t="s">
        <v>5</v>
      </c>
      <c r="F38" s="52">
        <v>0.41666666666666669</v>
      </c>
      <c r="G38" s="52">
        <v>0.41666666666666669</v>
      </c>
      <c r="H38" s="52">
        <v>0.41666666666666669</v>
      </c>
      <c r="I38" s="52">
        <v>0.41666666666666669</v>
      </c>
      <c r="J38" s="52">
        <v>0.41666666666666669</v>
      </c>
      <c r="K38" s="117" t="s">
        <v>5</v>
      </c>
      <c r="L38" s="117" t="s">
        <v>5</v>
      </c>
      <c r="M38" s="52">
        <v>0.41666666666666669</v>
      </c>
      <c r="N38" s="52">
        <v>0.41666666666666669</v>
      </c>
      <c r="O38" s="52">
        <v>0.41666666666666669</v>
      </c>
      <c r="P38" s="52">
        <v>0.41666666666666669</v>
      </c>
      <c r="Q38" s="52">
        <v>0.41666666666666669</v>
      </c>
      <c r="R38" s="117" t="s">
        <v>5</v>
      </c>
      <c r="S38" s="117" t="s">
        <v>5</v>
      </c>
      <c r="T38" s="52">
        <v>0.41666666666666669</v>
      </c>
      <c r="U38" s="52">
        <v>0.41666666666666669</v>
      </c>
      <c r="V38" s="52">
        <v>0.41666666666666669</v>
      </c>
      <c r="W38" s="52">
        <v>0.41666666666666669</v>
      </c>
      <c r="X38" s="52">
        <v>0.41666666666666669</v>
      </c>
      <c r="Y38" s="117" t="s">
        <v>5</v>
      </c>
      <c r="Z38" s="117" t="s">
        <v>5</v>
      </c>
      <c r="AA38" s="52">
        <v>0.41666666666666669</v>
      </c>
      <c r="AB38" s="52">
        <v>0.41666666666666669</v>
      </c>
      <c r="AC38" s="52">
        <v>0.41666666666666669</v>
      </c>
      <c r="AD38" s="52">
        <v>0.41666666666666669</v>
      </c>
      <c r="AE38" s="52">
        <v>0.41666666666666669</v>
      </c>
      <c r="AF38" s="117" t="s">
        <v>5</v>
      </c>
      <c r="AG38" s="117" t="s">
        <v>5</v>
      </c>
      <c r="AH38" s="22"/>
      <c r="AI38" s="90"/>
      <c r="AJ38" s="83">
        <f>IFERROR(MOD(D39-D38,1),0)</f>
        <v>0</v>
      </c>
      <c r="AK38" s="83">
        <f t="shared" ref="AK38" si="919">IFERROR(MOD(E39-E38,1),0)</f>
        <v>0</v>
      </c>
      <c r="AL38" s="83">
        <f t="shared" ref="AL38" si="920">IFERROR(MOD(F39-F38,1),0)</f>
        <v>0.18749999999999994</v>
      </c>
      <c r="AM38" s="83">
        <f t="shared" ref="AM38" si="921">IFERROR(MOD(G39-G38,1),0)</f>
        <v>0.18749999999999994</v>
      </c>
      <c r="AN38" s="83">
        <f t="shared" ref="AN38" si="922">IFERROR(MOD(H39-H38,1),0)</f>
        <v>0.18749999999999994</v>
      </c>
      <c r="AO38" s="83">
        <f t="shared" ref="AO38" si="923">IFERROR(MOD(I39-I38,1),0)</f>
        <v>0.18749999999999994</v>
      </c>
      <c r="AP38" s="83">
        <f t="shared" ref="AP38" si="924">IFERROR(MOD(J39-J38,1),0)</f>
        <v>0.18749999999999994</v>
      </c>
      <c r="AQ38" s="83">
        <f t="shared" ref="AQ38" si="925">IFERROR(MOD(K39-K38,1),0)</f>
        <v>0</v>
      </c>
      <c r="AR38" s="83">
        <f t="shared" ref="AR38" si="926">IFERROR(MOD(L39-L38,1),0)</f>
        <v>0</v>
      </c>
      <c r="AS38" s="83">
        <f t="shared" ref="AS38" si="927">IFERROR(MOD(M39-M38,1),0)</f>
        <v>0.18749999999999994</v>
      </c>
      <c r="AT38" s="83">
        <f t="shared" ref="AT38" si="928">IFERROR(MOD(N39-N38,1),0)</f>
        <v>0.18749999999999994</v>
      </c>
      <c r="AU38" s="83">
        <f t="shared" ref="AU38" si="929">IFERROR(MOD(O39-O38,1),0)</f>
        <v>0.18749999999999994</v>
      </c>
      <c r="AV38" s="83">
        <f t="shared" ref="AV38" si="930">IFERROR(MOD(P39-P38,1),0)</f>
        <v>0.18749999999999994</v>
      </c>
      <c r="AW38" s="83">
        <f t="shared" ref="AW38" si="931">IFERROR(MOD(Q39-Q38,1),0)</f>
        <v>0.18749999999999994</v>
      </c>
      <c r="AX38" s="83">
        <f t="shared" ref="AX38" si="932">IFERROR(MOD(R39-R38,1),0)</f>
        <v>0</v>
      </c>
      <c r="AY38" s="83">
        <f t="shared" ref="AY38" si="933">IFERROR(MOD(S39-S38,1),0)</f>
        <v>0</v>
      </c>
      <c r="AZ38" s="83">
        <f t="shared" ref="AZ38" si="934">IFERROR(MOD(T39-T38,1),0)</f>
        <v>0.18749999999999994</v>
      </c>
      <c r="BA38" s="83">
        <f t="shared" ref="BA38" si="935">IFERROR(MOD(U39-U38,1),0)</f>
        <v>0.18749999999999994</v>
      </c>
      <c r="BB38" s="83">
        <f t="shared" ref="BB38" si="936">IFERROR(MOD(V39-V38,1),0)</f>
        <v>0.18749999999999994</v>
      </c>
      <c r="BC38" s="83">
        <f t="shared" ref="BC38" si="937">IFERROR(MOD(W39-W38,1),0)</f>
        <v>0.18749999999999994</v>
      </c>
      <c r="BD38" s="83">
        <f t="shared" ref="BD38" si="938">IFERROR(MOD(X39-X38,1),0)</f>
        <v>0.18749999999999994</v>
      </c>
      <c r="BE38" s="83">
        <f t="shared" ref="BE38" si="939">IFERROR(MOD(Y39-Y38,1),0)</f>
        <v>0</v>
      </c>
      <c r="BF38" s="83">
        <f t="shared" ref="BF38" si="940">IFERROR(MOD(Z39-Z38,1),0)</f>
        <v>0</v>
      </c>
      <c r="BG38" s="83">
        <f t="shared" ref="BG38" si="941">IFERROR(MOD(AA39-AA38,1),0)</f>
        <v>0.18749999999999994</v>
      </c>
      <c r="BH38" s="83">
        <f t="shared" ref="BH38" si="942">IFERROR(MOD(AB39-AB38,1),0)</f>
        <v>0.18749999999999994</v>
      </c>
      <c r="BI38" s="83">
        <f t="shared" ref="BI38" si="943">IFERROR(MOD(AC39-AC38,1),0)</f>
        <v>0.18749999999999994</v>
      </c>
      <c r="BJ38" s="83">
        <f t="shared" ref="BJ38" si="944">IFERROR(MOD(AD39-AD38,1),0)</f>
        <v>0.18749999999999994</v>
      </c>
      <c r="BK38" s="83">
        <f t="shared" ref="BK38" si="945">IFERROR(MOD(AE39-AE38,1),0)</f>
        <v>0.18749999999999994</v>
      </c>
      <c r="BL38" s="83">
        <f t="shared" ref="BL38" si="946">IFERROR(MOD(AF39-AF38,1),0)</f>
        <v>0</v>
      </c>
      <c r="BM38" s="83">
        <f t="shared" ref="BM38" si="947">IFERROR(MOD(AG39-AG38,1),0)</f>
        <v>0</v>
      </c>
      <c r="BN38" s="83">
        <f t="shared" ref="BN38" si="948">IFERROR(MOD(AH39-AH38,1),0)</f>
        <v>0</v>
      </c>
      <c r="BO38" s="106">
        <f>SUMPRODUCT(($AJ$4:$BN$4="S1")*($AJ38:$BN38))-SUMPRODUCT(($AJ$4:$BN$4="S1")*($AJ39:$BN39))+SUMPRODUCT(($AJ$4:$BN$4="S1")*($AJ40:$BN40))-SUMPRODUCT(($AJ$4:$BN$4="S1")*($AJ41:$BN41))</f>
        <v>0.18750000000000003</v>
      </c>
      <c r="BP38" s="106">
        <f>SUMPRODUCT(($AJ$4:$BN$4="S2")*($AJ38:$BN38))-SUMPRODUCT(($AJ$4:$BN$4="S2")*($AJ39:$BN39))+SUMPRODUCT(($AJ$4:$BN$4="S2")*($AJ40:$BN40))-SUMPRODUCT(($AJ$4:$BN$4="S2")*($AJ41:$BN41))</f>
        <v>1.7499999999999996</v>
      </c>
      <c r="BQ38" s="106">
        <f>SUMPRODUCT(($AJ$4:$BN$4="S3")*($AJ38:$BN38))-SUMPRODUCT(($AJ$4:$BN$4="S3")*($AJ39:$BN39))+SUMPRODUCT(($AJ$4:$BN$4="S3")*($AJ40:$BN40))-SUMPRODUCT(($AJ$4:$BN$4="S3")*($AJ41:$BN41))</f>
        <v>1.7499999999999996</v>
      </c>
      <c r="BR38" s="106">
        <f>SUMPRODUCT(($AJ$4:$BN$4="S4")*($AJ38:$BN38))-SUMPRODUCT(($AJ$4:$BN$4="S4")*($AJ39:$BN39))+SUMPRODUCT(($AJ$4:$BN$4="S4")*($AJ40:$BN40))-SUMPRODUCT(($AJ$4:$BN$4="S4")*($AJ41:$BN41))</f>
        <v>1.7499999999999996</v>
      </c>
      <c r="BS38" s="106">
        <f>SUMPRODUCT(($AJ$4:$BN$4="S5")*($AJ38:$BN38))-SUMPRODUCT(($AJ$4:$BN$4="S5")*($AJ39:$BN39))+SUMPRODUCT(($AJ$4:$BN$4="S5")*($AJ40:$BN40))-SUMPRODUCT(($AJ$4:$BN$4="S5")*($AJ41:$BN41))</f>
        <v>1.7499999999999996</v>
      </c>
      <c r="BT38" s="101">
        <f>SUM(BO38:BS38)</f>
        <v>7.1874999999999982</v>
      </c>
    </row>
    <row r="39" spans="1:72" s="1" customFormat="1" ht="22.5" customHeight="1" x14ac:dyDescent="0.25">
      <c r="A39" s="142"/>
      <c r="B39" s="112"/>
      <c r="C39" s="115"/>
      <c r="D39" s="122"/>
      <c r="E39" s="122"/>
      <c r="F39" s="55">
        <v>0.60416666666666663</v>
      </c>
      <c r="G39" s="55">
        <v>0.60416666666666663</v>
      </c>
      <c r="H39" s="55">
        <v>0.60416666666666663</v>
      </c>
      <c r="I39" s="55">
        <v>0.60416666666666663</v>
      </c>
      <c r="J39" s="55">
        <v>0.60416666666666663</v>
      </c>
      <c r="K39" s="122"/>
      <c r="L39" s="122"/>
      <c r="M39" s="55">
        <v>0.60416666666666663</v>
      </c>
      <c r="N39" s="55">
        <v>0.60416666666666663</v>
      </c>
      <c r="O39" s="55">
        <v>0.60416666666666663</v>
      </c>
      <c r="P39" s="55">
        <v>0.60416666666666663</v>
      </c>
      <c r="Q39" s="55">
        <v>0.60416666666666663</v>
      </c>
      <c r="R39" s="122"/>
      <c r="S39" s="122"/>
      <c r="T39" s="55">
        <v>0.60416666666666663</v>
      </c>
      <c r="U39" s="55">
        <v>0.60416666666666663</v>
      </c>
      <c r="V39" s="55">
        <v>0.60416666666666663</v>
      </c>
      <c r="W39" s="55">
        <v>0.60416666666666663</v>
      </c>
      <c r="X39" s="55">
        <v>0.60416666666666663</v>
      </c>
      <c r="Y39" s="122"/>
      <c r="Z39" s="122"/>
      <c r="AA39" s="55">
        <v>0.60416666666666663</v>
      </c>
      <c r="AB39" s="55">
        <v>0.60416666666666663</v>
      </c>
      <c r="AC39" s="55">
        <v>0.60416666666666663</v>
      </c>
      <c r="AD39" s="55">
        <v>0.60416666666666663</v>
      </c>
      <c r="AE39" s="55">
        <v>0.60416666666666663</v>
      </c>
      <c r="AF39" s="122"/>
      <c r="AG39" s="122"/>
      <c r="AH39" s="60"/>
      <c r="AI39" s="91"/>
      <c r="AJ39" s="85">
        <f>IF(AJ38&gt;0,1/48,0)</f>
        <v>0</v>
      </c>
      <c r="AK39" s="85">
        <f>IF(AK38&gt;0,1/48,0)</f>
        <v>0</v>
      </c>
      <c r="AL39" s="85">
        <f t="shared" ref="AL39" si="949">IF(AL38&gt;0,1/48,0)</f>
        <v>2.0833333333333332E-2</v>
      </c>
      <c r="AM39" s="85">
        <f t="shared" ref="AM39" si="950">IF(AM38&gt;0,1/48,0)</f>
        <v>2.0833333333333332E-2</v>
      </c>
      <c r="AN39" s="85">
        <f t="shared" ref="AN39" si="951">IF(AN38&gt;0,1/48,0)</f>
        <v>2.0833333333333332E-2</v>
      </c>
      <c r="AO39" s="85">
        <f t="shared" ref="AO39" si="952">IF(AO38&gt;0,1/48,0)</f>
        <v>2.0833333333333332E-2</v>
      </c>
      <c r="AP39" s="85">
        <f t="shared" ref="AP39" si="953">IF(AP38&gt;0,1/48,0)</f>
        <v>2.0833333333333332E-2</v>
      </c>
      <c r="AQ39" s="85">
        <f t="shared" ref="AQ39" si="954">IF(AQ38&gt;0,1/48,0)</f>
        <v>0</v>
      </c>
      <c r="AR39" s="85">
        <f t="shared" ref="AR39" si="955">IF(AR38&gt;0,1/48,0)</f>
        <v>0</v>
      </c>
      <c r="AS39" s="85">
        <f t="shared" ref="AS39" si="956">IF(AS38&gt;0,1/48,0)</f>
        <v>2.0833333333333332E-2</v>
      </c>
      <c r="AT39" s="85">
        <f t="shared" ref="AT39" si="957">IF(AT38&gt;0,1/48,0)</f>
        <v>2.0833333333333332E-2</v>
      </c>
      <c r="AU39" s="85">
        <f t="shared" ref="AU39" si="958">IF(AU38&gt;0,1/48,0)</f>
        <v>2.0833333333333332E-2</v>
      </c>
      <c r="AV39" s="85">
        <f t="shared" ref="AV39" si="959">IF(AV38&gt;0,1/48,0)</f>
        <v>2.0833333333333332E-2</v>
      </c>
      <c r="AW39" s="85">
        <f t="shared" ref="AW39" si="960">IF(AW38&gt;0,1/48,0)</f>
        <v>2.0833333333333332E-2</v>
      </c>
      <c r="AX39" s="85">
        <f t="shared" ref="AX39" si="961">IF(AX38&gt;0,1/48,0)</f>
        <v>0</v>
      </c>
      <c r="AY39" s="85">
        <f t="shared" ref="AY39" si="962">IF(AY38&gt;0,1/48,0)</f>
        <v>0</v>
      </c>
      <c r="AZ39" s="85">
        <f t="shared" ref="AZ39" si="963">IF(AZ38&gt;0,1/48,0)</f>
        <v>2.0833333333333332E-2</v>
      </c>
      <c r="BA39" s="85">
        <f t="shared" ref="BA39" si="964">IF(BA38&gt;0,1/48,0)</f>
        <v>2.0833333333333332E-2</v>
      </c>
      <c r="BB39" s="85">
        <f t="shared" ref="BB39" si="965">IF(BB38&gt;0,1/48,0)</f>
        <v>2.0833333333333332E-2</v>
      </c>
      <c r="BC39" s="85">
        <f t="shared" ref="BC39" si="966">IF(BC38&gt;0,1/48,0)</f>
        <v>2.0833333333333332E-2</v>
      </c>
      <c r="BD39" s="85">
        <f t="shared" ref="BD39" si="967">IF(BD38&gt;0,1/48,0)</f>
        <v>2.0833333333333332E-2</v>
      </c>
      <c r="BE39" s="85">
        <f t="shared" ref="BE39" si="968">IF(BE38&gt;0,1/48,0)</f>
        <v>0</v>
      </c>
      <c r="BF39" s="85">
        <f t="shared" ref="BF39" si="969">IF(BF38&gt;0,1/48,0)</f>
        <v>0</v>
      </c>
      <c r="BG39" s="85">
        <f t="shared" ref="BG39" si="970">IF(BG38&gt;0,1/48,0)</f>
        <v>2.0833333333333332E-2</v>
      </c>
      <c r="BH39" s="85">
        <f t="shared" ref="BH39" si="971">IF(BH38&gt;0,1/48,0)</f>
        <v>2.0833333333333332E-2</v>
      </c>
      <c r="BI39" s="85">
        <f t="shared" ref="BI39" si="972">IF(BI38&gt;0,1/48,0)</f>
        <v>2.0833333333333332E-2</v>
      </c>
      <c r="BJ39" s="85">
        <f t="shared" ref="BJ39" si="973">IF(BJ38&gt;0,1/48,0)</f>
        <v>2.0833333333333332E-2</v>
      </c>
      <c r="BK39" s="85">
        <f t="shared" ref="BK39" si="974">IF(BK38&gt;0,1/48,0)</f>
        <v>2.0833333333333332E-2</v>
      </c>
      <c r="BL39" s="85">
        <f t="shared" ref="BL39" si="975">IF(BL38&gt;0,1/48,0)</f>
        <v>0</v>
      </c>
      <c r="BM39" s="85">
        <f t="shared" ref="BM39" si="976">IF(BM38&gt;0,1/48,0)</f>
        <v>0</v>
      </c>
      <c r="BN39" s="85">
        <f t="shared" ref="BN39" si="977">IF(BN38&gt;0,1/48,0)</f>
        <v>0</v>
      </c>
      <c r="BO39" s="108"/>
      <c r="BP39" s="108"/>
      <c r="BQ39" s="108"/>
      <c r="BR39" s="108"/>
      <c r="BS39" s="108"/>
      <c r="BT39" s="103"/>
    </row>
    <row r="40" spans="1:72" ht="22.5" customHeight="1" x14ac:dyDescent="0.25">
      <c r="A40" s="142"/>
      <c r="B40" s="112"/>
      <c r="C40" s="115"/>
      <c r="D40" s="56">
        <v>0.75</v>
      </c>
      <c r="E40" s="122" t="s">
        <v>5</v>
      </c>
      <c r="F40" s="55">
        <v>0.75</v>
      </c>
      <c r="G40" s="55">
        <v>0.75</v>
      </c>
      <c r="H40" s="55">
        <v>0.75</v>
      </c>
      <c r="I40" s="55">
        <v>0.75</v>
      </c>
      <c r="J40" s="55">
        <v>0.75</v>
      </c>
      <c r="K40" s="56">
        <v>0.75</v>
      </c>
      <c r="L40" s="122" t="s">
        <v>5</v>
      </c>
      <c r="M40" s="55">
        <v>0.75</v>
      </c>
      <c r="N40" s="55">
        <v>0.75</v>
      </c>
      <c r="O40" s="55">
        <v>0.75</v>
      </c>
      <c r="P40" s="55">
        <v>0.75</v>
      </c>
      <c r="Q40" s="55">
        <v>0.75</v>
      </c>
      <c r="R40" s="56">
        <v>0.75</v>
      </c>
      <c r="S40" s="122" t="s">
        <v>5</v>
      </c>
      <c r="T40" s="55">
        <v>0.75</v>
      </c>
      <c r="U40" s="55">
        <v>0.75</v>
      </c>
      <c r="V40" s="55">
        <v>0.75</v>
      </c>
      <c r="W40" s="55">
        <v>0.75</v>
      </c>
      <c r="X40" s="55">
        <v>0.75</v>
      </c>
      <c r="Y40" s="56">
        <v>0.75</v>
      </c>
      <c r="Z40" s="122" t="s">
        <v>5</v>
      </c>
      <c r="AA40" s="55">
        <v>0.75</v>
      </c>
      <c r="AB40" s="55">
        <v>0.75</v>
      </c>
      <c r="AC40" s="55">
        <v>0.75</v>
      </c>
      <c r="AD40" s="55">
        <v>0.75</v>
      </c>
      <c r="AE40" s="55">
        <v>0.75</v>
      </c>
      <c r="AF40" s="56">
        <v>0.75</v>
      </c>
      <c r="AG40" s="122" t="s">
        <v>5</v>
      </c>
      <c r="AH40" s="60"/>
      <c r="AI40" s="91"/>
      <c r="AJ40" s="84">
        <f>IFERROR(MOD(D41-D40,1),0)</f>
        <v>0.20833333333333337</v>
      </c>
      <c r="AK40" s="85">
        <f t="shared" ref="AK40" si="978">IFERROR(MOD(E41-E40,1),0)</f>
        <v>0</v>
      </c>
      <c r="AL40" s="85">
        <f t="shared" ref="AL40" si="979">IFERROR(MOD(F41-F40,1),0)</f>
        <v>0.16666666666666663</v>
      </c>
      <c r="AM40" s="85">
        <f t="shared" ref="AM40" si="980">IFERROR(MOD(G41-G40,1),0)</f>
        <v>0.16666666666666663</v>
      </c>
      <c r="AN40" s="85">
        <f t="shared" ref="AN40" si="981">IFERROR(MOD(H41-H40,1),0)</f>
        <v>0.16666666666666663</v>
      </c>
      <c r="AO40" s="85">
        <f t="shared" ref="AO40" si="982">IFERROR(MOD(I41-I40,1),0)</f>
        <v>0.16666666666666663</v>
      </c>
      <c r="AP40" s="85">
        <f t="shared" ref="AP40" si="983">IFERROR(MOD(J41-J40,1),0)</f>
        <v>0.16666666666666663</v>
      </c>
      <c r="AQ40" s="85">
        <f t="shared" ref="AQ40" si="984">IFERROR(MOD(K41-K40,1),0)</f>
        <v>0.20833333333333337</v>
      </c>
      <c r="AR40" s="85">
        <f t="shared" ref="AR40" si="985">IFERROR(MOD(L41-L40,1),0)</f>
        <v>0</v>
      </c>
      <c r="AS40" s="85">
        <f t="shared" ref="AS40" si="986">IFERROR(MOD(M41-M40,1),0)</f>
        <v>0.16666666666666663</v>
      </c>
      <c r="AT40" s="85">
        <f t="shared" ref="AT40" si="987">IFERROR(MOD(N41-N40,1),0)</f>
        <v>0.16666666666666663</v>
      </c>
      <c r="AU40" s="85">
        <f t="shared" ref="AU40" si="988">IFERROR(MOD(O41-O40,1),0)</f>
        <v>0.16666666666666663</v>
      </c>
      <c r="AV40" s="85">
        <f t="shared" ref="AV40" si="989">IFERROR(MOD(P41-P40,1),0)</f>
        <v>0.16666666666666663</v>
      </c>
      <c r="AW40" s="85">
        <f t="shared" ref="AW40" si="990">IFERROR(MOD(Q41-Q40,1),0)</f>
        <v>0.16666666666666663</v>
      </c>
      <c r="AX40" s="85">
        <f t="shared" ref="AX40" si="991">IFERROR(MOD(R41-R40,1),0)</f>
        <v>0.20833333333333337</v>
      </c>
      <c r="AY40" s="85">
        <f t="shared" ref="AY40" si="992">IFERROR(MOD(S41-S40,1),0)</f>
        <v>0</v>
      </c>
      <c r="AZ40" s="85">
        <f t="shared" ref="AZ40" si="993">IFERROR(MOD(T41-T40,1),0)</f>
        <v>0.16666666666666663</v>
      </c>
      <c r="BA40" s="85">
        <f t="shared" ref="BA40" si="994">IFERROR(MOD(U41-U40,1),0)</f>
        <v>0.16666666666666663</v>
      </c>
      <c r="BB40" s="85">
        <f t="shared" ref="BB40" si="995">IFERROR(MOD(V41-V40,1),0)</f>
        <v>0.16666666666666663</v>
      </c>
      <c r="BC40" s="85">
        <f t="shared" ref="BC40" si="996">IFERROR(MOD(W41-W40,1),0)</f>
        <v>0.16666666666666663</v>
      </c>
      <c r="BD40" s="85">
        <f t="shared" ref="BD40" si="997">IFERROR(MOD(X41-X40,1),0)</f>
        <v>0.16666666666666663</v>
      </c>
      <c r="BE40" s="85">
        <f t="shared" ref="BE40" si="998">IFERROR(MOD(Y41-Y40,1),0)</f>
        <v>0.20833333333333337</v>
      </c>
      <c r="BF40" s="85">
        <f t="shared" ref="BF40" si="999">IFERROR(MOD(Z41-Z40,1),0)</f>
        <v>0</v>
      </c>
      <c r="BG40" s="85">
        <f t="shared" ref="BG40" si="1000">IFERROR(MOD(AA41-AA40,1),0)</f>
        <v>0.16666666666666663</v>
      </c>
      <c r="BH40" s="85">
        <f t="shared" ref="BH40" si="1001">IFERROR(MOD(AB41-AB40,1),0)</f>
        <v>0.16666666666666663</v>
      </c>
      <c r="BI40" s="85">
        <f t="shared" ref="BI40" si="1002">IFERROR(MOD(AC41-AC40,1),0)</f>
        <v>0.16666666666666663</v>
      </c>
      <c r="BJ40" s="85">
        <f t="shared" ref="BJ40" si="1003">IFERROR(MOD(AD41-AD40,1),0)</f>
        <v>0.16666666666666663</v>
      </c>
      <c r="BK40" s="85">
        <f t="shared" ref="BK40" si="1004">IFERROR(MOD(AE41-AE40,1),0)</f>
        <v>0.16666666666666663</v>
      </c>
      <c r="BL40" s="85">
        <f t="shared" ref="BL40" si="1005">IFERROR(MOD(AF41-AF40,1),0)</f>
        <v>0.20833333333333337</v>
      </c>
      <c r="BM40" s="85">
        <f t="shared" ref="BM40" si="1006">IFERROR(MOD(AG41-AG40,1),0)</f>
        <v>0</v>
      </c>
      <c r="BN40" s="85">
        <f t="shared" ref="BN40" si="1007">IFERROR(MOD(AH41-AH40,1),0)</f>
        <v>0</v>
      </c>
      <c r="BO40" s="109"/>
      <c r="BP40" s="109"/>
      <c r="BQ40" s="109"/>
      <c r="BR40" s="109"/>
      <c r="BS40" s="109"/>
      <c r="BT40" s="104"/>
    </row>
    <row r="41" spans="1:72" s="1" customFormat="1" ht="22.5" customHeight="1" x14ac:dyDescent="0.25">
      <c r="A41" s="142"/>
      <c r="B41" s="113"/>
      <c r="C41" s="116"/>
      <c r="D41" s="70">
        <v>0.95833333333333337</v>
      </c>
      <c r="E41" s="118"/>
      <c r="F41" s="20">
        <v>0.91666666666666663</v>
      </c>
      <c r="G41" s="20">
        <v>0.91666666666666663</v>
      </c>
      <c r="H41" s="20">
        <v>0.91666666666666663</v>
      </c>
      <c r="I41" s="20">
        <v>0.91666666666666663</v>
      </c>
      <c r="J41" s="20">
        <v>0.91666666666666663</v>
      </c>
      <c r="K41" s="70">
        <v>0.95833333333333337</v>
      </c>
      <c r="L41" s="118"/>
      <c r="M41" s="20">
        <v>0.91666666666666663</v>
      </c>
      <c r="N41" s="20">
        <v>0.91666666666666663</v>
      </c>
      <c r="O41" s="20">
        <v>0.91666666666666663</v>
      </c>
      <c r="P41" s="20">
        <v>0.91666666666666663</v>
      </c>
      <c r="Q41" s="20">
        <v>0.91666666666666663</v>
      </c>
      <c r="R41" s="70">
        <v>0.95833333333333337</v>
      </c>
      <c r="S41" s="118"/>
      <c r="T41" s="20">
        <v>0.91666666666666663</v>
      </c>
      <c r="U41" s="20">
        <v>0.91666666666666663</v>
      </c>
      <c r="V41" s="20">
        <v>0.91666666666666663</v>
      </c>
      <c r="W41" s="20">
        <v>0.91666666666666663</v>
      </c>
      <c r="X41" s="20">
        <v>0.91666666666666663</v>
      </c>
      <c r="Y41" s="70">
        <v>0.95833333333333337</v>
      </c>
      <c r="Z41" s="118"/>
      <c r="AA41" s="20">
        <v>0.91666666666666663</v>
      </c>
      <c r="AB41" s="20">
        <v>0.91666666666666663</v>
      </c>
      <c r="AC41" s="20">
        <v>0.91666666666666663</v>
      </c>
      <c r="AD41" s="20">
        <v>0.91666666666666663</v>
      </c>
      <c r="AE41" s="20">
        <v>0.91666666666666663</v>
      </c>
      <c r="AF41" s="70">
        <v>0.95833333333333337</v>
      </c>
      <c r="AG41" s="118"/>
      <c r="AH41" s="19"/>
      <c r="AI41" s="92"/>
      <c r="AJ41" s="85">
        <f>IF(AJ40&gt;0,1/48,0)</f>
        <v>2.0833333333333332E-2</v>
      </c>
      <c r="AK41" s="85">
        <f>IF(AK40&gt;0,1/48,0)</f>
        <v>0</v>
      </c>
      <c r="AL41" s="85">
        <f t="shared" ref="AL41" si="1008">IF(AL40&gt;0,1/48,0)</f>
        <v>2.0833333333333332E-2</v>
      </c>
      <c r="AM41" s="85">
        <f t="shared" ref="AM41" si="1009">IF(AM40&gt;0,1/48,0)</f>
        <v>2.0833333333333332E-2</v>
      </c>
      <c r="AN41" s="85">
        <f t="shared" ref="AN41" si="1010">IF(AN40&gt;0,1/48,0)</f>
        <v>2.0833333333333332E-2</v>
      </c>
      <c r="AO41" s="85">
        <f t="shared" ref="AO41" si="1011">IF(AO40&gt;0,1/48,0)</f>
        <v>2.0833333333333332E-2</v>
      </c>
      <c r="AP41" s="85">
        <f t="shared" ref="AP41" si="1012">IF(AP40&gt;0,1/48,0)</f>
        <v>2.0833333333333332E-2</v>
      </c>
      <c r="AQ41" s="85">
        <f t="shared" ref="AQ41" si="1013">IF(AQ40&gt;0,1/48,0)</f>
        <v>2.0833333333333332E-2</v>
      </c>
      <c r="AR41" s="85">
        <f t="shared" ref="AR41" si="1014">IF(AR40&gt;0,1/48,0)</f>
        <v>0</v>
      </c>
      <c r="AS41" s="85">
        <f t="shared" ref="AS41" si="1015">IF(AS40&gt;0,1/48,0)</f>
        <v>2.0833333333333332E-2</v>
      </c>
      <c r="AT41" s="85">
        <f t="shared" ref="AT41" si="1016">IF(AT40&gt;0,1/48,0)</f>
        <v>2.0833333333333332E-2</v>
      </c>
      <c r="AU41" s="85">
        <f t="shared" ref="AU41" si="1017">IF(AU40&gt;0,1/48,0)</f>
        <v>2.0833333333333332E-2</v>
      </c>
      <c r="AV41" s="85">
        <f t="shared" ref="AV41" si="1018">IF(AV40&gt;0,1/48,0)</f>
        <v>2.0833333333333332E-2</v>
      </c>
      <c r="AW41" s="85">
        <f t="shared" ref="AW41" si="1019">IF(AW40&gt;0,1/48,0)</f>
        <v>2.0833333333333332E-2</v>
      </c>
      <c r="AX41" s="85">
        <f t="shared" ref="AX41" si="1020">IF(AX40&gt;0,1/48,0)</f>
        <v>2.0833333333333332E-2</v>
      </c>
      <c r="AY41" s="85">
        <f t="shared" ref="AY41" si="1021">IF(AY40&gt;0,1/48,0)</f>
        <v>0</v>
      </c>
      <c r="AZ41" s="85">
        <f t="shared" ref="AZ41" si="1022">IF(AZ40&gt;0,1/48,0)</f>
        <v>2.0833333333333332E-2</v>
      </c>
      <c r="BA41" s="85">
        <f t="shared" ref="BA41" si="1023">IF(BA40&gt;0,1/48,0)</f>
        <v>2.0833333333333332E-2</v>
      </c>
      <c r="BB41" s="85">
        <f t="shared" ref="BB41" si="1024">IF(BB40&gt;0,1/48,0)</f>
        <v>2.0833333333333332E-2</v>
      </c>
      <c r="BC41" s="85">
        <f t="shared" ref="BC41" si="1025">IF(BC40&gt;0,1/48,0)</f>
        <v>2.0833333333333332E-2</v>
      </c>
      <c r="BD41" s="85">
        <f t="shared" ref="BD41" si="1026">IF(BD40&gt;0,1/48,0)</f>
        <v>2.0833333333333332E-2</v>
      </c>
      <c r="BE41" s="85">
        <f t="shared" ref="BE41" si="1027">IF(BE40&gt;0,1/48,0)</f>
        <v>2.0833333333333332E-2</v>
      </c>
      <c r="BF41" s="85">
        <f t="shared" ref="BF41" si="1028">IF(BF40&gt;0,1/48,0)</f>
        <v>0</v>
      </c>
      <c r="BG41" s="85">
        <f t="shared" ref="BG41" si="1029">IF(BG40&gt;0,1/48,0)</f>
        <v>2.0833333333333332E-2</v>
      </c>
      <c r="BH41" s="85">
        <f t="shared" ref="BH41" si="1030">IF(BH40&gt;0,1/48,0)</f>
        <v>2.0833333333333332E-2</v>
      </c>
      <c r="BI41" s="85">
        <f t="shared" ref="BI41" si="1031">IF(BI40&gt;0,1/48,0)</f>
        <v>2.0833333333333332E-2</v>
      </c>
      <c r="BJ41" s="85">
        <f t="shared" ref="BJ41" si="1032">IF(BJ40&gt;0,1/48,0)</f>
        <v>2.0833333333333332E-2</v>
      </c>
      <c r="BK41" s="85">
        <f t="shared" ref="BK41" si="1033">IF(BK40&gt;0,1/48,0)</f>
        <v>2.0833333333333332E-2</v>
      </c>
      <c r="BL41" s="85">
        <f t="shared" ref="BL41" si="1034">IF(BL40&gt;0,1/48,0)</f>
        <v>2.0833333333333332E-2</v>
      </c>
      <c r="BM41" s="85">
        <f t="shared" ref="BM41" si="1035">IF(BM40&gt;0,1/48,0)</f>
        <v>0</v>
      </c>
      <c r="BN41" s="85">
        <f t="shared" ref="BN41" si="1036">IF(BN40&gt;0,1/48,0)</f>
        <v>0</v>
      </c>
      <c r="BO41" s="107"/>
      <c r="BP41" s="107"/>
      <c r="BQ41" s="107"/>
      <c r="BR41" s="107"/>
      <c r="BS41" s="107"/>
      <c r="BT41" s="102"/>
    </row>
    <row r="42" spans="1:72" ht="22.5" customHeight="1" x14ac:dyDescent="0.25">
      <c r="A42" s="142"/>
      <c r="B42" s="44"/>
      <c r="C42" s="48"/>
      <c r="D42" s="117" t="s">
        <v>5</v>
      </c>
      <c r="E42" s="117" t="s">
        <v>5</v>
      </c>
      <c r="F42" s="52">
        <v>0.41666666666666669</v>
      </c>
      <c r="G42" s="52">
        <v>0.41666666666666669</v>
      </c>
      <c r="H42" s="52">
        <v>0.41666666666666669</v>
      </c>
      <c r="I42" s="52">
        <v>0.41666666666666669</v>
      </c>
      <c r="J42" s="52">
        <v>0.41666666666666669</v>
      </c>
      <c r="K42" s="117" t="s">
        <v>5</v>
      </c>
      <c r="L42" s="119" t="s">
        <v>6</v>
      </c>
      <c r="M42" s="117" t="s">
        <v>5</v>
      </c>
      <c r="N42" s="52">
        <v>0.41666666666666669</v>
      </c>
      <c r="O42" s="52">
        <v>0.41666666666666669</v>
      </c>
      <c r="P42" s="52">
        <v>0.41666666666666669</v>
      </c>
      <c r="Q42" s="52">
        <v>0.41666666666666669</v>
      </c>
      <c r="R42" s="117" t="s">
        <v>5</v>
      </c>
      <c r="S42" s="117" t="s">
        <v>5</v>
      </c>
      <c r="T42" s="52">
        <v>0.41666666666666669</v>
      </c>
      <c r="U42" s="52">
        <v>0.41666666666666669</v>
      </c>
      <c r="V42" s="52">
        <v>0.41666666666666669</v>
      </c>
      <c r="W42" s="52">
        <v>0.41666666666666669</v>
      </c>
      <c r="X42" s="52">
        <v>0.41666666666666669</v>
      </c>
      <c r="Y42" s="117" t="s">
        <v>5</v>
      </c>
      <c r="Z42" s="117" t="s">
        <v>5</v>
      </c>
      <c r="AA42" s="52">
        <v>0.41666666666666669</v>
      </c>
      <c r="AB42" s="52">
        <v>0.41666666666666669</v>
      </c>
      <c r="AC42" s="52">
        <v>0.41666666666666669</v>
      </c>
      <c r="AD42" s="52">
        <v>0.41666666666666669</v>
      </c>
      <c r="AE42" s="52">
        <v>0.41666666666666669</v>
      </c>
      <c r="AF42" s="117" t="s">
        <v>5</v>
      </c>
      <c r="AG42" s="117" t="s">
        <v>5</v>
      </c>
      <c r="AH42" s="22"/>
      <c r="AI42" s="90"/>
      <c r="AJ42" s="83">
        <f>IFERROR(MOD(D43-D42,1),0)</f>
        <v>0</v>
      </c>
      <c r="AK42" s="83">
        <f t="shared" ref="AK42" si="1037">IFERROR(MOD(E43-E42,1),0)</f>
        <v>0</v>
      </c>
      <c r="AL42" s="83">
        <f t="shared" ref="AL42" si="1038">IFERROR(MOD(F43-F42,1),0)</f>
        <v>0.18749999999999994</v>
      </c>
      <c r="AM42" s="83">
        <f t="shared" ref="AM42" si="1039">IFERROR(MOD(G43-G42,1),0)</f>
        <v>0.18749999999999994</v>
      </c>
      <c r="AN42" s="83">
        <f t="shared" ref="AN42" si="1040">IFERROR(MOD(H43-H42,1),0)</f>
        <v>0.18749999999999994</v>
      </c>
      <c r="AO42" s="83">
        <f t="shared" ref="AO42" si="1041">IFERROR(MOD(I43-I42,1),0)</f>
        <v>0.18749999999999994</v>
      </c>
      <c r="AP42" s="83">
        <f t="shared" ref="AP42" si="1042">IFERROR(MOD(J43-J42,1),0)</f>
        <v>0.18749999999999994</v>
      </c>
      <c r="AQ42" s="83">
        <f t="shared" ref="AQ42" si="1043">IFERROR(MOD(K43-K42,1),0)</f>
        <v>0</v>
      </c>
      <c r="AR42" s="83">
        <f t="shared" ref="AR42" si="1044">IFERROR(MOD(L43-L42,1),0)</f>
        <v>0</v>
      </c>
      <c r="AS42" s="83">
        <f t="shared" ref="AS42" si="1045">IFERROR(MOD(M43-M42,1),0)</f>
        <v>0</v>
      </c>
      <c r="AT42" s="83">
        <f t="shared" ref="AT42" si="1046">IFERROR(MOD(N43-N42,1),0)</f>
        <v>0.18749999999999994</v>
      </c>
      <c r="AU42" s="83">
        <f t="shared" ref="AU42" si="1047">IFERROR(MOD(O43-O42,1),0)</f>
        <v>0.18749999999999994</v>
      </c>
      <c r="AV42" s="83">
        <f t="shared" ref="AV42" si="1048">IFERROR(MOD(P43-P42,1),0)</f>
        <v>0.18749999999999994</v>
      </c>
      <c r="AW42" s="83">
        <f t="shared" ref="AW42" si="1049">IFERROR(MOD(Q43-Q42,1),0)</f>
        <v>0.18749999999999994</v>
      </c>
      <c r="AX42" s="83">
        <f t="shared" ref="AX42" si="1050">IFERROR(MOD(R43-R42,1),0)</f>
        <v>0</v>
      </c>
      <c r="AY42" s="83">
        <f t="shared" ref="AY42" si="1051">IFERROR(MOD(S43-S42,1),0)</f>
        <v>0</v>
      </c>
      <c r="AZ42" s="83">
        <f t="shared" ref="AZ42" si="1052">IFERROR(MOD(T43-T42,1),0)</f>
        <v>0.18749999999999994</v>
      </c>
      <c r="BA42" s="83">
        <f t="shared" ref="BA42" si="1053">IFERROR(MOD(U43-U42,1),0)</f>
        <v>0.18749999999999994</v>
      </c>
      <c r="BB42" s="83">
        <f t="shared" ref="BB42" si="1054">IFERROR(MOD(V43-V42,1),0)</f>
        <v>0.18749999999999994</v>
      </c>
      <c r="BC42" s="83">
        <f t="shared" ref="BC42" si="1055">IFERROR(MOD(W43-W42,1),0)</f>
        <v>0.18749999999999994</v>
      </c>
      <c r="BD42" s="83">
        <f t="shared" ref="BD42" si="1056">IFERROR(MOD(X43-X42,1),0)</f>
        <v>0.18749999999999994</v>
      </c>
      <c r="BE42" s="83">
        <f t="shared" ref="BE42" si="1057">IFERROR(MOD(Y43-Y42,1),0)</f>
        <v>0</v>
      </c>
      <c r="BF42" s="83">
        <f t="shared" ref="BF42" si="1058">IFERROR(MOD(Z43-Z42,1),0)</f>
        <v>0</v>
      </c>
      <c r="BG42" s="83">
        <f t="shared" ref="BG42" si="1059">IFERROR(MOD(AA43-AA42,1),0)</f>
        <v>0.18749999999999994</v>
      </c>
      <c r="BH42" s="83">
        <f t="shared" ref="BH42" si="1060">IFERROR(MOD(AB43-AB42,1),0)</f>
        <v>0.18749999999999994</v>
      </c>
      <c r="BI42" s="83">
        <f t="shared" ref="BI42" si="1061">IFERROR(MOD(AC43-AC42,1),0)</f>
        <v>0.18749999999999994</v>
      </c>
      <c r="BJ42" s="83">
        <f t="shared" ref="BJ42" si="1062">IFERROR(MOD(AD43-AD42,1),0)</f>
        <v>0.18749999999999994</v>
      </c>
      <c r="BK42" s="83">
        <f t="shared" ref="BK42" si="1063">IFERROR(MOD(AE43-AE42,1),0)</f>
        <v>0.18749999999999994</v>
      </c>
      <c r="BL42" s="83">
        <f t="shared" ref="BL42" si="1064">IFERROR(MOD(AF43-AF42,1),0)</f>
        <v>0</v>
      </c>
      <c r="BM42" s="83">
        <f t="shared" ref="BM42" si="1065">IFERROR(MOD(AG43-AG42,1),0)</f>
        <v>0</v>
      </c>
      <c r="BN42" s="83">
        <f t="shared" ref="BN42" si="1066">IFERROR(MOD(AH43-AH42,1),0)</f>
        <v>0</v>
      </c>
      <c r="BO42" s="106">
        <f>SUMPRODUCT(($AJ$4:$BN$4="S1")*($AJ42:$BN42))-SUMPRODUCT(($AJ$4:$BN$4="S1")*($AJ43:$BN43))+SUMPRODUCT(($AJ$4:$BN$4="S1")*($AJ44:$BN44))-SUMPRODUCT(($AJ$4:$BN$4="S1")*($AJ45:$BN45))</f>
        <v>0.18750000000000003</v>
      </c>
      <c r="BP42" s="106">
        <f>SUMPRODUCT(($AJ$4:$BN$4="S2")*($AJ42:$BN42))-SUMPRODUCT(($AJ$4:$BN$4="S2")*($AJ43:$BN43))+SUMPRODUCT(($AJ$4:$BN$4="S2")*($AJ44:$BN44))-SUMPRODUCT(($AJ$4:$BN$4="S2")*($AJ45:$BN45))</f>
        <v>1.7499999999999996</v>
      </c>
      <c r="BQ42" s="106">
        <f>SUMPRODUCT(($AJ$4:$BN$4="S3")*($AJ42:$BN42))-SUMPRODUCT(($AJ$4:$BN$4="S3")*($AJ43:$BN43))+SUMPRODUCT(($AJ$4:$BN$4="S3")*($AJ44:$BN44))-SUMPRODUCT(($AJ$4:$BN$4="S3")*($AJ45:$BN45))</f>
        <v>1.4374999999999996</v>
      </c>
      <c r="BR42" s="106">
        <f>SUMPRODUCT(($AJ$4:$BN$4="S4")*($AJ42:$BN42))-SUMPRODUCT(($AJ$4:$BN$4="S4")*($AJ43:$BN43))+SUMPRODUCT(($AJ$4:$BN$4="S4")*($AJ44:$BN44))-SUMPRODUCT(($AJ$4:$BN$4="S4")*($AJ45:$BN45))</f>
        <v>1.7499999999999996</v>
      </c>
      <c r="BS42" s="106">
        <f>SUMPRODUCT(($AJ$4:$BN$4="S5")*($AJ42:$BN42))-SUMPRODUCT(($AJ$4:$BN$4="S5")*($AJ43:$BN43))+SUMPRODUCT(($AJ$4:$BN$4="S5")*($AJ44:$BN44))-SUMPRODUCT(($AJ$4:$BN$4="S5")*($AJ45:$BN45))</f>
        <v>1.7499999999999996</v>
      </c>
      <c r="BT42" s="101">
        <f>SUM(BO42:BS42)</f>
        <v>6.8749999999999982</v>
      </c>
    </row>
    <row r="43" spans="1:72" s="1" customFormat="1" ht="22.5" customHeight="1" x14ac:dyDescent="0.25">
      <c r="A43" s="142"/>
      <c r="B43" s="45"/>
      <c r="C43" s="49"/>
      <c r="D43" s="122"/>
      <c r="E43" s="122"/>
      <c r="F43" s="55">
        <v>0.60416666666666663</v>
      </c>
      <c r="G43" s="55">
        <v>0.60416666666666663</v>
      </c>
      <c r="H43" s="55">
        <v>0.60416666666666663</v>
      </c>
      <c r="I43" s="55">
        <v>0.60416666666666663</v>
      </c>
      <c r="J43" s="55">
        <v>0.60416666666666663</v>
      </c>
      <c r="K43" s="122"/>
      <c r="L43" s="120"/>
      <c r="M43" s="122"/>
      <c r="N43" s="55">
        <v>0.60416666666666663</v>
      </c>
      <c r="O43" s="55">
        <v>0.60416666666666663</v>
      </c>
      <c r="P43" s="55">
        <v>0.60416666666666663</v>
      </c>
      <c r="Q43" s="55">
        <v>0.60416666666666663</v>
      </c>
      <c r="R43" s="122"/>
      <c r="S43" s="122"/>
      <c r="T43" s="55">
        <v>0.60416666666666663</v>
      </c>
      <c r="U43" s="55">
        <v>0.60416666666666663</v>
      </c>
      <c r="V43" s="55">
        <v>0.60416666666666663</v>
      </c>
      <c r="W43" s="55">
        <v>0.60416666666666663</v>
      </c>
      <c r="X43" s="55">
        <v>0.60416666666666663</v>
      </c>
      <c r="Y43" s="122"/>
      <c r="Z43" s="122"/>
      <c r="AA43" s="55">
        <v>0.60416666666666663</v>
      </c>
      <c r="AB43" s="55">
        <v>0.60416666666666663</v>
      </c>
      <c r="AC43" s="55">
        <v>0.60416666666666663</v>
      </c>
      <c r="AD43" s="55">
        <v>0.60416666666666663</v>
      </c>
      <c r="AE43" s="55">
        <v>0.60416666666666663</v>
      </c>
      <c r="AF43" s="122"/>
      <c r="AG43" s="122"/>
      <c r="AH43" s="60"/>
      <c r="AI43" s="91"/>
      <c r="AJ43" s="85">
        <f>IF(AJ42&gt;0,1/48,0)</f>
        <v>0</v>
      </c>
      <c r="AK43" s="85">
        <f>IF(AK42&gt;0,1/48,0)</f>
        <v>0</v>
      </c>
      <c r="AL43" s="85">
        <f t="shared" ref="AL43" si="1067">IF(AL42&gt;0,1/48,0)</f>
        <v>2.0833333333333332E-2</v>
      </c>
      <c r="AM43" s="85">
        <f t="shared" ref="AM43" si="1068">IF(AM42&gt;0,1/48,0)</f>
        <v>2.0833333333333332E-2</v>
      </c>
      <c r="AN43" s="85">
        <f t="shared" ref="AN43" si="1069">IF(AN42&gt;0,1/48,0)</f>
        <v>2.0833333333333332E-2</v>
      </c>
      <c r="AO43" s="85">
        <f t="shared" ref="AO43" si="1070">IF(AO42&gt;0,1/48,0)</f>
        <v>2.0833333333333332E-2</v>
      </c>
      <c r="AP43" s="85">
        <f t="shared" ref="AP43" si="1071">IF(AP42&gt;0,1/48,0)</f>
        <v>2.0833333333333332E-2</v>
      </c>
      <c r="AQ43" s="85">
        <f t="shared" ref="AQ43" si="1072">IF(AQ42&gt;0,1/48,0)</f>
        <v>0</v>
      </c>
      <c r="AR43" s="85">
        <f t="shared" ref="AR43" si="1073">IF(AR42&gt;0,1/48,0)</f>
        <v>0</v>
      </c>
      <c r="AS43" s="85">
        <f t="shared" ref="AS43" si="1074">IF(AS42&gt;0,1/48,0)</f>
        <v>0</v>
      </c>
      <c r="AT43" s="85">
        <f t="shared" ref="AT43" si="1075">IF(AT42&gt;0,1/48,0)</f>
        <v>2.0833333333333332E-2</v>
      </c>
      <c r="AU43" s="85">
        <f t="shared" ref="AU43" si="1076">IF(AU42&gt;0,1/48,0)</f>
        <v>2.0833333333333332E-2</v>
      </c>
      <c r="AV43" s="85">
        <f t="shared" ref="AV43" si="1077">IF(AV42&gt;0,1/48,0)</f>
        <v>2.0833333333333332E-2</v>
      </c>
      <c r="AW43" s="85">
        <f t="shared" ref="AW43" si="1078">IF(AW42&gt;0,1/48,0)</f>
        <v>2.0833333333333332E-2</v>
      </c>
      <c r="AX43" s="85">
        <f t="shared" ref="AX43" si="1079">IF(AX42&gt;0,1/48,0)</f>
        <v>0</v>
      </c>
      <c r="AY43" s="85">
        <f t="shared" ref="AY43" si="1080">IF(AY42&gt;0,1/48,0)</f>
        <v>0</v>
      </c>
      <c r="AZ43" s="85">
        <f t="shared" ref="AZ43" si="1081">IF(AZ42&gt;0,1/48,0)</f>
        <v>2.0833333333333332E-2</v>
      </c>
      <c r="BA43" s="85">
        <f t="shared" ref="BA43" si="1082">IF(BA42&gt;0,1/48,0)</f>
        <v>2.0833333333333332E-2</v>
      </c>
      <c r="BB43" s="85">
        <f t="shared" ref="BB43" si="1083">IF(BB42&gt;0,1/48,0)</f>
        <v>2.0833333333333332E-2</v>
      </c>
      <c r="BC43" s="85">
        <f t="shared" ref="BC43" si="1084">IF(BC42&gt;0,1/48,0)</f>
        <v>2.0833333333333332E-2</v>
      </c>
      <c r="BD43" s="85">
        <f t="shared" ref="BD43" si="1085">IF(BD42&gt;0,1/48,0)</f>
        <v>2.0833333333333332E-2</v>
      </c>
      <c r="BE43" s="85">
        <f t="shared" ref="BE43" si="1086">IF(BE42&gt;0,1/48,0)</f>
        <v>0</v>
      </c>
      <c r="BF43" s="85">
        <f t="shared" ref="BF43" si="1087">IF(BF42&gt;0,1/48,0)</f>
        <v>0</v>
      </c>
      <c r="BG43" s="85">
        <f t="shared" ref="BG43" si="1088">IF(BG42&gt;0,1/48,0)</f>
        <v>2.0833333333333332E-2</v>
      </c>
      <c r="BH43" s="85">
        <f t="shared" ref="BH43" si="1089">IF(BH42&gt;0,1/48,0)</f>
        <v>2.0833333333333332E-2</v>
      </c>
      <c r="BI43" s="85">
        <f t="shared" ref="BI43" si="1090">IF(BI42&gt;0,1/48,0)</f>
        <v>2.0833333333333332E-2</v>
      </c>
      <c r="BJ43" s="85">
        <f t="shared" ref="BJ43" si="1091">IF(BJ42&gt;0,1/48,0)</f>
        <v>2.0833333333333332E-2</v>
      </c>
      <c r="BK43" s="85">
        <f t="shared" ref="BK43" si="1092">IF(BK42&gt;0,1/48,0)</f>
        <v>2.0833333333333332E-2</v>
      </c>
      <c r="BL43" s="85">
        <f t="shared" ref="BL43" si="1093">IF(BL42&gt;0,1/48,0)</f>
        <v>0</v>
      </c>
      <c r="BM43" s="85">
        <f t="shared" ref="BM43" si="1094">IF(BM42&gt;0,1/48,0)</f>
        <v>0</v>
      </c>
      <c r="BN43" s="85">
        <f t="shared" ref="BN43" si="1095">IF(BN42&gt;0,1/48,0)</f>
        <v>0</v>
      </c>
      <c r="BO43" s="108"/>
      <c r="BP43" s="108"/>
      <c r="BQ43" s="108"/>
      <c r="BR43" s="108"/>
      <c r="BS43" s="108"/>
      <c r="BT43" s="103"/>
    </row>
    <row r="44" spans="1:72" ht="22.5" customHeight="1" x14ac:dyDescent="0.25">
      <c r="A44" s="142"/>
      <c r="B44" s="45"/>
      <c r="C44" s="49"/>
      <c r="D44" s="56">
        <v>0.75</v>
      </c>
      <c r="E44" s="122" t="s">
        <v>5</v>
      </c>
      <c r="F44" s="55">
        <v>0.75</v>
      </c>
      <c r="G44" s="55">
        <v>0.75</v>
      </c>
      <c r="H44" s="55">
        <v>0.75</v>
      </c>
      <c r="I44" s="55">
        <v>0.75</v>
      </c>
      <c r="J44" s="55">
        <v>0.75</v>
      </c>
      <c r="K44" s="56">
        <v>0.75</v>
      </c>
      <c r="L44" s="120"/>
      <c r="M44" s="122" t="s">
        <v>5</v>
      </c>
      <c r="N44" s="55">
        <v>0.75</v>
      </c>
      <c r="O44" s="55">
        <v>0.75</v>
      </c>
      <c r="P44" s="55">
        <v>0.75</v>
      </c>
      <c r="Q44" s="55">
        <v>0.75</v>
      </c>
      <c r="R44" s="56">
        <v>0.75</v>
      </c>
      <c r="S44" s="122" t="s">
        <v>5</v>
      </c>
      <c r="T44" s="55">
        <v>0.75</v>
      </c>
      <c r="U44" s="55">
        <v>0.75</v>
      </c>
      <c r="V44" s="55">
        <v>0.75</v>
      </c>
      <c r="W44" s="55">
        <v>0.75</v>
      </c>
      <c r="X44" s="55">
        <v>0.75</v>
      </c>
      <c r="Y44" s="56">
        <v>0.75</v>
      </c>
      <c r="Z44" s="122" t="s">
        <v>5</v>
      </c>
      <c r="AA44" s="55">
        <v>0.75</v>
      </c>
      <c r="AB44" s="55">
        <v>0.75</v>
      </c>
      <c r="AC44" s="55">
        <v>0.75</v>
      </c>
      <c r="AD44" s="55">
        <v>0.75</v>
      </c>
      <c r="AE44" s="55">
        <v>0.75</v>
      </c>
      <c r="AF44" s="56">
        <v>0.75</v>
      </c>
      <c r="AG44" s="122" t="s">
        <v>5</v>
      </c>
      <c r="AH44" s="60"/>
      <c r="AI44" s="91"/>
      <c r="AJ44" s="84">
        <f>IFERROR(MOD(D45-D44,1),0)</f>
        <v>0.20833333333333337</v>
      </c>
      <c r="AK44" s="85">
        <f t="shared" ref="AK44" si="1096">IFERROR(MOD(E45-E44,1),0)</f>
        <v>0</v>
      </c>
      <c r="AL44" s="85">
        <f t="shared" ref="AL44" si="1097">IFERROR(MOD(F45-F44,1),0)</f>
        <v>0.16666666666666663</v>
      </c>
      <c r="AM44" s="85">
        <f t="shared" ref="AM44" si="1098">IFERROR(MOD(G45-G44,1),0)</f>
        <v>0.16666666666666663</v>
      </c>
      <c r="AN44" s="85">
        <f t="shared" ref="AN44" si="1099">IFERROR(MOD(H45-H44,1),0)</f>
        <v>0.16666666666666663</v>
      </c>
      <c r="AO44" s="85">
        <f t="shared" ref="AO44" si="1100">IFERROR(MOD(I45-I44,1),0)</f>
        <v>0.16666666666666663</v>
      </c>
      <c r="AP44" s="85">
        <f t="shared" ref="AP44" si="1101">IFERROR(MOD(J45-J44,1),0)</f>
        <v>0.16666666666666663</v>
      </c>
      <c r="AQ44" s="85">
        <f t="shared" ref="AQ44" si="1102">IFERROR(MOD(K45-K44,1),0)</f>
        <v>0.20833333333333337</v>
      </c>
      <c r="AR44" s="85">
        <f t="shared" ref="AR44" si="1103">IFERROR(MOD(L45-L44,1),0)</f>
        <v>0</v>
      </c>
      <c r="AS44" s="85">
        <f t="shared" ref="AS44" si="1104">IFERROR(MOD(M45-M44,1),0)</f>
        <v>0</v>
      </c>
      <c r="AT44" s="85">
        <f t="shared" ref="AT44" si="1105">IFERROR(MOD(N45-N44,1),0)</f>
        <v>0.16666666666666663</v>
      </c>
      <c r="AU44" s="85">
        <f t="shared" ref="AU44" si="1106">IFERROR(MOD(O45-O44,1),0)</f>
        <v>0.16666666666666663</v>
      </c>
      <c r="AV44" s="85">
        <f t="shared" ref="AV44" si="1107">IFERROR(MOD(P45-P44,1),0)</f>
        <v>0.16666666666666663</v>
      </c>
      <c r="AW44" s="85">
        <f t="shared" ref="AW44" si="1108">IFERROR(MOD(Q45-Q44,1),0)</f>
        <v>0.16666666666666663</v>
      </c>
      <c r="AX44" s="85">
        <f t="shared" ref="AX44" si="1109">IFERROR(MOD(R45-R44,1),0)</f>
        <v>0.20833333333333337</v>
      </c>
      <c r="AY44" s="85">
        <f t="shared" ref="AY44" si="1110">IFERROR(MOD(S45-S44,1),0)</f>
        <v>0</v>
      </c>
      <c r="AZ44" s="85">
        <f t="shared" ref="AZ44" si="1111">IFERROR(MOD(T45-T44,1),0)</f>
        <v>0.16666666666666663</v>
      </c>
      <c r="BA44" s="85">
        <f t="shared" ref="BA44" si="1112">IFERROR(MOD(U45-U44,1),0)</f>
        <v>0.16666666666666663</v>
      </c>
      <c r="BB44" s="85">
        <f t="shared" ref="BB44" si="1113">IFERROR(MOD(V45-V44,1),0)</f>
        <v>0.16666666666666663</v>
      </c>
      <c r="BC44" s="85">
        <f t="shared" ref="BC44" si="1114">IFERROR(MOD(W45-W44,1),0)</f>
        <v>0.16666666666666663</v>
      </c>
      <c r="BD44" s="85">
        <f t="shared" ref="BD44" si="1115">IFERROR(MOD(X45-X44,1),0)</f>
        <v>0.16666666666666663</v>
      </c>
      <c r="BE44" s="85">
        <f t="shared" ref="BE44" si="1116">IFERROR(MOD(Y45-Y44,1),0)</f>
        <v>0.20833333333333337</v>
      </c>
      <c r="BF44" s="85">
        <f t="shared" ref="BF44" si="1117">IFERROR(MOD(Z45-Z44,1),0)</f>
        <v>0</v>
      </c>
      <c r="BG44" s="85">
        <f t="shared" ref="BG44" si="1118">IFERROR(MOD(AA45-AA44,1),0)</f>
        <v>0.16666666666666663</v>
      </c>
      <c r="BH44" s="85">
        <f t="shared" ref="BH44" si="1119">IFERROR(MOD(AB45-AB44,1),0)</f>
        <v>0.16666666666666663</v>
      </c>
      <c r="BI44" s="85">
        <f t="shared" ref="BI44" si="1120">IFERROR(MOD(AC45-AC44,1),0)</f>
        <v>0.16666666666666663</v>
      </c>
      <c r="BJ44" s="85">
        <f t="shared" ref="BJ44" si="1121">IFERROR(MOD(AD45-AD44,1),0)</f>
        <v>0.16666666666666663</v>
      </c>
      <c r="BK44" s="85">
        <f t="shared" ref="BK44" si="1122">IFERROR(MOD(AE45-AE44,1),0)</f>
        <v>0.16666666666666663</v>
      </c>
      <c r="BL44" s="85">
        <f t="shared" ref="BL44" si="1123">IFERROR(MOD(AF45-AF44,1),0)</f>
        <v>0.20833333333333337</v>
      </c>
      <c r="BM44" s="85">
        <f t="shared" ref="BM44" si="1124">IFERROR(MOD(AG45-AG44,1),0)</f>
        <v>0</v>
      </c>
      <c r="BN44" s="85">
        <f t="shared" ref="BN44" si="1125">IFERROR(MOD(AH45-AH44,1),0)</f>
        <v>0</v>
      </c>
      <c r="BO44" s="109"/>
      <c r="BP44" s="109"/>
      <c r="BQ44" s="109"/>
      <c r="BR44" s="109"/>
      <c r="BS44" s="109"/>
      <c r="BT44" s="104"/>
    </row>
    <row r="45" spans="1:72" s="1" customFormat="1" ht="22.5" customHeight="1" x14ac:dyDescent="0.25">
      <c r="A45" s="142"/>
      <c r="B45" s="43"/>
      <c r="C45" s="50"/>
      <c r="D45" s="70">
        <v>0.95833333333333337</v>
      </c>
      <c r="E45" s="118"/>
      <c r="F45" s="20">
        <v>0.91666666666666663</v>
      </c>
      <c r="G45" s="20">
        <v>0.91666666666666663</v>
      </c>
      <c r="H45" s="20">
        <v>0.91666666666666663</v>
      </c>
      <c r="I45" s="20">
        <v>0.91666666666666663</v>
      </c>
      <c r="J45" s="20">
        <v>0.91666666666666663</v>
      </c>
      <c r="K45" s="70">
        <v>0.95833333333333337</v>
      </c>
      <c r="L45" s="121"/>
      <c r="M45" s="118"/>
      <c r="N45" s="20">
        <v>0.91666666666666663</v>
      </c>
      <c r="O45" s="20">
        <v>0.91666666666666663</v>
      </c>
      <c r="P45" s="20">
        <v>0.91666666666666663</v>
      </c>
      <c r="Q45" s="20">
        <v>0.91666666666666663</v>
      </c>
      <c r="R45" s="70">
        <v>0.95833333333333337</v>
      </c>
      <c r="S45" s="118"/>
      <c r="T45" s="20">
        <v>0.91666666666666663</v>
      </c>
      <c r="U45" s="20">
        <v>0.91666666666666663</v>
      </c>
      <c r="V45" s="20">
        <v>0.91666666666666663</v>
      </c>
      <c r="W45" s="20">
        <v>0.91666666666666663</v>
      </c>
      <c r="X45" s="20">
        <v>0.91666666666666663</v>
      </c>
      <c r="Y45" s="70">
        <v>0.95833333333333337</v>
      </c>
      <c r="Z45" s="118"/>
      <c r="AA45" s="20">
        <v>0.91666666666666663</v>
      </c>
      <c r="AB45" s="20">
        <v>0.91666666666666663</v>
      </c>
      <c r="AC45" s="20">
        <v>0.91666666666666663</v>
      </c>
      <c r="AD45" s="20">
        <v>0.91666666666666663</v>
      </c>
      <c r="AE45" s="20">
        <v>0.91666666666666663</v>
      </c>
      <c r="AF45" s="70">
        <v>0.95833333333333337</v>
      </c>
      <c r="AG45" s="118"/>
      <c r="AH45" s="19"/>
      <c r="AI45" s="92"/>
      <c r="AJ45" s="85">
        <f>IF(AJ44&gt;0,1/48,0)</f>
        <v>2.0833333333333332E-2</v>
      </c>
      <c r="AK45" s="85">
        <f>IF(AK44&gt;0,1/48,0)</f>
        <v>0</v>
      </c>
      <c r="AL45" s="85">
        <f t="shared" ref="AL45" si="1126">IF(AL44&gt;0,1/48,0)</f>
        <v>2.0833333333333332E-2</v>
      </c>
      <c r="AM45" s="85">
        <f t="shared" ref="AM45" si="1127">IF(AM44&gt;0,1/48,0)</f>
        <v>2.0833333333333332E-2</v>
      </c>
      <c r="AN45" s="85">
        <f t="shared" ref="AN45" si="1128">IF(AN44&gt;0,1/48,0)</f>
        <v>2.0833333333333332E-2</v>
      </c>
      <c r="AO45" s="85">
        <f t="shared" ref="AO45" si="1129">IF(AO44&gt;0,1/48,0)</f>
        <v>2.0833333333333332E-2</v>
      </c>
      <c r="AP45" s="85">
        <f t="shared" ref="AP45" si="1130">IF(AP44&gt;0,1/48,0)</f>
        <v>2.0833333333333332E-2</v>
      </c>
      <c r="AQ45" s="85">
        <f t="shared" ref="AQ45" si="1131">IF(AQ44&gt;0,1/48,0)</f>
        <v>2.0833333333333332E-2</v>
      </c>
      <c r="AR45" s="85">
        <f t="shared" ref="AR45" si="1132">IF(AR44&gt;0,1/48,0)</f>
        <v>0</v>
      </c>
      <c r="AS45" s="85">
        <f t="shared" ref="AS45" si="1133">IF(AS44&gt;0,1/48,0)</f>
        <v>0</v>
      </c>
      <c r="AT45" s="85">
        <f t="shared" ref="AT45" si="1134">IF(AT44&gt;0,1/48,0)</f>
        <v>2.0833333333333332E-2</v>
      </c>
      <c r="AU45" s="85">
        <f t="shared" ref="AU45" si="1135">IF(AU44&gt;0,1/48,0)</f>
        <v>2.0833333333333332E-2</v>
      </c>
      <c r="AV45" s="85">
        <f t="shared" ref="AV45" si="1136">IF(AV44&gt;0,1/48,0)</f>
        <v>2.0833333333333332E-2</v>
      </c>
      <c r="AW45" s="85">
        <f t="shared" ref="AW45" si="1137">IF(AW44&gt;0,1/48,0)</f>
        <v>2.0833333333333332E-2</v>
      </c>
      <c r="AX45" s="85">
        <f t="shared" ref="AX45" si="1138">IF(AX44&gt;0,1/48,0)</f>
        <v>2.0833333333333332E-2</v>
      </c>
      <c r="AY45" s="85">
        <f t="shared" ref="AY45" si="1139">IF(AY44&gt;0,1/48,0)</f>
        <v>0</v>
      </c>
      <c r="AZ45" s="85">
        <f t="shared" ref="AZ45" si="1140">IF(AZ44&gt;0,1/48,0)</f>
        <v>2.0833333333333332E-2</v>
      </c>
      <c r="BA45" s="85">
        <f t="shared" ref="BA45" si="1141">IF(BA44&gt;0,1/48,0)</f>
        <v>2.0833333333333332E-2</v>
      </c>
      <c r="BB45" s="85">
        <f t="shared" ref="BB45" si="1142">IF(BB44&gt;0,1/48,0)</f>
        <v>2.0833333333333332E-2</v>
      </c>
      <c r="BC45" s="85">
        <f t="shared" ref="BC45" si="1143">IF(BC44&gt;0,1/48,0)</f>
        <v>2.0833333333333332E-2</v>
      </c>
      <c r="BD45" s="85">
        <f t="shared" ref="BD45" si="1144">IF(BD44&gt;0,1/48,0)</f>
        <v>2.0833333333333332E-2</v>
      </c>
      <c r="BE45" s="85">
        <f t="shared" ref="BE45" si="1145">IF(BE44&gt;0,1/48,0)</f>
        <v>2.0833333333333332E-2</v>
      </c>
      <c r="BF45" s="85">
        <f t="shared" ref="BF45" si="1146">IF(BF44&gt;0,1/48,0)</f>
        <v>0</v>
      </c>
      <c r="BG45" s="85">
        <f t="shared" ref="BG45" si="1147">IF(BG44&gt;0,1/48,0)</f>
        <v>2.0833333333333332E-2</v>
      </c>
      <c r="BH45" s="85">
        <f t="shared" ref="BH45" si="1148">IF(BH44&gt;0,1/48,0)</f>
        <v>2.0833333333333332E-2</v>
      </c>
      <c r="BI45" s="85">
        <f t="shared" ref="BI45" si="1149">IF(BI44&gt;0,1/48,0)</f>
        <v>2.0833333333333332E-2</v>
      </c>
      <c r="BJ45" s="85">
        <f t="shared" ref="BJ45" si="1150">IF(BJ44&gt;0,1/48,0)</f>
        <v>2.0833333333333332E-2</v>
      </c>
      <c r="BK45" s="85">
        <f t="shared" ref="BK45" si="1151">IF(BK44&gt;0,1/48,0)</f>
        <v>2.0833333333333332E-2</v>
      </c>
      <c r="BL45" s="85">
        <f t="shared" ref="BL45" si="1152">IF(BL44&gt;0,1/48,0)</f>
        <v>2.0833333333333332E-2</v>
      </c>
      <c r="BM45" s="85">
        <f t="shared" ref="BM45" si="1153">IF(BM44&gt;0,1/48,0)</f>
        <v>0</v>
      </c>
      <c r="BN45" s="85">
        <f t="shared" ref="BN45" si="1154">IF(BN44&gt;0,1/48,0)</f>
        <v>0</v>
      </c>
      <c r="BO45" s="107"/>
      <c r="BP45" s="107"/>
      <c r="BQ45" s="107"/>
      <c r="BR45" s="107"/>
      <c r="BS45" s="107"/>
      <c r="BT45" s="102"/>
    </row>
    <row r="46" spans="1:72" ht="22.5" customHeight="1" x14ac:dyDescent="0.25">
      <c r="A46" s="142"/>
      <c r="B46" s="111" t="s">
        <v>16</v>
      </c>
      <c r="C46" s="114" t="s">
        <v>17</v>
      </c>
      <c r="D46" s="98">
        <v>0.29166666666666669</v>
      </c>
      <c r="E46" s="98">
        <v>0.29166666666666669</v>
      </c>
      <c r="F46" s="98">
        <v>0.29166666666666669</v>
      </c>
      <c r="G46" s="98">
        <v>0.29166666666666669</v>
      </c>
      <c r="H46" s="117" t="s">
        <v>5</v>
      </c>
      <c r="I46" s="117" t="s">
        <v>5</v>
      </c>
      <c r="J46" s="98">
        <v>0.29166666666666669</v>
      </c>
      <c r="K46" s="98">
        <v>0.29166666666666669</v>
      </c>
      <c r="L46" s="98">
        <v>0.29166666666666669</v>
      </c>
      <c r="M46" s="98">
        <v>0.29166666666666669</v>
      </c>
      <c r="N46" s="117" t="s">
        <v>5</v>
      </c>
      <c r="O46" s="117" t="s">
        <v>5</v>
      </c>
      <c r="P46" s="98">
        <v>0.29166666666666669</v>
      </c>
      <c r="Q46" s="98">
        <v>0.29166666666666669</v>
      </c>
      <c r="R46" s="98">
        <v>0.29166666666666669</v>
      </c>
      <c r="S46" s="98">
        <v>0.29166666666666669</v>
      </c>
      <c r="T46" s="98">
        <v>0.29166666666666669</v>
      </c>
      <c r="U46" s="98">
        <v>0.29166666666666669</v>
      </c>
      <c r="V46" s="117" t="s">
        <v>5</v>
      </c>
      <c r="W46" s="117" t="s">
        <v>5</v>
      </c>
      <c r="X46" s="98">
        <v>0.29166666666666669</v>
      </c>
      <c r="Y46" s="98">
        <v>0.29166666666666669</v>
      </c>
      <c r="Z46" s="98">
        <v>0.29166666666666669</v>
      </c>
      <c r="AA46" s="98">
        <v>0.29166666666666669</v>
      </c>
      <c r="AB46" s="98">
        <v>0.29166666666666669</v>
      </c>
      <c r="AC46" s="117" t="s">
        <v>5</v>
      </c>
      <c r="AD46" s="117" t="s">
        <v>5</v>
      </c>
      <c r="AE46" s="98">
        <v>0.29166666666666669</v>
      </c>
      <c r="AF46" s="98">
        <v>0.29166666666666669</v>
      </c>
      <c r="AG46" s="98">
        <v>0.29166666666666669</v>
      </c>
      <c r="AH46" s="99"/>
      <c r="AI46" s="86"/>
      <c r="AJ46" s="82">
        <f>IFERROR(MOD(D47-D46,1),0)</f>
        <v>0.31249999999999994</v>
      </c>
      <c r="AK46" s="83">
        <f t="shared" ref="AK46" si="1155">IFERROR(MOD(E47-E46,1),"")</f>
        <v>0.31249999999999994</v>
      </c>
      <c r="AL46" s="83">
        <f>IFERROR(MOD(F47-F46,1),0)</f>
        <v>0.31249999999999994</v>
      </c>
      <c r="AM46" s="83">
        <f t="shared" ref="AM46" si="1156">IFERROR(MOD(G47-G46,1),0)</f>
        <v>0.31249999999999994</v>
      </c>
      <c r="AN46" s="83">
        <f t="shared" ref="AN46" si="1157">IFERROR(MOD(H47-H46,1),0)</f>
        <v>0</v>
      </c>
      <c r="AO46" s="83">
        <f t="shared" ref="AO46" si="1158">IFERROR(MOD(I47-I46,1),0)</f>
        <v>0</v>
      </c>
      <c r="AP46" s="83">
        <f t="shared" ref="AP46" si="1159">IFERROR(MOD(J47-J46,1),0)</f>
        <v>0.31249999999999994</v>
      </c>
      <c r="AQ46" s="83">
        <f t="shared" ref="AQ46" si="1160">IFERROR(MOD(K47-K46,1),0)</f>
        <v>0.31249999999999994</v>
      </c>
      <c r="AR46" s="83">
        <f t="shared" ref="AR46" si="1161">IFERROR(MOD(L47-L46,1),0)</f>
        <v>0.31249999999999994</v>
      </c>
      <c r="AS46" s="83">
        <f t="shared" ref="AS46" si="1162">IFERROR(MOD(M47-M46,1),0)</f>
        <v>0.31249999999999994</v>
      </c>
      <c r="AT46" s="83">
        <f t="shared" ref="AT46" si="1163">IFERROR(MOD(N47-N46,1),0)</f>
        <v>0</v>
      </c>
      <c r="AU46" s="83">
        <f t="shared" ref="AU46" si="1164">IFERROR(MOD(O47-O46,1),0)</f>
        <v>0</v>
      </c>
      <c r="AV46" s="83">
        <f t="shared" ref="AV46" si="1165">IFERROR(MOD(P47-P46,1),0)</f>
        <v>0.31249999999999994</v>
      </c>
      <c r="AW46" s="83">
        <f t="shared" ref="AW46" si="1166">IFERROR(MOD(Q47-Q46,1),0)</f>
        <v>0.31249999999999994</v>
      </c>
      <c r="AX46" s="83">
        <f t="shared" ref="AX46" si="1167">IFERROR(MOD(R47-R46,1),0)</f>
        <v>0.31249999999999994</v>
      </c>
      <c r="AY46" s="83">
        <f t="shared" ref="AY46" si="1168">IFERROR(MOD(S47-S46,1),0)</f>
        <v>0.31249999999999994</v>
      </c>
      <c r="AZ46" s="83">
        <f t="shared" ref="AZ46" si="1169">IFERROR(MOD(T47-T46,1),0)</f>
        <v>0.31249999999999994</v>
      </c>
      <c r="BA46" s="83">
        <f t="shared" ref="BA46" si="1170">IFERROR(MOD(U47-U46,1),0)</f>
        <v>0.31249999999999994</v>
      </c>
      <c r="BB46" s="83">
        <f t="shared" ref="BB46" si="1171">IFERROR(MOD(V47-V46,1),0)</f>
        <v>0</v>
      </c>
      <c r="BC46" s="83">
        <f t="shared" ref="BC46" si="1172">IFERROR(MOD(W47-W46,1),0)</f>
        <v>0</v>
      </c>
      <c r="BD46" s="83">
        <f t="shared" ref="BD46" si="1173">IFERROR(MOD(X47-X46,1),0)</f>
        <v>0.31249999999999994</v>
      </c>
      <c r="BE46" s="83">
        <f t="shared" ref="BE46" si="1174">IFERROR(MOD(Y47-Y46,1),0)</f>
        <v>0.31249999999999994</v>
      </c>
      <c r="BF46" s="83">
        <f t="shared" ref="BF46" si="1175">IFERROR(MOD(Z47-Z46,1),0)</f>
        <v>0.31249999999999994</v>
      </c>
      <c r="BG46" s="83">
        <f t="shared" ref="BG46" si="1176">IFERROR(MOD(AA47-AA46,1),0)</f>
        <v>0.31249999999999994</v>
      </c>
      <c r="BH46" s="83">
        <f t="shared" ref="BH46" si="1177">IFERROR(MOD(AB47-AB46,1),0)</f>
        <v>0.31249999999999994</v>
      </c>
      <c r="BI46" s="83">
        <f t="shared" ref="BI46" si="1178">IFERROR(MOD(AC47-AC46,1),0)</f>
        <v>0</v>
      </c>
      <c r="BJ46" s="83">
        <f t="shared" ref="BJ46" si="1179">IFERROR(MOD(AD47-AD46,1),0)</f>
        <v>0</v>
      </c>
      <c r="BK46" s="83">
        <f t="shared" ref="BK46" si="1180">IFERROR(MOD(AE47-AE46,1),0)</f>
        <v>0.31249999999999994</v>
      </c>
      <c r="BL46" s="83">
        <f t="shared" ref="BL46" si="1181">IFERROR(MOD(AF47-AF46,1),0)</f>
        <v>0.31249999999999994</v>
      </c>
      <c r="BM46" s="83">
        <f t="shared" ref="BM46" si="1182">IFERROR(MOD(AG47-AG46,1),0)</f>
        <v>0.31249999999999994</v>
      </c>
      <c r="BN46" s="83">
        <f t="shared" ref="BN46" si="1183">IFERROR(MOD(AH47-AH46,1),0)</f>
        <v>0</v>
      </c>
      <c r="BO46" s="106">
        <f>SUMPRODUCT(($AJ$4:$BN$4="S1")*($AJ46:$BN46))-SUMPRODUCT(($AJ$4:$BN$4="S1")*($AJ47:$BN47))</f>
        <v>0.58333333333333326</v>
      </c>
      <c r="BP46" s="106">
        <f>SUMPRODUCT(($AJ$4:$BN$4="S2")*($AJ46:$BN46))-SUMPRODUCT(($AJ$4:$BN$4="S2")*($AJ47:$BN47))</f>
        <v>1.458333333333333</v>
      </c>
      <c r="BQ46" s="106">
        <f>SUMPRODUCT(($AJ$4:$BN$4="S3")*($AJ46:$BN46))-SUMPRODUCT(($AJ$4:$BN$4="S3")*($AJ47:$BN47))</f>
        <v>1.458333333333333</v>
      </c>
      <c r="BR46" s="106">
        <f>SUMPRODUCT(($AJ$4:$BN$4="S4")*($AJ46:$BN46))-SUMPRODUCT(($AJ$4:$BN$4="S4")*($AJ47:$BN47))</f>
        <v>1.458333333333333</v>
      </c>
      <c r="BS46" s="106">
        <f>SUMPRODUCT(($AJ$4:$BN$4="S5")*($AJ46:$BN46))-SUMPRODUCT(($AJ$4:$BN$4="S5")*($AJ47:$BN47))</f>
        <v>1.458333333333333</v>
      </c>
      <c r="BT46" s="101">
        <f>SUM(BO46:BS46)</f>
        <v>6.4166666666666652</v>
      </c>
    </row>
    <row r="47" spans="1:72" s="1" customFormat="1" ht="22.5" customHeight="1" x14ac:dyDescent="0.25">
      <c r="A47" s="42"/>
      <c r="B47" s="113"/>
      <c r="C47" s="116"/>
      <c r="D47" s="57">
        <v>0.60416666666666663</v>
      </c>
      <c r="E47" s="57">
        <v>0.60416666666666663</v>
      </c>
      <c r="F47" s="57">
        <v>0.60416666666666663</v>
      </c>
      <c r="G47" s="57">
        <v>0.60416666666666663</v>
      </c>
      <c r="H47" s="118"/>
      <c r="I47" s="118"/>
      <c r="J47" s="57">
        <v>0.60416666666666663</v>
      </c>
      <c r="K47" s="57">
        <v>0.60416666666666663</v>
      </c>
      <c r="L47" s="57">
        <v>0.60416666666666663</v>
      </c>
      <c r="M47" s="57">
        <v>0.60416666666666663</v>
      </c>
      <c r="N47" s="118"/>
      <c r="O47" s="118"/>
      <c r="P47" s="57">
        <v>0.60416666666666663</v>
      </c>
      <c r="Q47" s="57">
        <v>0.60416666666666663</v>
      </c>
      <c r="R47" s="57">
        <v>0.60416666666666663</v>
      </c>
      <c r="S47" s="57">
        <v>0.60416666666666663</v>
      </c>
      <c r="T47" s="57">
        <v>0.60416666666666663</v>
      </c>
      <c r="U47" s="57">
        <v>0.60416666666666663</v>
      </c>
      <c r="V47" s="118"/>
      <c r="W47" s="118"/>
      <c r="X47" s="57">
        <v>0.60416666666666663</v>
      </c>
      <c r="Y47" s="57">
        <v>0.60416666666666663</v>
      </c>
      <c r="Z47" s="57">
        <v>0.60416666666666663</v>
      </c>
      <c r="AA47" s="57">
        <v>0.60416666666666663</v>
      </c>
      <c r="AB47" s="57">
        <v>0.60416666666666663</v>
      </c>
      <c r="AC47" s="118"/>
      <c r="AD47" s="118"/>
      <c r="AE47" s="57">
        <v>0.60416666666666663</v>
      </c>
      <c r="AF47" s="57">
        <v>0.60416666666666663</v>
      </c>
      <c r="AG47" s="57">
        <v>0.60416666666666663</v>
      </c>
      <c r="AH47" s="66"/>
      <c r="AI47" s="88"/>
      <c r="AJ47" s="85">
        <f>IF(AJ46&gt;0,1/48,0)</f>
        <v>2.0833333333333332E-2</v>
      </c>
      <c r="AK47" s="85">
        <f>IF(AK46&gt;0,1/48,0)</f>
        <v>2.0833333333333332E-2</v>
      </c>
      <c r="AL47" s="85">
        <f t="shared" ref="AL47" si="1184">IF(AL46&gt;0,1/48,0)</f>
        <v>2.0833333333333332E-2</v>
      </c>
      <c r="AM47" s="85">
        <f t="shared" ref="AM47" si="1185">IF(AM46&gt;0,1/48,0)</f>
        <v>2.0833333333333332E-2</v>
      </c>
      <c r="AN47" s="85">
        <f t="shared" ref="AN47" si="1186">IF(AN46&gt;0,1/48,0)</f>
        <v>0</v>
      </c>
      <c r="AO47" s="85">
        <f t="shared" ref="AO47" si="1187">IF(AO46&gt;0,1/48,0)</f>
        <v>0</v>
      </c>
      <c r="AP47" s="85">
        <f t="shared" ref="AP47" si="1188">IF(AP46&gt;0,1/48,0)</f>
        <v>2.0833333333333332E-2</v>
      </c>
      <c r="AQ47" s="157">
        <f t="shared" ref="AQ47" si="1189">IF(AQ46&gt;0,1/48,0)</f>
        <v>2.0833333333333332E-2</v>
      </c>
      <c r="AR47" s="157">
        <f t="shared" ref="AR47" si="1190">IF(AR46&gt;0,1/48,0)</f>
        <v>2.0833333333333332E-2</v>
      </c>
      <c r="AS47" s="157">
        <f t="shared" ref="AS47" si="1191">IF(AS46&gt;0,1/48,0)</f>
        <v>2.0833333333333332E-2</v>
      </c>
      <c r="AT47" s="157">
        <f t="shared" ref="AT47" si="1192">IF(AT46&gt;0,1/48,0)</f>
        <v>0</v>
      </c>
      <c r="AU47" s="157">
        <f t="shared" ref="AU47" si="1193">IF(AU46&gt;0,1/48,0)</f>
        <v>0</v>
      </c>
      <c r="AV47" s="157">
        <f t="shared" ref="AV47" si="1194">IF(AV46&gt;0,1/48,0)</f>
        <v>2.0833333333333332E-2</v>
      </c>
      <c r="AW47" s="157">
        <f t="shared" ref="AW47" si="1195">IF(AW46&gt;0,1/48,0)</f>
        <v>2.0833333333333332E-2</v>
      </c>
      <c r="AX47" s="157">
        <f t="shared" ref="AX47" si="1196">IF(AX46&gt;0,1/48,0)</f>
        <v>2.0833333333333332E-2</v>
      </c>
      <c r="AY47" s="157">
        <f t="shared" ref="AY47" si="1197">IF(AY46&gt;0,1/48,0)</f>
        <v>2.0833333333333332E-2</v>
      </c>
      <c r="AZ47" s="157">
        <f t="shared" ref="AZ47" si="1198">IF(AZ46&gt;0,1/48,0)</f>
        <v>2.0833333333333332E-2</v>
      </c>
      <c r="BA47" s="157">
        <f t="shared" ref="BA47" si="1199">IF(BA46&gt;0,1/48,0)</f>
        <v>2.0833333333333332E-2</v>
      </c>
      <c r="BB47" s="157">
        <f t="shared" ref="BB47" si="1200">IF(BB46&gt;0,1/48,0)</f>
        <v>0</v>
      </c>
      <c r="BC47" s="157">
        <f t="shared" ref="BC47" si="1201">IF(BC46&gt;0,1/48,0)</f>
        <v>0</v>
      </c>
      <c r="BD47" s="157">
        <f t="shared" ref="BD47" si="1202">IF(BD46&gt;0,1/48,0)</f>
        <v>2.0833333333333332E-2</v>
      </c>
      <c r="BE47" s="157">
        <f t="shared" ref="BE47" si="1203">IF(BE46&gt;0,1/48,0)</f>
        <v>2.0833333333333332E-2</v>
      </c>
      <c r="BF47" s="157">
        <f t="shared" ref="BF47" si="1204">IF(BF46&gt;0,1/48,0)</f>
        <v>2.0833333333333332E-2</v>
      </c>
      <c r="BG47" s="157">
        <f t="shared" ref="BG47" si="1205">IF(BG46&gt;0,1/48,0)</f>
        <v>2.0833333333333332E-2</v>
      </c>
      <c r="BH47" s="157">
        <f t="shared" ref="BH47" si="1206">IF(BH46&gt;0,1/48,0)</f>
        <v>2.0833333333333332E-2</v>
      </c>
      <c r="BI47" s="157">
        <f t="shared" ref="BI47" si="1207">IF(BI46&gt;0,1/48,0)</f>
        <v>0</v>
      </c>
      <c r="BJ47" s="157">
        <f t="shared" ref="BJ47" si="1208">IF(BJ46&gt;0,1/48,0)</f>
        <v>0</v>
      </c>
      <c r="BK47" s="157">
        <f t="shared" ref="BK47" si="1209">IF(BK46&gt;0,1/48,0)</f>
        <v>2.0833333333333332E-2</v>
      </c>
      <c r="BL47" s="157">
        <f t="shared" ref="BL47" si="1210">IF(BL46&gt;0,1/48,0)</f>
        <v>2.0833333333333332E-2</v>
      </c>
      <c r="BM47" s="157">
        <f t="shared" ref="BM47" si="1211">IF(BM46&gt;0,1/48,0)</f>
        <v>2.0833333333333332E-2</v>
      </c>
      <c r="BN47" s="157">
        <f t="shared" ref="BN47" si="1212">IF(BN46&gt;0,1/48,0)</f>
        <v>0</v>
      </c>
      <c r="BO47" s="107"/>
      <c r="BP47" s="107"/>
      <c r="BQ47" s="107"/>
      <c r="BR47" s="107"/>
      <c r="BS47" s="107"/>
      <c r="BT47" s="102"/>
    </row>
    <row r="48" spans="1:72" ht="15" customHeight="1" x14ac:dyDescent="0.25">
      <c r="A48" s="5"/>
      <c r="B48" s="13"/>
      <c r="C48" s="13"/>
      <c r="D48" s="2"/>
      <c r="E48" s="6"/>
      <c r="F48" s="21"/>
      <c r="G48" s="21"/>
      <c r="H48" s="21"/>
      <c r="I48" s="2"/>
      <c r="J48" s="2"/>
      <c r="K48" s="7"/>
      <c r="L48" s="7"/>
      <c r="M48" s="7"/>
      <c r="N48" s="7"/>
      <c r="O48" s="29"/>
      <c r="P48" s="29"/>
      <c r="Q48" s="8"/>
      <c r="R48" s="9"/>
      <c r="S48" s="21"/>
    </row>
    <row r="49" spans="1:66" s="12" customFormat="1" ht="15" customHeight="1" x14ac:dyDescent="0.25">
      <c r="B49" s="30"/>
      <c r="C49" s="30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30"/>
      <c r="AH49" s="30"/>
      <c r="AJ49" s="80"/>
    </row>
    <row r="50" spans="1:66" s="12" customFormat="1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ht="1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N51" s="1"/>
    </row>
    <row r="52" spans="1:66" s="1" customFormat="1" ht="15" customHeight="1" x14ac:dyDescent="0.25"/>
    <row r="53" spans="1:66" ht="1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N53" s="1"/>
    </row>
    <row r="54" spans="1:66" s="1" customFormat="1" ht="15" customHeight="1" x14ac:dyDescent="0.25">
      <c r="P54" s="32" t="s">
        <v>6</v>
      </c>
    </row>
    <row r="55" spans="1:66" ht="1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34" t="s">
        <v>10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N55" s="1"/>
    </row>
    <row r="56" spans="1:66" s="1" customFormat="1" ht="15" customHeight="1" x14ac:dyDescent="0.25">
      <c r="A56" s="12"/>
      <c r="B56" s="30"/>
      <c r="C56" s="30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35" t="s">
        <v>1</v>
      </c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24"/>
      <c r="AH56" s="24"/>
      <c r="AJ56" s="79"/>
    </row>
    <row r="57" spans="1:66" ht="15" customHeight="1" x14ac:dyDescent="0.25">
      <c r="A57" s="12"/>
      <c r="B57" s="30"/>
      <c r="C57" s="30"/>
      <c r="P57" s="36" t="s">
        <v>5</v>
      </c>
    </row>
    <row r="58" spans="1:66" s="1" customFormat="1" ht="15" customHeight="1" x14ac:dyDescent="0.25">
      <c r="A58" s="12"/>
      <c r="B58" s="30"/>
      <c r="C58" s="30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37" t="s">
        <v>11</v>
      </c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24"/>
      <c r="AH58" s="24"/>
      <c r="AJ58" s="79"/>
    </row>
    <row r="59" spans="1:66" ht="15" customHeight="1" x14ac:dyDescent="0.25">
      <c r="A59" s="12"/>
      <c r="B59" s="30"/>
      <c r="C59" s="30"/>
    </row>
    <row r="60" spans="1:66" s="1" customFormat="1" ht="15" customHeight="1" x14ac:dyDescent="0.25">
      <c r="A60" s="12"/>
      <c r="B60" s="30"/>
      <c r="C60" s="30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24"/>
      <c r="AH60" s="24"/>
      <c r="AJ60" s="79"/>
    </row>
    <row r="61" spans="1:66" ht="15" customHeight="1" x14ac:dyDescent="0.25">
      <c r="A61" s="12"/>
      <c r="B61" s="30"/>
      <c r="C61" s="30"/>
    </row>
    <row r="62" spans="1:66" s="1" customFormat="1" ht="15" customHeight="1" x14ac:dyDescent="0.25">
      <c r="A62" s="12"/>
      <c r="B62" s="30"/>
      <c r="C62" s="30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24"/>
      <c r="AH62" s="24"/>
      <c r="AJ62" s="79"/>
    </row>
    <row r="63" spans="1:66" ht="15" customHeight="1" x14ac:dyDescent="0.25">
      <c r="A63" s="12"/>
      <c r="B63" s="30"/>
      <c r="C63" s="30"/>
    </row>
    <row r="64" spans="1:66" s="1" customFormat="1" ht="15" customHeight="1" x14ac:dyDescent="0.25">
      <c r="A64" s="12"/>
      <c r="B64" s="30"/>
      <c r="C64" s="30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24"/>
      <c r="AH64" s="24"/>
      <c r="AJ64" s="79"/>
    </row>
    <row r="65" spans="1:36" s="15" customFormat="1" ht="15" customHeight="1" x14ac:dyDescent="0.25">
      <c r="A65" s="12"/>
      <c r="B65" s="30"/>
      <c r="C65" s="30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1"/>
      <c r="AH65" s="31"/>
      <c r="AJ65" s="81"/>
    </row>
    <row r="66" spans="1:36" s="15" customFormat="1" ht="15" customHeight="1" x14ac:dyDescent="0.25">
      <c r="A66" s="12"/>
      <c r="B66" s="30"/>
      <c r="C66" s="30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1"/>
      <c r="AH66" s="31"/>
      <c r="AJ66" s="81"/>
    </row>
    <row r="67" spans="1:36" ht="15" customHeight="1" x14ac:dyDescent="0.25">
      <c r="A67" s="12"/>
      <c r="B67" s="30"/>
      <c r="C67" s="30"/>
    </row>
    <row r="68" spans="1:36" s="1" customFormat="1" ht="15" customHeight="1" x14ac:dyDescent="0.25">
      <c r="A68" s="12"/>
      <c r="B68" s="30"/>
      <c r="C68" s="30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24"/>
      <c r="AH68" s="24"/>
      <c r="AJ68" s="79"/>
    </row>
    <row r="69" spans="1:36" ht="15" customHeight="1" x14ac:dyDescent="0.25">
      <c r="A69" s="12"/>
      <c r="B69" s="30"/>
      <c r="C69" s="30"/>
    </row>
    <row r="70" spans="1:36" s="1" customFormat="1" ht="15" customHeight="1" x14ac:dyDescent="0.25">
      <c r="A70" s="12"/>
      <c r="B70" s="30"/>
      <c r="C70" s="30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24"/>
      <c r="AH70" s="24"/>
      <c r="AJ70" s="79"/>
    </row>
    <row r="71" spans="1:36" ht="15" customHeight="1" x14ac:dyDescent="0.25">
      <c r="A71" s="12"/>
      <c r="B71" s="30"/>
      <c r="C71" s="30"/>
    </row>
    <row r="72" spans="1:36" s="1" customFormat="1" ht="15" customHeight="1" x14ac:dyDescent="0.25">
      <c r="A72" s="12"/>
      <c r="B72" s="30"/>
      <c r="C72" s="30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24"/>
      <c r="AH72" s="24"/>
      <c r="AJ72" s="79"/>
    </row>
    <row r="73" spans="1:36" ht="15" customHeight="1" x14ac:dyDescent="0.25">
      <c r="A73" s="12"/>
      <c r="B73" s="30"/>
      <c r="C73" s="30"/>
    </row>
    <row r="74" spans="1:36" s="1" customFormat="1" ht="15" customHeight="1" x14ac:dyDescent="0.25">
      <c r="A74" s="12"/>
      <c r="B74" s="30"/>
      <c r="C74" s="30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24"/>
      <c r="AH74" s="24"/>
      <c r="AJ74" s="79"/>
    </row>
    <row r="75" spans="1:36" ht="15" customHeight="1" x14ac:dyDescent="0.25">
      <c r="A75" s="12"/>
      <c r="B75" s="30"/>
      <c r="C75" s="30"/>
    </row>
    <row r="76" spans="1:36" s="1" customFormat="1" ht="15" customHeight="1" x14ac:dyDescent="0.25">
      <c r="A76" s="12"/>
      <c r="B76" s="30"/>
      <c r="C76" s="30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24"/>
      <c r="AH76" s="24"/>
      <c r="AJ76" s="79"/>
    </row>
    <row r="77" spans="1:36" ht="15" customHeight="1" x14ac:dyDescent="0.25">
      <c r="A77" s="12"/>
      <c r="B77" s="30"/>
      <c r="C77" s="30"/>
    </row>
    <row r="78" spans="1:36" s="1" customFormat="1" ht="15" customHeight="1" x14ac:dyDescent="0.25">
      <c r="A78" s="12"/>
      <c r="B78" s="30"/>
      <c r="C78" s="30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24"/>
      <c r="AH78" s="24"/>
      <c r="AJ78" s="79"/>
    </row>
    <row r="79" spans="1:36" ht="15" customHeight="1" x14ac:dyDescent="0.25">
      <c r="A79" s="12"/>
      <c r="B79" s="30"/>
      <c r="C79" s="30"/>
    </row>
    <row r="80" spans="1:36" s="1" customFormat="1" ht="15" customHeight="1" x14ac:dyDescent="0.25">
      <c r="A80" s="12"/>
      <c r="B80" s="30"/>
      <c r="C80" s="30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24"/>
      <c r="AH80" s="24"/>
      <c r="AJ80" s="79"/>
    </row>
    <row r="81" spans="1:36" ht="15" customHeight="1" x14ac:dyDescent="0.25">
      <c r="A81" s="12"/>
      <c r="B81" s="30"/>
      <c r="C81" s="30"/>
    </row>
    <row r="82" spans="1:36" s="1" customFormat="1" ht="15" customHeight="1" x14ac:dyDescent="0.25">
      <c r="A82" s="12"/>
      <c r="B82" s="30"/>
      <c r="C82" s="30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24"/>
      <c r="AH82" s="24"/>
      <c r="AJ82" s="79"/>
    </row>
    <row r="83" spans="1:36" ht="15" customHeight="1" x14ac:dyDescent="0.25">
      <c r="A83" s="12"/>
      <c r="B83" s="30"/>
      <c r="C83" s="30"/>
    </row>
    <row r="84" spans="1:36" s="1" customFormat="1" ht="15" customHeight="1" x14ac:dyDescent="0.25">
      <c r="A84" s="12"/>
      <c r="B84" s="30"/>
      <c r="C84" s="30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24"/>
      <c r="AH84" s="24"/>
      <c r="AJ84" s="79"/>
    </row>
    <row r="85" spans="1:36" ht="15" customHeight="1" x14ac:dyDescent="0.25">
      <c r="A85" s="12"/>
      <c r="B85" s="30"/>
      <c r="C85" s="30"/>
    </row>
    <row r="86" spans="1:36" s="1" customFormat="1" ht="15" customHeight="1" x14ac:dyDescent="0.25">
      <c r="A86" s="12"/>
      <c r="B86" s="30"/>
      <c r="C86" s="30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24"/>
      <c r="AH86" s="24"/>
      <c r="AJ86" s="79"/>
    </row>
    <row r="87" spans="1:36" ht="15" customHeight="1" x14ac:dyDescent="0.25">
      <c r="A87" s="12"/>
      <c r="B87" s="30"/>
      <c r="C87" s="30"/>
    </row>
    <row r="88" spans="1:36" s="1" customFormat="1" ht="15" customHeight="1" x14ac:dyDescent="0.25">
      <c r="A88" s="12"/>
      <c r="B88" s="30"/>
      <c r="C88" s="30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24"/>
      <c r="AH88" s="24"/>
      <c r="AJ88" s="79"/>
    </row>
    <row r="89" spans="1:36" ht="15" customHeight="1" x14ac:dyDescent="0.25">
      <c r="A89" s="12"/>
      <c r="B89" s="30"/>
      <c r="C89" s="30"/>
    </row>
    <row r="90" spans="1:36" s="1" customFormat="1" ht="15" customHeight="1" x14ac:dyDescent="0.25">
      <c r="A90" s="12"/>
      <c r="B90" s="30"/>
      <c r="C90" s="30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24"/>
      <c r="AH90" s="24"/>
      <c r="AJ90" s="79"/>
    </row>
    <row r="91" spans="1:36" ht="15" customHeight="1" x14ac:dyDescent="0.25">
      <c r="A91" s="12"/>
      <c r="B91" s="30"/>
      <c r="C91" s="30"/>
    </row>
    <row r="92" spans="1:36" s="1" customFormat="1" ht="15" customHeight="1" x14ac:dyDescent="0.25">
      <c r="A92" s="12"/>
      <c r="B92" s="30"/>
      <c r="C92" s="30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24"/>
      <c r="AH92" s="24"/>
      <c r="AJ92" s="79"/>
    </row>
    <row r="93" spans="1:36" ht="15" customHeight="1" x14ac:dyDescent="0.25">
      <c r="A93" s="10"/>
      <c r="B93" s="14"/>
      <c r="C93" s="14"/>
      <c r="F93" s="4"/>
      <c r="G93" s="4"/>
      <c r="M93" s="4"/>
      <c r="N93" s="4"/>
      <c r="R93" s="4"/>
      <c r="S93" s="11"/>
    </row>
    <row r="94" spans="1:36" ht="15" customHeight="1" x14ac:dyDescent="0.25">
      <c r="A94" s="1"/>
      <c r="E94" s="3"/>
      <c r="F94" s="3"/>
      <c r="G94" s="77"/>
      <c r="H94" s="77"/>
      <c r="J94" s="78"/>
      <c r="K94" s="3"/>
      <c r="L94" s="3"/>
      <c r="N94" s="77"/>
      <c r="O94" s="77"/>
      <c r="P94" s="3"/>
      <c r="Q94" s="77"/>
      <c r="R94" s="29"/>
      <c r="S94" s="77"/>
    </row>
    <row r="95" spans="1:36" ht="15" customHeight="1" x14ac:dyDescent="0.25">
      <c r="A95" s="1"/>
      <c r="E95" s="3"/>
      <c r="F95" s="3"/>
      <c r="G95" s="77"/>
      <c r="H95" s="77"/>
      <c r="J95" s="77"/>
      <c r="K95" s="77"/>
      <c r="L95" s="77"/>
      <c r="M95" s="77"/>
      <c r="N95" s="3"/>
      <c r="O95" s="77"/>
      <c r="P95" s="29"/>
      <c r="Q95" s="77"/>
    </row>
    <row r="96" spans="1:36" ht="15" customHeight="1" x14ac:dyDescent="0.25">
      <c r="A96" s="1"/>
    </row>
    <row r="97" spans="1:1" ht="15" customHeight="1" x14ac:dyDescent="0.25">
      <c r="A97" s="1"/>
    </row>
    <row r="98" spans="1:1" ht="15" customHeight="1" x14ac:dyDescent="0.25">
      <c r="A98" s="1"/>
    </row>
    <row r="99" spans="1:1" ht="15" customHeight="1" x14ac:dyDescent="0.25"/>
    <row r="100" spans="1:1" ht="15" customHeight="1" x14ac:dyDescent="0.25"/>
    <row r="101" spans="1:1" ht="15" customHeight="1" x14ac:dyDescent="0.25"/>
    <row r="102" spans="1:1" ht="15" customHeight="1" x14ac:dyDescent="0.25"/>
    <row r="103" spans="1:1" ht="15" customHeight="1" x14ac:dyDescent="0.25"/>
    <row r="104" spans="1:1" ht="15" customHeight="1" x14ac:dyDescent="0.25"/>
    <row r="105" spans="1:1" ht="15" customHeight="1" x14ac:dyDescent="0.25"/>
    <row r="106" spans="1:1" ht="15" customHeight="1" x14ac:dyDescent="0.25"/>
    <row r="107" spans="1:1" ht="15" customHeight="1" x14ac:dyDescent="0.25"/>
  </sheetData>
  <mergeCells count="222">
    <mergeCell ref="A38:A46"/>
    <mergeCell ref="U12:U13"/>
    <mergeCell ref="AI4:AI5"/>
    <mergeCell ref="A6:A15"/>
    <mergeCell ref="A16:A19"/>
    <mergeCell ref="A20:A21"/>
    <mergeCell ref="D1:I1"/>
    <mergeCell ref="L1:M1"/>
    <mergeCell ref="I3:M3"/>
    <mergeCell ref="A22:A36"/>
    <mergeCell ref="C4:C5"/>
    <mergeCell ref="D14:D15"/>
    <mergeCell ref="D6:D7"/>
    <mergeCell ref="E6:E7"/>
    <mergeCell ref="F8:F9"/>
    <mergeCell ref="D22:D23"/>
    <mergeCell ref="D26:D27"/>
    <mergeCell ref="D30:D31"/>
    <mergeCell ref="D34:D35"/>
    <mergeCell ref="B4:B5"/>
    <mergeCell ref="T12:T13"/>
    <mergeCell ref="K22:K23"/>
    <mergeCell ref="L22:L23"/>
    <mergeCell ref="L24:L25"/>
    <mergeCell ref="L26:L27"/>
    <mergeCell ref="L28:L29"/>
    <mergeCell ref="L30:L31"/>
    <mergeCell ref="L32:L33"/>
    <mergeCell ref="M30:M31"/>
    <mergeCell ref="M32:M33"/>
    <mergeCell ref="AC14:AC15"/>
    <mergeCell ref="AD14:AD15"/>
    <mergeCell ref="AE14:AE15"/>
    <mergeCell ref="X14:X15"/>
    <mergeCell ref="W14:W15"/>
    <mergeCell ref="Z18:Z19"/>
    <mergeCell ref="AA18:AA19"/>
    <mergeCell ref="S24:S25"/>
    <mergeCell ref="P26:P29"/>
    <mergeCell ref="Q26:Q29"/>
    <mergeCell ref="R26:R29"/>
    <mergeCell ref="AF14:AF15"/>
    <mergeCell ref="E18:E19"/>
    <mergeCell ref="F18:F19"/>
    <mergeCell ref="L18:L19"/>
    <mergeCell ref="M18:M19"/>
    <mergeCell ref="S18:S19"/>
    <mergeCell ref="L6:L7"/>
    <mergeCell ref="K6:K7"/>
    <mergeCell ref="R6:R7"/>
    <mergeCell ref="S6:S7"/>
    <mergeCell ref="K8:K9"/>
    <mergeCell ref="L8:L9"/>
    <mergeCell ref="R8:R9"/>
    <mergeCell ref="S8:S9"/>
    <mergeCell ref="E12:E13"/>
    <mergeCell ref="F12:F13"/>
    <mergeCell ref="G12:G13"/>
    <mergeCell ref="L12:L13"/>
    <mergeCell ref="M12:M13"/>
    <mergeCell ref="N12:N13"/>
    <mergeCell ref="O12:O13"/>
    <mergeCell ref="S12:S13"/>
    <mergeCell ref="Y6:Y7"/>
    <mergeCell ref="Y8:Y9"/>
    <mergeCell ref="AF6:AF7"/>
    <mergeCell ref="AG6:AG7"/>
    <mergeCell ref="AG8:AG9"/>
    <mergeCell ref="AF8:AF9"/>
    <mergeCell ref="AG12:AG13"/>
    <mergeCell ref="AB12:AB13"/>
    <mergeCell ref="AA12:AA13"/>
    <mergeCell ref="Z12:Z13"/>
    <mergeCell ref="Y12:Y13"/>
    <mergeCell ref="H14:H15"/>
    <mergeCell ref="I14:I15"/>
    <mergeCell ref="J14:J15"/>
    <mergeCell ref="P14:P15"/>
    <mergeCell ref="Q14:Q15"/>
    <mergeCell ref="R14:R15"/>
    <mergeCell ref="V14:V15"/>
    <mergeCell ref="K14:K15"/>
    <mergeCell ref="E22:E23"/>
    <mergeCell ref="T18:T19"/>
    <mergeCell ref="S22:S23"/>
    <mergeCell ref="E24:E25"/>
    <mergeCell ref="E26:E27"/>
    <mergeCell ref="E28:E29"/>
    <mergeCell ref="E30:E31"/>
    <mergeCell ref="E34:E35"/>
    <mergeCell ref="F30:F31"/>
    <mergeCell ref="F32:F33"/>
    <mergeCell ref="J22:J23"/>
    <mergeCell ref="J24:J25"/>
    <mergeCell ref="E32:E33"/>
    <mergeCell ref="AG44:AG45"/>
    <mergeCell ref="AF34:AF35"/>
    <mergeCell ref="AF38:AF39"/>
    <mergeCell ref="AF42:AF43"/>
    <mergeCell ref="AC46:AC47"/>
    <mergeCell ref="AF26:AF27"/>
    <mergeCell ref="AF30:AF31"/>
    <mergeCell ref="Q22:Q23"/>
    <mergeCell ref="R22:R23"/>
    <mergeCell ref="Q24:Q25"/>
    <mergeCell ref="R38:R39"/>
    <mergeCell ref="R42:R43"/>
    <mergeCell ref="AG26:AG27"/>
    <mergeCell ref="AG28:AG29"/>
    <mergeCell ref="AG30:AG31"/>
    <mergeCell ref="AG32:AG33"/>
    <mergeCell ref="AG34:AG35"/>
    <mergeCell ref="AG36:AG37"/>
    <mergeCell ref="AG38:AG39"/>
    <mergeCell ref="AG40:AG41"/>
    <mergeCell ref="AG42:AG43"/>
    <mergeCell ref="X22:X23"/>
    <mergeCell ref="X24:X25"/>
    <mergeCell ref="Y38:Y39"/>
    <mergeCell ref="K34:K35"/>
    <mergeCell ref="K38:K39"/>
    <mergeCell ref="K42:K43"/>
    <mergeCell ref="L36:L37"/>
    <mergeCell ref="L38:L39"/>
    <mergeCell ref="L40:L41"/>
    <mergeCell ref="E38:E39"/>
    <mergeCell ref="E40:E41"/>
    <mergeCell ref="E42:E43"/>
    <mergeCell ref="L42:L45"/>
    <mergeCell ref="L34:L35"/>
    <mergeCell ref="AG18:AG19"/>
    <mergeCell ref="AE22:AE23"/>
    <mergeCell ref="AF22:AF23"/>
    <mergeCell ref="Y22:Y23"/>
    <mergeCell ref="AE24:AE25"/>
    <mergeCell ref="AG22:AG23"/>
    <mergeCell ref="AG24:AG25"/>
    <mergeCell ref="AD46:AD47"/>
    <mergeCell ref="Z22:Z23"/>
    <mergeCell ref="Z24:Z25"/>
    <mergeCell ref="AB26:AB27"/>
    <mergeCell ref="AB28:AB29"/>
    <mergeCell ref="Z26:Z27"/>
    <mergeCell ref="Z28:Z29"/>
    <mergeCell ref="Z30:Z31"/>
    <mergeCell ref="Z32:Z33"/>
    <mergeCell ref="Z34:Z35"/>
    <mergeCell ref="Z36:Z37"/>
    <mergeCell ref="Z38:Z39"/>
    <mergeCell ref="Z40:Z41"/>
    <mergeCell ref="Z42:Z43"/>
    <mergeCell ref="Z44:Z45"/>
    <mergeCell ref="Y30:Y31"/>
    <mergeCell ref="Y34:Y35"/>
    <mergeCell ref="Y42:Y43"/>
    <mergeCell ref="X26:X29"/>
    <mergeCell ref="Y26:Y29"/>
    <mergeCell ref="S38:S39"/>
    <mergeCell ref="S40:S41"/>
    <mergeCell ref="S42:S43"/>
    <mergeCell ref="S44:S45"/>
    <mergeCell ref="V46:V47"/>
    <mergeCell ref="W46:W47"/>
    <mergeCell ref="T30:T31"/>
    <mergeCell ref="T32:T33"/>
    <mergeCell ref="S26:S27"/>
    <mergeCell ref="S28:S29"/>
    <mergeCell ref="S30:S31"/>
    <mergeCell ref="S32:S33"/>
    <mergeCell ref="S34:S35"/>
    <mergeCell ref="T26:T29"/>
    <mergeCell ref="U26:U29"/>
    <mergeCell ref="V26:V29"/>
    <mergeCell ref="W26:W29"/>
    <mergeCell ref="S36:S37"/>
    <mergeCell ref="R30:R31"/>
    <mergeCell ref="R34:R35"/>
    <mergeCell ref="B6:B7"/>
    <mergeCell ref="C6:C7"/>
    <mergeCell ref="B18:B19"/>
    <mergeCell ref="C18:C19"/>
    <mergeCell ref="B20:B21"/>
    <mergeCell ref="C20:C21"/>
    <mergeCell ref="B30:B33"/>
    <mergeCell ref="C30:C33"/>
    <mergeCell ref="B26:B29"/>
    <mergeCell ref="C26:C29"/>
    <mergeCell ref="B22:B25"/>
    <mergeCell ref="C22:C25"/>
    <mergeCell ref="B8:B9"/>
    <mergeCell ref="C8:C9"/>
    <mergeCell ref="B10:B11"/>
    <mergeCell ref="C10:C11"/>
    <mergeCell ref="B12:B13"/>
    <mergeCell ref="C12:C13"/>
    <mergeCell ref="B14:B15"/>
    <mergeCell ref="C14:C15"/>
    <mergeCell ref="E36:E37"/>
    <mergeCell ref="B38:B41"/>
    <mergeCell ref="C38:C41"/>
    <mergeCell ref="B46:B47"/>
    <mergeCell ref="C46:C47"/>
    <mergeCell ref="H46:H47"/>
    <mergeCell ref="I46:I47"/>
    <mergeCell ref="N46:N47"/>
    <mergeCell ref="O46:O47"/>
    <mergeCell ref="N26:N29"/>
    <mergeCell ref="O26:O29"/>
    <mergeCell ref="E44:E45"/>
    <mergeCell ref="M42:M43"/>
    <mergeCell ref="M44:M45"/>
    <mergeCell ref="B34:B37"/>
    <mergeCell ref="C34:C37"/>
    <mergeCell ref="G26:G29"/>
    <mergeCell ref="H26:H29"/>
    <mergeCell ref="I26:I29"/>
    <mergeCell ref="J26:J29"/>
    <mergeCell ref="K26:K29"/>
    <mergeCell ref="M26:M29"/>
    <mergeCell ref="D38:D39"/>
    <mergeCell ref="D42:D43"/>
    <mergeCell ref="K30:K31"/>
  </mergeCells>
  <printOptions horizontalCentered="1"/>
  <pageMargins left="0.26" right="0.16" top="0.28000000000000003" bottom="0.35433070866141736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C374-9647-4995-B8E4-188DED364C5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Roger</cp:lastModifiedBy>
  <cp:lastPrinted>2018-07-17T20:29:25Z</cp:lastPrinted>
  <dcterms:created xsi:type="dcterms:W3CDTF">2018-07-10T14:48:05Z</dcterms:created>
  <dcterms:modified xsi:type="dcterms:W3CDTF">2018-07-18T15:41:10Z</dcterms:modified>
</cp:coreProperties>
</file>