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544F3F7C-7D6F-4E10-B58C-5DD4A2DF1363}" xr6:coauthVersionLast="45" xr6:coauthVersionMax="45" xr10:uidLastSave="{00000000-0000-0000-0000-000000000000}"/>
  <bookViews>
    <workbookView xWindow="-120" yWindow="-120" windowWidth="24240" windowHeight="13290" activeTab="2" xr2:uid="{00000000-000D-0000-FFFF-FFFF00000000}"/>
  </bookViews>
  <sheets>
    <sheet name="Param" sheetId="4" r:id="rId1"/>
    <sheet name="Consignes" sheetId="3" r:id="rId2"/>
    <sheet name="Planning" sheetId="1" r:id="rId3"/>
    <sheet name="BD" sheetId="2" r:id="rId4"/>
  </sheets>
  <functionGroups builtInGroupCount="19"/>
  <definedNames>
    <definedName name="_xlnm._FilterDatabase" localSheetId="2" hidden="1">Planning!$B$5:$B$5</definedName>
    <definedName name="An">Planning!$B$2</definedName>
    <definedName name="DureeAdhesion">Param!$Q$2:$Q$7</definedName>
    <definedName name="DureeAO">Param!$I$2:$I$7</definedName>
    <definedName name="DureeMNSC">Param!$M$2:$M$7</definedName>
    <definedName name="DureePA">Param!$K$2:$K$7</definedName>
    <definedName name="DureePCN">Param!$O$2:$O$7</definedName>
    <definedName name="DureeProc">Param!$G$2:$G$6</definedName>
    <definedName name="FDC">Planning!$K$5</definedName>
    <definedName name="Jours_ouvrés">Param!$S$2:$S$3</definedName>
    <definedName name="ListeTache">Param!$C$2:$C$7</definedName>
    <definedName name="LProc">OFFSET(Param!$A$1,1,,COUNTA(Param!$A:$A)-1)</definedName>
    <definedName name="LTach">OFFSET(Param!$C$1,1,,COUNTA(Param!$C:$C)-1)</definedName>
    <definedName name="Semaine">Param!$T$2:$U$8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3" l="1"/>
  <c r="F18" i="3"/>
  <c r="F19" i="3" s="1"/>
  <c r="E18" i="3"/>
  <c r="E19" i="3" s="1"/>
  <c r="D18" i="3"/>
  <c r="D19" i="3" s="1"/>
  <c r="C18" i="3"/>
  <c r="B18" i="3"/>
  <c r="B19" i="3" s="1"/>
  <c r="C2" i="1"/>
</calcChain>
</file>

<file path=xl/sharedStrings.xml><?xml version="1.0" encoding="utf-8"?>
<sst xmlns="http://schemas.openxmlformats.org/spreadsheetml/2006/main" count="585" uniqueCount="91">
  <si>
    <t>CALENDRIER</t>
  </si>
  <si>
    <t>fil</t>
  </si>
  <si>
    <t>DEBUT</t>
  </si>
  <si>
    <t>FIN</t>
  </si>
  <si>
    <t>iDP</t>
  </si>
  <si>
    <t>Projet</t>
  </si>
  <si>
    <t>Proc</t>
  </si>
  <si>
    <t>AO</t>
  </si>
  <si>
    <t>Tache</t>
  </si>
  <si>
    <t>Rédaction CCTP</t>
  </si>
  <si>
    <t>Rédaction CCAP - RC</t>
  </si>
  <si>
    <t xml:space="preserve">Publication </t>
  </si>
  <si>
    <t>Analyse</t>
  </si>
  <si>
    <t>Notification</t>
  </si>
  <si>
    <t>M</t>
  </si>
  <si>
    <t>J</t>
  </si>
  <si>
    <t>V</t>
  </si>
  <si>
    <t>S</t>
  </si>
  <si>
    <t>D</t>
  </si>
  <si>
    <t>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</si>
  <si>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</si>
  <si>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</si>
  <si>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</si>
  <si>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</si>
  <si>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</si>
  <si>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</si>
  <si>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</si>
  <si>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</si>
  <si>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</si>
  <si>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</si>
  <si>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</si>
  <si>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</si>
  <si>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Exemple</t>
  </si>
  <si>
    <t>Type de procédure</t>
  </si>
  <si>
    <t>Nom du projet</t>
  </si>
  <si>
    <t>Nom de la tâche</t>
  </si>
  <si>
    <t>Durée</t>
  </si>
  <si>
    <t>Avancement</t>
  </si>
  <si>
    <t>Ressources</t>
  </si>
  <si>
    <t>Choisir le type de procédure des marchés</t>
  </si>
  <si>
    <t>Intituler le projet</t>
  </si>
  <si>
    <t>Faire apparaître automatiquement une lilste de tâche</t>
  </si>
  <si>
    <t>Faire apparaître automatiquement la durée en fonction de la procédure retenue</t>
  </si>
  <si>
    <t>Saisir le pourcentage d'avancement de la tâche + mise en forme conditionnelle</t>
  </si>
  <si>
    <t>Définir les listes des personnes concernées par tâches</t>
  </si>
  <si>
    <t>Liste déroulante</t>
  </si>
  <si>
    <t>texte libre</t>
  </si>
  <si>
    <t>Tâches par procédure</t>
  </si>
  <si>
    <t>Procédure</t>
  </si>
  <si>
    <t>PA</t>
  </si>
  <si>
    <t>MNSC</t>
  </si>
  <si>
    <t>PCN</t>
  </si>
  <si>
    <t>ADHESION</t>
  </si>
  <si>
    <t>Ressoucees</t>
  </si>
  <si>
    <t>Sourcing</t>
  </si>
  <si>
    <t>Acheteur</t>
  </si>
  <si>
    <t>Expert métier</t>
  </si>
  <si>
    <t>Acheteu</t>
  </si>
  <si>
    <t>Cellule des marchés</t>
  </si>
  <si>
    <t>Durée total en jour</t>
  </si>
  <si>
    <t>Durée totale en mois</t>
  </si>
  <si>
    <t>Non compris</t>
  </si>
  <si>
    <t>Délai de signature</t>
  </si>
  <si>
    <t>Tâches</t>
  </si>
  <si>
    <t>Ressouce</t>
  </si>
  <si>
    <t>Jours ouvrés</t>
  </si>
  <si>
    <t>Semaine</t>
  </si>
  <si>
    <t>Adhésion</t>
  </si>
  <si>
    <t>oui</t>
  </si>
  <si>
    <t>non</t>
  </si>
  <si>
    <t>ATest</t>
  </si>
  <si>
    <t>ATest 1</t>
  </si>
  <si>
    <t>ATest 2</t>
  </si>
  <si>
    <t>ATest 3</t>
  </si>
  <si>
    <t>ATest 4</t>
  </si>
  <si>
    <t>ATest 5</t>
  </si>
  <si>
    <t xml:space="preserve">Avancement </t>
  </si>
  <si>
    <t>Ressouces</t>
  </si>
  <si>
    <t>BTest 1</t>
  </si>
  <si>
    <t>BTest 2</t>
  </si>
  <si>
    <t>BTest</t>
  </si>
  <si>
    <t>BTest 3</t>
  </si>
  <si>
    <t>BTest 4</t>
  </si>
  <si>
    <t>BTest 5</t>
  </si>
  <si>
    <t>Ach. Expert métier</t>
  </si>
  <si>
    <t>AProj1</t>
  </si>
  <si>
    <t>AProj2</t>
  </si>
  <si>
    <t>AProj3</t>
  </si>
  <si>
    <t>AProj4</t>
  </si>
  <si>
    <t>AProj5</t>
  </si>
  <si>
    <t>AProj6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</si>
</sst>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d"/>
    <numFmt numFmtId="166" formatCode="_(&quot;€&quot;* #,##0.00_);_(&quot;€&quot;* \(#,##0.00\);_(&quot;€&quot;* &quot;-&quot;??_);_(@_)"/>
    <numFmt numFmtId="167" formatCode="_-* #,##0\ _€_-;\-* #,##0\ _€_-;_-* &quot;-&quot;??\ _€_-;_-@_-"/>
    <numFmt numFmtId="168" formatCode="\P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Arial"/>
      <family val="2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6"/>
      <color rgb="FFFF0000"/>
      <name val="Arial"/>
      <family val="2"/>
    </font>
    <font>
      <b/>
      <sz val="12"/>
      <name val="Arial"/>
      <family val="2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/>
    <xf numFmtId="164" fontId="9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0" xfId="1" applyProtection="1"/>
    <xf numFmtId="0" fontId="1" fillId="0" borderId="0" xfId="1" applyBorder="1" applyProtection="1"/>
    <xf numFmtId="165" fontId="1" fillId="0" borderId="0" xfId="1" applyNumberFormat="1" applyBorder="1" applyProtection="1"/>
    <xf numFmtId="0" fontId="1" fillId="0" borderId="0" xfId="1" applyFill="1" applyBorder="1" applyProtection="1"/>
    <xf numFmtId="0" fontId="3" fillId="0" borderId="0" xfId="1" applyFont="1" applyAlignment="1" applyProtection="1">
      <alignment horizontal="center" vertical="center"/>
    </xf>
    <xf numFmtId="0" fontId="8" fillId="0" borderId="0" xfId="1" applyFont="1" applyBorder="1" applyAlignment="1" applyProtection="1"/>
    <xf numFmtId="165" fontId="1" fillId="0" borderId="0" xfId="1" applyNumberFormat="1" applyFill="1" applyBorder="1" applyProtection="1"/>
    <xf numFmtId="0" fontId="8" fillId="0" borderId="0" xfId="1" applyFont="1" applyFill="1" applyBorder="1" applyAlignment="1" applyProtection="1"/>
    <xf numFmtId="14" fontId="2" fillId="0" borderId="0" xfId="1" applyNumberFormat="1" applyFont="1" applyFill="1" applyBorder="1" applyProtection="1">
      <protection locked="0"/>
    </xf>
    <xf numFmtId="14" fontId="3" fillId="0" borderId="0" xfId="1" applyNumberFormat="1" applyFont="1" applyAlignment="1" applyProtection="1">
      <alignment horizontal="centerContinuous"/>
    </xf>
    <xf numFmtId="14" fontId="1" fillId="0" borderId="0" xfId="1" applyNumberFormat="1" applyAlignment="1" applyProtection="1">
      <alignment horizontal="center"/>
    </xf>
    <xf numFmtId="14" fontId="1" fillId="0" borderId="0" xfId="1" applyNumberFormat="1" applyProtection="1"/>
    <xf numFmtId="0" fontId="1" fillId="0" borderId="4" xfId="1" applyFill="1" applyBorder="1" applyProtection="1"/>
    <xf numFmtId="14" fontId="1" fillId="0" borderId="4" xfId="1" applyNumberFormat="1" applyFill="1" applyBorder="1" applyProtection="1"/>
    <xf numFmtId="0" fontId="1" fillId="0" borderId="5" xfId="1" applyFill="1" applyBorder="1" applyProtection="1"/>
    <xf numFmtId="14" fontId="1" fillId="0" borderId="5" xfId="1" applyNumberFormat="1" applyFill="1" applyBorder="1" applyProtection="1"/>
    <xf numFmtId="14" fontId="1" fillId="0" borderId="5" xfId="1" applyNumberFormat="1" applyBorder="1" applyProtection="1"/>
    <xf numFmtId="167" fontId="3" fillId="0" borderId="0" xfId="6" applyNumberFormat="1" applyFont="1" applyAlignment="1" applyProtection="1">
      <alignment horizontal="center" vertical="center"/>
    </xf>
    <xf numFmtId="0" fontId="10" fillId="0" borderId="0" xfId="1" applyFont="1" applyBorder="1" applyAlignment="1" applyProtection="1">
      <alignment horizontal="centerContinuous"/>
    </xf>
    <xf numFmtId="0" fontId="0" fillId="0" borderId="5" xfId="0" applyBorder="1"/>
    <xf numFmtId="14" fontId="3" fillId="0" borderId="0" xfId="1" applyNumberFormat="1" applyFont="1" applyAlignment="1" applyProtection="1"/>
    <xf numFmtId="0" fontId="10" fillId="0" borderId="0" xfId="1" applyFont="1" applyBorder="1" applyAlignment="1" applyProtection="1">
      <alignment horizontal="center"/>
    </xf>
    <xf numFmtId="0" fontId="12" fillId="0" borderId="0" xfId="1" applyFont="1" applyBorder="1" applyAlignment="1" applyProtection="1">
      <alignment horizontal="left" vertical="center"/>
    </xf>
    <xf numFmtId="0" fontId="11" fillId="0" borderId="0" xfId="1" applyFont="1" applyBorder="1" applyAlignment="1" applyProtection="1">
      <alignment horizontal="center" vertical="center"/>
    </xf>
    <xf numFmtId="14" fontId="3" fillId="0" borderId="0" xfId="1" applyNumberFormat="1" applyFont="1" applyAlignment="1" applyProtection="1">
      <alignment horizontal="center"/>
    </xf>
    <xf numFmtId="165" fontId="1" fillId="0" borderId="0" xfId="1" applyNumberForma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center"/>
    </xf>
    <xf numFmtId="14" fontId="5" fillId="0" borderId="0" xfId="1" applyNumberFormat="1" applyFont="1" applyFill="1" applyBorder="1" applyAlignment="1" applyProtection="1">
      <alignment horizontal="center" vertical="center"/>
    </xf>
    <xf numFmtId="14" fontId="5" fillId="0" borderId="0" xfId="1" applyNumberFormat="1" applyFont="1" applyFill="1" applyBorder="1" applyAlignment="1" applyProtection="1">
      <alignment horizontal="center"/>
    </xf>
    <xf numFmtId="14" fontId="3" fillId="0" borderId="0" xfId="1" applyNumberFormat="1" applyFont="1" applyFill="1" applyBorder="1" applyAlignment="1" applyProtection="1"/>
    <xf numFmtId="14" fontId="3" fillId="0" borderId="0" xfId="1" applyNumberFormat="1" applyFont="1" applyFill="1" applyBorder="1" applyAlignment="1" applyProtection="1">
      <alignment horizontal="center"/>
    </xf>
    <xf numFmtId="14" fontId="1" fillId="0" borderId="5" xfId="1" applyNumberFormat="1" applyFill="1" applyBorder="1" applyAlignment="1" applyProtection="1"/>
    <xf numFmtId="14" fontId="2" fillId="0" borderId="0" xfId="1" applyNumberFormat="1" applyFont="1" applyFill="1" applyBorder="1" applyAlignment="1" applyProtection="1">
      <alignment horizontal="center"/>
      <protection locked="0"/>
    </xf>
    <xf numFmtId="14" fontId="1" fillId="0" borderId="4" xfId="1" applyNumberFormat="1" applyFill="1" applyBorder="1" applyAlignment="1" applyProtection="1">
      <alignment horizontal="center"/>
    </xf>
    <xf numFmtId="14" fontId="1" fillId="0" borderId="4" xfId="1" applyNumberFormat="1" applyBorder="1" applyAlignment="1" applyProtection="1">
      <alignment horizontal="center"/>
    </xf>
    <xf numFmtId="165" fontId="1" fillId="0" borderId="4" xfId="1" applyNumberFormat="1" applyBorder="1" applyProtection="1"/>
    <xf numFmtId="165" fontId="1" fillId="0" borderId="4" xfId="1" applyNumberFormat="1" applyFill="1" applyBorder="1" applyProtection="1"/>
    <xf numFmtId="0" fontId="0" fillId="0" borderId="7" xfId="0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wrapText="1"/>
    </xf>
    <xf numFmtId="1" fontId="0" fillId="0" borderId="7" xfId="0" applyNumberFormat="1" applyBorder="1" applyAlignment="1">
      <alignment horizontal="center" vertical="center"/>
    </xf>
    <xf numFmtId="0" fontId="0" fillId="6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168" fontId="6" fillId="0" borderId="0" xfId="5" applyNumberFormat="1" applyFill="1" applyBorder="1" applyProtection="1">
      <protection locked="0"/>
    </xf>
    <xf numFmtId="168" fontId="10" fillId="0" borderId="0" xfId="1" applyNumberFormat="1" applyFont="1" applyBorder="1" applyAlignment="1" applyProtection="1">
      <alignment horizontal="centerContinuous"/>
    </xf>
    <xf numFmtId="168" fontId="2" fillId="0" borderId="6" xfId="1" applyNumberFormat="1" applyFont="1" applyFill="1" applyBorder="1" applyProtection="1">
      <protection locked="0"/>
    </xf>
    <xf numFmtId="168" fontId="3" fillId="0" borderId="0" xfId="1" applyNumberFormat="1" applyFont="1" applyAlignment="1" applyProtection="1"/>
    <xf numFmtId="168" fontId="1" fillId="0" borderId="4" xfId="1" applyNumberFormat="1" applyBorder="1" applyAlignment="1" applyProtection="1">
      <alignment horizontal="center"/>
    </xf>
    <xf numFmtId="168" fontId="1" fillId="0" borderId="5" xfId="1" applyNumberFormat="1" applyFill="1" applyBorder="1" applyProtection="1"/>
    <xf numFmtId="168" fontId="1" fillId="0" borderId="0" xfId="1" applyNumberFormat="1" applyProtection="1"/>
    <xf numFmtId="14" fontId="1" fillId="0" borderId="4" xfId="1" applyNumberFormat="1" applyFill="1" applyBorder="1" applyAlignment="1" applyProtection="1">
      <alignment horizontal="left"/>
    </xf>
    <xf numFmtId="14" fontId="1" fillId="0" borderId="5" xfId="1" applyNumberFormat="1" applyFill="1" applyBorder="1" applyAlignment="1" applyProtection="1">
      <alignment horizontal="left"/>
    </xf>
    <xf numFmtId="0" fontId="1" fillId="0" borderId="8" xfId="1" applyFill="1" applyBorder="1" applyAlignment="1" applyProtection="1">
      <alignment horizontal="center" vertical="center"/>
    </xf>
    <xf numFmtId="0" fontId="1" fillId="4" borderId="8" xfId="1" applyFill="1" applyBorder="1" applyAlignment="1" applyProtection="1">
      <alignment horizontal="center" vertical="center"/>
    </xf>
    <xf numFmtId="165" fontId="1" fillId="0" borderId="8" xfId="1" applyNumberFormat="1" applyFill="1" applyBorder="1" applyAlignment="1" applyProtection="1">
      <alignment horizontal="center" vertical="center"/>
    </xf>
    <xf numFmtId="168" fontId="1" fillId="0" borderId="4" xfId="1" applyNumberFormat="1" applyFill="1" applyBorder="1" applyProtection="1"/>
    <xf numFmtId="14" fontId="1" fillId="0" borderId="4" xfId="1" applyNumberFormat="1" applyFill="1" applyBorder="1" applyAlignment="1" applyProtection="1"/>
    <xf numFmtId="0" fontId="1" fillId="0" borderId="4" xfId="1" applyFill="1" applyBorder="1" applyAlignment="1" applyProtection="1"/>
    <xf numFmtId="0" fontId="0" fillId="0" borderId="8" xfId="0" applyFill="1" applyBorder="1" applyAlignment="1">
      <alignment horizontal="center"/>
    </xf>
    <xf numFmtId="165" fontId="0" fillId="0" borderId="8" xfId="0" applyNumberFormat="1" applyFill="1" applyBorder="1" applyAlignment="1">
      <alignment horizontal="center"/>
    </xf>
    <xf numFmtId="0" fontId="0" fillId="0" borderId="4" xfId="0" applyFill="1" applyBorder="1"/>
    <xf numFmtId="0" fontId="0" fillId="7" borderId="0" xfId="0" applyFill="1" applyAlignment="1">
      <alignment horizontal="center"/>
    </xf>
    <xf numFmtId="0" fontId="0" fillId="7" borderId="0" xfId="0" applyFill="1"/>
    <xf numFmtId="14" fontId="0" fillId="0" borderId="0" xfId="0" applyNumberFormat="1"/>
    <xf numFmtId="14" fontId="1" fillId="0" borderId="0" xfId="1" applyNumberFormat="1" applyFill="1" applyBorder="1" applyAlignment="1" applyProtection="1"/>
    <xf numFmtId="14" fontId="1" fillId="0" borderId="0" xfId="1" applyNumberFormat="1" applyFill="1" applyBorder="1" applyProtection="1"/>
    <xf numFmtId="0" fontId="3" fillId="3" borderId="1" xfId="1" applyFont="1" applyFill="1" applyBorder="1" applyAlignment="1" applyProtection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3" fillId="0" borderId="2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horizontal="center" vertical="center"/>
    </xf>
    <xf numFmtId="14" fontId="1" fillId="0" borderId="0" xfId="1" applyNumberFormat="1" applyFill="1" applyBorder="1" applyAlignment="1" applyProtection="1">
      <alignment horizontal="left"/>
    </xf>
    <xf numFmtId="14" fontId="1" fillId="0" borderId="0" xfId="1" applyNumberFormat="1" applyBorder="1" applyProtection="1"/>
    <xf numFmtId="168" fontId="1" fillId="0" borderId="0" xfId="1" applyNumberFormat="1" applyFill="1" applyBorder="1" applyAlignment="1" applyProtection="1">
      <alignment horizontal="center"/>
    </xf>
  </cellXfs>
  <cellStyles count="7">
    <cellStyle name="Euro" xfId="2" xr:uid="{00000000-0005-0000-0000-000000000000}"/>
    <cellStyle name="Lien hypertexte" xfId="5" builtinId="8"/>
    <cellStyle name="Milliers" xfId="6" builtinId="3"/>
    <cellStyle name="Milliers 2" xfId="3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</cellStyles>
  <dxfs count="22">
    <dxf>
      <numFmt numFmtId="168" formatCode="\P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>
          <bgColor theme="9" tint="-0.24994659260841701"/>
        </patternFill>
      </fill>
    </dxf>
    <dxf>
      <border>
        <bottom style="dotted">
          <color auto="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numFmt numFmtId="19" formatCode="dd/mm/yyyy"/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numFmt numFmtId="19" formatCode="dd/mm/yyyy"/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numFmt numFmtId="168" formatCode="\P00000"/>
      <fill>
        <patternFill patternType="none">
          <fgColor indexed="64"/>
          <bgColor indexed="65"/>
        </patternFill>
      </fill>
      <border diagonalUp="0" diagonalDown="0">
        <left/>
        <right/>
        <top style="dotted">
          <color auto="1"/>
        </top>
        <bottom style="dotted">
          <color auto="1"/>
        </bottom>
        <vertical/>
        <horizontal style="dotted">
          <color auto="1"/>
        </horizontal>
      </border>
      <protection locked="1" hidden="0"/>
    </dxf>
    <dxf>
      <border outline="0">
        <bottom style="dotted">
          <color auto="1"/>
        </bottom>
      </border>
    </dxf>
    <dxf>
      <fill>
        <patternFill patternType="none">
          <fgColor indexed="64"/>
          <bgColor indexed="65"/>
        </patternFill>
      </fill>
      <protection locked="1" hidden="0"/>
    </dxf>
    <dxf>
      <border outline="0">
        <bottom style="dotted">
          <color auto="1"/>
        </bottom>
      </border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76200</xdr:colOff>
          <xdr:row>1</xdr:row>
          <xdr:rowOff>0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276225</xdr:colOff>
      <xdr:row>0</xdr:row>
      <xdr:rowOff>190500</xdr:rowOff>
    </xdr:from>
    <xdr:to>
      <xdr:col>5</xdr:col>
      <xdr:colOff>590550</xdr:colOff>
      <xdr:row>1</xdr:row>
      <xdr:rowOff>247650</xdr:rowOff>
    </xdr:to>
    <xdr:sp macro="[0]!Saisi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114800" y="190500"/>
          <a:ext cx="1076325" cy="295275"/>
        </a:xfrm>
        <a:prstGeom prst="roundRect">
          <a:avLst/>
        </a:prstGeom>
        <a:solidFill>
          <a:srgbClr val="FFCC99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F31C76-35E1-4732-AAD5-5BF31E28499C}" name="TData" displayName="TData" ref="A5:I17" totalsRowShown="0" dataDxfId="20" headerRowBorderDxfId="21" tableBorderDxfId="19" dataCellStyle="Normal 2">
  <autoFilter ref="A5:I17" xr:uid="{040058B7-5FDE-457C-9572-73B08D9F1586}"/>
  <tableColumns count="9">
    <tableColumn id="1" xr3:uid="{196249BC-1ED0-4201-A8C8-793322E567CB}" name="iDP" dataDxfId="18" dataCellStyle="Normal 2"/>
    <tableColumn id="2" xr3:uid="{DFEB1807-0DAA-4333-9A17-316E188759A3}" name="Projet" dataDxfId="17" dataCellStyle="Normal 2"/>
    <tableColumn id="3" xr3:uid="{7672F472-A2AA-4574-84F3-FE409E84E3EC}" name="Proc" dataDxfId="16" dataCellStyle="Normal 2"/>
    <tableColumn id="4" xr3:uid="{E1E80518-5D51-4C72-8909-9CBF59CF83AC}" name="Tache" dataDxfId="15" dataCellStyle="Normal 2"/>
    <tableColumn id="5" xr3:uid="{FF1D1E43-F7BA-4956-91F7-EE51666DC3BB}" name="DEBUT" dataDxfId="14" dataCellStyle="Normal 2"/>
    <tableColumn id="6" xr3:uid="{34F2E995-E595-4F7E-84A6-DF74E95837B2}" name="FIN" dataDxfId="13" dataCellStyle="Normal 2"/>
    <tableColumn id="7" xr3:uid="{0AE5333D-9442-48B8-94AD-3D143F06B730}" name="Durée" dataDxfId="12" dataCellStyle="Normal 2"/>
    <tableColumn id="8" xr3:uid="{1FF5A5A8-1859-424C-A763-2E5B1BF4816B}" name="Avancement " dataDxfId="11" dataCellStyle="Normal 2"/>
    <tableColumn id="9" xr3:uid="{1D115848-9ABF-4752-B95D-2F0115EB71BC}" name="Ressouces" dataDxfId="10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214914-B04B-40F8-9D71-AE94B5ABA63F}" name="TBD" displayName="TBD" ref="N1:V19" totalsRowShown="0">
  <autoFilter ref="N1:V19" xr:uid="{0F840353-DED1-4522-ACC7-A2373752EC6D}"/>
  <tableColumns count="9">
    <tableColumn id="1" xr3:uid="{C71F3BC5-88CD-4297-B9A7-0F47EFEEBD94}" name="iDP" dataDxfId="0" dataCellStyle="Normal 2"/>
    <tableColumn id="2" xr3:uid="{A21F77D8-D3DC-4EAA-AEB7-FD634DBD047D}" name="Projet" dataDxfId="1" dataCellStyle="Normal 2"/>
    <tableColumn id="3" xr3:uid="{EC7ABCBC-742A-4A48-BDB0-EE252959A3EC}" name="Proc" dataDxfId="9" dataCellStyle="Normal 2"/>
    <tableColumn id="4" xr3:uid="{9F4E9200-4807-4B17-94EB-E151F55D3398}" name="Tache" dataDxfId="8" dataCellStyle="Normal 2"/>
    <tableColumn id="5" xr3:uid="{66A0FEF8-52C4-4178-A3D9-80FDD196222B}" name="DEBUT" dataDxfId="7" dataCellStyle="Normal 2"/>
    <tableColumn id="6" xr3:uid="{DC598787-378F-451E-9C4A-763A34148BD4}" name="FIN" dataDxfId="6" dataCellStyle="Normal 2"/>
    <tableColumn id="7" xr3:uid="{2511040C-FCE2-4CB5-A416-2C404B765C87}" name="Durée" dataDxfId="5" dataCellStyle="Normal 2"/>
    <tableColumn id="8" xr3:uid="{C0E9C0E6-43CE-41CE-A17A-11035B18CCAC}" name="Avancement " dataDxfId="4" dataCellStyle="Normal 2"/>
    <tableColumn id="9" xr3:uid="{4E667900-A289-43AF-BF65-49584DC1E715}" name="Ressou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34255&amp;p=825877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AC653-BF23-464C-AC39-55AE55B8928C}">
  <sheetPr codeName="Feuil3"/>
  <dimension ref="A1:U24"/>
  <sheetViews>
    <sheetView workbookViewId="0">
      <selection activeCell="I21" sqref="I21"/>
    </sheetView>
  </sheetViews>
  <sheetFormatPr baseColWidth="10" defaultRowHeight="15" x14ac:dyDescent="0.25"/>
  <cols>
    <col min="2" max="2" width="2.42578125" customWidth="1"/>
    <col min="3" max="3" width="17.85546875" bestFit="1" customWidth="1"/>
    <col min="4" max="4" width="2.42578125" customWidth="1"/>
    <col min="5" max="5" width="18" customWidth="1"/>
    <col min="6" max="6" width="2.42578125" customWidth="1"/>
    <col min="8" max="8" width="2.42578125" customWidth="1"/>
    <col min="10" max="10" width="2.42578125" customWidth="1"/>
    <col min="12" max="12" width="2.42578125" customWidth="1"/>
    <col min="14" max="14" width="2.42578125" customWidth="1"/>
    <col min="16" max="16" width="2.42578125" customWidth="1"/>
    <col min="18" max="18" width="2.42578125" customWidth="1"/>
  </cols>
  <sheetData>
    <row r="1" spans="1:21" x14ac:dyDescent="0.25">
      <c r="A1" s="46" t="s">
        <v>48</v>
      </c>
      <c r="B1" s="67"/>
      <c r="C1" s="46" t="s">
        <v>63</v>
      </c>
      <c r="D1" s="67"/>
      <c r="E1" s="46" t="s">
        <v>64</v>
      </c>
      <c r="F1" s="67"/>
      <c r="G1" s="46" t="s">
        <v>36</v>
      </c>
      <c r="H1" s="67"/>
      <c r="I1" s="46" t="s">
        <v>7</v>
      </c>
      <c r="J1" s="67"/>
      <c r="K1" s="46" t="s">
        <v>49</v>
      </c>
      <c r="L1" s="67"/>
      <c r="M1" s="46" t="s">
        <v>50</v>
      </c>
      <c r="N1" s="67"/>
      <c r="O1" s="46" t="s">
        <v>51</v>
      </c>
      <c r="P1" s="67"/>
      <c r="Q1" s="46" t="s">
        <v>67</v>
      </c>
      <c r="R1" s="67"/>
      <c r="S1" s="46" t="s">
        <v>65</v>
      </c>
      <c r="T1" s="46" t="s">
        <v>66</v>
      </c>
    </row>
    <row r="2" spans="1:21" x14ac:dyDescent="0.25">
      <c r="A2" t="s">
        <v>7</v>
      </c>
      <c r="B2" s="68"/>
      <c r="C2" s="47" t="s">
        <v>54</v>
      </c>
      <c r="D2" s="68"/>
      <c r="E2" t="s">
        <v>55</v>
      </c>
      <c r="F2" s="68"/>
      <c r="G2">
        <v>181</v>
      </c>
      <c r="H2" s="68"/>
      <c r="I2">
        <v>60</v>
      </c>
      <c r="J2" s="68"/>
      <c r="K2">
        <v>30</v>
      </c>
      <c r="L2" s="68"/>
      <c r="M2">
        <v>15</v>
      </c>
      <c r="N2" s="68"/>
      <c r="O2">
        <v>60</v>
      </c>
      <c r="P2" s="68"/>
      <c r="Q2">
        <v>30</v>
      </c>
      <c r="R2" s="68"/>
      <c r="S2" t="s">
        <v>68</v>
      </c>
      <c r="T2">
        <v>1</v>
      </c>
      <c r="U2" t="s">
        <v>19</v>
      </c>
    </row>
    <row r="3" spans="1:21" x14ac:dyDescent="0.25">
      <c r="A3" t="s">
        <v>49</v>
      </c>
      <c r="B3" s="68"/>
      <c r="C3" s="47" t="s">
        <v>9</v>
      </c>
      <c r="D3" s="68"/>
      <c r="E3" t="s">
        <v>56</v>
      </c>
      <c r="F3" s="68"/>
      <c r="G3">
        <v>111</v>
      </c>
      <c r="H3" s="68"/>
      <c r="I3">
        <v>30</v>
      </c>
      <c r="J3" s="68"/>
      <c r="K3">
        <v>15</v>
      </c>
      <c r="L3" s="68"/>
      <c r="M3">
        <v>15</v>
      </c>
      <c r="N3" s="68"/>
      <c r="O3">
        <v>30</v>
      </c>
      <c r="P3" s="68"/>
      <c r="R3" s="68"/>
      <c r="S3" t="s">
        <v>69</v>
      </c>
      <c r="T3">
        <v>2</v>
      </c>
      <c r="U3" t="s">
        <v>14</v>
      </c>
    </row>
    <row r="4" spans="1:21" x14ac:dyDescent="0.25">
      <c r="A4" t="s">
        <v>50</v>
      </c>
      <c r="B4" s="68"/>
      <c r="C4" s="47" t="s">
        <v>10</v>
      </c>
      <c r="D4" s="68"/>
      <c r="E4" t="s">
        <v>58</v>
      </c>
      <c r="F4" s="68"/>
      <c r="G4">
        <v>81</v>
      </c>
      <c r="H4" s="68"/>
      <c r="I4">
        <v>5</v>
      </c>
      <c r="J4" s="68"/>
      <c r="K4">
        <v>5</v>
      </c>
      <c r="L4" s="68"/>
      <c r="M4">
        <v>5</v>
      </c>
      <c r="N4" s="68"/>
      <c r="O4">
        <v>5</v>
      </c>
      <c r="P4" s="68"/>
      <c r="R4" s="68"/>
      <c r="T4">
        <v>3</v>
      </c>
      <c r="U4" t="s">
        <v>14</v>
      </c>
    </row>
    <row r="5" spans="1:21" x14ac:dyDescent="0.25">
      <c r="A5" t="s">
        <v>51</v>
      </c>
      <c r="B5" s="68"/>
      <c r="C5" s="47" t="s">
        <v>11</v>
      </c>
      <c r="D5" s="68"/>
      <c r="E5" s="48" t="s">
        <v>84</v>
      </c>
      <c r="F5" s="68"/>
      <c r="G5">
        <v>241</v>
      </c>
      <c r="H5" s="68"/>
      <c r="I5">
        <v>40</v>
      </c>
      <c r="J5" s="68"/>
      <c r="K5">
        <v>30</v>
      </c>
      <c r="L5" s="68"/>
      <c r="M5">
        <v>30</v>
      </c>
      <c r="N5" s="68"/>
      <c r="O5">
        <v>70</v>
      </c>
      <c r="P5" s="68"/>
      <c r="Q5">
        <v>15</v>
      </c>
      <c r="R5" s="68"/>
      <c r="T5">
        <v>4</v>
      </c>
      <c r="U5" t="s">
        <v>15</v>
      </c>
    </row>
    <row r="6" spans="1:21" x14ac:dyDescent="0.25">
      <c r="A6" t="s">
        <v>67</v>
      </c>
      <c r="B6" s="68"/>
      <c r="C6" s="47" t="s">
        <v>12</v>
      </c>
      <c r="D6" s="68"/>
      <c r="F6" s="68"/>
      <c r="G6">
        <v>61</v>
      </c>
      <c r="H6" s="68"/>
      <c r="I6">
        <v>30</v>
      </c>
      <c r="J6" s="68"/>
      <c r="K6">
        <v>15</v>
      </c>
      <c r="L6" s="68"/>
      <c r="M6">
        <v>0</v>
      </c>
      <c r="N6" s="68"/>
      <c r="O6">
        <v>60</v>
      </c>
      <c r="P6" s="68"/>
      <c r="R6" s="68"/>
      <c r="T6">
        <v>5</v>
      </c>
      <c r="U6" t="s">
        <v>16</v>
      </c>
    </row>
    <row r="7" spans="1:21" x14ac:dyDescent="0.25">
      <c r="B7" s="68"/>
      <c r="C7" s="47" t="s">
        <v>13</v>
      </c>
      <c r="D7" s="68"/>
      <c r="F7" s="68"/>
      <c r="H7" s="68"/>
      <c r="I7">
        <v>16</v>
      </c>
      <c r="J7" s="68"/>
      <c r="K7">
        <v>16</v>
      </c>
      <c r="L7" s="68"/>
      <c r="M7">
        <v>16</v>
      </c>
      <c r="N7" s="68"/>
      <c r="O7">
        <v>16</v>
      </c>
      <c r="P7" s="68"/>
      <c r="Q7">
        <v>16</v>
      </c>
      <c r="R7" s="68"/>
      <c r="T7">
        <v>6</v>
      </c>
      <c r="U7" t="s">
        <v>17</v>
      </c>
    </row>
    <row r="8" spans="1:21" x14ac:dyDescent="0.25">
      <c r="B8" s="68"/>
      <c r="D8" s="68"/>
      <c r="F8" s="68"/>
      <c r="H8" s="68"/>
      <c r="J8" s="68"/>
      <c r="L8" s="68"/>
      <c r="N8" s="68"/>
      <c r="P8" s="68"/>
      <c r="R8" s="68"/>
      <c r="T8">
        <v>7</v>
      </c>
      <c r="U8" t="s">
        <v>18</v>
      </c>
    </row>
    <row r="19" spans="6:6" x14ac:dyDescent="0.25">
      <c r="F19" s="69"/>
    </row>
    <row r="20" spans="6:6" x14ac:dyDescent="0.25">
      <c r="F20" s="69"/>
    </row>
    <row r="21" spans="6:6" x14ac:dyDescent="0.25">
      <c r="F21" s="69"/>
    </row>
    <row r="22" spans="6:6" x14ac:dyDescent="0.25">
      <c r="F22" s="69"/>
    </row>
    <row r="23" spans="6:6" x14ac:dyDescent="0.25">
      <c r="F23" s="69"/>
    </row>
    <row r="24" spans="6:6" x14ac:dyDescent="0.25">
      <c r="F24" s="6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D91EF-8E4E-4829-A914-34ECA4A65C9C}">
  <sheetPr codeName="Feuil2"/>
  <dimension ref="A1:H22"/>
  <sheetViews>
    <sheetView workbookViewId="0">
      <selection activeCell="G5" sqref="G5"/>
    </sheetView>
  </sheetViews>
  <sheetFormatPr baseColWidth="10" defaultRowHeight="15" x14ac:dyDescent="0.25"/>
  <cols>
    <col min="1" max="1" width="46" customWidth="1"/>
    <col min="3" max="3" width="24.7109375" customWidth="1"/>
    <col min="4" max="4" width="18.140625" customWidth="1"/>
    <col min="5" max="5" width="21.28515625" customWidth="1"/>
    <col min="6" max="6" width="18.28515625" customWidth="1"/>
    <col min="7" max="7" width="22.140625" bestFit="1" customWidth="1"/>
  </cols>
  <sheetData>
    <row r="1" spans="1:8" x14ac:dyDescent="0.25">
      <c r="A1" t="s">
        <v>32</v>
      </c>
    </row>
    <row r="3" spans="1:8" ht="30" x14ac:dyDescent="0.25">
      <c r="A3" s="39" t="s">
        <v>33</v>
      </c>
      <c r="B3" s="39" t="s">
        <v>34</v>
      </c>
      <c r="C3" s="39" t="s">
        <v>35</v>
      </c>
      <c r="D3" s="39" t="s">
        <v>36</v>
      </c>
      <c r="E3" s="39" t="s">
        <v>37</v>
      </c>
      <c r="F3" s="39" t="s">
        <v>38</v>
      </c>
    </row>
    <row r="4" spans="1:8" ht="75" x14ac:dyDescent="0.25">
      <c r="A4" s="40" t="s">
        <v>39</v>
      </c>
      <c r="B4" s="40" t="s">
        <v>40</v>
      </c>
      <c r="C4" s="40" t="s">
        <v>41</v>
      </c>
      <c r="D4" s="40" t="s">
        <v>42</v>
      </c>
      <c r="E4" s="40" t="s">
        <v>43</v>
      </c>
      <c r="F4" s="40" t="s">
        <v>44</v>
      </c>
    </row>
    <row r="6" spans="1:8" x14ac:dyDescent="0.25">
      <c r="A6" t="s">
        <v>45</v>
      </c>
      <c r="B6" t="s">
        <v>46</v>
      </c>
    </row>
    <row r="10" spans="1:8" x14ac:dyDescent="0.25">
      <c r="A10" t="s">
        <v>47</v>
      </c>
    </row>
    <row r="11" spans="1:8" x14ac:dyDescent="0.25">
      <c r="A11" s="41" t="s">
        <v>48</v>
      </c>
      <c r="B11" s="41" t="s">
        <v>7</v>
      </c>
      <c r="C11" s="41" t="s">
        <v>49</v>
      </c>
      <c r="D11" s="41" t="s">
        <v>50</v>
      </c>
      <c r="E11" s="41" t="s">
        <v>51</v>
      </c>
      <c r="F11" s="41" t="s">
        <v>52</v>
      </c>
      <c r="G11" s="41" t="s">
        <v>53</v>
      </c>
    </row>
    <row r="12" spans="1:8" x14ac:dyDescent="0.25">
      <c r="A12" s="41" t="s">
        <v>54</v>
      </c>
      <c r="B12" s="41">
        <v>60</v>
      </c>
      <c r="C12" s="41">
        <v>30</v>
      </c>
      <c r="D12" s="41">
        <v>15</v>
      </c>
      <c r="E12" s="41">
        <v>60</v>
      </c>
      <c r="F12" s="41">
        <v>30</v>
      </c>
      <c r="G12" s="42" t="s">
        <v>55</v>
      </c>
      <c r="H12" t="s">
        <v>56</v>
      </c>
    </row>
    <row r="13" spans="1:8" x14ac:dyDescent="0.25">
      <c r="A13" s="41" t="s">
        <v>9</v>
      </c>
      <c r="B13" s="41">
        <v>30</v>
      </c>
      <c r="C13" s="41">
        <v>15</v>
      </c>
      <c r="D13" s="41">
        <v>15</v>
      </c>
      <c r="E13" s="41">
        <v>30</v>
      </c>
      <c r="F13" s="41"/>
      <c r="G13" s="43" t="s">
        <v>57</v>
      </c>
      <c r="H13" t="s">
        <v>56</v>
      </c>
    </row>
    <row r="14" spans="1:8" x14ac:dyDescent="0.25">
      <c r="A14" s="41" t="s">
        <v>10</v>
      </c>
      <c r="B14" s="41">
        <v>5</v>
      </c>
      <c r="C14" s="41">
        <v>5</v>
      </c>
      <c r="D14" s="41">
        <v>5</v>
      </c>
      <c r="E14" s="41">
        <v>5</v>
      </c>
      <c r="F14" s="41"/>
      <c r="G14" s="42" t="s">
        <v>58</v>
      </c>
    </row>
    <row r="15" spans="1:8" x14ac:dyDescent="0.25">
      <c r="A15" s="41" t="s">
        <v>11</v>
      </c>
      <c r="B15" s="41">
        <v>40</v>
      </c>
      <c r="C15" s="41">
        <v>30</v>
      </c>
      <c r="D15" s="41">
        <v>30</v>
      </c>
      <c r="E15" s="41">
        <v>70</v>
      </c>
      <c r="F15" s="41">
        <v>15</v>
      </c>
      <c r="G15" s="42" t="s">
        <v>58</v>
      </c>
    </row>
    <row r="16" spans="1:8" x14ac:dyDescent="0.25">
      <c r="A16" s="41" t="s">
        <v>12</v>
      </c>
      <c r="B16" s="41">
        <v>30</v>
      </c>
      <c r="C16" s="41">
        <v>15</v>
      </c>
      <c r="D16" s="41">
        <v>0</v>
      </c>
      <c r="E16" s="41">
        <v>60</v>
      </c>
      <c r="F16" s="41"/>
      <c r="G16" s="43" t="s">
        <v>55</v>
      </c>
      <c r="H16" t="s">
        <v>56</v>
      </c>
    </row>
    <row r="17" spans="1:7" x14ac:dyDescent="0.25">
      <c r="A17" s="41" t="s">
        <v>13</v>
      </c>
      <c r="B17" s="41">
        <v>16</v>
      </c>
      <c r="C17" s="41">
        <v>16</v>
      </c>
      <c r="D17" s="41">
        <v>16</v>
      </c>
      <c r="E17" s="41">
        <v>16</v>
      </c>
      <c r="F17" s="41">
        <v>16</v>
      </c>
      <c r="G17" s="42" t="s">
        <v>58</v>
      </c>
    </row>
    <row r="18" spans="1:7" x14ac:dyDescent="0.25">
      <c r="A18" s="41" t="s">
        <v>59</v>
      </c>
      <c r="B18" s="41">
        <f>SUM(B12:B17)</f>
        <v>181</v>
      </c>
      <c r="C18" s="41">
        <f t="shared" ref="C18:F18" si="0">SUM(C12:C17)</f>
        <v>111</v>
      </c>
      <c r="D18" s="41">
        <f t="shared" si="0"/>
        <v>81</v>
      </c>
      <c r="E18" s="41">
        <f t="shared" si="0"/>
        <v>241</v>
      </c>
      <c r="F18" s="41">
        <f t="shared" si="0"/>
        <v>61</v>
      </c>
    </row>
    <row r="19" spans="1:7" x14ac:dyDescent="0.25">
      <c r="A19" s="41" t="s">
        <v>60</v>
      </c>
      <c r="B19" s="44">
        <f>B18/30</f>
        <v>6.0333333333333332</v>
      </c>
      <c r="C19" s="44">
        <f t="shared" ref="C19:F19" si="1">C18/30</f>
        <v>3.7</v>
      </c>
      <c r="D19" s="44">
        <f t="shared" si="1"/>
        <v>2.7</v>
      </c>
      <c r="E19" s="44">
        <f t="shared" si="1"/>
        <v>8.0333333333333332</v>
      </c>
      <c r="F19" s="44">
        <f t="shared" si="1"/>
        <v>2.0333333333333332</v>
      </c>
    </row>
    <row r="21" spans="1:7" x14ac:dyDescent="0.25">
      <c r="A21" s="45" t="s">
        <v>61</v>
      </c>
    </row>
    <row r="22" spans="1:7" x14ac:dyDescent="0.25">
      <c r="A22" t="s">
        <v>62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>
    <pageSetUpPr fitToPage="1"/>
  </sheetPr>
  <dimension ref="A1:NQ17"/>
  <sheetViews>
    <sheetView showGridLines="0" showZeros="0" tabSelected="1" zoomScaleNormal="100" workbookViewId="0">
      <pane xSplit="9" ySplit="5" topLeftCell="K6" activePane="bottomRight" state="frozen"/>
      <selection pane="topRight" activeCell="F1" sqref="F1"/>
      <selection pane="bottomLeft" activeCell="A9" sqref="A9"/>
      <selection pane="bottomRight" activeCell="F8" sqref="F8"/>
    </sheetView>
  </sheetViews>
  <sheetFormatPr baseColWidth="10" defaultColWidth="3.5703125" defaultRowHeight="12.75" x14ac:dyDescent="0.2"/>
  <cols>
    <col min="1" max="1" width="8.140625" style="55" customWidth="1"/>
    <col min="2" max="2" width="23.28515625" style="2" customWidth="1"/>
    <col min="3" max="3" width="10.28515625" style="13" customWidth="1"/>
    <col min="4" max="4" width="13.28515625" style="12" customWidth="1"/>
    <col min="5" max="7" width="11.42578125" style="13" customWidth="1"/>
    <col min="8" max="8" width="15" style="13" customWidth="1"/>
    <col min="9" max="9" width="12.5703125" style="13" customWidth="1"/>
    <col min="10" max="10" width="4" style="13" hidden="1" customWidth="1"/>
    <col min="11" max="375" width="3.5703125" style="2"/>
    <col min="376" max="376" width="4" style="3" bestFit="1" customWidth="1"/>
    <col min="377" max="16384" width="3.5703125" style="3"/>
  </cols>
  <sheetData>
    <row r="1" spans="1:381" ht="18.75" customHeight="1" thickBot="1" x14ac:dyDescent="0.3">
      <c r="B1" s="6" t="s">
        <v>0</v>
      </c>
      <c r="C1" s="19">
        <v>1</v>
      </c>
      <c r="D1" s="19"/>
      <c r="F1" s="19"/>
      <c r="G1" s="49" t="s">
        <v>1</v>
      </c>
      <c r="H1" s="29"/>
      <c r="I1" s="29"/>
      <c r="J1" s="29"/>
    </row>
    <row r="2" spans="1:381" s="7" customFormat="1" ht="29.25" customHeight="1" thickBot="1" x14ac:dyDescent="0.45">
      <c r="A2" s="50"/>
      <c r="B2" s="25">
        <v>2020</v>
      </c>
      <c r="C2" s="24" t="str">
        <f>MTH($C$1)</f>
        <v>JANVIER</v>
      </c>
      <c r="D2" s="23"/>
      <c r="E2" s="20"/>
      <c r="F2" s="9"/>
      <c r="G2" s="28"/>
      <c r="H2" s="29"/>
      <c r="I2" s="30"/>
      <c r="J2" s="30"/>
      <c r="K2" s="78" t="s">
        <v>20</v>
      </c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80"/>
      <c r="AP2" s="75" t="s">
        <v>21</v>
      </c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7"/>
      <c r="BS2" s="78" t="s">
        <v>22</v>
      </c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80"/>
      <c r="CX2" s="75" t="s">
        <v>23</v>
      </c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7"/>
      <c r="EB2" s="78" t="s">
        <v>24</v>
      </c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80"/>
      <c r="FG2" s="75" t="s">
        <v>25</v>
      </c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7"/>
      <c r="GK2" s="78" t="s">
        <v>26</v>
      </c>
      <c r="GL2" s="79"/>
      <c r="GM2" s="79"/>
      <c r="GN2" s="79"/>
      <c r="GO2" s="79"/>
      <c r="GP2" s="79"/>
      <c r="GQ2" s="79"/>
      <c r="GR2" s="79"/>
      <c r="GS2" s="79"/>
      <c r="GT2" s="79"/>
      <c r="GU2" s="79"/>
      <c r="GV2" s="79"/>
      <c r="GW2" s="79"/>
      <c r="GX2" s="79"/>
      <c r="GY2" s="79"/>
      <c r="GZ2" s="79"/>
      <c r="HA2" s="79"/>
      <c r="HB2" s="79"/>
      <c r="HC2" s="79"/>
      <c r="HD2" s="79"/>
      <c r="HE2" s="79"/>
      <c r="HF2" s="79"/>
      <c r="HG2" s="79"/>
      <c r="HH2" s="79"/>
      <c r="HI2" s="79"/>
      <c r="HJ2" s="79"/>
      <c r="HK2" s="79"/>
      <c r="HL2" s="79"/>
      <c r="HM2" s="79"/>
      <c r="HN2" s="79"/>
      <c r="HO2" s="80"/>
      <c r="HP2" s="75" t="s">
        <v>27</v>
      </c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7"/>
      <c r="IU2" s="78" t="s">
        <v>28</v>
      </c>
      <c r="IV2" s="79"/>
      <c r="IW2" s="79"/>
      <c r="IX2" s="79"/>
      <c r="IY2" s="79"/>
      <c r="IZ2" s="79"/>
      <c r="JA2" s="79"/>
      <c r="JB2" s="79"/>
      <c r="JC2" s="79"/>
      <c r="JD2" s="79"/>
      <c r="JE2" s="79"/>
      <c r="JF2" s="79"/>
      <c r="JG2" s="79"/>
      <c r="JH2" s="79"/>
      <c r="JI2" s="79"/>
      <c r="JJ2" s="79"/>
      <c r="JK2" s="79"/>
      <c r="JL2" s="79"/>
      <c r="JM2" s="79"/>
      <c r="JN2" s="79"/>
      <c r="JO2" s="79"/>
      <c r="JP2" s="79"/>
      <c r="JQ2" s="79"/>
      <c r="JR2" s="79"/>
      <c r="JS2" s="79"/>
      <c r="JT2" s="79"/>
      <c r="JU2" s="79"/>
      <c r="JV2" s="79"/>
      <c r="JW2" s="79"/>
      <c r="JX2" s="80"/>
      <c r="JY2" s="75" t="s">
        <v>29</v>
      </c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7"/>
      <c r="LD2" s="78" t="s">
        <v>30</v>
      </c>
      <c r="LE2" s="79"/>
      <c r="LF2" s="79"/>
      <c r="LG2" s="79"/>
      <c r="LH2" s="79"/>
      <c r="LI2" s="79"/>
      <c r="LJ2" s="79"/>
      <c r="LK2" s="79"/>
      <c r="LL2" s="79"/>
      <c r="LM2" s="79"/>
      <c r="LN2" s="79"/>
      <c r="LO2" s="79"/>
      <c r="LP2" s="79"/>
      <c r="LQ2" s="79"/>
      <c r="LR2" s="79"/>
      <c r="LS2" s="79"/>
      <c r="LT2" s="79"/>
      <c r="LU2" s="79"/>
      <c r="LV2" s="79"/>
      <c r="LW2" s="79"/>
      <c r="LX2" s="79"/>
      <c r="LY2" s="79"/>
      <c r="LZ2" s="79"/>
      <c r="MA2" s="79"/>
      <c r="MB2" s="79"/>
      <c r="MC2" s="79"/>
      <c r="MD2" s="79"/>
      <c r="ME2" s="79"/>
      <c r="MF2" s="79"/>
      <c r="MG2" s="80"/>
      <c r="MH2" s="75" t="s">
        <v>31</v>
      </c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7"/>
      <c r="NM2" s="9"/>
      <c r="NN2" s="9"/>
      <c r="NO2" s="9"/>
      <c r="NP2" s="9"/>
      <c r="NQ2" s="9"/>
    </row>
    <row r="3" spans="1:381" ht="13.5" customHeight="1" thickBot="1" x14ac:dyDescent="0.45">
      <c r="A3" s="51"/>
      <c r="B3" s="1"/>
      <c r="C3" s="10"/>
      <c r="D3" s="34"/>
      <c r="E3" s="10"/>
      <c r="F3" s="10"/>
      <c r="G3" s="10"/>
      <c r="H3" s="29"/>
      <c r="I3" s="30"/>
      <c r="J3" s="30"/>
      <c r="K3" s="72">
        <v>1</v>
      </c>
      <c r="L3" s="73"/>
      <c r="M3" s="73"/>
      <c r="N3" s="73"/>
      <c r="O3" s="74"/>
      <c r="P3" s="72">
        <v>2</v>
      </c>
      <c r="Q3" s="73"/>
      <c r="R3" s="73"/>
      <c r="S3" s="73"/>
      <c r="T3" s="73"/>
      <c r="U3" s="73"/>
      <c r="V3" s="74"/>
      <c r="W3" s="72">
        <v>3</v>
      </c>
      <c r="X3" s="73"/>
      <c r="Y3" s="73"/>
      <c r="Z3" s="73"/>
      <c r="AA3" s="73"/>
      <c r="AB3" s="73"/>
      <c r="AC3" s="74"/>
      <c r="AD3" s="72">
        <v>4</v>
      </c>
      <c r="AE3" s="73"/>
      <c r="AF3" s="73"/>
      <c r="AG3" s="73"/>
      <c r="AH3" s="73"/>
      <c r="AI3" s="73"/>
      <c r="AJ3" s="74"/>
      <c r="AK3" s="72">
        <v>5</v>
      </c>
      <c r="AL3" s="73"/>
      <c r="AM3" s="73"/>
      <c r="AN3" s="73"/>
      <c r="AO3" s="73"/>
      <c r="AP3" s="73"/>
      <c r="AQ3" s="74"/>
      <c r="AR3" s="72">
        <v>6</v>
      </c>
      <c r="AS3" s="73"/>
      <c r="AT3" s="73"/>
      <c r="AU3" s="73"/>
      <c r="AV3" s="73"/>
      <c r="AW3" s="73"/>
      <c r="AX3" s="74"/>
      <c r="AY3" s="72">
        <v>7</v>
      </c>
      <c r="AZ3" s="73"/>
      <c r="BA3" s="73"/>
      <c r="BB3" s="73"/>
      <c r="BC3" s="73"/>
      <c r="BD3" s="73"/>
      <c r="BE3" s="74"/>
      <c r="BF3" s="72">
        <v>8</v>
      </c>
      <c r="BG3" s="73"/>
      <c r="BH3" s="73"/>
      <c r="BI3" s="73"/>
      <c r="BJ3" s="73"/>
      <c r="BK3" s="73"/>
      <c r="BL3" s="74"/>
      <c r="BM3" s="72">
        <v>9</v>
      </c>
      <c r="BN3" s="73"/>
      <c r="BO3" s="73"/>
      <c r="BP3" s="73"/>
      <c r="BQ3" s="73"/>
      <c r="BR3" s="73"/>
      <c r="BS3" s="74"/>
      <c r="BT3" s="72">
        <v>10</v>
      </c>
      <c r="BU3" s="73"/>
      <c r="BV3" s="73"/>
      <c r="BW3" s="73"/>
      <c r="BX3" s="73"/>
      <c r="BY3" s="73"/>
      <c r="BZ3" s="74"/>
      <c r="CA3" s="72">
        <v>11</v>
      </c>
      <c r="CB3" s="73"/>
      <c r="CC3" s="73"/>
      <c r="CD3" s="73"/>
      <c r="CE3" s="73"/>
      <c r="CF3" s="73"/>
      <c r="CG3" s="74"/>
      <c r="CH3" s="72">
        <v>12</v>
      </c>
      <c r="CI3" s="73"/>
      <c r="CJ3" s="73"/>
      <c r="CK3" s="73"/>
      <c r="CL3" s="73"/>
      <c r="CM3" s="73"/>
      <c r="CN3" s="74"/>
      <c r="CO3" s="72">
        <v>13</v>
      </c>
      <c r="CP3" s="73"/>
      <c r="CQ3" s="73"/>
      <c r="CR3" s="73"/>
      <c r="CS3" s="73"/>
      <c r="CT3" s="73"/>
      <c r="CU3" s="74"/>
      <c r="CV3" s="72">
        <v>14</v>
      </c>
      <c r="CW3" s="73"/>
      <c r="CX3" s="73"/>
      <c r="CY3" s="73"/>
      <c r="CZ3" s="73"/>
      <c r="DA3" s="73"/>
      <c r="DB3" s="74"/>
      <c r="DC3" s="72">
        <v>15</v>
      </c>
      <c r="DD3" s="73"/>
      <c r="DE3" s="73"/>
      <c r="DF3" s="73"/>
      <c r="DG3" s="73"/>
      <c r="DH3" s="73"/>
      <c r="DI3" s="74"/>
      <c r="DJ3" s="72">
        <v>16</v>
      </c>
      <c r="DK3" s="73"/>
      <c r="DL3" s="73"/>
      <c r="DM3" s="73"/>
      <c r="DN3" s="73"/>
      <c r="DO3" s="73"/>
      <c r="DP3" s="74"/>
      <c r="DQ3" s="72">
        <v>17</v>
      </c>
      <c r="DR3" s="73"/>
      <c r="DS3" s="73"/>
      <c r="DT3" s="73"/>
      <c r="DU3" s="73"/>
      <c r="DV3" s="73"/>
      <c r="DW3" s="74"/>
      <c r="DX3" s="72">
        <v>18</v>
      </c>
      <c r="DY3" s="73"/>
      <c r="DZ3" s="73"/>
      <c r="EA3" s="73"/>
      <c r="EB3" s="73"/>
      <c r="EC3" s="73"/>
      <c r="ED3" s="74"/>
      <c r="EE3" s="72">
        <v>19</v>
      </c>
      <c r="EF3" s="73"/>
      <c r="EG3" s="73"/>
      <c r="EH3" s="73"/>
      <c r="EI3" s="73"/>
      <c r="EJ3" s="73"/>
      <c r="EK3" s="74"/>
      <c r="EL3" s="72">
        <v>20</v>
      </c>
      <c r="EM3" s="73"/>
      <c r="EN3" s="73"/>
      <c r="EO3" s="73"/>
      <c r="EP3" s="73"/>
      <c r="EQ3" s="73"/>
      <c r="ER3" s="74"/>
      <c r="ES3" s="72">
        <v>21</v>
      </c>
      <c r="ET3" s="73"/>
      <c r="EU3" s="73"/>
      <c r="EV3" s="73"/>
      <c r="EW3" s="73"/>
      <c r="EX3" s="73"/>
      <c r="EY3" s="74"/>
      <c r="EZ3" s="72">
        <v>22</v>
      </c>
      <c r="FA3" s="73"/>
      <c r="FB3" s="73"/>
      <c r="FC3" s="73"/>
      <c r="FD3" s="73"/>
      <c r="FE3" s="73"/>
      <c r="FF3" s="74"/>
      <c r="FG3" s="72">
        <v>23</v>
      </c>
      <c r="FH3" s="73"/>
      <c r="FI3" s="73"/>
      <c r="FJ3" s="73"/>
      <c r="FK3" s="73"/>
      <c r="FL3" s="73"/>
      <c r="FM3" s="74"/>
      <c r="FN3" s="72">
        <v>24</v>
      </c>
      <c r="FO3" s="73"/>
      <c r="FP3" s="73"/>
      <c r="FQ3" s="73"/>
      <c r="FR3" s="73"/>
      <c r="FS3" s="73"/>
      <c r="FT3" s="74"/>
      <c r="FU3" s="72">
        <v>25</v>
      </c>
      <c r="FV3" s="73"/>
      <c r="FW3" s="73"/>
      <c r="FX3" s="73"/>
      <c r="FY3" s="73"/>
      <c r="FZ3" s="73"/>
      <c r="GA3" s="74"/>
      <c r="GB3" s="72">
        <v>26</v>
      </c>
      <c r="GC3" s="73"/>
      <c r="GD3" s="73"/>
      <c r="GE3" s="73"/>
      <c r="GF3" s="73"/>
      <c r="GG3" s="73"/>
      <c r="GH3" s="74"/>
      <c r="GI3" s="72">
        <v>27</v>
      </c>
      <c r="GJ3" s="73"/>
      <c r="GK3" s="73"/>
      <c r="GL3" s="73"/>
      <c r="GM3" s="73"/>
      <c r="GN3" s="73"/>
      <c r="GO3" s="74"/>
      <c r="GP3" s="72">
        <v>28</v>
      </c>
      <c r="GQ3" s="73"/>
      <c r="GR3" s="73"/>
      <c r="GS3" s="73"/>
      <c r="GT3" s="73"/>
      <c r="GU3" s="73"/>
      <c r="GV3" s="74"/>
      <c r="GW3" s="72">
        <v>29</v>
      </c>
      <c r="GX3" s="73"/>
      <c r="GY3" s="73"/>
      <c r="GZ3" s="73"/>
      <c r="HA3" s="73"/>
      <c r="HB3" s="73"/>
      <c r="HC3" s="74"/>
      <c r="HD3" s="72">
        <v>30</v>
      </c>
      <c r="HE3" s="73"/>
      <c r="HF3" s="73"/>
      <c r="HG3" s="73"/>
      <c r="HH3" s="73"/>
      <c r="HI3" s="73"/>
      <c r="HJ3" s="74"/>
      <c r="HK3" s="72">
        <v>31</v>
      </c>
      <c r="HL3" s="73"/>
      <c r="HM3" s="73"/>
      <c r="HN3" s="73"/>
      <c r="HO3" s="73"/>
      <c r="HP3" s="73"/>
      <c r="HQ3" s="74"/>
      <c r="HR3" s="72">
        <v>32</v>
      </c>
      <c r="HS3" s="73"/>
      <c r="HT3" s="73"/>
      <c r="HU3" s="73"/>
      <c r="HV3" s="73"/>
      <c r="HW3" s="73"/>
      <c r="HX3" s="74"/>
      <c r="HY3" s="72">
        <v>33</v>
      </c>
      <c r="HZ3" s="73"/>
      <c r="IA3" s="73"/>
      <c r="IB3" s="73"/>
      <c r="IC3" s="73"/>
      <c r="ID3" s="73"/>
      <c r="IE3" s="74"/>
      <c r="IF3" s="72">
        <v>34</v>
      </c>
      <c r="IG3" s="73"/>
      <c r="IH3" s="73"/>
      <c r="II3" s="73"/>
      <c r="IJ3" s="73"/>
      <c r="IK3" s="73"/>
      <c r="IL3" s="74"/>
      <c r="IM3" s="72">
        <v>35</v>
      </c>
      <c r="IN3" s="73"/>
      <c r="IO3" s="73"/>
      <c r="IP3" s="73"/>
      <c r="IQ3" s="73"/>
      <c r="IR3" s="73"/>
      <c r="IS3" s="74"/>
      <c r="IT3" s="72">
        <v>36</v>
      </c>
      <c r="IU3" s="73"/>
      <c r="IV3" s="73"/>
      <c r="IW3" s="73"/>
      <c r="IX3" s="73"/>
      <c r="IY3" s="73"/>
      <c r="IZ3" s="74"/>
      <c r="JA3" s="72">
        <v>37</v>
      </c>
      <c r="JB3" s="73"/>
      <c r="JC3" s="73"/>
      <c r="JD3" s="73"/>
      <c r="JE3" s="73"/>
      <c r="JF3" s="73"/>
      <c r="JG3" s="74"/>
      <c r="JH3" s="72">
        <v>38</v>
      </c>
      <c r="JI3" s="73"/>
      <c r="JJ3" s="73"/>
      <c r="JK3" s="73"/>
      <c r="JL3" s="73"/>
      <c r="JM3" s="73"/>
      <c r="JN3" s="74"/>
      <c r="JO3" s="72">
        <v>39</v>
      </c>
      <c r="JP3" s="73"/>
      <c r="JQ3" s="73"/>
      <c r="JR3" s="73"/>
      <c r="JS3" s="73"/>
      <c r="JT3" s="73"/>
      <c r="JU3" s="74"/>
      <c r="JV3" s="72">
        <v>40</v>
      </c>
      <c r="JW3" s="73"/>
      <c r="JX3" s="73"/>
      <c r="JY3" s="73"/>
      <c r="JZ3" s="73"/>
      <c r="KA3" s="73"/>
      <c r="KB3" s="74"/>
      <c r="KC3" s="72">
        <v>41</v>
      </c>
      <c r="KD3" s="73"/>
      <c r="KE3" s="73"/>
      <c r="KF3" s="73"/>
      <c r="KG3" s="73"/>
      <c r="KH3" s="73"/>
      <c r="KI3" s="74"/>
      <c r="KJ3" s="72">
        <v>42</v>
      </c>
      <c r="KK3" s="73"/>
      <c r="KL3" s="73"/>
      <c r="KM3" s="73"/>
      <c r="KN3" s="73"/>
      <c r="KO3" s="73"/>
      <c r="KP3" s="74"/>
      <c r="KQ3" s="72">
        <v>43</v>
      </c>
      <c r="KR3" s="73"/>
      <c r="KS3" s="73"/>
      <c r="KT3" s="73"/>
      <c r="KU3" s="73"/>
      <c r="KV3" s="73"/>
      <c r="KW3" s="74"/>
      <c r="KX3" s="72">
        <v>44</v>
      </c>
      <c r="KY3" s="73"/>
      <c r="KZ3" s="73"/>
      <c r="LA3" s="73"/>
      <c r="LB3" s="73"/>
      <c r="LC3" s="73"/>
      <c r="LD3" s="74"/>
      <c r="LE3" s="72">
        <v>45</v>
      </c>
      <c r="LF3" s="73"/>
      <c r="LG3" s="73"/>
      <c r="LH3" s="73"/>
      <c r="LI3" s="73"/>
      <c r="LJ3" s="73"/>
      <c r="LK3" s="74"/>
      <c r="LL3" s="72">
        <v>46</v>
      </c>
      <c r="LM3" s="73"/>
      <c r="LN3" s="73"/>
      <c r="LO3" s="73"/>
      <c r="LP3" s="73"/>
      <c r="LQ3" s="73"/>
      <c r="LR3" s="74"/>
      <c r="LS3" s="72">
        <v>47</v>
      </c>
      <c r="LT3" s="73"/>
      <c r="LU3" s="73"/>
      <c r="LV3" s="73"/>
      <c r="LW3" s="73"/>
      <c r="LX3" s="73"/>
      <c r="LY3" s="74"/>
      <c r="LZ3" s="72">
        <v>48</v>
      </c>
      <c r="MA3" s="73"/>
      <c r="MB3" s="73"/>
      <c r="MC3" s="73"/>
      <c r="MD3" s="73"/>
      <c r="ME3" s="73"/>
      <c r="MF3" s="74"/>
      <c r="MG3" s="72">
        <v>49</v>
      </c>
      <c r="MH3" s="73"/>
      <c r="MI3" s="73"/>
      <c r="MJ3" s="73"/>
      <c r="MK3" s="73"/>
      <c r="ML3" s="73"/>
      <c r="MM3" s="74"/>
      <c r="MN3" s="72">
        <v>50</v>
      </c>
      <c r="MO3" s="73"/>
      <c r="MP3" s="73"/>
      <c r="MQ3" s="73"/>
      <c r="MR3" s="73"/>
      <c r="MS3" s="73"/>
      <c r="MT3" s="74"/>
      <c r="MU3" s="72">
        <v>51</v>
      </c>
      <c r="MV3" s="73"/>
      <c r="MW3" s="73"/>
      <c r="MX3" s="73"/>
      <c r="MY3" s="73"/>
      <c r="MZ3" s="73"/>
      <c r="NA3" s="74"/>
      <c r="NB3" s="72">
        <v>52</v>
      </c>
      <c r="NC3" s="73"/>
      <c r="ND3" s="73"/>
      <c r="NE3" s="73"/>
      <c r="NF3" s="73"/>
      <c r="NG3" s="73"/>
      <c r="NH3" s="74"/>
      <c r="NI3" s="72">
        <v>53</v>
      </c>
      <c r="NJ3" s="73"/>
      <c r="NK3" s="73"/>
      <c r="NL3" s="73"/>
      <c r="NM3" s="81"/>
      <c r="NN3" s="81"/>
      <c r="NO3" s="82"/>
      <c r="NP3" s="5"/>
      <c r="NQ3" s="5"/>
    </row>
    <row r="4" spans="1:381" ht="13.5" customHeight="1" thickBot="1" x14ac:dyDescent="0.3">
      <c r="A4" s="52"/>
      <c r="C4" s="11"/>
      <c r="D4" s="26"/>
      <c r="E4" s="22"/>
      <c r="F4" s="31"/>
      <c r="G4" s="32"/>
      <c r="H4" s="32"/>
      <c r="I4" s="32"/>
      <c r="J4" s="32"/>
      <c r="K4" s="58" t="s">
        <v>14</v>
      </c>
      <c r="L4" s="58" t="s">
        <v>15</v>
      </c>
      <c r="M4" s="58" t="s">
        <v>16</v>
      </c>
      <c r="N4" s="59" t="s">
        <v>17</v>
      </c>
      <c r="O4" s="59" t="s">
        <v>18</v>
      </c>
      <c r="P4" s="58" t="s">
        <v>19</v>
      </c>
      <c r="Q4" s="58" t="s">
        <v>14</v>
      </c>
      <c r="R4" s="58" t="s">
        <v>14</v>
      </c>
      <c r="S4" s="58" t="s">
        <v>15</v>
      </c>
      <c r="T4" s="58" t="s">
        <v>16</v>
      </c>
      <c r="U4" s="59" t="s">
        <v>17</v>
      </c>
      <c r="V4" s="59" t="s">
        <v>18</v>
      </c>
      <c r="W4" s="58" t="s">
        <v>19</v>
      </c>
      <c r="X4" s="58" t="s">
        <v>14</v>
      </c>
      <c r="Y4" s="58" t="s">
        <v>14</v>
      </c>
      <c r="Z4" s="58" t="s">
        <v>15</v>
      </c>
      <c r="AA4" s="58" t="s">
        <v>16</v>
      </c>
      <c r="AB4" s="59" t="s">
        <v>17</v>
      </c>
      <c r="AC4" s="59" t="s">
        <v>18</v>
      </c>
      <c r="AD4" s="58" t="s">
        <v>19</v>
      </c>
      <c r="AE4" s="58" t="s">
        <v>14</v>
      </c>
      <c r="AF4" s="58" t="s">
        <v>14</v>
      </c>
      <c r="AG4" s="58" t="s">
        <v>15</v>
      </c>
      <c r="AH4" s="58" t="s">
        <v>16</v>
      </c>
      <c r="AI4" s="59" t="s">
        <v>17</v>
      </c>
      <c r="AJ4" s="59" t="s">
        <v>18</v>
      </c>
      <c r="AK4" s="58" t="s">
        <v>19</v>
      </c>
      <c r="AL4" s="58" t="s">
        <v>14</v>
      </c>
      <c r="AM4" s="58" t="s">
        <v>14</v>
      </c>
      <c r="AN4" s="58" t="s">
        <v>15</v>
      </c>
      <c r="AO4" s="58" t="s">
        <v>16</v>
      </c>
      <c r="AP4" s="59" t="s">
        <v>17</v>
      </c>
      <c r="AQ4" s="59" t="s">
        <v>18</v>
      </c>
      <c r="AR4" s="58" t="s">
        <v>19</v>
      </c>
      <c r="AS4" s="58" t="s">
        <v>14</v>
      </c>
      <c r="AT4" s="58" t="s">
        <v>14</v>
      </c>
      <c r="AU4" s="58" t="s">
        <v>15</v>
      </c>
      <c r="AV4" s="58" t="s">
        <v>16</v>
      </c>
      <c r="AW4" s="59" t="s">
        <v>17</v>
      </c>
      <c r="AX4" s="59" t="s">
        <v>18</v>
      </c>
      <c r="AY4" s="58" t="s">
        <v>19</v>
      </c>
      <c r="AZ4" s="58" t="s">
        <v>14</v>
      </c>
      <c r="BA4" s="58" t="s">
        <v>14</v>
      </c>
      <c r="BB4" s="58" t="s">
        <v>15</v>
      </c>
      <c r="BC4" s="58" t="s">
        <v>16</v>
      </c>
      <c r="BD4" s="59" t="s">
        <v>17</v>
      </c>
      <c r="BE4" s="59" t="s">
        <v>18</v>
      </c>
      <c r="BF4" s="58" t="s">
        <v>19</v>
      </c>
      <c r="BG4" s="58" t="s">
        <v>14</v>
      </c>
      <c r="BH4" s="58" t="s">
        <v>14</v>
      </c>
      <c r="BI4" s="58" t="s">
        <v>15</v>
      </c>
      <c r="BJ4" s="58" t="s">
        <v>16</v>
      </c>
      <c r="BK4" s="59" t="s">
        <v>17</v>
      </c>
      <c r="BL4" s="59" t="s">
        <v>18</v>
      </c>
      <c r="BM4" s="58" t="s">
        <v>19</v>
      </c>
      <c r="BN4" s="58" t="s">
        <v>14</v>
      </c>
      <c r="BO4" s="58" t="s">
        <v>14</v>
      </c>
      <c r="BP4" s="58" t="s">
        <v>15</v>
      </c>
      <c r="BQ4" s="58" t="s">
        <v>16</v>
      </c>
      <c r="BR4" s="59" t="s">
        <v>17</v>
      </c>
      <c r="BS4" s="59" t="s">
        <v>18</v>
      </c>
      <c r="BT4" s="58" t="s">
        <v>19</v>
      </c>
      <c r="BU4" s="58" t="s">
        <v>14</v>
      </c>
      <c r="BV4" s="58" t="s">
        <v>14</v>
      </c>
      <c r="BW4" s="58" t="s">
        <v>15</v>
      </c>
      <c r="BX4" s="58" t="s">
        <v>16</v>
      </c>
      <c r="BY4" s="59" t="s">
        <v>17</v>
      </c>
      <c r="BZ4" s="59" t="s">
        <v>18</v>
      </c>
      <c r="CA4" s="58" t="s">
        <v>19</v>
      </c>
      <c r="CB4" s="58" t="s">
        <v>14</v>
      </c>
      <c r="CC4" s="58" t="s">
        <v>14</v>
      </c>
      <c r="CD4" s="58" t="s">
        <v>15</v>
      </c>
      <c r="CE4" s="58" t="s">
        <v>16</v>
      </c>
      <c r="CF4" s="59" t="s">
        <v>17</v>
      </c>
      <c r="CG4" s="59" t="s">
        <v>18</v>
      </c>
      <c r="CH4" s="58" t="s">
        <v>19</v>
      </c>
      <c r="CI4" s="58" t="s">
        <v>14</v>
      </c>
      <c r="CJ4" s="58" t="s">
        <v>14</v>
      </c>
      <c r="CK4" s="58" t="s">
        <v>15</v>
      </c>
      <c r="CL4" s="58" t="s">
        <v>16</v>
      </c>
      <c r="CM4" s="59" t="s">
        <v>17</v>
      </c>
      <c r="CN4" s="59" t="s">
        <v>18</v>
      </c>
      <c r="CO4" s="58" t="s">
        <v>19</v>
      </c>
      <c r="CP4" s="58" t="s">
        <v>14</v>
      </c>
      <c r="CQ4" s="58" t="s">
        <v>14</v>
      </c>
      <c r="CR4" s="58" t="s">
        <v>15</v>
      </c>
      <c r="CS4" s="58" t="s">
        <v>16</v>
      </c>
      <c r="CT4" s="59" t="s">
        <v>17</v>
      </c>
      <c r="CU4" s="59" t="s">
        <v>18</v>
      </c>
      <c r="CV4" s="58" t="s">
        <v>19</v>
      </c>
      <c r="CW4" s="58" t="s">
        <v>14</v>
      </c>
      <c r="CX4" s="58" t="s">
        <v>14</v>
      </c>
      <c r="CY4" s="58" t="s">
        <v>15</v>
      </c>
      <c r="CZ4" s="58" t="s">
        <v>16</v>
      </c>
      <c r="DA4" s="59" t="s">
        <v>17</v>
      </c>
      <c r="DB4" s="59" t="s">
        <v>18</v>
      </c>
      <c r="DC4" s="58" t="s">
        <v>19</v>
      </c>
      <c r="DD4" s="58" t="s">
        <v>14</v>
      </c>
      <c r="DE4" s="58" t="s">
        <v>14</v>
      </c>
      <c r="DF4" s="58" t="s">
        <v>15</v>
      </c>
      <c r="DG4" s="58" t="s">
        <v>16</v>
      </c>
      <c r="DH4" s="59" t="s">
        <v>17</v>
      </c>
      <c r="DI4" s="59" t="s">
        <v>18</v>
      </c>
      <c r="DJ4" s="58" t="s">
        <v>19</v>
      </c>
      <c r="DK4" s="58" t="s">
        <v>14</v>
      </c>
      <c r="DL4" s="58" t="s">
        <v>14</v>
      </c>
      <c r="DM4" s="58" t="s">
        <v>15</v>
      </c>
      <c r="DN4" s="58" t="s">
        <v>16</v>
      </c>
      <c r="DO4" s="59" t="s">
        <v>17</v>
      </c>
      <c r="DP4" s="59" t="s">
        <v>18</v>
      </c>
      <c r="DQ4" s="58" t="s">
        <v>19</v>
      </c>
      <c r="DR4" s="58" t="s">
        <v>14</v>
      </c>
      <c r="DS4" s="58" t="s">
        <v>14</v>
      </c>
      <c r="DT4" s="58" t="s">
        <v>15</v>
      </c>
      <c r="DU4" s="58" t="s">
        <v>16</v>
      </c>
      <c r="DV4" s="59" t="s">
        <v>17</v>
      </c>
      <c r="DW4" s="59" t="s">
        <v>18</v>
      </c>
      <c r="DX4" s="58" t="s">
        <v>19</v>
      </c>
      <c r="DY4" s="58" t="s">
        <v>14</v>
      </c>
      <c r="DZ4" s="58" t="s">
        <v>14</v>
      </c>
      <c r="EA4" s="58" t="s">
        <v>15</v>
      </c>
      <c r="EB4" s="58" t="s">
        <v>16</v>
      </c>
      <c r="EC4" s="59" t="s">
        <v>17</v>
      </c>
      <c r="ED4" s="59" t="s">
        <v>18</v>
      </c>
      <c r="EE4" s="58" t="s">
        <v>19</v>
      </c>
      <c r="EF4" s="58" t="s">
        <v>14</v>
      </c>
      <c r="EG4" s="58" t="s">
        <v>14</v>
      </c>
      <c r="EH4" s="58" t="s">
        <v>15</v>
      </c>
      <c r="EI4" s="58" t="s">
        <v>16</v>
      </c>
      <c r="EJ4" s="59" t="s">
        <v>17</v>
      </c>
      <c r="EK4" s="59" t="s">
        <v>18</v>
      </c>
      <c r="EL4" s="58" t="s">
        <v>19</v>
      </c>
      <c r="EM4" s="58" t="s">
        <v>14</v>
      </c>
      <c r="EN4" s="58" t="s">
        <v>14</v>
      </c>
      <c r="EO4" s="58" t="s">
        <v>15</v>
      </c>
      <c r="EP4" s="58" t="s">
        <v>16</v>
      </c>
      <c r="EQ4" s="59" t="s">
        <v>17</v>
      </c>
      <c r="ER4" s="59" t="s">
        <v>18</v>
      </c>
      <c r="ES4" s="58" t="s">
        <v>19</v>
      </c>
      <c r="ET4" s="58" t="s">
        <v>14</v>
      </c>
      <c r="EU4" s="58" t="s">
        <v>14</v>
      </c>
      <c r="EV4" s="58" t="s">
        <v>15</v>
      </c>
      <c r="EW4" s="58" t="s">
        <v>16</v>
      </c>
      <c r="EX4" s="59" t="s">
        <v>17</v>
      </c>
      <c r="EY4" s="59" t="s">
        <v>18</v>
      </c>
      <c r="EZ4" s="58" t="s">
        <v>19</v>
      </c>
      <c r="FA4" s="58" t="s">
        <v>14</v>
      </c>
      <c r="FB4" s="58" t="s">
        <v>14</v>
      </c>
      <c r="FC4" s="58" t="s">
        <v>15</v>
      </c>
      <c r="FD4" s="58" t="s">
        <v>16</v>
      </c>
      <c r="FE4" s="59" t="s">
        <v>17</v>
      </c>
      <c r="FF4" s="59" t="s">
        <v>18</v>
      </c>
      <c r="FG4" s="58" t="s">
        <v>19</v>
      </c>
      <c r="FH4" s="58" t="s">
        <v>14</v>
      </c>
      <c r="FI4" s="58" t="s">
        <v>14</v>
      </c>
      <c r="FJ4" s="58" t="s">
        <v>15</v>
      </c>
      <c r="FK4" s="58" t="s">
        <v>16</v>
      </c>
      <c r="FL4" s="59" t="s">
        <v>17</v>
      </c>
      <c r="FM4" s="59" t="s">
        <v>18</v>
      </c>
      <c r="FN4" s="58" t="s">
        <v>19</v>
      </c>
      <c r="FO4" s="58" t="s">
        <v>14</v>
      </c>
      <c r="FP4" s="58" t="s">
        <v>14</v>
      </c>
      <c r="FQ4" s="58" t="s">
        <v>15</v>
      </c>
      <c r="FR4" s="58" t="s">
        <v>16</v>
      </c>
      <c r="FS4" s="59" t="s">
        <v>17</v>
      </c>
      <c r="FT4" s="59" t="s">
        <v>18</v>
      </c>
      <c r="FU4" s="58" t="s">
        <v>19</v>
      </c>
      <c r="FV4" s="58" t="s">
        <v>14</v>
      </c>
      <c r="FW4" s="58" t="s">
        <v>14</v>
      </c>
      <c r="FX4" s="58" t="s">
        <v>15</v>
      </c>
      <c r="FY4" s="58" t="s">
        <v>16</v>
      </c>
      <c r="FZ4" s="59" t="s">
        <v>17</v>
      </c>
      <c r="GA4" s="59" t="s">
        <v>18</v>
      </c>
      <c r="GB4" s="58" t="s">
        <v>19</v>
      </c>
      <c r="GC4" s="58" t="s">
        <v>14</v>
      </c>
      <c r="GD4" s="58" t="s">
        <v>14</v>
      </c>
      <c r="GE4" s="58" t="s">
        <v>15</v>
      </c>
      <c r="GF4" s="58" t="s">
        <v>16</v>
      </c>
      <c r="GG4" s="59" t="s">
        <v>17</v>
      </c>
      <c r="GH4" s="59" t="s">
        <v>18</v>
      </c>
      <c r="GI4" s="58" t="s">
        <v>19</v>
      </c>
      <c r="GJ4" s="58" t="s">
        <v>14</v>
      </c>
      <c r="GK4" s="58" t="s">
        <v>14</v>
      </c>
      <c r="GL4" s="58" t="s">
        <v>15</v>
      </c>
      <c r="GM4" s="58" t="s">
        <v>16</v>
      </c>
      <c r="GN4" s="59" t="s">
        <v>17</v>
      </c>
      <c r="GO4" s="59" t="s">
        <v>18</v>
      </c>
      <c r="GP4" s="58" t="s">
        <v>19</v>
      </c>
      <c r="GQ4" s="58" t="s">
        <v>14</v>
      </c>
      <c r="GR4" s="58" t="s">
        <v>14</v>
      </c>
      <c r="GS4" s="58" t="s">
        <v>15</v>
      </c>
      <c r="GT4" s="58" t="s">
        <v>16</v>
      </c>
      <c r="GU4" s="59" t="s">
        <v>17</v>
      </c>
      <c r="GV4" s="59" t="s">
        <v>18</v>
      </c>
      <c r="GW4" s="58" t="s">
        <v>19</v>
      </c>
      <c r="GX4" s="58" t="s">
        <v>14</v>
      </c>
      <c r="GY4" s="58" t="s">
        <v>14</v>
      </c>
      <c r="GZ4" s="58" t="s">
        <v>15</v>
      </c>
      <c r="HA4" s="58" t="s">
        <v>16</v>
      </c>
      <c r="HB4" s="59" t="s">
        <v>17</v>
      </c>
      <c r="HC4" s="59" t="s">
        <v>18</v>
      </c>
      <c r="HD4" s="58" t="s">
        <v>19</v>
      </c>
      <c r="HE4" s="58" t="s">
        <v>14</v>
      </c>
      <c r="HF4" s="58" t="s">
        <v>14</v>
      </c>
      <c r="HG4" s="58" t="s">
        <v>15</v>
      </c>
      <c r="HH4" s="58" t="s">
        <v>16</v>
      </c>
      <c r="HI4" s="59" t="s">
        <v>17</v>
      </c>
      <c r="HJ4" s="59" t="s">
        <v>18</v>
      </c>
      <c r="HK4" s="58" t="s">
        <v>19</v>
      </c>
      <c r="HL4" s="58" t="s">
        <v>14</v>
      </c>
      <c r="HM4" s="58" t="s">
        <v>14</v>
      </c>
      <c r="HN4" s="58" t="s">
        <v>15</v>
      </c>
      <c r="HO4" s="58" t="s">
        <v>16</v>
      </c>
      <c r="HP4" s="59" t="s">
        <v>17</v>
      </c>
      <c r="HQ4" s="59" t="s">
        <v>18</v>
      </c>
      <c r="HR4" s="58" t="s">
        <v>19</v>
      </c>
      <c r="HS4" s="58" t="s">
        <v>14</v>
      </c>
      <c r="HT4" s="58" t="s">
        <v>14</v>
      </c>
      <c r="HU4" s="58" t="s">
        <v>15</v>
      </c>
      <c r="HV4" s="58" t="s">
        <v>16</v>
      </c>
      <c r="HW4" s="59" t="s">
        <v>17</v>
      </c>
      <c r="HX4" s="59" t="s">
        <v>18</v>
      </c>
      <c r="HY4" s="58" t="s">
        <v>19</v>
      </c>
      <c r="HZ4" s="58" t="s">
        <v>14</v>
      </c>
      <c r="IA4" s="58" t="s">
        <v>14</v>
      </c>
      <c r="IB4" s="58" t="s">
        <v>15</v>
      </c>
      <c r="IC4" s="58" t="s">
        <v>16</v>
      </c>
      <c r="ID4" s="59" t="s">
        <v>17</v>
      </c>
      <c r="IE4" s="59" t="s">
        <v>18</v>
      </c>
      <c r="IF4" s="58" t="s">
        <v>19</v>
      </c>
      <c r="IG4" s="58" t="s">
        <v>14</v>
      </c>
      <c r="IH4" s="58" t="s">
        <v>14</v>
      </c>
      <c r="II4" s="58" t="s">
        <v>15</v>
      </c>
      <c r="IJ4" s="58" t="s">
        <v>16</v>
      </c>
      <c r="IK4" s="59" t="s">
        <v>17</v>
      </c>
      <c r="IL4" s="59" t="s">
        <v>18</v>
      </c>
      <c r="IM4" s="58" t="s">
        <v>19</v>
      </c>
      <c r="IN4" s="58" t="s">
        <v>14</v>
      </c>
      <c r="IO4" s="58" t="s">
        <v>14</v>
      </c>
      <c r="IP4" s="58" t="s">
        <v>15</v>
      </c>
      <c r="IQ4" s="58" t="s">
        <v>16</v>
      </c>
      <c r="IR4" s="59" t="s">
        <v>17</v>
      </c>
      <c r="IS4" s="59" t="s">
        <v>18</v>
      </c>
      <c r="IT4" s="58" t="s">
        <v>19</v>
      </c>
      <c r="IU4" s="58" t="s">
        <v>14</v>
      </c>
      <c r="IV4" s="58" t="s">
        <v>14</v>
      </c>
      <c r="IW4" s="58" t="s">
        <v>15</v>
      </c>
      <c r="IX4" s="58" t="s">
        <v>16</v>
      </c>
      <c r="IY4" s="59" t="s">
        <v>17</v>
      </c>
      <c r="IZ4" s="59" t="s">
        <v>18</v>
      </c>
      <c r="JA4" s="58" t="s">
        <v>19</v>
      </c>
      <c r="JB4" s="58" t="s">
        <v>14</v>
      </c>
      <c r="JC4" s="58" t="s">
        <v>14</v>
      </c>
      <c r="JD4" s="58" t="s">
        <v>15</v>
      </c>
      <c r="JE4" s="58" t="s">
        <v>16</v>
      </c>
      <c r="JF4" s="59" t="s">
        <v>17</v>
      </c>
      <c r="JG4" s="59" t="s">
        <v>18</v>
      </c>
      <c r="JH4" s="58" t="s">
        <v>19</v>
      </c>
      <c r="JI4" s="58" t="s">
        <v>14</v>
      </c>
      <c r="JJ4" s="58" t="s">
        <v>14</v>
      </c>
      <c r="JK4" s="58" t="s">
        <v>15</v>
      </c>
      <c r="JL4" s="58" t="s">
        <v>16</v>
      </c>
      <c r="JM4" s="59" t="s">
        <v>17</v>
      </c>
      <c r="JN4" s="59" t="s">
        <v>18</v>
      </c>
      <c r="JO4" s="58" t="s">
        <v>19</v>
      </c>
      <c r="JP4" s="58" t="s">
        <v>14</v>
      </c>
      <c r="JQ4" s="58" t="s">
        <v>14</v>
      </c>
      <c r="JR4" s="58" t="s">
        <v>15</v>
      </c>
      <c r="JS4" s="58" t="s">
        <v>16</v>
      </c>
      <c r="JT4" s="59" t="s">
        <v>17</v>
      </c>
      <c r="JU4" s="59" t="s">
        <v>18</v>
      </c>
      <c r="JV4" s="58" t="s">
        <v>19</v>
      </c>
      <c r="JW4" s="58" t="s">
        <v>14</v>
      </c>
      <c r="JX4" s="58" t="s">
        <v>14</v>
      </c>
      <c r="JY4" s="58" t="s">
        <v>15</v>
      </c>
      <c r="JZ4" s="58" t="s">
        <v>16</v>
      </c>
      <c r="KA4" s="59" t="s">
        <v>17</v>
      </c>
      <c r="KB4" s="59" t="s">
        <v>18</v>
      </c>
      <c r="KC4" s="58" t="s">
        <v>19</v>
      </c>
      <c r="KD4" s="58" t="s">
        <v>14</v>
      </c>
      <c r="KE4" s="58" t="s">
        <v>14</v>
      </c>
      <c r="KF4" s="58" t="s">
        <v>15</v>
      </c>
      <c r="KG4" s="58" t="s">
        <v>16</v>
      </c>
      <c r="KH4" s="59" t="s">
        <v>17</v>
      </c>
      <c r="KI4" s="59" t="s">
        <v>18</v>
      </c>
      <c r="KJ4" s="58" t="s">
        <v>19</v>
      </c>
      <c r="KK4" s="58" t="s">
        <v>14</v>
      </c>
      <c r="KL4" s="58" t="s">
        <v>14</v>
      </c>
      <c r="KM4" s="58" t="s">
        <v>15</v>
      </c>
      <c r="KN4" s="58" t="s">
        <v>16</v>
      </c>
      <c r="KO4" s="59" t="s">
        <v>17</v>
      </c>
      <c r="KP4" s="59" t="s">
        <v>18</v>
      </c>
      <c r="KQ4" s="58" t="s">
        <v>19</v>
      </c>
      <c r="KR4" s="58" t="s">
        <v>14</v>
      </c>
      <c r="KS4" s="58" t="s">
        <v>14</v>
      </c>
      <c r="KT4" s="58" t="s">
        <v>15</v>
      </c>
      <c r="KU4" s="58" t="s">
        <v>16</v>
      </c>
      <c r="KV4" s="59" t="s">
        <v>17</v>
      </c>
      <c r="KW4" s="59" t="s">
        <v>18</v>
      </c>
      <c r="KX4" s="58" t="s">
        <v>19</v>
      </c>
      <c r="KY4" s="58" t="s">
        <v>14</v>
      </c>
      <c r="KZ4" s="58" t="s">
        <v>14</v>
      </c>
      <c r="LA4" s="58" t="s">
        <v>15</v>
      </c>
      <c r="LB4" s="58" t="s">
        <v>16</v>
      </c>
      <c r="LC4" s="59" t="s">
        <v>17</v>
      </c>
      <c r="LD4" s="59" t="s">
        <v>18</v>
      </c>
      <c r="LE4" s="58" t="s">
        <v>19</v>
      </c>
      <c r="LF4" s="58" t="s">
        <v>14</v>
      </c>
      <c r="LG4" s="58" t="s">
        <v>14</v>
      </c>
      <c r="LH4" s="58" t="s">
        <v>15</v>
      </c>
      <c r="LI4" s="58" t="s">
        <v>16</v>
      </c>
      <c r="LJ4" s="59" t="s">
        <v>17</v>
      </c>
      <c r="LK4" s="59" t="s">
        <v>18</v>
      </c>
      <c r="LL4" s="58" t="s">
        <v>19</v>
      </c>
      <c r="LM4" s="58" t="s">
        <v>14</v>
      </c>
      <c r="LN4" s="58" t="s">
        <v>14</v>
      </c>
      <c r="LO4" s="58" t="s">
        <v>15</v>
      </c>
      <c r="LP4" s="58" t="s">
        <v>16</v>
      </c>
      <c r="LQ4" s="59" t="s">
        <v>17</v>
      </c>
      <c r="LR4" s="59" t="s">
        <v>18</v>
      </c>
      <c r="LS4" s="58" t="s">
        <v>19</v>
      </c>
      <c r="LT4" s="58" t="s">
        <v>14</v>
      </c>
      <c r="LU4" s="58" t="s">
        <v>14</v>
      </c>
      <c r="LV4" s="58" t="s">
        <v>15</v>
      </c>
      <c r="LW4" s="58" t="s">
        <v>16</v>
      </c>
      <c r="LX4" s="59" t="s">
        <v>17</v>
      </c>
      <c r="LY4" s="59" t="s">
        <v>18</v>
      </c>
      <c r="LZ4" s="58" t="s">
        <v>19</v>
      </c>
      <c r="MA4" s="58" t="s">
        <v>14</v>
      </c>
      <c r="MB4" s="58" t="s">
        <v>14</v>
      </c>
      <c r="MC4" s="58" t="s">
        <v>15</v>
      </c>
      <c r="MD4" s="58" t="s">
        <v>16</v>
      </c>
      <c r="ME4" s="59" t="s">
        <v>17</v>
      </c>
      <c r="MF4" s="59" t="s">
        <v>18</v>
      </c>
      <c r="MG4" s="58" t="s">
        <v>19</v>
      </c>
      <c r="MH4" s="58" t="s">
        <v>14</v>
      </c>
      <c r="MI4" s="58" t="s">
        <v>14</v>
      </c>
      <c r="MJ4" s="58" t="s">
        <v>15</v>
      </c>
      <c r="MK4" s="58" t="s">
        <v>16</v>
      </c>
      <c r="ML4" s="59" t="s">
        <v>17</v>
      </c>
      <c r="MM4" s="59" t="s">
        <v>18</v>
      </c>
      <c r="MN4" s="58" t="s">
        <v>19</v>
      </c>
      <c r="MO4" s="58" t="s">
        <v>14</v>
      </c>
      <c r="MP4" s="58" t="s">
        <v>14</v>
      </c>
      <c r="MQ4" s="58" t="s">
        <v>15</v>
      </c>
      <c r="MR4" s="58" t="s">
        <v>16</v>
      </c>
      <c r="MS4" s="59" t="s">
        <v>17</v>
      </c>
      <c r="MT4" s="59" t="s">
        <v>18</v>
      </c>
      <c r="MU4" s="58" t="s">
        <v>19</v>
      </c>
      <c r="MV4" s="58" t="s">
        <v>14</v>
      </c>
      <c r="MW4" s="58" t="s">
        <v>14</v>
      </c>
      <c r="MX4" s="58" t="s">
        <v>15</v>
      </c>
      <c r="MY4" s="58" t="s">
        <v>16</v>
      </c>
      <c r="MZ4" s="59" t="s">
        <v>17</v>
      </c>
      <c r="NA4" s="59" t="s">
        <v>18</v>
      </c>
      <c r="NB4" s="58" t="s">
        <v>19</v>
      </c>
      <c r="NC4" s="58" t="s">
        <v>14</v>
      </c>
      <c r="ND4" s="58" t="s">
        <v>14</v>
      </c>
      <c r="NE4" s="58" t="s">
        <v>15</v>
      </c>
      <c r="NF4" s="58" t="s">
        <v>16</v>
      </c>
      <c r="NG4" s="59" t="s">
        <v>17</v>
      </c>
      <c r="NH4" s="59" t="s">
        <v>18</v>
      </c>
      <c r="NI4" s="58" t="s">
        <v>19</v>
      </c>
      <c r="NJ4" s="58" t="s">
        <v>14</v>
      </c>
      <c r="NK4" s="58" t="s">
        <v>14</v>
      </c>
      <c r="NL4" s="64" t="s">
        <v>15</v>
      </c>
      <c r="NM4" s="5"/>
      <c r="NN4" s="5"/>
      <c r="NO4" s="5"/>
      <c r="NP4" s="5"/>
      <c r="NQ4" s="5"/>
    </row>
    <row r="5" spans="1:381" s="4" customFormat="1" ht="13.5" customHeight="1" thickBot="1" x14ac:dyDescent="0.3">
      <c r="A5" s="53" t="s">
        <v>4</v>
      </c>
      <c r="B5" s="37" t="s">
        <v>5</v>
      </c>
      <c r="C5" s="36" t="s">
        <v>6</v>
      </c>
      <c r="D5" s="36" t="s">
        <v>8</v>
      </c>
      <c r="E5" s="36" t="s">
        <v>2</v>
      </c>
      <c r="F5" s="35" t="s">
        <v>3</v>
      </c>
      <c r="G5" s="35" t="s">
        <v>36</v>
      </c>
      <c r="H5" s="38" t="s">
        <v>76</v>
      </c>
      <c r="I5" s="38" t="s">
        <v>77</v>
      </c>
      <c r="J5" s="8"/>
      <c r="K5" s="60">
        <v>43831</v>
      </c>
      <c r="L5" s="60">
        <v>43832</v>
      </c>
      <c r="M5" s="60">
        <v>43833</v>
      </c>
      <c r="N5" s="60">
        <v>43834</v>
      </c>
      <c r="O5" s="60">
        <v>43835</v>
      </c>
      <c r="P5" s="60">
        <v>43836</v>
      </c>
      <c r="Q5" s="60">
        <v>43837</v>
      </c>
      <c r="R5" s="60">
        <v>43838</v>
      </c>
      <c r="S5" s="60">
        <v>43839</v>
      </c>
      <c r="T5" s="60">
        <v>43840</v>
      </c>
      <c r="U5" s="60">
        <v>43841</v>
      </c>
      <c r="V5" s="60">
        <v>43842</v>
      </c>
      <c r="W5" s="60">
        <v>43843</v>
      </c>
      <c r="X5" s="60">
        <v>43844</v>
      </c>
      <c r="Y5" s="60">
        <v>43845</v>
      </c>
      <c r="Z5" s="60">
        <v>43846</v>
      </c>
      <c r="AA5" s="60">
        <v>43847</v>
      </c>
      <c r="AB5" s="60">
        <v>43848</v>
      </c>
      <c r="AC5" s="60">
        <v>43849</v>
      </c>
      <c r="AD5" s="60">
        <v>43850</v>
      </c>
      <c r="AE5" s="60">
        <v>43851</v>
      </c>
      <c r="AF5" s="60">
        <v>43852</v>
      </c>
      <c r="AG5" s="60">
        <v>43853</v>
      </c>
      <c r="AH5" s="60">
        <v>43854</v>
      </c>
      <c r="AI5" s="60">
        <v>43855</v>
      </c>
      <c r="AJ5" s="60">
        <v>43856</v>
      </c>
      <c r="AK5" s="60">
        <v>43857</v>
      </c>
      <c r="AL5" s="60">
        <v>43858</v>
      </c>
      <c r="AM5" s="60">
        <v>43859</v>
      </c>
      <c r="AN5" s="60">
        <v>43860</v>
      </c>
      <c r="AO5" s="60">
        <v>43861</v>
      </c>
      <c r="AP5" s="60">
        <v>43862</v>
      </c>
      <c r="AQ5" s="60">
        <v>43863</v>
      </c>
      <c r="AR5" s="60">
        <v>43864</v>
      </c>
      <c r="AS5" s="60">
        <v>43865</v>
      </c>
      <c r="AT5" s="60">
        <v>43866</v>
      </c>
      <c r="AU5" s="60">
        <v>43867</v>
      </c>
      <c r="AV5" s="60">
        <v>43868</v>
      </c>
      <c r="AW5" s="60">
        <v>43869</v>
      </c>
      <c r="AX5" s="60">
        <v>43870</v>
      </c>
      <c r="AY5" s="60">
        <v>43871</v>
      </c>
      <c r="AZ5" s="60">
        <v>43872</v>
      </c>
      <c r="BA5" s="60">
        <v>43873</v>
      </c>
      <c r="BB5" s="60">
        <v>43874</v>
      </c>
      <c r="BC5" s="60">
        <v>43875</v>
      </c>
      <c r="BD5" s="60">
        <v>43876</v>
      </c>
      <c r="BE5" s="60">
        <v>43877</v>
      </c>
      <c r="BF5" s="60">
        <v>43878</v>
      </c>
      <c r="BG5" s="60">
        <v>43879</v>
      </c>
      <c r="BH5" s="60">
        <v>43880</v>
      </c>
      <c r="BI5" s="60">
        <v>43881</v>
      </c>
      <c r="BJ5" s="60">
        <v>43882</v>
      </c>
      <c r="BK5" s="60">
        <v>43883</v>
      </c>
      <c r="BL5" s="60">
        <v>43884</v>
      </c>
      <c r="BM5" s="60">
        <v>43885</v>
      </c>
      <c r="BN5" s="60">
        <v>43886</v>
      </c>
      <c r="BO5" s="60">
        <v>43887</v>
      </c>
      <c r="BP5" s="60">
        <v>43888</v>
      </c>
      <c r="BQ5" s="60">
        <v>43889</v>
      </c>
      <c r="BR5" s="60">
        <v>43890</v>
      </c>
      <c r="BS5" s="60">
        <v>43891</v>
      </c>
      <c r="BT5" s="60">
        <v>43892</v>
      </c>
      <c r="BU5" s="60">
        <v>43893</v>
      </c>
      <c r="BV5" s="60">
        <v>43894</v>
      </c>
      <c r="BW5" s="60">
        <v>43895</v>
      </c>
      <c r="BX5" s="60">
        <v>43896</v>
      </c>
      <c r="BY5" s="60">
        <v>43897</v>
      </c>
      <c r="BZ5" s="60">
        <v>43898</v>
      </c>
      <c r="CA5" s="60">
        <v>43899</v>
      </c>
      <c r="CB5" s="60">
        <v>43900</v>
      </c>
      <c r="CC5" s="60">
        <v>43901</v>
      </c>
      <c r="CD5" s="60">
        <v>43902</v>
      </c>
      <c r="CE5" s="60">
        <v>43903</v>
      </c>
      <c r="CF5" s="60">
        <v>43904</v>
      </c>
      <c r="CG5" s="60">
        <v>43905</v>
      </c>
      <c r="CH5" s="60">
        <v>43906</v>
      </c>
      <c r="CI5" s="60">
        <v>43907</v>
      </c>
      <c r="CJ5" s="60">
        <v>43908</v>
      </c>
      <c r="CK5" s="60">
        <v>43909</v>
      </c>
      <c r="CL5" s="60">
        <v>43910</v>
      </c>
      <c r="CM5" s="60">
        <v>43911</v>
      </c>
      <c r="CN5" s="60">
        <v>43912</v>
      </c>
      <c r="CO5" s="60">
        <v>43913</v>
      </c>
      <c r="CP5" s="60">
        <v>43914</v>
      </c>
      <c r="CQ5" s="60">
        <v>43915</v>
      </c>
      <c r="CR5" s="60">
        <v>43916</v>
      </c>
      <c r="CS5" s="60">
        <v>43917</v>
      </c>
      <c r="CT5" s="60">
        <v>43918</v>
      </c>
      <c r="CU5" s="60">
        <v>43919</v>
      </c>
      <c r="CV5" s="60">
        <v>43920</v>
      </c>
      <c r="CW5" s="60">
        <v>43921</v>
      </c>
      <c r="CX5" s="60">
        <v>43922</v>
      </c>
      <c r="CY5" s="60">
        <v>43923</v>
      </c>
      <c r="CZ5" s="60">
        <v>43924</v>
      </c>
      <c r="DA5" s="60">
        <v>43925</v>
      </c>
      <c r="DB5" s="60">
        <v>43926</v>
      </c>
      <c r="DC5" s="60">
        <v>43927</v>
      </c>
      <c r="DD5" s="60">
        <v>43928</v>
      </c>
      <c r="DE5" s="60">
        <v>43929</v>
      </c>
      <c r="DF5" s="60">
        <v>43930</v>
      </c>
      <c r="DG5" s="60">
        <v>43931</v>
      </c>
      <c r="DH5" s="60">
        <v>43932</v>
      </c>
      <c r="DI5" s="60">
        <v>43933</v>
      </c>
      <c r="DJ5" s="60">
        <v>43934</v>
      </c>
      <c r="DK5" s="60">
        <v>43935</v>
      </c>
      <c r="DL5" s="60">
        <v>43936</v>
      </c>
      <c r="DM5" s="60">
        <v>43937</v>
      </c>
      <c r="DN5" s="60">
        <v>43938</v>
      </c>
      <c r="DO5" s="60">
        <v>43939</v>
      </c>
      <c r="DP5" s="60">
        <v>43940</v>
      </c>
      <c r="DQ5" s="60">
        <v>43941</v>
      </c>
      <c r="DR5" s="60">
        <v>43942</v>
      </c>
      <c r="DS5" s="60">
        <v>43943</v>
      </c>
      <c r="DT5" s="60">
        <v>43944</v>
      </c>
      <c r="DU5" s="60">
        <v>43945</v>
      </c>
      <c r="DV5" s="60">
        <v>43946</v>
      </c>
      <c r="DW5" s="60">
        <v>43947</v>
      </c>
      <c r="DX5" s="60">
        <v>43948</v>
      </c>
      <c r="DY5" s="60">
        <v>43949</v>
      </c>
      <c r="DZ5" s="60">
        <v>43950</v>
      </c>
      <c r="EA5" s="60">
        <v>43951</v>
      </c>
      <c r="EB5" s="60">
        <v>43952</v>
      </c>
      <c r="EC5" s="60">
        <v>43953</v>
      </c>
      <c r="ED5" s="60">
        <v>43954</v>
      </c>
      <c r="EE5" s="60">
        <v>43955</v>
      </c>
      <c r="EF5" s="60">
        <v>43956</v>
      </c>
      <c r="EG5" s="60">
        <v>43957</v>
      </c>
      <c r="EH5" s="60">
        <v>43958</v>
      </c>
      <c r="EI5" s="60">
        <v>43959</v>
      </c>
      <c r="EJ5" s="60">
        <v>43960</v>
      </c>
      <c r="EK5" s="60">
        <v>43961</v>
      </c>
      <c r="EL5" s="60">
        <v>43962</v>
      </c>
      <c r="EM5" s="60">
        <v>43963</v>
      </c>
      <c r="EN5" s="60">
        <v>43964</v>
      </c>
      <c r="EO5" s="60">
        <v>43965</v>
      </c>
      <c r="EP5" s="60">
        <v>43966</v>
      </c>
      <c r="EQ5" s="60">
        <v>43967</v>
      </c>
      <c r="ER5" s="60">
        <v>43968</v>
      </c>
      <c r="ES5" s="60">
        <v>43969</v>
      </c>
      <c r="ET5" s="60">
        <v>43970</v>
      </c>
      <c r="EU5" s="60">
        <v>43971</v>
      </c>
      <c r="EV5" s="60">
        <v>43972</v>
      </c>
      <c r="EW5" s="60">
        <v>43973</v>
      </c>
      <c r="EX5" s="60">
        <v>43974</v>
      </c>
      <c r="EY5" s="60">
        <v>43975</v>
      </c>
      <c r="EZ5" s="60">
        <v>43976</v>
      </c>
      <c r="FA5" s="60">
        <v>43977</v>
      </c>
      <c r="FB5" s="60">
        <v>43978</v>
      </c>
      <c r="FC5" s="60">
        <v>43979</v>
      </c>
      <c r="FD5" s="60">
        <v>43980</v>
      </c>
      <c r="FE5" s="60">
        <v>43981</v>
      </c>
      <c r="FF5" s="60">
        <v>43982</v>
      </c>
      <c r="FG5" s="60">
        <v>43983</v>
      </c>
      <c r="FH5" s="60">
        <v>43984</v>
      </c>
      <c r="FI5" s="60">
        <v>43985</v>
      </c>
      <c r="FJ5" s="60">
        <v>43986</v>
      </c>
      <c r="FK5" s="60">
        <v>43987</v>
      </c>
      <c r="FL5" s="60">
        <v>43988</v>
      </c>
      <c r="FM5" s="60">
        <v>43989</v>
      </c>
      <c r="FN5" s="60">
        <v>43990</v>
      </c>
      <c r="FO5" s="60">
        <v>43991</v>
      </c>
      <c r="FP5" s="60">
        <v>43992</v>
      </c>
      <c r="FQ5" s="60">
        <v>43993</v>
      </c>
      <c r="FR5" s="60">
        <v>43994</v>
      </c>
      <c r="FS5" s="60">
        <v>43995</v>
      </c>
      <c r="FT5" s="60">
        <v>43996</v>
      </c>
      <c r="FU5" s="60">
        <v>43997</v>
      </c>
      <c r="FV5" s="60">
        <v>43998</v>
      </c>
      <c r="FW5" s="60">
        <v>43999</v>
      </c>
      <c r="FX5" s="60">
        <v>44000</v>
      </c>
      <c r="FY5" s="60">
        <v>44001</v>
      </c>
      <c r="FZ5" s="60">
        <v>44002</v>
      </c>
      <c r="GA5" s="60">
        <v>44003</v>
      </c>
      <c r="GB5" s="60">
        <v>44004</v>
      </c>
      <c r="GC5" s="60">
        <v>44005</v>
      </c>
      <c r="GD5" s="60">
        <v>44006</v>
      </c>
      <c r="GE5" s="60">
        <v>44007</v>
      </c>
      <c r="GF5" s="60">
        <v>44008</v>
      </c>
      <c r="GG5" s="60">
        <v>44009</v>
      </c>
      <c r="GH5" s="60">
        <v>44010</v>
      </c>
      <c r="GI5" s="60">
        <v>44011</v>
      </c>
      <c r="GJ5" s="60">
        <v>44012</v>
      </c>
      <c r="GK5" s="60">
        <v>44013</v>
      </c>
      <c r="GL5" s="60">
        <v>44014</v>
      </c>
      <c r="GM5" s="60">
        <v>44015</v>
      </c>
      <c r="GN5" s="60">
        <v>44016</v>
      </c>
      <c r="GO5" s="60">
        <v>44017</v>
      </c>
      <c r="GP5" s="60">
        <v>44018</v>
      </c>
      <c r="GQ5" s="60">
        <v>44019</v>
      </c>
      <c r="GR5" s="60">
        <v>44020</v>
      </c>
      <c r="GS5" s="60">
        <v>44021</v>
      </c>
      <c r="GT5" s="60">
        <v>44022</v>
      </c>
      <c r="GU5" s="60">
        <v>44023</v>
      </c>
      <c r="GV5" s="60">
        <v>44024</v>
      </c>
      <c r="GW5" s="60">
        <v>44025</v>
      </c>
      <c r="GX5" s="60">
        <v>44026</v>
      </c>
      <c r="GY5" s="60">
        <v>44027</v>
      </c>
      <c r="GZ5" s="60">
        <v>44028</v>
      </c>
      <c r="HA5" s="60">
        <v>44029</v>
      </c>
      <c r="HB5" s="60">
        <v>44030</v>
      </c>
      <c r="HC5" s="60">
        <v>44031</v>
      </c>
      <c r="HD5" s="60">
        <v>44032</v>
      </c>
      <c r="HE5" s="60">
        <v>44033</v>
      </c>
      <c r="HF5" s="60">
        <v>44034</v>
      </c>
      <c r="HG5" s="60">
        <v>44035</v>
      </c>
      <c r="HH5" s="60">
        <v>44036</v>
      </c>
      <c r="HI5" s="60">
        <v>44037</v>
      </c>
      <c r="HJ5" s="60">
        <v>44038</v>
      </c>
      <c r="HK5" s="60">
        <v>44039</v>
      </c>
      <c r="HL5" s="60">
        <v>44040</v>
      </c>
      <c r="HM5" s="60">
        <v>44041</v>
      </c>
      <c r="HN5" s="60">
        <v>44042</v>
      </c>
      <c r="HO5" s="60">
        <v>44043</v>
      </c>
      <c r="HP5" s="60">
        <v>44044</v>
      </c>
      <c r="HQ5" s="60">
        <v>44045</v>
      </c>
      <c r="HR5" s="60">
        <v>44046</v>
      </c>
      <c r="HS5" s="60">
        <v>44047</v>
      </c>
      <c r="HT5" s="60">
        <v>44048</v>
      </c>
      <c r="HU5" s="60">
        <v>44049</v>
      </c>
      <c r="HV5" s="60">
        <v>44050</v>
      </c>
      <c r="HW5" s="60">
        <v>44051</v>
      </c>
      <c r="HX5" s="60">
        <v>44052</v>
      </c>
      <c r="HY5" s="60">
        <v>44053</v>
      </c>
      <c r="HZ5" s="60">
        <v>44054</v>
      </c>
      <c r="IA5" s="60">
        <v>44055</v>
      </c>
      <c r="IB5" s="60">
        <v>44056</v>
      </c>
      <c r="IC5" s="60">
        <v>44057</v>
      </c>
      <c r="ID5" s="60">
        <v>44058</v>
      </c>
      <c r="IE5" s="60">
        <v>44059</v>
      </c>
      <c r="IF5" s="60">
        <v>44060</v>
      </c>
      <c r="IG5" s="60">
        <v>44061</v>
      </c>
      <c r="IH5" s="60">
        <v>44062</v>
      </c>
      <c r="II5" s="60">
        <v>44063</v>
      </c>
      <c r="IJ5" s="60">
        <v>44064</v>
      </c>
      <c r="IK5" s="60">
        <v>44065</v>
      </c>
      <c r="IL5" s="60">
        <v>44066</v>
      </c>
      <c r="IM5" s="60">
        <v>44067</v>
      </c>
      <c r="IN5" s="60">
        <v>44068</v>
      </c>
      <c r="IO5" s="60">
        <v>44069</v>
      </c>
      <c r="IP5" s="60">
        <v>44070</v>
      </c>
      <c r="IQ5" s="60">
        <v>44071</v>
      </c>
      <c r="IR5" s="60">
        <v>44072</v>
      </c>
      <c r="IS5" s="60">
        <v>44073</v>
      </c>
      <c r="IT5" s="60">
        <v>44074</v>
      </c>
      <c r="IU5" s="60">
        <v>44075</v>
      </c>
      <c r="IV5" s="60">
        <v>44076</v>
      </c>
      <c r="IW5" s="60">
        <v>44077</v>
      </c>
      <c r="IX5" s="60">
        <v>44078</v>
      </c>
      <c r="IY5" s="60">
        <v>44079</v>
      </c>
      <c r="IZ5" s="60">
        <v>44080</v>
      </c>
      <c r="JA5" s="60">
        <v>44081</v>
      </c>
      <c r="JB5" s="60">
        <v>44082</v>
      </c>
      <c r="JC5" s="60">
        <v>44083</v>
      </c>
      <c r="JD5" s="60">
        <v>44084</v>
      </c>
      <c r="JE5" s="60">
        <v>44085</v>
      </c>
      <c r="JF5" s="60">
        <v>44086</v>
      </c>
      <c r="JG5" s="60">
        <v>44087</v>
      </c>
      <c r="JH5" s="60">
        <v>44088</v>
      </c>
      <c r="JI5" s="60">
        <v>44089</v>
      </c>
      <c r="JJ5" s="60">
        <v>44090</v>
      </c>
      <c r="JK5" s="60">
        <v>44091</v>
      </c>
      <c r="JL5" s="60">
        <v>44092</v>
      </c>
      <c r="JM5" s="60">
        <v>44093</v>
      </c>
      <c r="JN5" s="60">
        <v>44094</v>
      </c>
      <c r="JO5" s="60">
        <v>44095</v>
      </c>
      <c r="JP5" s="60">
        <v>44096</v>
      </c>
      <c r="JQ5" s="60">
        <v>44097</v>
      </c>
      <c r="JR5" s="60">
        <v>44098</v>
      </c>
      <c r="JS5" s="60">
        <v>44099</v>
      </c>
      <c r="JT5" s="60">
        <v>44100</v>
      </c>
      <c r="JU5" s="60">
        <v>44101</v>
      </c>
      <c r="JV5" s="60">
        <v>44102</v>
      </c>
      <c r="JW5" s="60">
        <v>44103</v>
      </c>
      <c r="JX5" s="60">
        <v>44104</v>
      </c>
      <c r="JY5" s="60">
        <v>44105</v>
      </c>
      <c r="JZ5" s="60">
        <v>44106</v>
      </c>
      <c r="KA5" s="60">
        <v>44107</v>
      </c>
      <c r="KB5" s="60">
        <v>44108</v>
      </c>
      <c r="KC5" s="60">
        <v>44109</v>
      </c>
      <c r="KD5" s="60">
        <v>44110</v>
      </c>
      <c r="KE5" s="60">
        <v>44111</v>
      </c>
      <c r="KF5" s="60">
        <v>44112</v>
      </c>
      <c r="KG5" s="60">
        <v>44113</v>
      </c>
      <c r="KH5" s="60">
        <v>44114</v>
      </c>
      <c r="KI5" s="60">
        <v>44115</v>
      </c>
      <c r="KJ5" s="60">
        <v>44116</v>
      </c>
      <c r="KK5" s="60">
        <v>44117</v>
      </c>
      <c r="KL5" s="60">
        <v>44118</v>
      </c>
      <c r="KM5" s="60">
        <v>44119</v>
      </c>
      <c r="KN5" s="60">
        <v>44120</v>
      </c>
      <c r="KO5" s="60">
        <v>44121</v>
      </c>
      <c r="KP5" s="60">
        <v>44122</v>
      </c>
      <c r="KQ5" s="60">
        <v>44123</v>
      </c>
      <c r="KR5" s="60">
        <v>44124</v>
      </c>
      <c r="KS5" s="60">
        <v>44125</v>
      </c>
      <c r="KT5" s="60">
        <v>44126</v>
      </c>
      <c r="KU5" s="60">
        <v>44127</v>
      </c>
      <c r="KV5" s="60">
        <v>44128</v>
      </c>
      <c r="KW5" s="60">
        <v>44129</v>
      </c>
      <c r="KX5" s="60">
        <v>44130</v>
      </c>
      <c r="KY5" s="60">
        <v>44131</v>
      </c>
      <c r="KZ5" s="60">
        <v>44132</v>
      </c>
      <c r="LA5" s="60">
        <v>44133</v>
      </c>
      <c r="LB5" s="60">
        <v>44134</v>
      </c>
      <c r="LC5" s="60">
        <v>44135</v>
      </c>
      <c r="LD5" s="60">
        <v>44136</v>
      </c>
      <c r="LE5" s="60">
        <v>44137</v>
      </c>
      <c r="LF5" s="60">
        <v>44138</v>
      </c>
      <c r="LG5" s="60">
        <v>44139</v>
      </c>
      <c r="LH5" s="60">
        <v>44140</v>
      </c>
      <c r="LI5" s="60">
        <v>44141</v>
      </c>
      <c r="LJ5" s="60">
        <v>44142</v>
      </c>
      <c r="LK5" s="60">
        <v>44143</v>
      </c>
      <c r="LL5" s="60">
        <v>44144</v>
      </c>
      <c r="LM5" s="60">
        <v>44145</v>
      </c>
      <c r="LN5" s="60">
        <v>44146</v>
      </c>
      <c r="LO5" s="60">
        <v>44147</v>
      </c>
      <c r="LP5" s="60">
        <v>44148</v>
      </c>
      <c r="LQ5" s="60">
        <v>44149</v>
      </c>
      <c r="LR5" s="60">
        <v>44150</v>
      </c>
      <c r="LS5" s="60">
        <v>44151</v>
      </c>
      <c r="LT5" s="60">
        <v>44152</v>
      </c>
      <c r="LU5" s="60">
        <v>44153</v>
      </c>
      <c r="LV5" s="60">
        <v>44154</v>
      </c>
      <c r="LW5" s="60">
        <v>44155</v>
      </c>
      <c r="LX5" s="60">
        <v>44156</v>
      </c>
      <c r="LY5" s="60">
        <v>44157</v>
      </c>
      <c r="LZ5" s="60">
        <v>44158</v>
      </c>
      <c r="MA5" s="60">
        <v>44159</v>
      </c>
      <c r="MB5" s="60">
        <v>44160</v>
      </c>
      <c r="MC5" s="60">
        <v>44161</v>
      </c>
      <c r="MD5" s="60">
        <v>44162</v>
      </c>
      <c r="ME5" s="60">
        <v>44163</v>
      </c>
      <c r="MF5" s="60">
        <v>44164</v>
      </c>
      <c r="MG5" s="60">
        <v>44165</v>
      </c>
      <c r="MH5" s="60">
        <v>44166</v>
      </c>
      <c r="MI5" s="60">
        <v>44167</v>
      </c>
      <c r="MJ5" s="60">
        <v>44168</v>
      </c>
      <c r="MK5" s="60">
        <v>44169</v>
      </c>
      <c r="ML5" s="60">
        <v>44170</v>
      </c>
      <c r="MM5" s="60">
        <v>44171</v>
      </c>
      <c r="MN5" s="60">
        <v>44172</v>
      </c>
      <c r="MO5" s="60">
        <v>44173</v>
      </c>
      <c r="MP5" s="60">
        <v>44174</v>
      </c>
      <c r="MQ5" s="60">
        <v>44175</v>
      </c>
      <c r="MR5" s="60">
        <v>44176</v>
      </c>
      <c r="MS5" s="60">
        <v>44177</v>
      </c>
      <c r="MT5" s="60">
        <v>44178</v>
      </c>
      <c r="MU5" s="60">
        <v>44179</v>
      </c>
      <c r="MV5" s="60">
        <v>44180</v>
      </c>
      <c r="MW5" s="60">
        <v>44181</v>
      </c>
      <c r="MX5" s="60">
        <v>44182</v>
      </c>
      <c r="MY5" s="60">
        <v>44183</v>
      </c>
      <c r="MZ5" s="60">
        <v>44184</v>
      </c>
      <c r="NA5" s="60">
        <v>44185</v>
      </c>
      <c r="NB5" s="60">
        <v>44186</v>
      </c>
      <c r="NC5" s="60">
        <v>44187</v>
      </c>
      <c r="ND5" s="60">
        <v>44188</v>
      </c>
      <c r="NE5" s="60">
        <v>44189</v>
      </c>
      <c r="NF5" s="60">
        <v>44190</v>
      </c>
      <c r="NG5" s="60">
        <v>44191</v>
      </c>
      <c r="NH5" s="60">
        <v>44192</v>
      </c>
      <c r="NI5" s="60">
        <v>44193</v>
      </c>
      <c r="NJ5" s="60">
        <v>44194</v>
      </c>
      <c r="NK5" s="60">
        <v>44195</v>
      </c>
      <c r="NL5" s="65">
        <v>44196</v>
      </c>
      <c r="NM5" s="8"/>
      <c r="NN5" s="8"/>
      <c r="NO5" s="8"/>
      <c r="NP5" s="8"/>
      <c r="NQ5" s="8"/>
    </row>
    <row r="6" spans="1:381" s="5" customFormat="1" ht="15" x14ac:dyDescent="0.25">
      <c r="A6" s="61">
        <v>10</v>
      </c>
      <c r="B6" s="14" t="s">
        <v>70</v>
      </c>
      <c r="C6" s="15" t="s">
        <v>7</v>
      </c>
      <c r="D6" s="56" t="s">
        <v>54</v>
      </c>
      <c r="E6" s="15">
        <v>43835</v>
      </c>
      <c r="F6" s="62">
        <v>43837</v>
      </c>
      <c r="G6" s="62"/>
      <c r="H6" s="62"/>
      <c r="I6" s="62"/>
      <c r="J6" s="70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  <c r="FW6" s="63"/>
      <c r="FX6" s="63"/>
      <c r="FY6" s="63"/>
      <c r="FZ6" s="63"/>
      <c r="GA6" s="63"/>
      <c r="GB6" s="63"/>
      <c r="GC6" s="63"/>
      <c r="GD6" s="63"/>
      <c r="GE6" s="63"/>
      <c r="GF6" s="63"/>
      <c r="GG6" s="63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3"/>
      <c r="GW6" s="63"/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63"/>
      <c r="ID6" s="63"/>
      <c r="IE6" s="63"/>
      <c r="IF6" s="63"/>
      <c r="IG6" s="63"/>
      <c r="IH6" s="63"/>
      <c r="II6" s="63"/>
      <c r="IJ6" s="63"/>
      <c r="IK6" s="63"/>
      <c r="IL6" s="63"/>
      <c r="IM6" s="63"/>
      <c r="IN6" s="63"/>
      <c r="IO6" s="63"/>
      <c r="IP6" s="63"/>
      <c r="IQ6" s="63"/>
      <c r="IR6" s="63"/>
      <c r="IS6" s="63"/>
      <c r="IT6" s="63"/>
      <c r="IU6" s="63"/>
      <c r="IV6" s="63"/>
      <c r="IW6" s="63"/>
      <c r="IX6" s="63"/>
      <c r="IY6" s="63"/>
      <c r="IZ6" s="63"/>
      <c r="JA6" s="63"/>
      <c r="JB6" s="63"/>
      <c r="JC6" s="63"/>
      <c r="JD6" s="63"/>
      <c r="JE6" s="63"/>
      <c r="JF6" s="63"/>
      <c r="JG6" s="63"/>
      <c r="JH6" s="63"/>
      <c r="JI6" s="63"/>
      <c r="JJ6" s="63"/>
      <c r="JK6" s="63"/>
      <c r="JL6" s="63"/>
      <c r="JM6" s="63"/>
      <c r="JN6" s="63"/>
      <c r="JO6" s="63"/>
      <c r="JP6" s="63"/>
      <c r="JQ6" s="63"/>
      <c r="JR6" s="63"/>
      <c r="JS6" s="63"/>
      <c r="JT6" s="63"/>
      <c r="JU6" s="63"/>
      <c r="JV6" s="63"/>
      <c r="JW6" s="63"/>
      <c r="JX6" s="63"/>
      <c r="JY6" s="63"/>
      <c r="JZ6" s="63"/>
      <c r="KA6" s="63"/>
      <c r="KB6" s="63"/>
      <c r="KC6" s="63"/>
      <c r="KD6" s="63"/>
      <c r="KE6" s="63"/>
      <c r="KF6" s="63"/>
      <c r="KG6" s="63"/>
      <c r="KH6" s="63"/>
      <c r="KI6" s="63"/>
      <c r="KJ6" s="63"/>
      <c r="KK6" s="63"/>
      <c r="KL6" s="63"/>
      <c r="KM6" s="63"/>
      <c r="KN6" s="63"/>
      <c r="KO6" s="63"/>
      <c r="KP6" s="63"/>
      <c r="KQ6" s="63"/>
      <c r="KR6" s="63"/>
      <c r="KS6" s="63"/>
      <c r="KT6" s="63"/>
      <c r="KU6" s="63"/>
      <c r="KV6" s="63"/>
      <c r="KW6" s="63"/>
      <c r="KX6" s="63"/>
      <c r="KY6" s="63"/>
      <c r="KZ6" s="63"/>
      <c r="LA6" s="63"/>
      <c r="LB6" s="63"/>
      <c r="LC6" s="63"/>
      <c r="LD6" s="63"/>
      <c r="LE6" s="63"/>
      <c r="LF6" s="63"/>
      <c r="LG6" s="63"/>
      <c r="LH6" s="63"/>
      <c r="LI6" s="63"/>
      <c r="LJ6" s="63"/>
      <c r="LK6" s="63"/>
      <c r="LL6" s="63"/>
      <c r="LM6" s="63"/>
      <c r="LN6" s="63"/>
      <c r="LO6" s="63"/>
      <c r="LP6" s="63"/>
      <c r="LQ6" s="63"/>
      <c r="LR6" s="63"/>
      <c r="LS6" s="63"/>
      <c r="LT6" s="63"/>
      <c r="LU6" s="63"/>
      <c r="LV6" s="63"/>
      <c r="LW6" s="63"/>
      <c r="LX6" s="63"/>
      <c r="LY6" s="63"/>
      <c r="LZ6" s="63"/>
      <c r="MA6" s="63"/>
      <c r="MB6" s="63"/>
      <c r="MC6" s="63"/>
      <c r="MD6" s="63"/>
      <c r="ME6" s="63"/>
      <c r="MF6" s="63"/>
      <c r="MG6" s="63"/>
      <c r="MH6" s="63"/>
      <c r="MI6" s="63"/>
      <c r="MJ6" s="63"/>
      <c r="MK6" s="63"/>
      <c r="ML6" s="63"/>
      <c r="MM6" s="63"/>
      <c r="MN6" s="63"/>
      <c r="MO6" s="63"/>
      <c r="MP6" s="63"/>
      <c r="MQ6" s="63"/>
      <c r="MR6" s="63"/>
      <c r="MS6" s="63"/>
      <c r="MT6" s="63"/>
      <c r="MU6" s="63"/>
      <c r="MV6" s="63"/>
      <c r="MW6" s="63"/>
      <c r="MX6" s="63"/>
      <c r="MY6" s="63"/>
      <c r="MZ6" s="63"/>
      <c r="NA6" s="63"/>
      <c r="NB6" s="63"/>
      <c r="NC6" s="63"/>
      <c r="ND6" s="63"/>
      <c r="NE6" s="63"/>
      <c r="NF6" s="63"/>
      <c r="NG6" s="63"/>
      <c r="NH6" s="63"/>
      <c r="NI6" s="63"/>
      <c r="NJ6" s="63"/>
      <c r="NK6" s="14"/>
      <c r="NL6" s="66"/>
    </row>
    <row r="7" spans="1:381" s="5" customFormat="1" ht="15" x14ac:dyDescent="0.25">
      <c r="A7" s="54">
        <v>11</v>
      </c>
      <c r="B7" s="16" t="s">
        <v>71</v>
      </c>
      <c r="C7" s="17" t="s">
        <v>7</v>
      </c>
      <c r="D7" s="57" t="s">
        <v>9</v>
      </c>
      <c r="E7" s="17">
        <v>43842</v>
      </c>
      <c r="F7" s="18">
        <v>44196</v>
      </c>
      <c r="G7" s="17" t="s">
        <v>9</v>
      </c>
      <c r="H7" s="17"/>
      <c r="I7" s="17"/>
      <c r="J7" s="71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21"/>
    </row>
    <row r="8" spans="1:381" s="5" customFormat="1" ht="15" x14ac:dyDescent="0.25">
      <c r="A8" s="54">
        <v>12</v>
      </c>
      <c r="B8" s="16" t="s">
        <v>72</v>
      </c>
      <c r="C8" s="17" t="s">
        <v>7</v>
      </c>
      <c r="D8" s="57" t="s">
        <v>10</v>
      </c>
      <c r="E8" s="18"/>
      <c r="F8" s="18"/>
      <c r="G8" s="17" t="s">
        <v>10</v>
      </c>
      <c r="H8" s="17"/>
      <c r="I8" s="17"/>
      <c r="J8" s="7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21"/>
    </row>
    <row r="9" spans="1:381" s="5" customFormat="1" ht="15" x14ac:dyDescent="0.25">
      <c r="A9" s="54">
        <v>13</v>
      </c>
      <c r="B9" s="16" t="s">
        <v>73</v>
      </c>
      <c r="C9" s="17" t="s">
        <v>7</v>
      </c>
      <c r="D9" s="57" t="s">
        <v>11</v>
      </c>
      <c r="E9" s="18"/>
      <c r="F9" s="18"/>
      <c r="G9" s="17" t="s">
        <v>11</v>
      </c>
      <c r="H9" s="17"/>
      <c r="I9" s="17"/>
      <c r="J9" s="71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21"/>
    </row>
    <row r="10" spans="1:381" s="5" customFormat="1" ht="15" x14ac:dyDescent="0.25">
      <c r="A10" s="54">
        <v>14</v>
      </c>
      <c r="B10" s="16" t="s">
        <v>74</v>
      </c>
      <c r="C10" s="17" t="s">
        <v>7</v>
      </c>
      <c r="D10" s="57" t="s">
        <v>12</v>
      </c>
      <c r="E10" s="18"/>
      <c r="F10" s="18"/>
      <c r="G10" s="17" t="s">
        <v>12</v>
      </c>
      <c r="H10" s="17"/>
      <c r="I10" s="17"/>
      <c r="J10" s="71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21"/>
    </row>
    <row r="11" spans="1:381" s="5" customFormat="1" ht="15" x14ac:dyDescent="0.25">
      <c r="A11" s="54">
        <v>15</v>
      </c>
      <c r="B11" s="16" t="s">
        <v>75</v>
      </c>
      <c r="C11" s="17" t="s">
        <v>7</v>
      </c>
      <c r="D11" s="57" t="s">
        <v>13</v>
      </c>
      <c r="E11" s="18"/>
      <c r="F11" s="18"/>
      <c r="G11" s="17" t="s">
        <v>13</v>
      </c>
      <c r="H11" s="17"/>
      <c r="I11" s="17"/>
      <c r="J11" s="71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21"/>
    </row>
    <row r="12" spans="1:381" s="5" customFormat="1" ht="15" x14ac:dyDescent="0.25">
      <c r="A12" s="54">
        <v>20</v>
      </c>
      <c r="B12" s="16" t="s">
        <v>80</v>
      </c>
      <c r="C12" s="17" t="s">
        <v>7</v>
      </c>
      <c r="D12" s="57" t="s">
        <v>54</v>
      </c>
      <c r="E12" s="17">
        <v>43838</v>
      </c>
      <c r="F12" s="33">
        <v>43842</v>
      </c>
      <c r="G12" s="33"/>
      <c r="H12" s="33"/>
      <c r="I12" s="33"/>
      <c r="J12" s="70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21"/>
    </row>
    <row r="13" spans="1:381" s="5" customFormat="1" ht="15" x14ac:dyDescent="0.25">
      <c r="A13" s="54">
        <v>21</v>
      </c>
      <c r="B13" s="16" t="s">
        <v>78</v>
      </c>
      <c r="C13" s="17" t="s">
        <v>7</v>
      </c>
      <c r="D13" s="57" t="s">
        <v>9</v>
      </c>
      <c r="E13" s="17">
        <v>43845</v>
      </c>
      <c r="F13" s="18">
        <v>44196</v>
      </c>
      <c r="G13" s="17" t="s">
        <v>9</v>
      </c>
      <c r="H13" s="17"/>
      <c r="I13" s="17"/>
      <c r="J13" s="71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21"/>
    </row>
    <row r="14" spans="1:381" s="5" customFormat="1" ht="15" x14ac:dyDescent="0.25">
      <c r="A14" s="54">
        <v>22</v>
      </c>
      <c r="B14" s="16" t="s">
        <v>79</v>
      </c>
      <c r="C14" s="17" t="s">
        <v>7</v>
      </c>
      <c r="D14" s="57" t="s">
        <v>10</v>
      </c>
      <c r="E14" s="18"/>
      <c r="F14" s="18"/>
      <c r="G14" s="17" t="s">
        <v>10</v>
      </c>
      <c r="H14" s="17"/>
      <c r="I14" s="17"/>
      <c r="J14" s="71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21"/>
    </row>
    <row r="15" spans="1:381" s="5" customFormat="1" ht="15" x14ac:dyDescent="0.25">
      <c r="A15" s="54">
        <v>23</v>
      </c>
      <c r="B15" s="16" t="s">
        <v>81</v>
      </c>
      <c r="C15" s="17" t="s">
        <v>7</v>
      </c>
      <c r="D15" s="57" t="s">
        <v>11</v>
      </c>
      <c r="E15" s="18"/>
      <c r="F15" s="18"/>
      <c r="G15" s="17" t="s">
        <v>11</v>
      </c>
      <c r="H15" s="17"/>
      <c r="I15" s="17"/>
      <c r="J15" s="71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21"/>
    </row>
    <row r="16" spans="1:381" s="5" customFormat="1" ht="15" x14ac:dyDescent="0.25">
      <c r="A16" s="54">
        <v>24</v>
      </c>
      <c r="B16" s="16" t="s">
        <v>82</v>
      </c>
      <c r="C16" s="17" t="s">
        <v>7</v>
      </c>
      <c r="D16" s="57" t="s">
        <v>12</v>
      </c>
      <c r="E16" s="18"/>
      <c r="F16" s="18"/>
      <c r="G16" s="17" t="s">
        <v>12</v>
      </c>
      <c r="H16" s="17"/>
      <c r="I16" s="17"/>
      <c r="J16" s="71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21"/>
    </row>
    <row r="17" spans="1:376" s="5" customFormat="1" ht="15" x14ac:dyDescent="0.25">
      <c r="A17" s="54">
        <v>25</v>
      </c>
      <c r="B17" s="16" t="s">
        <v>83</v>
      </c>
      <c r="C17" s="17" t="s">
        <v>7</v>
      </c>
      <c r="D17" s="57" t="s">
        <v>13</v>
      </c>
      <c r="E17" s="18"/>
      <c r="F17" s="18"/>
      <c r="G17" s="17" t="s">
        <v>13</v>
      </c>
      <c r="H17" s="17"/>
      <c r="I17" s="17"/>
      <c r="J17" s="71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21"/>
    </row>
  </sheetData>
  <sheetProtection selectLockedCells="1"/>
  <dataConsolidate function="varp"/>
  <mergeCells count="65">
    <mergeCell ref="NI3:NO3"/>
    <mergeCell ref="LZ3:MF3"/>
    <mergeCell ref="MG3:MM3"/>
    <mergeCell ref="MN3:MT3"/>
    <mergeCell ref="MU3:NA3"/>
    <mergeCell ref="NB3:NH3"/>
    <mergeCell ref="KQ3:KW3"/>
    <mergeCell ref="KX3:LD3"/>
    <mergeCell ref="LE3:LK3"/>
    <mergeCell ref="LL3:LR3"/>
    <mergeCell ref="LS3:LY3"/>
    <mergeCell ref="JH3:JN3"/>
    <mergeCell ref="JO3:JU3"/>
    <mergeCell ref="JV3:KB3"/>
    <mergeCell ref="KC3:KI3"/>
    <mergeCell ref="KJ3:KP3"/>
    <mergeCell ref="HY3:IE3"/>
    <mergeCell ref="IF3:IL3"/>
    <mergeCell ref="IM3:IS3"/>
    <mergeCell ref="IT3:IZ3"/>
    <mergeCell ref="JA3:JG3"/>
    <mergeCell ref="GP3:GV3"/>
    <mergeCell ref="GW3:HC3"/>
    <mergeCell ref="HD3:HJ3"/>
    <mergeCell ref="HK3:HQ3"/>
    <mergeCell ref="HR3:HX3"/>
    <mergeCell ref="FG3:FM3"/>
    <mergeCell ref="FN3:FT3"/>
    <mergeCell ref="FU3:GA3"/>
    <mergeCell ref="GB3:GH3"/>
    <mergeCell ref="GI3:GO3"/>
    <mergeCell ref="DX3:ED3"/>
    <mergeCell ref="EE3:EK3"/>
    <mergeCell ref="EL3:ER3"/>
    <mergeCell ref="ES3:EY3"/>
    <mergeCell ref="EZ3:FF3"/>
    <mergeCell ref="CO3:CU3"/>
    <mergeCell ref="CV3:DB3"/>
    <mergeCell ref="DC3:DI3"/>
    <mergeCell ref="DJ3:DP3"/>
    <mergeCell ref="DQ3:DW3"/>
    <mergeCell ref="BT3:BZ3"/>
    <mergeCell ref="CA3:CG3"/>
    <mergeCell ref="CH3:CN3"/>
    <mergeCell ref="W3:AC3"/>
    <mergeCell ref="AD3:AJ3"/>
    <mergeCell ref="AK3:AQ3"/>
    <mergeCell ref="AR3:AX3"/>
    <mergeCell ref="AY3:BE3"/>
    <mergeCell ref="K3:O3"/>
    <mergeCell ref="P3:V3"/>
    <mergeCell ref="MH2:NL2"/>
    <mergeCell ref="K2:AO2"/>
    <mergeCell ref="GK2:HO2"/>
    <mergeCell ref="HP2:IT2"/>
    <mergeCell ref="IU2:JX2"/>
    <mergeCell ref="JY2:LC2"/>
    <mergeCell ref="LD2:MG2"/>
    <mergeCell ref="AP2:BR2"/>
    <mergeCell ref="BS2:CW2"/>
    <mergeCell ref="CX2:EA2"/>
    <mergeCell ref="EB2:FF2"/>
    <mergeCell ref="FG2:GJ2"/>
    <mergeCell ref="BF3:BL3"/>
    <mergeCell ref="BM3:BS3"/>
  </mergeCells>
  <phoneticPr fontId="14" type="noConversion"/>
  <conditionalFormatting sqref="K6:NL25">
    <cfRule type="expression" dxfId="3" priority="1">
      <formula>$A6 &gt;0</formula>
    </cfRule>
    <cfRule type="expression" dxfId="2" priority="2" stopIfTrue="1">
      <formula>AND(K$5&gt;=$E6,K$5&lt;=$F6)</formula>
    </cfRule>
  </conditionalFormatting>
  <dataValidations disablePrompts="1" count="1">
    <dataValidation type="list" showInputMessage="1" showErrorMessage="1" sqref="O7:O17" xr:uid="{00000000-0002-0000-0000-000000000000}">
      <formula1>$O$6:$O$17</formula1>
    </dataValidation>
  </dataValidations>
  <hyperlinks>
    <hyperlink ref="G1" r:id="rId1" location="p825877" xr:uid="{521619ED-8E06-4D18-AD3D-527F7B3A1476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2" fitToWidth="0" orientation="landscape" r:id="rId2"/>
  <drawing r:id="rId3"/>
  <legacyDrawing r:id="rId4"/>
  <controls>
    <mc:AlternateContent xmlns:mc="http://schemas.openxmlformats.org/markup-compatibility/2006">
      <mc:Choice Requires="x14">
        <control shapeId="1026" r:id="rId5" name="SpinButton1">
          <controlPr defaultSize="0" autoLine="0" linkedCell="C1" r:id="rId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76200</xdr:colOff>
                <xdr:row>1</xdr:row>
                <xdr:rowOff>0</xdr:rowOff>
              </to>
            </anchor>
          </controlPr>
        </control>
      </mc:Choice>
      <mc:Fallback>
        <control shapeId="1026" r:id="rId5" name="SpinButton1"/>
      </mc:Fallback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1320-9D3D-4B30-ADB4-D2D19B9E2643}">
  <sheetPr codeName="Feuil1"/>
  <dimension ref="G1:W19"/>
  <sheetViews>
    <sheetView topLeftCell="N1" workbookViewId="0">
      <selection activeCell="T11" sqref="T11"/>
    </sheetView>
  </sheetViews>
  <sheetFormatPr baseColWidth="10" defaultRowHeight="15" x14ac:dyDescent="0.25"/>
  <cols>
    <col min="14" max="14" width="11.42578125" style="46"/>
    <col min="15" max="15" width="25.7109375" customWidth="1"/>
    <col min="16" max="16" width="9.7109375" customWidth="1"/>
    <col min="17" max="17" width="17.42578125" customWidth="1"/>
    <col min="20" max="20" width="16.85546875" customWidth="1"/>
    <col min="21" max="21" width="14.7109375" customWidth="1"/>
    <col min="22" max="22" width="12.28515625" customWidth="1"/>
  </cols>
  <sheetData>
    <row r="1" spans="7:23" ht="46.5" customHeight="1" x14ac:dyDescent="0.25">
      <c r="N1" s="46" t="s">
        <v>4</v>
      </c>
      <c r="O1" t="s">
        <v>5</v>
      </c>
      <c r="P1" t="s">
        <v>6</v>
      </c>
      <c r="Q1" t="s">
        <v>8</v>
      </c>
      <c r="R1" t="s">
        <v>2</v>
      </c>
      <c r="S1" t="s">
        <v>3</v>
      </c>
      <c r="T1" t="s">
        <v>36</v>
      </c>
      <c r="U1" t="s">
        <v>76</v>
      </c>
      <c r="V1" t="s">
        <v>77</v>
      </c>
    </row>
    <row r="2" spans="7:23" x14ac:dyDescent="0.25">
      <c r="N2" s="85">
        <v>10</v>
      </c>
      <c r="O2" s="5" t="s">
        <v>70</v>
      </c>
      <c r="P2" s="71" t="s">
        <v>7</v>
      </c>
      <c r="Q2" s="83" t="s">
        <v>54</v>
      </c>
      <c r="R2" s="71">
        <v>43835</v>
      </c>
      <c r="S2" s="70">
        <v>43837</v>
      </c>
      <c r="T2" s="70"/>
      <c r="U2" s="70"/>
    </row>
    <row r="3" spans="7:23" x14ac:dyDescent="0.25">
      <c r="N3" s="85">
        <v>11</v>
      </c>
      <c r="O3" s="5" t="s">
        <v>71</v>
      </c>
      <c r="P3" s="71" t="s">
        <v>7</v>
      </c>
      <c r="Q3" s="83" t="s">
        <v>9</v>
      </c>
      <c r="R3" s="71">
        <v>43842</v>
      </c>
      <c r="S3" s="84">
        <v>44196</v>
      </c>
      <c r="T3" s="71" t="s">
        <v>9</v>
      </c>
      <c r="U3" s="71"/>
    </row>
    <row r="4" spans="7:23" x14ac:dyDescent="0.25">
      <c r="N4" s="85">
        <v>12</v>
      </c>
      <c r="O4" s="5" t="s">
        <v>72</v>
      </c>
      <c r="P4" s="71" t="s">
        <v>7</v>
      </c>
      <c r="Q4" s="83" t="s">
        <v>10</v>
      </c>
      <c r="R4" s="84"/>
      <c r="S4" s="84"/>
      <c r="T4" s="71" t="s">
        <v>10</v>
      </c>
      <c r="U4" s="71"/>
    </row>
    <row r="5" spans="7:23" x14ac:dyDescent="0.25">
      <c r="N5" s="85">
        <v>13</v>
      </c>
      <c r="O5" s="5" t="s">
        <v>73</v>
      </c>
      <c r="P5" s="71" t="s">
        <v>7</v>
      </c>
      <c r="Q5" s="83" t="s">
        <v>11</v>
      </c>
      <c r="R5" s="84"/>
      <c r="S5" s="84"/>
      <c r="T5" s="71" t="s">
        <v>11</v>
      </c>
      <c r="U5" s="71"/>
    </row>
    <row r="6" spans="7:23" x14ac:dyDescent="0.25">
      <c r="N6" s="85">
        <v>14</v>
      </c>
      <c r="O6" s="5" t="s">
        <v>74</v>
      </c>
      <c r="P6" s="71" t="s">
        <v>7</v>
      </c>
      <c r="Q6" s="83" t="s">
        <v>12</v>
      </c>
      <c r="R6" s="84"/>
      <c r="S6" s="84"/>
      <c r="T6" s="71" t="s">
        <v>12</v>
      </c>
      <c r="U6" s="71"/>
    </row>
    <row r="7" spans="7:23" x14ac:dyDescent="0.25">
      <c r="N7" s="85">
        <v>15</v>
      </c>
      <c r="O7" s="5" t="s">
        <v>75</v>
      </c>
      <c r="P7" s="71" t="s">
        <v>7</v>
      </c>
      <c r="Q7" s="83" t="s">
        <v>13</v>
      </c>
      <c r="R7" s="84"/>
      <c r="S7" s="84"/>
      <c r="T7" s="71" t="s">
        <v>13</v>
      </c>
      <c r="U7" s="71"/>
    </row>
    <row r="8" spans="7:23" x14ac:dyDescent="0.25">
      <c r="G8" s="27"/>
      <c r="H8" s="27"/>
      <c r="I8" s="27"/>
      <c r="J8" s="27"/>
      <c r="K8" s="27"/>
      <c r="L8" s="27"/>
      <c r="M8" s="27"/>
      <c r="N8" s="85">
        <v>20</v>
      </c>
      <c r="O8" s="5" t="s">
        <v>80</v>
      </c>
      <c r="P8" s="71" t="s">
        <v>7</v>
      </c>
      <c r="Q8" s="83" t="s">
        <v>54</v>
      </c>
      <c r="R8" s="71">
        <v>43835</v>
      </c>
      <c r="S8" s="70">
        <v>43837</v>
      </c>
      <c r="T8" s="70"/>
      <c r="U8" s="70"/>
      <c r="V8" s="27"/>
      <c r="W8" s="27"/>
    </row>
    <row r="9" spans="7:23" x14ac:dyDescent="0.25">
      <c r="N9" s="85">
        <v>21</v>
      </c>
      <c r="O9" s="5" t="s">
        <v>78</v>
      </c>
      <c r="P9" s="71" t="s">
        <v>7</v>
      </c>
      <c r="Q9" s="83" t="s">
        <v>9</v>
      </c>
      <c r="R9" s="71">
        <v>43842</v>
      </c>
      <c r="S9" s="84">
        <v>44196</v>
      </c>
      <c r="T9" s="71" t="s">
        <v>9</v>
      </c>
      <c r="U9" s="71"/>
    </row>
    <row r="10" spans="7:23" x14ac:dyDescent="0.25">
      <c r="N10" s="85">
        <v>22</v>
      </c>
      <c r="O10" s="5" t="s">
        <v>79</v>
      </c>
      <c r="P10" s="71" t="s">
        <v>7</v>
      </c>
      <c r="Q10" s="83" t="s">
        <v>10</v>
      </c>
      <c r="R10" s="84"/>
      <c r="S10" s="84"/>
      <c r="T10" s="71" t="s">
        <v>10</v>
      </c>
      <c r="U10" s="71"/>
    </row>
    <row r="11" spans="7:23" x14ac:dyDescent="0.25">
      <c r="N11" s="85">
        <v>23</v>
      </c>
      <c r="O11" s="5" t="s">
        <v>81</v>
      </c>
      <c r="P11" s="71" t="s">
        <v>7</v>
      </c>
      <c r="Q11" s="83" t="s">
        <v>11</v>
      </c>
      <c r="R11" s="84"/>
      <c r="S11" s="84"/>
      <c r="T11" s="71" t="s">
        <v>11</v>
      </c>
      <c r="U11" s="71"/>
    </row>
    <row r="12" spans="7:23" x14ac:dyDescent="0.25">
      <c r="N12" s="85">
        <v>24</v>
      </c>
      <c r="O12" s="5" t="s">
        <v>82</v>
      </c>
      <c r="P12" s="71" t="s">
        <v>7</v>
      </c>
      <c r="Q12" s="83" t="s">
        <v>12</v>
      </c>
      <c r="R12" s="84"/>
      <c r="S12" s="84"/>
      <c r="T12" s="71" t="s">
        <v>12</v>
      </c>
      <c r="U12" s="71"/>
    </row>
    <row r="13" spans="7:23" x14ac:dyDescent="0.25">
      <c r="N13" s="85">
        <v>25</v>
      </c>
      <c r="O13" s="5" t="s">
        <v>83</v>
      </c>
      <c r="P13" s="71" t="s">
        <v>7</v>
      </c>
      <c r="Q13" s="83" t="s">
        <v>13</v>
      </c>
      <c r="R13" s="84"/>
      <c r="S13" s="84"/>
      <c r="T13" s="71" t="s">
        <v>13</v>
      </c>
      <c r="U13" s="71"/>
    </row>
    <row r="14" spans="7:23" x14ac:dyDescent="0.25">
      <c r="N14" s="85">
        <v>30</v>
      </c>
      <c r="O14" s="5" t="s">
        <v>85</v>
      </c>
      <c r="P14" s="71" t="s">
        <v>7</v>
      </c>
      <c r="Q14" s="83" t="s">
        <v>54</v>
      </c>
      <c r="R14" s="71">
        <v>43841</v>
      </c>
      <c r="S14" s="71"/>
      <c r="T14" s="71"/>
      <c r="U14" s="71"/>
    </row>
    <row r="15" spans="7:23" x14ac:dyDescent="0.25">
      <c r="N15" s="85">
        <v>31</v>
      </c>
      <c r="O15" s="5" t="s">
        <v>86</v>
      </c>
      <c r="P15" s="71" t="s">
        <v>7</v>
      </c>
      <c r="Q15" s="83" t="s">
        <v>9</v>
      </c>
      <c r="R15" s="71">
        <v>43841</v>
      </c>
      <c r="S15" s="71"/>
      <c r="T15" s="71"/>
      <c r="U15" s="71"/>
    </row>
    <row r="16" spans="7:23" x14ac:dyDescent="0.25">
      <c r="N16" s="85">
        <v>32</v>
      </c>
      <c r="O16" s="5" t="s">
        <v>87</v>
      </c>
      <c r="P16" s="71" t="s">
        <v>7</v>
      </c>
      <c r="Q16" s="83" t="s">
        <v>10</v>
      </c>
      <c r="R16" s="71">
        <v>43841</v>
      </c>
      <c r="S16" s="71"/>
      <c r="T16" s="71"/>
      <c r="U16" s="71"/>
    </row>
    <row r="17" spans="14:21" x14ac:dyDescent="0.25">
      <c r="N17" s="85">
        <v>33</v>
      </c>
      <c r="O17" s="5" t="s">
        <v>88</v>
      </c>
      <c r="P17" s="71" t="s">
        <v>7</v>
      </c>
      <c r="Q17" s="83" t="s">
        <v>11</v>
      </c>
      <c r="R17" s="71">
        <v>43841</v>
      </c>
      <c r="S17" s="71"/>
      <c r="T17" s="71"/>
      <c r="U17" s="71"/>
    </row>
    <row r="18" spans="14:21" x14ac:dyDescent="0.25">
      <c r="N18" s="85">
        <v>34</v>
      </c>
      <c r="O18" s="5" t="s">
        <v>89</v>
      </c>
      <c r="P18" s="71" t="s">
        <v>7</v>
      </c>
      <c r="Q18" s="83" t="s">
        <v>12</v>
      </c>
      <c r="R18" s="71">
        <v>43841</v>
      </c>
      <c r="S18" s="71"/>
      <c r="T18" s="71"/>
      <c r="U18" s="71"/>
    </row>
    <row r="19" spans="14:21" x14ac:dyDescent="0.25">
      <c r="N19" s="85">
        <v>35</v>
      </c>
      <c r="O19" s="5" t="s">
        <v>90</v>
      </c>
      <c r="P19" s="71" t="s">
        <v>7</v>
      </c>
      <c r="Q19" s="83" t="s">
        <v>13</v>
      </c>
      <c r="R19" s="71">
        <v>43841</v>
      </c>
      <c r="S19" s="71"/>
      <c r="T19" s="71"/>
      <c r="U19" s="7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Param</vt:lpstr>
      <vt:lpstr>Consignes</vt:lpstr>
      <vt:lpstr>Planning</vt:lpstr>
      <vt:lpstr>BD</vt:lpstr>
      <vt:lpstr>An</vt:lpstr>
      <vt:lpstr>DureeAdhesion</vt:lpstr>
      <vt:lpstr>DureeAO</vt:lpstr>
      <vt:lpstr>DureeMNSC</vt:lpstr>
      <vt:lpstr>DureePA</vt:lpstr>
      <vt:lpstr>DureePCN</vt:lpstr>
      <vt:lpstr>DureeProc</vt:lpstr>
      <vt:lpstr>FDC</vt:lpstr>
      <vt:lpstr>Jours_ouvrés</vt:lpstr>
      <vt:lpstr>ListeTache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dc:description>Type Gantt + CalPopUp</dc:description>
  <cp:lastModifiedBy>Roger</cp:lastModifiedBy>
  <dcterms:created xsi:type="dcterms:W3CDTF">2018-05-29T21:27:15Z</dcterms:created>
  <dcterms:modified xsi:type="dcterms:W3CDTF">2020-01-13T10:17:01Z</dcterms:modified>
</cp:coreProperties>
</file>