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3615" yWindow="150" windowWidth="19005" windowHeight="2205"/>
  </bookViews>
  <sheets>
    <sheet name="Accueil" sheetId="1" r:id="rId1"/>
    <sheet name="Clients" sheetId="2" r:id="rId2"/>
    <sheet name="Emplacement" sheetId="3" r:id="rId3"/>
    <sheet name="Facture" sheetId="4" r:id="rId4"/>
    <sheet name="Archives" sheetId="5" r:id="rId5"/>
    <sheet name="Reservation" sheetId="7" r:id="rId6"/>
    <sheet name="Feuil1" sheetId="9" r:id="rId7"/>
    <sheet name="Feuil2" sheetId="10" r:id="rId8"/>
  </sheets>
  <definedNames>
    <definedName name="Archiv">OFFSET(Archives!$A$1,1,,COUNTA(Archives!$A:$A)-1,COUNTA(Archives!$1:$1))</definedName>
    <definedName name="Contrat">#REF!</definedName>
    <definedName name="emplacement">Emplacement!$A$2:$A$16</definedName>
    <definedName name="Emplacement01">Emplacement!$A$2:$A$16</definedName>
    <definedName name="FactureNo">Facture!$G$9</definedName>
    <definedName name="Services">#REF!</definedName>
  </definedNames>
  <calcPr calcId="145621"/>
</workbook>
</file>

<file path=xl/calcChain.xml><?xml version="1.0" encoding="utf-8"?>
<calcChain xmlns="http://schemas.openxmlformats.org/spreadsheetml/2006/main">
  <c r="F34" i="4" l="1"/>
  <c r="F36" i="4"/>
  <c r="F32" i="4"/>
  <c r="F30" i="4"/>
  <c r="F38" i="4" s="1"/>
  <c r="C13" i="4"/>
  <c r="F25" i="4" l="1"/>
  <c r="H36" i="4"/>
  <c r="H32" i="4"/>
  <c r="G25" i="4" l="1"/>
  <c r="H25" i="4" s="1"/>
  <c r="G38" i="4" l="1"/>
  <c r="H38" i="4" s="1"/>
  <c r="G36" i="4"/>
  <c r="G34" i="4"/>
  <c r="H34" i="4" s="1"/>
  <c r="G32" i="4"/>
  <c r="H41" i="4" l="1"/>
  <c r="E14" i="10"/>
  <c r="A6" i="2" l="1"/>
  <c r="A5" i="2" s="1"/>
  <c r="A4" i="2" s="1"/>
  <c r="A3" i="2" s="1"/>
  <c r="A2" i="2" s="1"/>
</calcChain>
</file>

<file path=xl/comments1.xml><?xml version="1.0" encoding="utf-8"?>
<comments xmlns="http://schemas.openxmlformats.org/spreadsheetml/2006/main">
  <authors>
    <author xml:space="preserve"> </author>
  </authors>
  <commentList>
    <comment ref="C13" authorId="0">
      <text>
        <r>
          <rPr>
            <b/>
            <sz val="9"/>
            <color indexed="81"/>
            <rFont val="Tahoma"/>
            <family val="2"/>
          </rPr>
          <t>Calcul automatique !</t>
        </r>
      </text>
    </comment>
  </commentList>
</comments>
</file>

<file path=xl/sharedStrings.xml><?xml version="1.0" encoding="utf-8"?>
<sst xmlns="http://schemas.openxmlformats.org/spreadsheetml/2006/main" count="137" uniqueCount="99">
  <si>
    <t>nom</t>
  </si>
  <si>
    <t>prenom</t>
  </si>
  <si>
    <t>date naissance</t>
  </si>
  <si>
    <t xml:space="preserve">ville </t>
  </si>
  <si>
    <t>CP</t>
  </si>
  <si>
    <t>Adresse</t>
  </si>
  <si>
    <t>Numéro facture</t>
  </si>
  <si>
    <t>Nom reservation</t>
  </si>
  <si>
    <t>Numéro client</t>
  </si>
  <si>
    <t xml:space="preserve">Animaux </t>
  </si>
  <si>
    <t>Nb personne</t>
  </si>
  <si>
    <t>temps location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</si>
  <si>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</si>
  <si>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</si>
  <si>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</si>
  <si>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</si>
  <si>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</si>
  <si>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</si>
  <si>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</si>
  <si>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</si>
  <si>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</si>
  <si>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</si>
  <si>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</si>
  <si>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</si>
  <si>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</si>
  <si>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CLIENT </t>
  </si>
  <si>
    <t xml:space="preserve">Nom du client </t>
  </si>
  <si>
    <t>Nombre de personne :</t>
  </si>
  <si>
    <t>Prénom:</t>
  </si>
  <si>
    <t>Nom:</t>
  </si>
  <si>
    <t>Âge:</t>
  </si>
  <si>
    <t xml:space="preserve">SEJOUR </t>
  </si>
  <si>
    <t xml:space="preserve">du </t>
  </si>
  <si>
    <t xml:space="preserve">au </t>
  </si>
  <si>
    <t xml:space="preserve">Electricité : </t>
  </si>
  <si>
    <t xml:space="preserve">Quantité </t>
  </si>
  <si>
    <t xml:space="preserve">PU </t>
  </si>
  <si>
    <t xml:space="preserve">Total </t>
  </si>
  <si>
    <t>Date du séjour :</t>
  </si>
  <si>
    <t xml:space="preserve">Type d'emplacement : </t>
  </si>
  <si>
    <t xml:space="preserve">N° emplacement : </t>
  </si>
  <si>
    <t>Animaux :</t>
  </si>
  <si>
    <t xml:space="preserve">N° client : </t>
  </si>
  <si>
    <t>N°</t>
  </si>
  <si>
    <t xml:space="preserve">    </t>
  </si>
  <si>
    <t>End Sub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</si>
  <si>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</si>
  <si>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</si>
  <si>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</si>
  <si>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</si>
  <si>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</si>
  <si>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</si>
  <si>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</si>
  <si>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</si>
  <si>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</si>
  <si>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</si>
  <si>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</si>
  <si>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</si>
  <si>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</si>
  <si>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</si>
  <si>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</si>
  <si>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</si>
  <si>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</si>
  <si>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</si>
  <si>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</si>
  <si>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</si>
  <si>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</si>
  <si>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</si>
  <si>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</si>
  <si>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</si>
  <si>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</si>
  <si>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</si>
  <si>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</si>
  <si>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</si>
  <si>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</si>
  <si>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</si>
  <si>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</si>
  <si>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</si>
  <si>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</si>
  <si>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</si>
  <si>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</si>
  <si>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</si>
  <si>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</si>
  <si>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</si>
  <si>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</si>
  <si>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Facture du camping MONFORT</t>
  </si>
  <si>
    <t>Non</t>
  </si>
  <si>
    <t>TEST</t>
  </si>
  <si>
    <t>TTEST</t>
  </si>
  <si>
    <t>RUE TEST</t>
  </si>
  <si>
    <t>MANZONI</t>
  </si>
  <si>
    <t>ESPARBES</t>
  </si>
  <si>
    <t>L'archivage se fait après l'impression</t>
  </si>
  <si>
    <t>Prénom :</t>
  </si>
  <si>
    <t xml:space="preserve">La suppression des lignes vides se fait </t>
  </si>
  <si>
    <t>Total :</t>
  </si>
  <si>
    <t>Oui</t>
  </si>
  <si>
    <t>automatiquement avant l'impression</t>
  </si>
  <si>
    <t>La numérotation se fait automatiquement avant l'impression.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</si>
</sst>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3" fillId="0" borderId="5" xfId="0" applyFont="1" applyBorder="1"/>
    <xf numFmtId="0" fontId="0" fillId="0" borderId="6" xfId="0" applyBorder="1"/>
    <xf numFmtId="0" fontId="0" fillId="0" borderId="11" xfId="0" applyBorder="1"/>
    <xf numFmtId="0" fontId="0" fillId="0" borderId="12" xfId="0" applyBorder="1"/>
    <xf numFmtId="0" fontId="3" fillId="0" borderId="11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3" fillId="0" borderId="7" xfId="0" applyFont="1" applyBorder="1"/>
    <xf numFmtId="0" fontId="0" fillId="0" borderId="6" xfId="0" applyBorder="1" applyAlignment="1"/>
    <xf numFmtId="0" fontId="0" fillId="0" borderId="0" xfId="0" quotePrefix="1" applyBorder="1"/>
    <xf numFmtId="0" fontId="5" fillId="0" borderId="0" xfId="0" applyFont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" xfId="0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30" xfId="0" applyBorder="1"/>
    <xf numFmtId="4" fontId="0" fillId="0" borderId="0" xfId="0" applyNumberForma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4" fontId="0" fillId="0" borderId="12" xfId="0" applyNumberFormat="1" applyBorder="1" applyAlignment="1">
      <alignment horizontal="center"/>
    </xf>
    <xf numFmtId="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4" fontId="0" fillId="0" borderId="0" xfId="0" applyNumberFormat="1" applyBorder="1" applyAlignment="1">
      <alignment horizontal="center"/>
    </xf>
    <xf numFmtId="0" fontId="2" fillId="3" borderId="6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6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Continuous" vertical="center"/>
    </xf>
    <xf numFmtId="0" fontId="2" fillId="3" borderId="7" xfId="0" applyFont="1" applyFill="1" applyBorder="1" applyAlignment="1">
      <alignment horizontal="centerContinuous" vertical="center"/>
    </xf>
    <xf numFmtId="0" fontId="0" fillId="4" borderId="0" xfId="0" applyFill="1" applyBorder="1"/>
    <xf numFmtId="0" fontId="0" fillId="0" borderId="0" xfId="0" applyBorder="1" applyAlignment="1"/>
    <xf numFmtId="0" fontId="0" fillId="0" borderId="5" xfId="0" applyBorder="1"/>
    <xf numFmtId="0" fontId="0" fillId="0" borderId="9" xfId="0" applyBorder="1" applyAlignment="1">
      <alignment horizontal="right"/>
    </xf>
    <xf numFmtId="1" fontId="0" fillId="5" borderId="0" xfId="0" applyNumberFormat="1" applyFill="1" applyBorder="1"/>
    <xf numFmtId="14" fontId="0" fillId="5" borderId="0" xfId="0" applyNumberFormat="1" applyFill="1" applyBorder="1"/>
    <xf numFmtId="0" fontId="0" fillId="5" borderId="7" xfId="0" applyFill="1" applyBorder="1"/>
    <xf numFmtId="0" fontId="0" fillId="5" borderId="12" xfId="0" applyFill="1" applyBorder="1"/>
    <xf numFmtId="0" fontId="0" fillId="5" borderId="0" xfId="0" applyFill="1" applyBorder="1"/>
    <xf numFmtId="0" fontId="0" fillId="5" borderId="10" xfId="0" applyFill="1" applyBorder="1"/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Fill="1" applyBorder="1"/>
    <xf numFmtId="0" fontId="0" fillId="6" borderId="0" xfId="0" applyFill="1"/>
    <xf numFmtId="0" fontId="0" fillId="6" borderId="0" xfId="0" applyFill="1" applyBorder="1"/>
    <xf numFmtId="0" fontId="0" fillId="0" borderId="1" xfId="0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1" fillId="2" borderId="24" xfId="0" applyFont="1" applyFill="1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190499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190499"/>
          <a:ext cx="1726714" cy="1685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10</xdr:row>
      <xdr:rowOff>19050</xdr:rowOff>
    </xdr:from>
    <xdr:to>
      <xdr:col>4</xdr:col>
      <xdr:colOff>533400</xdr:colOff>
      <xdr:row>24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0</xdr:row>
      <xdr:rowOff>0</xdr:rowOff>
    </xdr:from>
    <xdr:to>
      <xdr:col>10</xdr:col>
      <xdr:colOff>9525</xdr:colOff>
      <xdr:row>5</xdr:row>
      <xdr:rowOff>66675</xdr:rowOff>
    </xdr:to>
    <xdr:sp macro="[0]!ajouter_client" textlink="">
      <xdr:nvSpPr>
        <xdr:cNvPr id="2" name="Rectangle 1"/>
        <xdr:cNvSpPr/>
      </xdr:nvSpPr>
      <xdr:spPr>
        <a:xfrm>
          <a:off x="7800975" y="171450"/>
          <a:ext cx="1524000" cy="29527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  <xdr:twoCellAnchor>
    <xdr:from>
      <xdr:col>3</xdr:col>
      <xdr:colOff>0</xdr:colOff>
      <xdr:row>10</xdr:row>
      <xdr:rowOff>0</xdr:rowOff>
    </xdr:from>
    <xdr:to>
      <xdr:col>7</xdr:col>
      <xdr:colOff>304800</xdr:colOff>
      <xdr:row>15</xdr:row>
      <xdr:rowOff>152400</xdr:rowOff>
    </xdr:to>
    <xdr:sp macro="" textlink="">
      <xdr:nvSpPr>
        <xdr:cNvPr id="3" name="ZoneTexte 2"/>
        <xdr:cNvSpPr txBox="1"/>
      </xdr:nvSpPr>
      <xdr:spPr>
        <a:xfrm>
          <a:off x="2286000" y="1905000"/>
          <a:ext cx="4210050" cy="110490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Les bases de données ne 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mettent pas en forme...</a:t>
          </a:r>
          <a:endParaRPr lang="fr-FR">
            <a:effectLst/>
          </a:endParaRPr>
        </a:p>
        <a:p>
          <a:endParaRPr lang="fr-FR" sz="1100"/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Elles commencent à la première ligne et à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première colonne.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se remplissent par le bas (comme celle d'archive)</a:t>
          </a:r>
          <a:endParaRPr lang="fr-FR"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1057275</xdr:colOff>
      <xdr:row>18</xdr:row>
      <xdr:rowOff>19050</xdr:rowOff>
    </xdr:from>
    <xdr:to>
      <xdr:col>8</xdr:col>
      <xdr:colOff>447675</xdr:colOff>
      <xdr:row>23</xdr:row>
      <xdr:rowOff>9525</xdr:rowOff>
    </xdr:to>
    <xdr:sp macro="" textlink="">
      <xdr:nvSpPr>
        <xdr:cNvPr id="2" name="ZoneTexte 1"/>
        <xdr:cNvSpPr txBox="1"/>
      </xdr:nvSpPr>
      <xdr:spPr>
        <a:xfrm>
          <a:off x="3324225" y="3448050"/>
          <a:ext cx="4210050" cy="94297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tableaux de paramètres ne se mettent pas en forme...</a:t>
          </a:r>
        </a:p>
        <a:p>
          <a:r>
            <a:rPr lang="fr-FR" sz="1100"/>
            <a:t>et doivent être espacés entre eux d'une colonne.</a:t>
          </a:r>
        </a:p>
        <a:p>
          <a:endParaRPr lang="fr-FR" sz="1100"/>
        </a:p>
        <a:p>
          <a:r>
            <a:rPr lang="fr-FR" sz="1100"/>
            <a:t>Ils commencent à la première ligne et à</a:t>
          </a:r>
          <a:r>
            <a:rPr lang="fr-FR" sz="1100" baseline="0"/>
            <a:t> la première colonne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121444</xdr:colOff>
      <xdr:row>1</xdr:row>
      <xdr:rowOff>107156</xdr:rowOff>
    </xdr:from>
    <xdr:to>
      <xdr:col>11</xdr:col>
      <xdr:colOff>192881</xdr:colOff>
      <xdr:row>5</xdr:row>
      <xdr:rowOff>19049</xdr:rowOff>
    </xdr:to>
    <xdr:sp macro="[0]!RAZ" textlink="">
      <xdr:nvSpPr>
        <xdr:cNvPr id="5" name="Rectangle à coins arrondis 4"/>
        <xdr:cNvSpPr/>
      </xdr:nvSpPr>
      <xdr:spPr>
        <a:xfrm>
          <a:off x="6665119" y="297656"/>
          <a:ext cx="1595437" cy="673893"/>
        </a:xfrm>
        <a:prstGeom prst="round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RAZ (Nouvelle facture</a:t>
          </a:r>
        </a:p>
      </xdr:txBody>
    </xdr:sp>
    <xdr:clientData/>
  </xdr:twoCellAnchor>
  <xdr:twoCellAnchor>
    <xdr:from>
      <xdr:col>9</xdr:col>
      <xdr:colOff>140495</xdr:colOff>
      <xdr:row>9</xdr:row>
      <xdr:rowOff>88105</xdr:rowOff>
    </xdr:from>
    <xdr:to>
      <xdr:col>11</xdr:col>
      <xdr:colOff>200026</xdr:colOff>
      <xdr:row>12</xdr:row>
      <xdr:rowOff>69056</xdr:rowOff>
    </xdr:to>
    <xdr:sp macro="[0]!imprimer_facture" textlink="">
      <xdr:nvSpPr>
        <xdr:cNvPr id="7" name="Rectangle à coins arrondis 6"/>
        <xdr:cNvSpPr/>
      </xdr:nvSpPr>
      <xdr:spPr>
        <a:xfrm>
          <a:off x="6665120" y="1964530"/>
          <a:ext cx="1583531" cy="600076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Impression</a:t>
          </a:r>
        </a:p>
      </xdr:txBody>
    </xdr:sp>
    <xdr:clientData/>
  </xdr:twoCellAnchor>
  <xdr:twoCellAnchor>
    <xdr:from>
      <xdr:col>0</xdr:col>
      <xdr:colOff>285378</xdr:colOff>
      <xdr:row>1</xdr:row>
      <xdr:rowOff>9525</xdr:rowOff>
    </xdr:from>
    <xdr:to>
      <xdr:col>0</xdr:col>
      <xdr:colOff>1343025</xdr:colOff>
      <xdr:row>6</xdr:row>
      <xdr:rowOff>57150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378" y="200025"/>
          <a:ext cx="1057647" cy="1000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9</xdr:row>
      <xdr:rowOff>190499</xdr:rowOff>
    </xdr:from>
    <xdr:to>
      <xdr:col>7</xdr:col>
      <xdr:colOff>352425</xdr:colOff>
      <xdr:row>14</xdr:row>
      <xdr:rowOff>104774</xdr:rowOff>
    </xdr:to>
    <xdr:sp macro="" textlink="">
      <xdr:nvSpPr>
        <xdr:cNvPr id="2" name="ZoneTexte 1"/>
        <xdr:cNvSpPr txBox="1"/>
      </xdr:nvSpPr>
      <xdr:spPr>
        <a:xfrm>
          <a:off x="3352800" y="1904999"/>
          <a:ext cx="4210050" cy="86677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bases de données ne se mettent pas en forme...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Elles commencent à la première ligne et à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première colonne.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se remplissent par le bas...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B6"/>
  <sheetViews>
    <sheetView tabSelected="1" workbookViewId="0">
      <selection activeCell="D6" sqref="D6"/>
    </sheetView>
  </sheetViews>
  <sheetFormatPr baseColWidth="10" defaultRowHeight="15" x14ac:dyDescent="0.25"/>
  <cols>
    <col min="1" max="1" width="27.42578125" bestFit="1" customWidth="1"/>
  </cols>
  <sheetData>
    <row r="3" spans="2:2" x14ac:dyDescent="0.25">
      <c r="B3" s="3"/>
    </row>
    <row r="4" spans="2:2" x14ac:dyDescent="0.25">
      <c r="B4" s="3"/>
    </row>
    <row r="5" spans="2:2" x14ac:dyDescent="0.25">
      <c r="B5" s="3"/>
    </row>
    <row r="6" spans="2:2" x14ac:dyDescent="0.25">
      <c r="B6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activeCell="F17" sqref="F17"/>
    </sheetView>
  </sheetViews>
  <sheetFormatPr baseColWidth="10" defaultRowHeight="15" x14ac:dyDescent="0.25"/>
  <cols>
    <col min="4" max="4" width="14" bestFit="1" customWidth="1"/>
    <col min="7" max="7" width="21.7109375" bestFit="1" customWidth="1"/>
  </cols>
  <sheetData>
    <row r="1" spans="1:7" x14ac:dyDescent="0.25">
      <c r="A1" s="55" t="s">
        <v>46</v>
      </c>
      <c r="B1" s="55" t="s">
        <v>0</v>
      </c>
      <c r="C1" s="55" t="s">
        <v>1</v>
      </c>
      <c r="D1" s="55" t="s">
        <v>2</v>
      </c>
      <c r="E1" s="55" t="s">
        <v>3</v>
      </c>
      <c r="F1" s="55" t="s">
        <v>4</v>
      </c>
      <c r="G1" s="55" t="s">
        <v>5</v>
      </c>
    </row>
    <row r="2" spans="1:7" x14ac:dyDescent="0.25">
      <c r="A2" s="5">
        <f t="shared" ref="A2:A6" si="0">1+A3</f>
        <v>5</v>
      </c>
      <c r="B2" s="5" t="s">
        <v>90</v>
      </c>
      <c r="C2" s="5" t="s">
        <v>87</v>
      </c>
      <c r="D2" s="5"/>
      <c r="E2" s="5" t="s">
        <v>87</v>
      </c>
      <c r="F2" s="5">
        <v>32120</v>
      </c>
      <c r="G2" s="5" t="s">
        <v>91</v>
      </c>
    </row>
    <row r="3" spans="1:7" x14ac:dyDescent="0.25">
      <c r="A3" s="5">
        <f t="shared" si="0"/>
        <v>4</v>
      </c>
      <c r="B3" s="5" t="s">
        <v>87</v>
      </c>
      <c r="C3" s="5" t="s">
        <v>87</v>
      </c>
      <c r="D3" s="5"/>
      <c r="E3" s="5" t="s">
        <v>88</v>
      </c>
      <c r="F3" s="5">
        <v>32120</v>
      </c>
      <c r="G3" s="5" t="s">
        <v>89</v>
      </c>
    </row>
    <row r="4" spans="1:7" x14ac:dyDescent="0.25">
      <c r="A4" s="5">
        <f t="shared" si="0"/>
        <v>3</v>
      </c>
      <c r="B4" s="5" t="s">
        <v>55</v>
      </c>
      <c r="C4" s="5" t="s">
        <v>58</v>
      </c>
      <c r="D4" s="5"/>
      <c r="E4" s="5" t="s">
        <v>57</v>
      </c>
      <c r="F4" s="5">
        <v>78000</v>
      </c>
      <c r="G4" s="5" t="s">
        <v>56</v>
      </c>
    </row>
    <row r="5" spans="1:7" x14ac:dyDescent="0.25">
      <c r="A5" s="5">
        <f t="shared" si="0"/>
        <v>2</v>
      </c>
      <c r="B5" s="5" t="s">
        <v>52</v>
      </c>
      <c r="C5" s="5" t="s">
        <v>51</v>
      </c>
      <c r="D5" s="5"/>
      <c r="E5" s="5" t="s">
        <v>54</v>
      </c>
      <c r="F5" s="5">
        <v>35000</v>
      </c>
      <c r="G5" s="5" t="s">
        <v>53</v>
      </c>
    </row>
    <row r="6" spans="1:7" x14ac:dyDescent="0.25">
      <c r="A6" s="5">
        <f t="shared" si="0"/>
        <v>1</v>
      </c>
      <c r="B6" s="5" t="s">
        <v>47</v>
      </c>
      <c r="C6" s="5" t="s">
        <v>48</v>
      </c>
      <c r="D6" s="5"/>
      <c r="E6" s="5" t="s">
        <v>49</v>
      </c>
      <c r="F6" s="5">
        <v>10000</v>
      </c>
      <c r="G6" s="5" t="s">
        <v>50</v>
      </c>
    </row>
    <row r="7" spans="1:7" x14ac:dyDescent="0.25">
      <c r="A7" s="5"/>
      <c r="B7" s="5"/>
      <c r="C7" s="5"/>
      <c r="D7" s="5"/>
      <c r="E7" s="5"/>
      <c r="F7" s="5"/>
      <c r="G7" s="5"/>
    </row>
    <row r="8" spans="1:7" x14ac:dyDescent="0.25">
      <c r="A8" s="5"/>
      <c r="B8" s="5"/>
      <c r="C8" s="5"/>
      <c r="D8" s="5"/>
      <c r="E8" s="5"/>
      <c r="F8" s="5"/>
      <c r="G8" s="5"/>
    </row>
    <row r="9" spans="1:7" x14ac:dyDescent="0.25">
      <c r="A9" s="5"/>
      <c r="B9" s="5"/>
      <c r="C9" s="5"/>
      <c r="D9" s="5"/>
      <c r="E9" s="5"/>
      <c r="F9" s="5"/>
      <c r="G9" s="5"/>
    </row>
    <row r="10" spans="1:7" x14ac:dyDescent="0.25">
      <c r="A10" s="5"/>
      <c r="B10" s="5"/>
      <c r="C10" s="5"/>
      <c r="D10" s="5"/>
      <c r="E10" s="5"/>
      <c r="F10" s="5"/>
      <c r="G10" s="5"/>
    </row>
    <row r="11" spans="1:7" x14ac:dyDescent="0.25">
      <c r="A11" s="5"/>
      <c r="B11" s="5"/>
      <c r="C11" s="5"/>
      <c r="D11" s="5"/>
      <c r="E11" s="5"/>
      <c r="F11" s="5"/>
      <c r="G11" s="5"/>
    </row>
    <row r="12" spans="1:7" x14ac:dyDescent="0.25">
      <c r="A12" s="5"/>
      <c r="B12" s="5"/>
      <c r="C12" s="5"/>
      <c r="D12" s="5"/>
      <c r="E12" s="5"/>
      <c r="F12" s="5"/>
      <c r="G12" s="5"/>
    </row>
    <row r="13" spans="1:7" x14ac:dyDescent="0.25">
      <c r="A13" s="5"/>
      <c r="B13" s="5"/>
      <c r="C13" s="5"/>
      <c r="D13" s="5"/>
      <c r="E13" s="5"/>
      <c r="F13" s="5"/>
      <c r="G13" s="17"/>
    </row>
    <row r="14" spans="1:7" x14ac:dyDescent="0.25">
      <c r="A14" s="5"/>
      <c r="B14" s="5"/>
      <c r="C14" s="5"/>
      <c r="D14" s="5"/>
      <c r="E14" s="5"/>
      <c r="F14" s="5"/>
      <c r="G14" s="5"/>
    </row>
    <row r="15" spans="1:7" x14ac:dyDescent="0.25">
      <c r="A15" s="5"/>
      <c r="B15" s="5"/>
      <c r="C15" s="5"/>
      <c r="D15" s="5"/>
      <c r="E15" s="5"/>
      <c r="F15" s="5"/>
      <c r="G15" s="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"/>
  <sheetViews>
    <sheetView workbookViewId="0">
      <selection activeCell="F13" sqref="F13"/>
    </sheetView>
  </sheetViews>
  <sheetFormatPr baseColWidth="10" defaultRowHeight="15" x14ac:dyDescent="0.25"/>
  <cols>
    <col min="1" max="1" width="15.85546875" bestFit="1" customWidth="1"/>
    <col min="2" max="2" width="18.140625" bestFit="1" customWidth="1"/>
    <col min="3" max="3" width="18.140625" customWidth="1"/>
    <col min="5" max="5" width="3.5703125" style="68" customWidth="1"/>
    <col min="6" max="6" width="14.42578125" customWidth="1"/>
    <col min="8" max="8" width="13.28515625" bestFit="1" customWidth="1"/>
  </cols>
  <sheetData>
    <row r="1" spans="1:8" x14ac:dyDescent="0.25">
      <c r="A1" s="55" t="s">
        <v>15</v>
      </c>
      <c r="B1" s="55" t="s">
        <v>16</v>
      </c>
      <c r="C1" s="55" t="s">
        <v>17</v>
      </c>
      <c r="D1" s="55" t="s">
        <v>20</v>
      </c>
      <c r="E1" s="55"/>
      <c r="F1" s="55"/>
      <c r="G1" s="55" t="s">
        <v>22</v>
      </c>
      <c r="H1" s="55" t="s">
        <v>23</v>
      </c>
    </row>
    <row r="2" spans="1:8" x14ac:dyDescent="0.25">
      <c r="A2" s="65">
        <v>1</v>
      </c>
      <c r="B2" s="65" t="s">
        <v>18</v>
      </c>
      <c r="C2" s="65">
        <v>1</v>
      </c>
      <c r="D2" s="66">
        <v>3</v>
      </c>
      <c r="E2" s="69"/>
      <c r="F2" s="5" t="s">
        <v>21</v>
      </c>
      <c r="G2" s="66">
        <v>2</v>
      </c>
      <c r="H2" s="65">
        <v>0</v>
      </c>
    </row>
    <row r="3" spans="1:8" x14ac:dyDescent="0.25">
      <c r="A3" s="65">
        <v>2</v>
      </c>
      <c r="B3" s="65" t="s">
        <v>18</v>
      </c>
      <c r="C3" s="65">
        <v>1</v>
      </c>
      <c r="D3" s="66">
        <v>3</v>
      </c>
      <c r="E3" s="69"/>
      <c r="F3" s="5" t="s">
        <v>74</v>
      </c>
      <c r="G3" s="66">
        <v>4</v>
      </c>
      <c r="H3" s="65">
        <v>0</v>
      </c>
    </row>
    <row r="4" spans="1:8" x14ac:dyDescent="0.25">
      <c r="A4" s="65">
        <v>3</v>
      </c>
      <c r="B4" s="65" t="s">
        <v>18</v>
      </c>
      <c r="C4" s="65">
        <v>1</v>
      </c>
      <c r="D4" s="66">
        <v>3</v>
      </c>
      <c r="E4" s="69"/>
      <c r="F4" s="5" t="s">
        <v>75</v>
      </c>
      <c r="G4" s="66">
        <v>3</v>
      </c>
      <c r="H4" s="65">
        <v>0</v>
      </c>
    </row>
    <row r="5" spans="1:8" x14ac:dyDescent="0.25">
      <c r="A5" s="65">
        <v>4</v>
      </c>
      <c r="B5" s="65" t="s">
        <v>18</v>
      </c>
      <c r="C5" s="65">
        <v>1</v>
      </c>
      <c r="D5" s="66">
        <v>3</v>
      </c>
      <c r="E5" s="69"/>
      <c r="F5" s="67" t="s">
        <v>76</v>
      </c>
      <c r="G5" s="66">
        <v>0.5</v>
      </c>
      <c r="H5" s="65"/>
    </row>
    <row r="6" spans="1:8" x14ac:dyDescent="0.25">
      <c r="A6" s="65">
        <v>5</v>
      </c>
      <c r="B6" s="65" t="s">
        <v>18</v>
      </c>
      <c r="C6" s="65">
        <v>1</v>
      </c>
      <c r="D6" s="66">
        <v>3</v>
      </c>
      <c r="E6" s="69"/>
      <c r="F6" s="67" t="s">
        <v>77</v>
      </c>
      <c r="G6" s="66">
        <v>0.2</v>
      </c>
      <c r="H6" s="65"/>
    </row>
    <row r="7" spans="1:8" x14ac:dyDescent="0.25">
      <c r="A7" s="65">
        <v>6</v>
      </c>
      <c r="B7" s="65" t="s">
        <v>18</v>
      </c>
      <c r="C7" s="65">
        <v>1</v>
      </c>
      <c r="D7" s="66">
        <v>3</v>
      </c>
      <c r="E7" s="69"/>
      <c r="F7" s="5"/>
      <c r="G7" s="5"/>
      <c r="H7" s="5"/>
    </row>
    <row r="8" spans="1:8" x14ac:dyDescent="0.25">
      <c r="A8" s="65">
        <v>7</v>
      </c>
      <c r="B8" s="65" t="s">
        <v>18</v>
      </c>
      <c r="C8" s="65">
        <v>1</v>
      </c>
      <c r="D8" s="66">
        <v>3</v>
      </c>
      <c r="E8" s="69"/>
      <c r="F8" s="5"/>
      <c r="G8" s="5"/>
      <c r="H8" s="5"/>
    </row>
    <row r="9" spans="1:8" x14ac:dyDescent="0.25">
      <c r="A9" s="65">
        <v>8</v>
      </c>
      <c r="B9" s="65" t="s">
        <v>18</v>
      </c>
      <c r="C9" s="65">
        <v>1</v>
      </c>
      <c r="D9" s="66">
        <v>3</v>
      </c>
      <c r="E9" s="69"/>
      <c r="F9" s="5"/>
      <c r="G9" s="5"/>
      <c r="H9" s="5"/>
    </row>
    <row r="10" spans="1:8" x14ac:dyDescent="0.25">
      <c r="A10" s="65">
        <v>9</v>
      </c>
      <c r="B10" s="65" t="s">
        <v>18</v>
      </c>
      <c r="C10" s="65">
        <v>1</v>
      </c>
      <c r="D10" s="66">
        <v>3</v>
      </c>
      <c r="E10" s="69"/>
      <c r="F10" s="5"/>
      <c r="G10" s="5"/>
      <c r="H10" s="5"/>
    </row>
    <row r="11" spans="1:8" x14ac:dyDescent="0.25">
      <c r="A11" s="65">
        <v>10</v>
      </c>
      <c r="B11" s="65" t="s">
        <v>18</v>
      </c>
      <c r="C11" s="65">
        <v>1</v>
      </c>
      <c r="D11" s="66">
        <v>3</v>
      </c>
      <c r="E11" s="69"/>
      <c r="F11" s="5"/>
      <c r="G11" s="5"/>
      <c r="H11" s="5"/>
    </row>
    <row r="12" spans="1:8" x14ac:dyDescent="0.25">
      <c r="A12" s="65">
        <v>11</v>
      </c>
      <c r="B12" s="65" t="s">
        <v>18</v>
      </c>
      <c r="C12" s="65">
        <v>1</v>
      </c>
      <c r="D12" s="66">
        <v>3</v>
      </c>
      <c r="E12" s="69"/>
      <c r="F12" s="5"/>
      <c r="G12" s="5"/>
      <c r="H12" s="5"/>
    </row>
    <row r="13" spans="1:8" x14ac:dyDescent="0.25">
      <c r="A13" s="65">
        <v>12</v>
      </c>
      <c r="B13" s="65" t="s">
        <v>18</v>
      </c>
      <c r="C13" s="65">
        <v>1</v>
      </c>
      <c r="D13" s="66">
        <v>3</v>
      </c>
      <c r="E13" s="69"/>
      <c r="F13" s="5"/>
      <c r="G13" s="5"/>
      <c r="H13" s="5"/>
    </row>
    <row r="14" spans="1:8" x14ac:dyDescent="0.25">
      <c r="A14" s="65">
        <v>13</v>
      </c>
      <c r="B14" s="65" t="s">
        <v>18</v>
      </c>
      <c r="C14" s="65">
        <v>1</v>
      </c>
      <c r="D14" s="66">
        <v>3</v>
      </c>
      <c r="E14" s="69"/>
      <c r="F14" s="5"/>
      <c r="G14" s="5"/>
      <c r="H14" s="5"/>
    </row>
    <row r="15" spans="1:8" x14ac:dyDescent="0.25">
      <c r="A15" s="65">
        <v>14</v>
      </c>
      <c r="B15" s="65" t="s">
        <v>18</v>
      </c>
      <c r="C15" s="65">
        <v>1</v>
      </c>
      <c r="D15" s="66">
        <v>3</v>
      </c>
      <c r="E15" s="69"/>
      <c r="F15" s="5"/>
      <c r="G15" s="5"/>
      <c r="H15" s="5"/>
    </row>
    <row r="16" spans="1:8" x14ac:dyDescent="0.25">
      <c r="A16" s="65">
        <v>15</v>
      </c>
      <c r="B16" s="65" t="s">
        <v>18</v>
      </c>
      <c r="C16" s="65">
        <v>1</v>
      </c>
      <c r="D16" s="66">
        <v>3</v>
      </c>
      <c r="E16" s="69"/>
      <c r="F16" s="5"/>
      <c r="G16" s="5"/>
      <c r="H16" s="5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7:O43"/>
  <sheetViews>
    <sheetView zoomScaleNormal="100" workbookViewId="0">
      <selection activeCell="L23" sqref="L23"/>
    </sheetView>
  </sheetViews>
  <sheetFormatPr baseColWidth="10" defaultRowHeight="15" x14ac:dyDescent="0.25"/>
  <cols>
    <col min="1" max="1" width="21" customWidth="1"/>
    <col min="3" max="3" width="6.28515625" customWidth="1"/>
    <col min="4" max="4" width="10.7109375" customWidth="1"/>
    <col min="5" max="5" width="5.85546875" customWidth="1"/>
    <col min="6" max="7" width="9.140625" customWidth="1"/>
    <col min="8" max="8" width="12.5703125" customWidth="1"/>
  </cols>
  <sheetData>
    <row r="7" spans="1:15" x14ac:dyDescent="0.25">
      <c r="J7" t="s">
        <v>94</v>
      </c>
    </row>
    <row r="8" spans="1:15" ht="15.75" thickBot="1" x14ac:dyDescent="0.3">
      <c r="J8" t="s">
        <v>97</v>
      </c>
    </row>
    <row r="9" spans="1:15" ht="27" customHeight="1" thickBot="1" x14ac:dyDescent="0.5">
      <c r="A9" s="51" t="s">
        <v>85</v>
      </c>
      <c r="B9" s="50"/>
      <c r="C9" s="50"/>
      <c r="D9" s="50"/>
      <c r="E9" s="50"/>
      <c r="F9" s="52" t="s">
        <v>43</v>
      </c>
      <c r="G9" s="53"/>
      <c r="H9" s="54"/>
      <c r="J9" t="s">
        <v>98</v>
      </c>
    </row>
    <row r="10" spans="1:15" ht="19.5" thickBot="1" x14ac:dyDescent="0.35">
      <c r="A10" s="72" t="s">
        <v>25</v>
      </c>
      <c r="B10" s="71"/>
      <c r="C10" s="71"/>
      <c r="D10" s="71"/>
      <c r="E10" s="71"/>
      <c r="F10" s="71"/>
      <c r="G10" s="71"/>
      <c r="H10" s="77"/>
    </row>
    <row r="11" spans="1:15" x14ac:dyDescent="0.25">
      <c r="A11" s="57" t="s">
        <v>26</v>
      </c>
      <c r="B11" s="78"/>
      <c r="C11" s="78"/>
      <c r="D11" s="8" t="s">
        <v>93</v>
      </c>
      <c r="E11" s="78"/>
      <c r="F11" s="78"/>
      <c r="G11" s="16" t="s">
        <v>42</v>
      </c>
      <c r="H11" s="61"/>
    </row>
    <row r="12" spans="1:15" ht="14.25" customHeight="1" x14ac:dyDescent="0.25">
      <c r="A12" s="9"/>
      <c r="B12" s="5"/>
      <c r="C12" s="5"/>
      <c r="D12" s="5"/>
      <c r="E12" s="5"/>
      <c r="F12" s="5"/>
      <c r="G12" s="5"/>
      <c r="H12" s="10"/>
      <c r="O12" t="s">
        <v>44</v>
      </c>
    </row>
    <row r="13" spans="1:15" x14ac:dyDescent="0.25">
      <c r="A13" s="9" t="s">
        <v>27</v>
      </c>
      <c r="B13" s="5"/>
      <c r="C13" s="45">
        <f>COUNTA(B14:B18)</f>
        <v>0</v>
      </c>
      <c r="D13" s="5"/>
      <c r="E13" s="5"/>
      <c r="F13" s="5"/>
      <c r="G13" s="5"/>
      <c r="H13" s="10"/>
    </row>
    <row r="14" spans="1:15" hidden="1" x14ac:dyDescent="0.25">
      <c r="A14" s="9" t="s">
        <v>29</v>
      </c>
      <c r="B14" s="76"/>
      <c r="C14" s="76"/>
      <c r="D14" s="5" t="s">
        <v>28</v>
      </c>
      <c r="E14" s="76"/>
      <c r="F14" s="76"/>
      <c r="G14" s="5" t="s">
        <v>30</v>
      </c>
      <c r="H14" s="62"/>
      <c r="J14" t="s">
        <v>92</v>
      </c>
    </row>
    <row r="15" spans="1:15" x14ac:dyDescent="0.25">
      <c r="A15" s="9" t="s">
        <v>29</v>
      </c>
      <c r="B15" s="76"/>
      <c r="C15" s="76"/>
      <c r="D15" s="5" t="s">
        <v>28</v>
      </c>
      <c r="E15" s="76"/>
      <c r="F15" s="76"/>
      <c r="G15" s="5" t="s">
        <v>30</v>
      </c>
      <c r="H15" s="62"/>
    </row>
    <row r="16" spans="1:15" x14ac:dyDescent="0.25">
      <c r="A16" s="9" t="s">
        <v>29</v>
      </c>
      <c r="B16" s="76"/>
      <c r="C16" s="76"/>
      <c r="D16" s="5" t="s">
        <v>28</v>
      </c>
      <c r="E16" s="76"/>
      <c r="F16" s="76"/>
      <c r="G16" s="5" t="s">
        <v>30</v>
      </c>
      <c r="H16" s="62"/>
    </row>
    <row r="17" spans="1:14" x14ac:dyDescent="0.25">
      <c r="A17" s="9" t="s">
        <v>29</v>
      </c>
      <c r="B17" s="76"/>
      <c r="C17" s="76"/>
      <c r="D17" s="5" t="s">
        <v>28</v>
      </c>
      <c r="E17" s="76"/>
      <c r="F17" s="76"/>
      <c r="G17" s="5" t="s">
        <v>30</v>
      </c>
      <c r="H17" s="62"/>
    </row>
    <row r="18" spans="1:14" ht="15.75" thickBot="1" x14ac:dyDescent="0.3">
      <c r="A18" s="12" t="s">
        <v>29</v>
      </c>
      <c r="B18" s="75"/>
      <c r="C18" s="75"/>
      <c r="D18" s="13" t="s">
        <v>28</v>
      </c>
      <c r="E18" s="75"/>
      <c r="F18" s="75"/>
      <c r="G18" s="13" t="s">
        <v>30</v>
      </c>
      <c r="H18" s="64"/>
    </row>
    <row r="19" spans="1:14" ht="19.5" thickBot="1" x14ac:dyDescent="0.35">
      <c r="A19" s="72" t="s">
        <v>31</v>
      </c>
      <c r="B19" s="71"/>
      <c r="C19" s="71"/>
      <c r="D19" s="71"/>
      <c r="E19" s="71"/>
      <c r="F19" s="73"/>
      <c r="G19" s="73"/>
      <c r="H19" s="74"/>
      <c r="N19" s="5"/>
    </row>
    <row r="20" spans="1:14" ht="19.5" thickBot="1" x14ac:dyDescent="0.35">
      <c r="A20" s="41"/>
      <c r="B20" s="71"/>
      <c r="C20" s="71"/>
      <c r="D20" s="42"/>
      <c r="E20" s="71"/>
      <c r="F20" s="71"/>
      <c r="G20" s="42"/>
      <c r="H20" s="43"/>
      <c r="N20" s="5"/>
    </row>
    <row r="21" spans="1:14" ht="19.5" thickBot="1" x14ac:dyDescent="0.35">
      <c r="A21" s="41"/>
      <c r="B21" s="71"/>
      <c r="C21" s="71"/>
      <c r="D21" s="19"/>
      <c r="E21" s="71"/>
      <c r="F21" s="71"/>
      <c r="G21" s="19"/>
      <c r="H21" s="20"/>
      <c r="N21" s="5"/>
    </row>
    <row r="22" spans="1:14" ht="15.75" thickBot="1" x14ac:dyDescent="0.3">
      <c r="A22" s="7"/>
      <c r="B22" s="8"/>
      <c r="C22" s="8"/>
      <c r="D22" s="8"/>
      <c r="E22" s="15"/>
      <c r="F22" s="1" t="s">
        <v>35</v>
      </c>
      <c r="G22" s="70" t="s">
        <v>36</v>
      </c>
      <c r="H22" s="70" t="s">
        <v>37</v>
      </c>
      <c r="J22" s="18"/>
      <c r="N22" s="5"/>
    </row>
    <row r="23" spans="1:14" x14ac:dyDescent="0.25">
      <c r="A23" s="11" t="s">
        <v>39</v>
      </c>
      <c r="B23" s="60"/>
      <c r="C23" s="5"/>
      <c r="D23" s="6"/>
      <c r="E23" s="10"/>
      <c r="F23" s="9"/>
      <c r="G23" s="5"/>
      <c r="H23" s="10"/>
      <c r="N23" s="5"/>
    </row>
    <row r="24" spans="1:14" x14ac:dyDescent="0.25">
      <c r="A24" s="9"/>
      <c r="B24" s="5"/>
      <c r="C24" s="5"/>
      <c r="D24" s="5"/>
      <c r="E24" s="10"/>
      <c r="F24" s="48"/>
      <c r="G24" s="44"/>
      <c r="H24" s="46"/>
      <c r="J24" s="18"/>
      <c r="N24" s="5"/>
    </row>
    <row r="25" spans="1:14" x14ac:dyDescent="0.25">
      <c r="A25" s="11" t="s">
        <v>40</v>
      </c>
      <c r="B25" s="59"/>
      <c r="C25" s="5"/>
      <c r="D25" s="5"/>
      <c r="E25" s="10"/>
      <c r="F25" s="48">
        <f>F30</f>
        <v>0</v>
      </c>
      <c r="G25" s="49">
        <f>Emplacement!G4</f>
        <v>3</v>
      </c>
      <c r="H25" s="46">
        <f>F30*G25</f>
        <v>0</v>
      </c>
      <c r="J25" s="18"/>
      <c r="N25" s="5"/>
    </row>
    <row r="26" spans="1:14" x14ac:dyDescent="0.25">
      <c r="A26" s="9"/>
      <c r="B26" s="59"/>
      <c r="C26" s="5"/>
      <c r="D26" s="5"/>
      <c r="E26" s="10"/>
      <c r="F26" s="48"/>
      <c r="G26" s="44"/>
      <c r="H26" s="46"/>
      <c r="J26" s="18"/>
      <c r="N26" s="5"/>
    </row>
    <row r="27" spans="1:14" x14ac:dyDescent="0.25">
      <c r="A27" s="9"/>
      <c r="B27" s="59"/>
      <c r="C27" s="5"/>
      <c r="D27" s="5"/>
      <c r="E27" s="10"/>
      <c r="F27" s="48"/>
      <c r="G27" s="44"/>
      <c r="H27" s="46"/>
      <c r="N27" s="5"/>
    </row>
    <row r="28" spans="1:14" x14ac:dyDescent="0.25">
      <c r="A28" s="9"/>
      <c r="B28" s="59"/>
      <c r="C28" s="5"/>
      <c r="D28" s="5"/>
      <c r="E28" s="10"/>
      <c r="F28" s="48"/>
      <c r="G28" s="44"/>
      <c r="H28" s="46"/>
      <c r="N28" s="5"/>
    </row>
    <row r="29" spans="1:14" x14ac:dyDescent="0.25">
      <c r="A29" s="11" t="s">
        <v>38</v>
      </c>
      <c r="B29" s="5"/>
      <c r="C29" s="5"/>
      <c r="D29" s="5"/>
      <c r="E29" s="10"/>
      <c r="F29" s="48"/>
      <c r="G29" s="44"/>
      <c r="H29" s="46"/>
      <c r="N29" s="5"/>
    </row>
    <row r="30" spans="1:14" x14ac:dyDescent="0.25">
      <c r="A30" s="9" t="s">
        <v>32</v>
      </c>
      <c r="B30" s="60"/>
      <c r="C30" s="5" t="s">
        <v>33</v>
      </c>
      <c r="D30" s="60"/>
      <c r="E30" s="10"/>
      <c r="F30" s="48">
        <f>D30-B30</f>
        <v>0</v>
      </c>
      <c r="G30" s="44"/>
      <c r="H30" s="46"/>
      <c r="N30" s="5"/>
    </row>
    <row r="31" spans="1:14" ht="14.25" customHeight="1" x14ac:dyDescent="0.25">
      <c r="A31" s="9"/>
      <c r="B31" s="5"/>
      <c r="C31" s="5"/>
      <c r="D31" s="5"/>
      <c r="E31" s="10"/>
      <c r="F31" s="48"/>
      <c r="G31" s="44"/>
      <c r="H31" s="46"/>
    </row>
    <row r="32" spans="1:14" x14ac:dyDescent="0.25">
      <c r="A32" s="11" t="s">
        <v>34</v>
      </c>
      <c r="B32" s="63" t="s">
        <v>86</v>
      </c>
      <c r="C32" s="5"/>
      <c r="D32" s="5"/>
      <c r="E32" s="10"/>
      <c r="F32" s="48" t="str">
        <f>IF(B32="Oui",1,"")</f>
        <v/>
      </c>
      <c r="G32" s="49">
        <f>Emplacement!G2</f>
        <v>2</v>
      </c>
      <c r="H32" s="46" t="str">
        <f>IF(F32=1,F30*G32,"")</f>
        <v/>
      </c>
    </row>
    <row r="33" spans="1:8" x14ac:dyDescent="0.25">
      <c r="A33" s="11"/>
      <c r="B33" s="5"/>
      <c r="C33" s="5"/>
      <c r="D33" s="5"/>
      <c r="E33" s="10"/>
      <c r="F33" s="48"/>
      <c r="G33" s="44"/>
      <c r="H33" s="46"/>
    </row>
    <row r="34" spans="1:8" x14ac:dyDescent="0.25">
      <c r="A34" s="11" t="s">
        <v>77</v>
      </c>
      <c r="B34" s="63" t="s">
        <v>96</v>
      </c>
      <c r="C34" s="5"/>
      <c r="D34" s="5"/>
      <c r="E34" s="10"/>
      <c r="F34" s="48">
        <f>IF(B34="Oui",1,"")</f>
        <v>1</v>
      </c>
      <c r="G34" s="49">
        <f>Emplacement!G6</f>
        <v>0.2</v>
      </c>
      <c r="H34" s="46">
        <f>IF(F34=1,F30*G34,"")</f>
        <v>0</v>
      </c>
    </row>
    <row r="35" spans="1:8" x14ac:dyDescent="0.25">
      <c r="A35" s="9"/>
      <c r="B35" s="5"/>
      <c r="C35" s="5"/>
      <c r="D35" s="5"/>
      <c r="E35" s="10"/>
      <c r="F35" s="48"/>
      <c r="G35" s="44"/>
      <c r="H35" s="46"/>
    </row>
    <row r="36" spans="1:8" x14ac:dyDescent="0.25">
      <c r="A36" s="11" t="s">
        <v>41</v>
      </c>
      <c r="B36" s="63" t="s">
        <v>86</v>
      </c>
      <c r="C36" s="5"/>
      <c r="D36" s="5"/>
      <c r="E36" s="10"/>
      <c r="F36" s="48" t="str">
        <f>IF(B36="Oui",1,"")</f>
        <v/>
      </c>
      <c r="G36" s="49">
        <f>Emplacement!G5</f>
        <v>0.5</v>
      </c>
      <c r="H36" s="46" t="str">
        <f>IF(F36=1,F30*G36,"")</f>
        <v/>
      </c>
    </row>
    <row r="37" spans="1:8" x14ac:dyDescent="0.25">
      <c r="A37" s="9"/>
      <c r="B37" s="5"/>
      <c r="C37" s="5"/>
      <c r="D37" s="5"/>
      <c r="E37" s="10"/>
      <c r="F37" s="48"/>
      <c r="G37" s="44"/>
      <c r="H37" s="46"/>
    </row>
    <row r="38" spans="1:8" x14ac:dyDescent="0.25">
      <c r="A38" s="11" t="s">
        <v>74</v>
      </c>
      <c r="B38" s="63" t="s">
        <v>96</v>
      </c>
      <c r="C38" s="5"/>
      <c r="D38" s="5"/>
      <c r="E38" s="10"/>
      <c r="F38" s="48">
        <f>F30</f>
        <v>0</v>
      </c>
      <c r="G38" s="49">
        <f>Emplacement!G3</f>
        <v>4</v>
      </c>
      <c r="H38" s="46">
        <f>F30*G38</f>
        <v>0</v>
      </c>
    </row>
    <row r="39" spans="1:8" x14ac:dyDescent="0.25">
      <c r="A39" s="11"/>
      <c r="B39" s="5"/>
      <c r="C39" s="5"/>
      <c r="D39" s="5"/>
      <c r="E39" s="10"/>
      <c r="F39" s="48"/>
      <c r="G39" s="49"/>
      <c r="H39" s="46"/>
    </row>
    <row r="40" spans="1:8" x14ac:dyDescent="0.25">
      <c r="A40" s="11"/>
      <c r="B40" s="5"/>
      <c r="C40" s="5"/>
      <c r="D40" s="5"/>
      <c r="E40" s="10"/>
      <c r="F40" s="9"/>
      <c r="G40" s="40"/>
      <c r="H40" s="46"/>
    </row>
    <row r="41" spans="1:8" ht="15.75" thickBot="1" x14ac:dyDescent="0.3">
      <c r="A41" s="12"/>
      <c r="B41" s="13"/>
      <c r="C41" s="13"/>
      <c r="D41" s="13"/>
      <c r="E41" s="14"/>
      <c r="F41" s="12"/>
      <c r="G41" s="58" t="s">
        <v>95</v>
      </c>
      <c r="H41" s="47">
        <f>SUM(H24:H39)</f>
        <v>0</v>
      </c>
    </row>
    <row r="42" spans="1:8" x14ac:dyDescent="0.25">
      <c r="B42" s="5"/>
    </row>
    <row r="43" spans="1:8" x14ac:dyDescent="0.25">
      <c r="B43" s="5"/>
    </row>
  </sheetData>
  <mergeCells count="18">
    <mergeCell ref="E17:F17"/>
    <mergeCell ref="A10:H10"/>
    <mergeCell ref="B11:C11"/>
    <mergeCell ref="B17:C17"/>
    <mergeCell ref="B14:C14"/>
    <mergeCell ref="E14:F14"/>
    <mergeCell ref="B15:C15"/>
    <mergeCell ref="E15:F15"/>
    <mergeCell ref="B16:C16"/>
    <mergeCell ref="E16:F16"/>
    <mergeCell ref="E11:F11"/>
    <mergeCell ref="B21:C21"/>
    <mergeCell ref="E21:F21"/>
    <mergeCell ref="A19:H19"/>
    <mergeCell ref="B18:C18"/>
    <mergeCell ref="E18:F18"/>
    <mergeCell ref="B20:C20"/>
    <mergeCell ref="E20:F20"/>
  </mergeCells>
  <dataValidations count="6">
    <dataValidation type="list" allowBlank="1" showInputMessage="1" showErrorMessage="1" sqref="B23">
      <formula1>"Nu tante, Nu caravane, Mobilhome basic, Mobilhome family,Mobilhome confort, Châlet ++, Châlet premium,"</formula1>
    </dataValidation>
    <dataValidation type="date" allowBlank="1" showInputMessage="1" showErrorMessage="1" sqref="B30">
      <formula1>42370</formula1>
      <formula2>42735</formula2>
    </dataValidation>
    <dataValidation type="list" allowBlank="1" showInputMessage="1" showErrorMessage="1" sqref="B38:B40 C34">
      <formula1>"Oui , Non"</formula1>
    </dataValidation>
    <dataValidation type="list" allowBlank="1" showInputMessage="1" showErrorMessage="1" sqref="B25:B28">
      <formula1>emplacement</formula1>
    </dataValidation>
    <dataValidation type="date" allowBlank="1" showInputMessage="1" showErrorMessage="1" sqref="D30">
      <formula1>42370</formula1>
      <formula2>42735</formula2>
    </dataValidation>
    <dataValidation type="list" allowBlank="1" showInputMessage="1" showErrorMessage="1" sqref="B36 B32 B34">
      <formula1>"Oui,Non"</formula1>
    </dataValidation>
  </dataValidations>
  <pageMargins left="0.70866141732283461" right="0.70866141732283461" top="0.19685039370078741" bottom="0.19685039370078741" header="0" footer="0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64"/>
  <sheetViews>
    <sheetView workbookViewId="0">
      <selection activeCell="F19" sqref="F19"/>
    </sheetView>
  </sheetViews>
  <sheetFormatPr baseColWidth="10" defaultRowHeight="15" x14ac:dyDescent="0.25"/>
  <cols>
    <col min="1" max="1" width="20.7109375" bestFit="1" customWidth="1"/>
    <col min="2" max="2" width="13.7109375" bestFit="1" customWidth="1"/>
    <col min="3" max="3" width="15.85546875" bestFit="1" customWidth="1"/>
    <col min="4" max="4" width="18.140625" bestFit="1" customWidth="1"/>
    <col min="5" max="5" width="15.85546875" customWidth="1"/>
    <col min="7" max="7" width="12.42578125" bestFit="1" customWidth="1"/>
    <col min="8" max="8" width="14.140625" bestFit="1" customWidth="1"/>
  </cols>
  <sheetData>
    <row r="1" spans="1:11" x14ac:dyDescent="0.25">
      <c r="A1" s="55" t="s">
        <v>6</v>
      </c>
      <c r="B1" s="55" t="s">
        <v>8</v>
      </c>
      <c r="C1" s="55" t="s">
        <v>7</v>
      </c>
      <c r="D1" s="55" t="s">
        <v>16</v>
      </c>
      <c r="E1" s="55" t="s">
        <v>24</v>
      </c>
      <c r="F1" s="55" t="s">
        <v>9</v>
      </c>
      <c r="G1" s="55" t="s">
        <v>10</v>
      </c>
      <c r="H1" s="55" t="s">
        <v>11</v>
      </c>
      <c r="I1" s="55" t="s">
        <v>12</v>
      </c>
      <c r="J1" s="55" t="s">
        <v>13</v>
      </c>
      <c r="K1" s="55" t="s">
        <v>14</v>
      </c>
    </row>
    <row r="2" spans="1:11" x14ac:dyDescent="0.25">
      <c r="C2" s="56"/>
      <c r="D2" s="56"/>
      <c r="F2" t="s">
        <v>96</v>
      </c>
      <c r="G2">
        <v>0</v>
      </c>
      <c r="H2">
        <v>0</v>
      </c>
      <c r="I2" s="4"/>
      <c r="J2" s="4"/>
      <c r="K2">
        <v>0</v>
      </c>
    </row>
    <row r="62" spans="5:5" x14ac:dyDescent="0.25">
      <c r="E62" t="s">
        <v>44</v>
      </c>
    </row>
    <row r="64" spans="5:5" x14ac:dyDescent="0.25">
      <c r="E64" t="s">
        <v>45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zoomScale="84" zoomScaleNormal="84" workbookViewId="0">
      <pane xSplit="1" topLeftCell="B1" activePane="topRight" state="frozen"/>
      <selection pane="topRight" activeCell="J11" sqref="J11:R11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85" t="s">
        <v>78</v>
      </c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7"/>
      <c r="AG1" s="85" t="s">
        <v>79</v>
      </c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7"/>
      <c r="BK1" s="2"/>
      <c r="BL1" s="88" t="s">
        <v>80</v>
      </c>
      <c r="BM1" s="88"/>
      <c r="BN1" s="88"/>
      <c r="BO1" s="88"/>
      <c r="BP1" s="88"/>
      <c r="BQ1" s="88"/>
      <c r="BR1" s="88"/>
      <c r="BS1" s="88"/>
      <c r="BT1" s="88"/>
      <c r="BU1" s="88"/>
      <c r="BV1" s="88"/>
      <c r="BW1" s="88"/>
      <c r="BX1" s="88"/>
      <c r="BY1" s="88"/>
      <c r="BZ1" s="88"/>
      <c r="CA1" s="88"/>
      <c r="CB1" s="88"/>
      <c r="CC1" s="88"/>
      <c r="CD1" s="88"/>
      <c r="CE1" s="88"/>
      <c r="CF1" s="88"/>
      <c r="CG1" s="88"/>
      <c r="CH1" s="88"/>
      <c r="CI1" s="88"/>
      <c r="CJ1" s="88"/>
      <c r="CK1" s="88"/>
      <c r="CL1" s="88"/>
      <c r="CM1" s="88"/>
      <c r="CN1" s="88"/>
      <c r="CO1" s="89"/>
    </row>
    <row r="2" spans="1:93" ht="15.75" thickBot="1" x14ac:dyDescent="0.3">
      <c r="B2" s="21">
        <v>1</v>
      </c>
      <c r="C2" s="22">
        <v>2</v>
      </c>
      <c r="D2" s="22">
        <v>3</v>
      </c>
      <c r="E2" s="22">
        <v>4</v>
      </c>
      <c r="F2" s="22">
        <v>5</v>
      </c>
      <c r="G2" s="22">
        <v>6</v>
      </c>
      <c r="H2" s="22">
        <v>7</v>
      </c>
      <c r="I2" s="22">
        <v>8</v>
      </c>
      <c r="J2" s="22">
        <v>9</v>
      </c>
      <c r="K2" s="22">
        <v>10</v>
      </c>
      <c r="L2" s="22">
        <v>11</v>
      </c>
      <c r="M2" s="22">
        <v>12</v>
      </c>
      <c r="N2" s="22">
        <v>13</v>
      </c>
      <c r="O2" s="22">
        <v>14</v>
      </c>
      <c r="P2" s="22">
        <v>15</v>
      </c>
      <c r="Q2" s="22">
        <v>16</v>
      </c>
      <c r="R2" s="22">
        <v>17</v>
      </c>
      <c r="S2" s="22">
        <v>18</v>
      </c>
      <c r="T2" s="22">
        <v>19</v>
      </c>
      <c r="U2" s="22">
        <v>20</v>
      </c>
      <c r="V2" s="22">
        <v>21</v>
      </c>
      <c r="W2" s="22">
        <v>22</v>
      </c>
      <c r="X2" s="22">
        <v>23</v>
      </c>
      <c r="Y2" s="22">
        <v>24</v>
      </c>
      <c r="Z2" s="22">
        <v>25</v>
      </c>
      <c r="AA2" s="22">
        <v>26</v>
      </c>
      <c r="AB2" s="22">
        <v>27</v>
      </c>
      <c r="AC2" s="22">
        <v>28</v>
      </c>
      <c r="AD2" s="22">
        <v>29</v>
      </c>
      <c r="AE2" s="22">
        <v>30</v>
      </c>
      <c r="AF2" s="23">
        <v>31</v>
      </c>
      <c r="AG2" s="24">
        <v>1</v>
      </c>
      <c r="AH2" s="24">
        <v>2</v>
      </c>
      <c r="AI2" s="24">
        <v>3</v>
      </c>
      <c r="AJ2" s="24">
        <v>4</v>
      </c>
      <c r="AK2" s="24">
        <v>5</v>
      </c>
      <c r="AL2" s="24">
        <v>6</v>
      </c>
      <c r="AM2" s="24">
        <v>7</v>
      </c>
      <c r="AN2" s="24">
        <v>8</v>
      </c>
      <c r="AO2" s="24">
        <v>9</v>
      </c>
      <c r="AP2" s="24">
        <v>10</v>
      </c>
      <c r="AQ2" s="24">
        <v>11</v>
      </c>
      <c r="AR2" s="24">
        <v>12</v>
      </c>
      <c r="AS2" s="24">
        <v>13</v>
      </c>
      <c r="AT2" s="24">
        <v>14</v>
      </c>
      <c r="AU2" s="24">
        <v>15</v>
      </c>
      <c r="AV2" s="24">
        <v>16</v>
      </c>
      <c r="AW2" s="24">
        <v>17</v>
      </c>
      <c r="AX2" s="24">
        <v>18</v>
      </c>
      <c r="AY2" s="24">
        <v>19</v>
      </c>
      <c r="AZ2" s="24">
        <v>20</v>
      </c>
      <c r="BA2" s="24">
        <v>21</v>
      </c>
      <c r="BB2" s="24">
        <v>22</v>
      </c>
      <c r="BC2" s="24">
        <v>23</v>
      </c>
      <c r="BD2" s="24">
        <v>24</v>
      </c>
      <c r="BE2" s="24">
        <v>25</v>
      </c>
      <c r="BF2" s="24">
        <v>26</v>
      </c>
      <c r="BG2" s="24">
        <v>27</v>
      </c>
      <c r="BH2" s="24">
        <v>28</v>
      </c>
      <c r="BI2" s="24">
        <v>29</v>
      </c>
      <c r="BJ2" s="25">
        <v>30</v>
      </c>
      <c r="BK2" s="24">
        <v>1</v>
      </c>
      <c r="BL2" s="24">
        <v>2</v>
      </c>
      <c r="BM2" s="24">
        <v>3</v>
      </c>
      <c r="BN2" s="24">
        <v>4</v>
      </c>
      <c r="BO2" s="24">
        <v>5</v>
      </c>
      <c r="BP2" s="24">
        <v>6</v>
      </c>
      <c r="BQ2" s="24">
        <v>7</v>
      </c>
      <c r="BR2" s="24">
        <v>8</v>
      </c>
      <c r="BS2" s="24">
        <v>9</v>
      </c>
      <c r="BT2" s="24">
        <v>10</v>
      </c>
      <c r="BU2" s="24">
        <v>11</v>
      </c>
      <c r="BV2" s="24">
        <v>12</v>
      </c>
      <c r="BW2" s="24">
        <v>13</v>
      </c>
      <c r="BX2" s="24">
        <v>14</v>
      </c>
      <c r="BY2" s="24">
        <v>15</v>
      </c>
      <c r="BZ2" s="24">
        <v>16</v>
      </c>
      <c r="CA2" s="24">
        <v>17</v>
      </c>
      <c r="CB2" s="24">
        <v>18</v>
      </c>
      <c r="CC2" s="24">
        <v>19</v>
      </c>
      <c r="CD2" s="24">
        <v>20</v>
      </c>
      <c r="CE2" s="24">
        <v>21</v>
      </c>
      <c r="CF2" s="24">
        <v>22</v>
      </c>
      <c r="CG2" s="24">
        <v>23</v>
      </c>
      <c r="CH2" s="24">
        <v>24</v>
      </c>
      <c r="CI2" s="24">
        <v>25</v>
      </c>
      <c r="CJ2" s="24">
        <v>26</v>
      </c>
      <c r="CK2" s="24">
        <v>27</v>
      </c>
      <c r="CL2" s="24">
        <v>28</v>
      </c>
      <c r="CM2" s="24">
        <v>29</v>
      </c>
      <c r="CN2" s="24">
        <v>30</v>
      </c>
      <c r="CO2" s="25">
        <v>31</v>
      </c>
    </row>
    <row r="3" spans="1:93" ht="15.75" thickBot="1" x14ac:dyDescent="0.3">
      <c r="A3" s="26">
        <v>1</v>
      </c>
      <c r="B3" s="27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9"/>
      <c r="AG3" s="27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9"/>
      <c r="BK3" s="27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9"/>
    </row>
    <row r="4" spans="1:93" ht="15.75" thickBot="1" x14ac:dyDescent="0.3">
      <c r="A4" s="26">
        <v>2</v>
      </c>
      <c r="B4" s="30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2"/>
      <c r="AG4" s="30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2"/>
      <c r="BK4" s="30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2"/>
    </row>
    <row r="5" spans="1:93" ht="15.75" thickBot="1" x14ac:dyDescent="0.3">
      <c r="A5" s="26">
        <v>3</v>
      </c>
      <c r="B5" s="30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2"/>
      <c r="AG5" s="30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2"/>
      <c r="BK5" s="30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  <c r="CG5" s="31"/>
      <c r="CH5" s="31"/>
      <c r="CI5" s="31"/>
      <c r="CJ5" s="31"/>
      <c r="CK5" s="31"/>
      <c r="CL5" s="31"/>
      <c r="CM5" s="31"/>
      <c r="CN5" s="31"/>
      <c r="CO5" s="32"/>
    </row>
    <row r="6" spans="1:93" ht="15.75" thickBot="1" x14ac:dyDescent="0.3">
      <c r="A6" s="26">
        <v>4</v>
      </c>
      <c r="B6" s="30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2"/>
      <c r="AG6" s="30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2"/>
      <c r="BK6" s="30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2"/>
    </row>
    <row r="7" spans="1:93" ht="15.75" thickBot="1" x14ac:dyDescent="0.3">
      <c r="A7" s="26">
        <v>5</v>
      </c>
      <c r="B7" s="30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2"/>
      <c r="AG7" s="30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2"/>
      <c r="BK7" s="30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2"/>
    </row>
    <row r="8" spans="1:93" ht="15.75" thickBot="1" x14ac:dyDescent="0.3">
      <c r="A8" s="26">
        <v>6</v>
      </c>
      <c r="B8" s="30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2"/>
      <c r="AG8" s="30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2"/>
      <c r="BK8" s="30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2"/>
    </row>
    <row r="9" spans="1:93" ht="15.75" thickBot="1" x14ac:dyDescent="0.3">
      <c r="A9" s="26">
        <v>7</v>
      </c>
      <c r="B9" s="30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2"/>
      <c r="AG9" s="30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2"/>
      <c r="BK9" s="30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31"/>
      <c r="CJ9" s="31"/>
      <c r="CK9" s="31"/>
      <c r="CL9" s="31"/>
      <c r="CM9" s="31"/>
      <c r="CN9" s="31"/>
      <c r="CO9" s="32"/>
    </row>
    <row r="10" spans="1:93" ht="15.75" thickBot="1" x14ac:dyDescent="0.3">
      <c r="A10" s="26">
        <v>8</v>
      </c>
      <c r="B10" s="30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2"/>
      <c r="AG10" s="30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2"/>
      <c r="BK10" s="30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2"/>
    </row>
    <row r="11" spans="1:93" ht="15.75" thickBot="1" x14ac:dyDescent="0.3">
      <c r="A11" s="26">
        <v>9</v>
      </c>
      <c r="B11" s="30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2"/>
      <c r="AG11" s="30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2"/>
      <c r="BK11" s="30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2"/>
    </row>
    <row r="12" spans="1:93" ht="15.75" thickBot="1" x14ac:dyDescent="0.3">
      <c r="A12" s="26">
        <v>10</v>
      </c>
      <c r="B12" s="30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2"/>
      <c r="AG12" s="30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2"/>
      <c r="BK12" s="30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2"/>
    </row>
    <row r="13" spans="1:93" ht="15.75" thickBot="1" x14ac:dyDescent="0.3">
      <c r="A13" s="26">
        <v>11</v>
      </c>
      <c r="B13" s="30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2"/>
      <c r="AG13" s="30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2"/>
      <c r="BK13" s="30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2"/>
    </row>
    <row r="14" spans="1:93" ht="15.75" thickBot="1" x14ac:dyDescent="0.3">
      <c r="A14" s="26">
        <v>12</v>
      </c>
      <c r="B14" s="30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2"/>
      <c r="AG14" s="30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2"/>
      <c r="BK14" s="30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2"/>
    </row>
    <row r="15" spans="1:93" ht="15.75" thickBot="1" x14ac:dyDescent="0.3">
      <c r="A15" s="26">
        <v>13</v>
      </c>
      <c r="B15" s="30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2"/>
      <c r="AG15" s="30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2"/>
      <c r="BK15" s="30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2"/>
    </row>
    <row r="16" spans="1:93" ht="15.75" thickBot="1" x14ac:dyDescent="0.3">
      <c r="A16" s="26">
        <v>14</v>
      </c>
      <c r="B16" s="30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2"/>
      <c r="AG16" s="30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2"/>
      <c r="BK16" s="30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2"/>
    </row>
    <row r="17" spans="1:93" ht="15.75" thickBot="1" x14ac:dyDescent="0.3">
      <c r="A17" s="26">
        <v>15</v>
      </c>
      <c r="B17" s="33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5"/>
      <c r="AG17" s="33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5"/>
      <c r="BK17" s="33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  <c r="CI17" s="34"/>
      <c r="CJ17" s="34"/>
      <c r="CK17" s="34"/>
      <c r="CL17" s="34"/>
      <c r="CM17" s="34"/>
      <c r="CN17" s="34"/>
      <c r="CO17" s="35"/>
    </row>
    <row r="19" spans="1:93" ht="15.75" thickBot="1" x14ac:dyDescent="0.3"/>
    <row r="20" spans="1:93" ht="15.75" thickBot="1" x14ac:dyDescent="0.3">
      <c r="B20" s="90" t="s">
        <v>81</v>
      </c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9"/>
      <c r="AG20" s="90" t="s">
        <v>82</v>
      </c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9"/>
      <c r="BK20" s="85" t="s">
        <v>83</v>
      </c>
      <c r="BL20" s="86"/>
      <c r="BM20" s="86"/>
      <c r="BN20" s="86"/>
      <c r="BO20" s="86"/>
      <c r="BP20" s="86"/>
      <c r="BQ20" s="86"/>
      <c r="BR20" s="86"/>
      <c r="BS20" s="86"/>
      <c r="BT20" s="86"/>
      <c r="BU20" s="86"/>
      <c r="BV20" s="86"/>
      <c r="BW20" s="86"/>
      <c r="BX20" s="86"/>
      <c r="BY20" s="87"/>
    </row>
    <row r="21" spans="1:93" ht="15.75" thickBot="1" x14ac:dyDescent="0.3">
      <c r="B21" s="1">
        <v>1</v>
      </c>
      <c r="C21" s="22">
        <v>2</v>
      </c>
      <c r="D21" s="22">
        <v>3</v>
      </c>
      <c r="E21" s="22">
        <v>4</v>
      </c>
      <c r="F21" s="22">
        <v>5</v>
      </c>
      <c r="G21" s="22">
        <v>6</v>
      </c>
      <c r="H21" s="22">
        <v>7</v>
      </c>
      <c r="I21" s="22">
        <v>8</v>
      </c>
      <c r="J21" s="22">
        <v>9</v>
      </c>
      <c r="K21" s="22">
        <v>10</v>
      </c>
      <c r="L21" s="22">
        <v>11</v>
      </c>
      <c r="M21" s="22">
        <v>12</v>
      </c>
      <c r="N21" s="22">
        <v>13</v>
      </c>
      <c r="O21" s="22">
        <v>14</v>
      </c>
      <c r="P21" s="22">
        <v>15</v>
      </c>
      <c r="Q21" s="22">
        <v>16</v>
      </c>
      <c r="R21" s="22">
        <v>17</v>
      </c>
      <c r="S21" s="22">
        <v>18</v>
      </c>
      <c r="T21" s="22">
        <v>19</v>
      </c>
      <c r="U21" s="22">
        <v>20</v>
      </c>
      <c r="V21" s="22">
        <v>21</v>
      </c>
      <c r="W21" s="22">
        <v>22</v>
      </c>
      <c r="X21" s="22">
        <v>23</v>
      </c>
      <c r="Y21" s="22">
        <v>24</v>
      </c>
      <c r="Z21" s="22">
        <v>25</v>
      </c>
      <c r="AA21" s="22">
        <v>26</v>
      </c>
      <c r="AB21" s="22">
        <v>27</v>
      </c>
      <c r="AC21" s="22">
        <v>28</v>
      </c>
      <c r="AD21" s="22">
        <v>29</v>
      </c>
      <c r="AE21" s="22">
        <v>30</v>
      </c>
      <c r="AF21" s="23">
        <v>31</v>
      </c>
      <c r="AG21" s="36">
        <v>1</v>
      </c>
      <c r="AH21" s="24">
        <v>2</v>
      </c>
      <c r="AI21" s="24">
        <v>3</v>
      </c>
      <c r="AJ21" s="24">
        <v>4</v>
      </c>
      <c r="AK21" s="24">
        <v>5</v>
      </c>
      <c r="AL21" s="24">
        <v>6</v>
      </c>
      <c r="AM21" s="24">
        <v>7</v>
      </c>
      <c r="AN21" s="24">
        <v>8</v>
      </c>
      <c r="AO21" s="24">
        <v>9</v>
      </c>
      <c r="AP21" s="24">
        <v>10</v>
      </c>
      <c r="AQ21" s="24">
        <v>11</v>
      </c>
      <c r="AR21" s="24">
        <v>12</v>
      </c>
      <c r="AS21" s="24">
        <v>13</v>
      </c>
      <c r="AT21" s="24">
        <v>14</v>
      </c>
      <c r="AU21" s="24">
        <v>15</v>
      </c>
      <c r="AV21" s="24">
        <v>16</v>
      </c>
      <c r="AW21" s="24">
        <v>17</v>
      </c>
      <c r="AX21" s="24">
        <v>18</v>
      </c>
      <c r="AY21" s="24">
        <v>19</v>
      </c>
      <c r="AZ21" s="24">
        <v>20</v>
      </c>
      <c r="BA21" s="24">
        <v>21</v>
      </c>
      <c r="BB21" s="24">
        <v>22</v>
      </c>
      <c r="BC21" s="24">
        <v>23</v>
      </c>
      <c r="BD21" s="24">
        <v>24</v>
      </c>
      <c r="BE21" s="24">
        <v>25</v>
      </c>
      <c r="BF21" s="24">
        <v>26</v>
      </c>
      <c r="BG21" s="24">
        <v>27</v>
      </c>
      <c r="BH21" s="24">
        <v>28</v>
      </c>
      <c r="BI21" s="24">
        <v>29</v>
      </c>
      <c r="BJ21" s="25">
        <v>30</v>
      </c>
      <c r="BK21" s="36">
        <v>1</v>
      </c>
      <c r="BL21" s="24">
        <v>2</v>
      </c>
      <c r="BM21" s="24">
        <v>3</v>
      </c>
      <c r="BN21" s="24">
        <v>4</v>
      </c>
      <c r="BO21" s="24">
        <v>5</v>
      </c>
      <c r="BP21" s="24">
        <v>6</v>
      </c>
      <c r="BQ21" s="24">
        <v>7</v>
      </c>
      <c r="BR21" s="24">
        <v>8</v>
      </c>
      <c r="BS21" s="24">
        <v>9</v>
      </c>
      <c r="BT21" s="24">
        <v>10</v>
      </c>
      <c r="BU21" s="24">
        <v>11</v>
      </c>
      <c r="BV21" s="24">
        <v>12</v>
      </c>
      <c r="BW21" s="24">
        <v>13</v>
      </c>
      <c r="BX21" s="24">
        <v>14</v>
      </c>
      <c r="BY21" s="25">
        <v>15</v>
      </c>
    </row>
    <row r="22" spans="1:93" ht="15.75" thickBot="1" x14ac:dyDescent="0.3">
      <c r="A22" s="26">
        <v>1</v>
      </c>
      <c r="B22" s="27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9"/>
      <c r="AG22" s="27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9"/>
      <c r="BK22" s="37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9"/>
    </row>
    <row r="23" spans="1:93" ht="15.75" thickBot="1" x14ac:dyDescent="0.3">
      <c r="A23" s="26">
        <v>2</v>
      </c>
      <c r="B23" s="30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2"/>
      <c r="AG23" s="30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2"/>
      <c r="BK23" s="38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2"/>
    </row>
    <row r="24" spans="1:93" ht="15.75" thickBot="1" x14ac:dyDescent="0.3">
      <c r="A24" s="26">
        <v>3</v>
      </c>
      <c r="B24" s="30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2"/>
      <c r="AG24" s="30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2"/>
      <c r="BK24" s="38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2"/>
    </row>
    <row r="25" spans="1:93" ht="15.75" thickBot="1" x14ac:dyDescent="0.3">
      <c r="A25" s="26">
        <v>4</v>
      </c>
      <c r="B25" s="30"/>
      <c r="C25" s="31"/>
      <c r="D25" s="31"/>
      <c r="E25" s="31"/>
      <c r="F25" s="31"/>
      <c r="G25" s="79" t="s">
        <v>84</v>
      </c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2"/>
      <c r="AG25" s="30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2"/>
      <c r="BK25" s="38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2"/>
    </row>
    <row r="26" spans="1:93" ht="15.75" thickBot="1" x14ac:dyDescent="0.3">
      <c r="A26" s="26">
        <v>5</v>
      </c>
      <c r="B26" s="30"/>
      <c r="C26" s="31"/>
      <c r="D26" s="31"/>
      <c r="E26" s="31"/>
      <c r="F26" s="31"/>
      <c r="G26" s="82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4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2"/>
      <c r="AG26" s="30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2"/>
      <c r="BK26" s="38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2"/>
    </row>
    <row r="27" spans="1:93" ht="15.75" thickBot="1" x14ac:dyDescent="0.3">
      <c r="A27" s="26">
        <v>6</v>
      </c>
      <c r="B27" s="30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2"/>
      <c r="AG27" s="30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2"/>
      <c r="BK27" s="38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2"/>
    </row>
    <row r="28" spans="1:93" ht="15.75" thickBot="1" x14ac:dyDescent="0.3">
      <c r="A28" s="26">
        <v>7</v>
      </c>
      <c r="B28" s="30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2"/>
      <c r="AG28" s="30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2"/>
      <c r="BK28" s="38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2"/>
    </row>
    <row r="29" spans="1:93" ht="15.75" thickBot="1" x14ac:dyDescent="0.3">
      <c r="A29" s="26">
        <v>8</v>
      </c>
      <c r="B29" s="30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2"/>
      <c r="AG29" s="30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2"/>
      <c r="BK29" s="38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2"/>
    </row>
    <row r="30" spans="1:93" ht="15.75" thickBot="1" x14ac:dyDescent="0.3">
      <c r="A30" s="26">
        <v>9</v>
      </c>
      <c r="B30" s="30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2"/>
      <c r="AG30" s="30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2"/>
      <c r="BK30" s="38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2"/>
    </row>
    <row r="31" spans="1:93" ht="15.75" thickBot="1" x14ac:dyDescent="0.3">
      <c r="A31" s="26">
        <v>10</v>
      </c>
      <c r="B31" s="30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2"/>
      <c r="AG31" s="30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2"/>
      <c r="BK31" s="38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2"/>
    </row>
    <row r="32" spans="1:93" ht="15.75" thickBot="1" x14ac:dyDescent="0.3">
      <c r="A32" s="26">
        <v>11</v>
      </c>
      <c r="B32" s="30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2"/>
      <c r="AG32" s="30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2"/>
      <c r="BK32" s="38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2"/>
    </row>
    <row r="33" spans="1:77" ht="15.75" thickBot="1" x14ac:dyDescent="0.3">
      <c r="A33" s="26">
        <v>12</v>
      </c>
      <c r="B33" s="30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2"/>
      <c r="AG33" s="30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2"/>
      <c r="BK33" s="38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2"/>
    </row>
    <row r="34" spans="1:77" ht="15.75" thickBot="1" x14ac:dyDescent="0.3">
      <c r="A34" s="26">
        <v>13</v>
      </c>
      <c r="B34" s="30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2"/>
      <c r="AG34" s="30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2"/>
      <c r="BK34" s="38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2"/>
    </row>
    <row r="35" spans="1:77" ht="15.75" thickBot="1" x14ac:dyDescent="0.3">
      <c r="A35" s="26">
        <v>14</v>
      </c>
      <c r="B35" s="30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2"/>
      <c r="AG35" s="30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2"/>
      <c r="BK35" s="38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2"/>
    </row>
    <row r="36" spans="1:77" ht="15.75" thickBot="1" x14ac:dyDescent="0.3">
      <c r="A36" s="26">
        <v>15</v>
      </c>
      <c r="B36" s="33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5"/>
      <c r="AG36" s="33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5"/>
      <c r="BK36" s="39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5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59</v>
      </c>
      <c r="C3" t="s">
        <v>60</v>
      </c>
      <c r="D3" t="s">
        <v>12</v>
      </c>
      <c r="E3" t="s">
        <v>61</v>
      </c>
    </row>
    <row r="4" spans="2:6" x14ac:dyDescent="0.25">
      <c r="B4" t="s">
        <v>62</v>
      </c>
      <c r="C4">
        <v>66</v>
      </c>
      <c r="D4" s="4">
        <v>41682</v>
      </c>
      <c r="E4" s="4">
        <v>41990</v>
      </c>
    </row>
    <row r="11" spans="2:6" x14ac:dyDescent="0.25">
      <c r="F11" t="s">
        <v>63</v>
      </c>
    </row>
    <row r="12" spans="2:6" x14ac:dyDescent="0.25">
      <c r="F12" t="s">
        <v>64</v>
      </c>
    </row>
    <row r="13" spans="2:6" x14ac:dyDescent="0.25">
      <c r="F13" t="s">
        <v>65</v>
      </c>
    </row>
    <row r="14" spans="2:6" x14ac:dyDescent="0.25">
      <c r="F14" t="s">
        <v>66</v>
      </c>
    </row>
    <row r="15" spans="2:6" x14ac:dyDescent="0.25">
      <c r="F15" t="s">
        <v>67</v>
      </c>
    </row>
    <row r="16" spans="2:6" x14ac:dyDescent="0.25">
      <c r="F16" t="s">
        <v>68</v>
      </c>
    </row>
    <row r="17" spans="6:6" x14ac:dyDescent="0.25">
      <c r="F17" t="s">
        <v>66</v>
      </c>
    </row>
    <row r="18" spans="6:6" x14ac:dyDescent="0.25">
      <c r="F18" t="s">
        <v>69</v>
      </c>
    </row>
    <row r="19" spans="6:6" x14ac:dyDescent="0.25">
      <c r="F19" t="s">
        <v>70</v>
      </c>
    </row>
    <row r="20" spans="6:6" x14ac:dyDescent="0.25">
      <c r="F20" t="s">
        <v>71</v>
      </c>
    </row>
    <row r="21" spans="6:6" x14ac:dyDescent="0.25">
      <c r="F21" t="s">
        <v>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91" t="s">
        <v>73</v>
      </c>
      <c r="C1" s="91"/>
    </row>
    <row r="2" spans="1:5" x14ac:dyDescent="0.25">
      <c r="A2" t="s">
        <v>19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Clients</vt:lpstr>
      <vt:lpstr>Emplacement</vt:lpstr>
      <vt:lpstr>Facture</vt:lpstr>
      <vt:lpstr>Archives</vt:lpstr>
      <vt:lpstr>Reservation</vt:lpstr>
      <vt:lpstr>Feuil1</vt:lpstr>
      <vt:lpstr>Feuil2</vt:lpstr>
      <vt:lpstr>emplacement</vt:lpstr>
      <vt:lpstr>Emplacement01</vt:lpstr>
      <vt:lpstr>FactureNo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 </cp:lastModifiedBy>
  <cp:lastPrinted>2016-04-28T04:02:53Z</cp:lastPrinted>
  <dcterms:created xsi:type="dcterms:W3CDTF">2014-12-01T09:13:56Z</dcterms:created>
  <dcterms:modified xsi:type="dcterms:W3CDTF">2016-04-28T04:03:11Z</dcterms:modified>
</cp:coreProperties>
</file>