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E656DD67-BF41-42F0-877B-0170AEDFEE92}" xr6:coauthVersionLast="47" xr6:coauthVersionMax="47" xr10:uidLastSave="{00000000-0000-0000-0000-000000000000}"/>
  <bookViews>
    <workbookView xWindow="-30" yWindow="1650" windowWidth="24300" windowHeight="11220" xr2:uid="{502AD626-DEA2-4E17-9FE0-612FD7E7D209}"/>
  </bookViews>
  <sheets>
    <sheet name="TOURNOI" sheetId="1" r:id="rId1"/>
    <sheet name="inscription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3" i="1" l="1"/>
  <c r="C52" i="1"/>
  <c r="C51" i="1"/>
  <c r="C50" i="1"/>
  <c r="C49" i="1"/>
  <c r="C48" i="1"/>
  <c r="C44" i="1"/>
  <c r="C43" i="1"/>
  <c r="C42" i="1"/>
  <c r="C41" i="1"/>
  <c r="C40" i="1"/>
  <c r="C39" i="1"/>
  <c r="C35" i="1"/>
  <c r="C34" i="1"/>
  <c r="C33" i="1"/>
  <c r="C32" i="1"/>
  <c r="C31" i="1"/>
  <c r="C30" i="1"/>
  <c r="C26" i="1"/>
  <c r="C25" i="1"/>
  <c r="C24" i="1"/>
  <c r="C23" i="1"/>
  <c r="C22" i="1"/>
  <c r="C21" i="1"/>
  <c r="C17" i="1"/>
  <c r="C16" i="1"/>
  <c r="C15" i="1"/>
  <c r="C14" i="1"/>
  <c r="C13" i="1"/>
  <c r="C12" i="1"/>
  <c r="C4" i="1"/>
  <c r="C5" i="1"/>
  <c r="C6" i="1"/>
  <c r="C7" i="1"/>
  <c r="C8" i="1"/>
  <c r="C3" i="1"/>
  <c r="G53" i="1"/>
  <c r="F53" i="1"/>
  <c r="D53" i="1"/>
  <c r="G52" i="1"/>
  <c r="F52" i="1"/>
  <c r="D52" i="1"/>
  <c r="G51" i="1"/>
  <c r="F51" i="1"/>
  <c r="D51" i="1"/>
  <c r="G50" i="1"/>
  <c r="F50" i="1"/>
  <c r="D50" i="1"/>
  <c r="G49" i="1"/>
  <c r="F49" i="1"/>
  <c r="D49" i="1"/>
  <c r="G48" i="1"/>
  <c r="F48" i="1"/>
  <c r="D48" i="1"/>
  <c r="G44" i="1"/>
  <c r="F44" i="1"/>
  <c r="D44" i="1"/>
  <c r="G43" i="1"/>
  <c r="F43" i="1"/>
  <c r="D43" i="1"/>
  <c r="G42" i="1"/>
  <c r="F42" i="1"/>
  <c r="D42" i="1"/>
  <c r="G41" i="1"/>
  <c r="F41" i="1"/>
  <c r="D41" i="1"/>
  <c r="G40" i="1"/>
  <c r="F40" i="1"/>
  <c r="D40" i="1"/>
  <c r="G39" i="1"/>
  <c r="F39" i="1"/>
  <c r="D39" i="1"/>
  <c r="G35" i="1"/>
  <c r="F35" i="1"/>
  <c r="D35" i="1"/>
  <c r="G34" i="1"/>
  <c r="F34" i="1"/>
  <c r="D34" i="1"/>
  <c r="G33" i="1"/>
  <c r="F33" i="1"/>
  <c r="D33" i="1"/>
  <c r="G32" i="1"/>
  <c r="F32" i="1"/>
  <c r="D32" i="1"/>
  <c r="G31" i="1"/>
  <c r="F31" i="1"/>
  <c r="D31" i="1"/>
  <c r="G30" i="1"/>
  <c r="F30" i="1"/>
  <c r="D30" i="1"/>
  <c r="G26" i="1"/>
  <c r="F26" i="1"/>
  <c r="D26" i="1"/>
  <c r="G25" i="1"/>
  <c r="F25" i="1"/>
  <c r="D25" i="1"/>
  <c r="G24" i="1"/>
  <c r="F24" i="1"/>
  <c r="D24" i="1"/>
  <c r="G23" i="1"/>
  <c r="F23" i="1"/>
  <c r="D23" i="1"/>
  <c r="G22" i="1"/>
  <c r="F22" i="1"/>
  <c r="D22" i="1"/>
  <c r="G21" i="1"/>
  <c r="F21" i="1"/>
  <c r="D21" i="1"/>
  <c r="D4" i="1" l="1"/>
  <c r="D5" i="1"/>
  <c r="D6" i="1"/>
  <c r="D7" i="1"/>
  <c r="D8" i="1"/>
  <c r="D12" i="1"/>
  <c r="D13" i="1"/>
  <c r="D14" i="1"/>
  <c r="D15" i="1"/>
  <c r="D16" i="1"/>
  <c r="D17" i="1"/>
  <c r="D3" i="1"/>
  <c r="G4" i="1"/>
  <c r="G5" i="1"/>
  <c r="G6" i="1"/>
  <c r="G7" i="1"/>
  <c r="G8" i="1"/>
  <c r="G12" i="1"/>
  <c r="G13" i="1"/>
  <c r="G14" i="1"/>
  <c r="G15" i="1"/>
  <c r="G16" i="1"/>
  <c r="G17" i="1"/>
  <c r="G3" i="1"/>
  <c r="F15" i="1" l="1"/>
  <c r="F8" i="1"/>
  <c r="F4" i="1"/>
  <c r="F3" i="1"/>
  <c r="F14" i="1"/>
  <c r="F7" i="1"/>
  <c r="F17" i="1"/>
  <c r="F13" i="1"/>
  <c r="F6" i="1"/>
  <c r="F16" i="1"/>
  <c r="F12" i="1"/>
  <c r="F5" i="1"/>
</calcChain>
</file>

<file path=xl/sharedStrings.xml><?xml version="1.0" encoding="utf-8"?>
<sst xmlns="http://schemas.openxmlformats.org/spreadsheetml/2006/main" count="98" uniqueCount="36">
  <si>
    <t>LAFON</t>
  </si>
  <si>
    <t>PARDO</t>
  </si>
  <si>
    <t>BIBI</t>
  </si>
  <si>
    <t>LAGREZE</t>
  </si>
  <si>
    <t>MOREAU</t>
  </si>
  <si>
    <t>LAHORE</t>
  </si>
  <si>
    <t>SENHAUX</t>
  </si>
  <si>
    <t>BIARRITZ</t>
  </si>
  <si>
    <t>BISCORRAY</t>
  </si>
  <si>
    <t>PAU</t>
  </si>
  <si>
    <t>POLI</t>
  </si>
  <si>
    <t>LEMOINE</t>
  </si>
  <si>
    <t>DUCASSE</t>
  </si>
  <si>
    <t>ST PAUL</t>
  </si>
  <si>
    <t>DEBAIGT</t>
  </si>
  <si>
    <t>LABENNE</t>
  </si>
  <si>
    <t>CLUBS</t>
  </si>
  <si>
    <t>EQUIPES</t>
  </si>
  <si>
    <t xml:space="preserve">VIEUX BOUCAU </t>
  </si>
  <si>
    <t>VIEUX BOUCAU</t>
  </si>
  <si>
    <t>JURANCON</t>
  </si>
  <si>
    <t>ASCAIN</t>
  </si>
  <si>
    <t>1ER TOUR</t>
  </si>
  <si>
    <t>2EME TOUR</t>
  </si>
  <si>
    <t>x</t>
  </si>
  <si>
    <t>59 match jouables / 6</t>
  </si>
  <si>
    <t>MEL1</t>
  </si>
  <si>
    <t>MEL2</t>
  </si>
  <si>
    <t>MEL3</t>
  </si>
  <si>
    <t>MEL4</t>
  </si>
  <si>
    <t>MEL5</t>
  </si>
  <si>
    <t>MEL6</t>
  </si>
  <si>
    <t>3EME TOUR</t>
  </si>
  <si>
    <t>4EME TOUR</t>
  </si>
  <si>
    <t>5EME TOUR</t>
  </si>
  <si>
    <t>6EME 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</si>
</sst>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0" borderId="0" xfId="0" applyFont="1" applyAlignment="1">
      <alignment horizontal="centerContinuous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BEDA9-5C6E-42F6-9AA5-6A43E0CC52E2}">
  <sheetPr codeName="Feuil1">
    <pageSetUpPr fitToPage="1"/>
  </sheetPr>
  <dimension ref="A1:H53"/>
  <sheetViews>
    <sheetView tabSelected="1" topLeftCell="A31" workbookViewId="0">
      <selection activeCell="B1" sqref="A1:B1048576"/>
    </sheetView>
  </sheetViews>
  <sheetFormatPr baseColWidth="10" defaultRowHeight="15" x14ac:dyDescent="0.25"/>
  <cols>
    <col min="1" max="2" width="5.28515625" customWidth="1"/>
    <col min="3" max="3" width="20.7109375" style="1" customWidth="1"/>
    <col min="4" max="4" width="16.5703125" style="2" customWidth="1"/>
    <col min="5" max="5" width="5.7109375" style="2" customWidth="1"/>
    <col min="6" max="6" width="12.5703125" customWidth="1"/>
    <col min="8" max="8" width="5" customWidth="1"/>
  </cols>
  <sheetData>
    <row r="1" spans="1:8" x14ac:dyDescent="0.25">
      <c r="D1" s="9" t="s">
        <v>22</v>
      </c>
      <c r="E1" s="9"/>
      <c r="F1" s="9"/>
    </row>
    <row r="2" spans="1:8" ht="15.75" thickBot="1" x14ac:dyDescent="0.3"/>
    <row r="3" spans="1:8" s="1" customFormat="1" ht="17.25" customHeight="1" thickBot="1" x14ac:dyDescent="0.3">
      <c r="A3" s="11">
        <v>1</v>
      </c>
      <c r="B3" s="11">
        <v>12</v>
      </c>
      <c r="C3" s="8" t="str">
        <f>VLOOKUP(A3,inscriptions!$A$2:$C$13,2,FALSE)</f>
        <v>VIEUX BOUCAU</v>
      </c>
      <c r="D3" s="7" t="str">
        <f>VLOOKUP(A3,inscriptions!$A$2:$C$13,3,FALSE)</f>
        <v>LAFON</v>
      </c>
      <c r="E3" s="3"/>
      <c r="F3" s="8" t="str">
        <f>VLOOKUP(B3,inscriptions!$A$2:$C$13,2,FALSE)</f>
        <v>PAU</v>
      </c>
      <c r="G3" s="7" t="str">
        <f>VLOOKUP(B3,inscriptions!$A$2:$C$13,3,FALSE)</f>
        <v>BISCORRAY</v>
      </c>
      <c r="H3" s="3"/>
    </row>
    <row r="4" spans="1:8" ht="15.75" thickBot="1" x14ac:dyDescent="0.3">
      <c r="A4" s="1">
        <v>2</v>
      </c>
      <c r="B4" s="11">
        <v>11</v>
      </c>
      <c r="C4" s="8" t="str">
        <f>VLOOKUP(A4,inscriptions!$A$2:$C$13,2,FALSE)</f>
        <v xml:space="preserve">VIEUX BOUCAU </v>
      </c>
      <c r="D4" s="7" t="str">
        <f>VLOOKUP(A4,inscriptions!$A$2:$C$13,3,FALSE)</f>
        <v>BIBI</v>
      </c>
      <c r="E4" s="3"/>
      <c r="F4" s="8" t="str">
        <f>VLOOKUP(B4,inscriptions!$A$2:$C$13,2,FALSE)</f>
        <v>BIARRITZ</v>
      </c>
      <c r="G4" s="7" t="str">
        <f>VLOOKUP(B4,inscriptions!$A$2:$C$13,3,FALSE)</f>
        <v>SENHAUX</v>
      </c>
      <c r="H4" s="3"/>
    </row>
    <row r="5" spans="1:8" ht="15.75" thickBot="1" x14ac:dyDescent="0.3">
      <c r="A5" s="1">
        <v>3</v>
      </c>
      <c r="B5" s="11">
        <v>10</v>
      </c>
      <c r="C5" s="8" t="str">
        <f>VLOOKUP(A5,inscriptions!$A$2:$C$13,2,FALSE)</f>
        <v>VIEUX BOUCAU</v>
      </c>
      <c r="D5" s="7" t="str">
        <f>VLOOKUP(A5,inscriptions!$A$2:$C$13,3,FALSE)</f>
        <v>MOREAU</v>
      </c>
      <c r="E5" s="3"/>
      <c r="F5" s="8" t="str">
        <f>VLOOKUP(B5,inscriptions!$A$2:$C$13,2,FALSE)</f>
        <v>LABENNE</v>
      </c>
      <c r="G5" s="7" t="str">
        <f>VLOOKUP(B5,inscriptions!$A$2:$C$13,3,FALSE)</f>
        <v>DEBAIGT</v>
      </c>
      <c r="H5" s="3"/>
    </row>
    <row r="6" spans="1:8" ht="15.75" thickBot="1" x14ac:dyDescent="0.3">
      <c r="A6" s="11">
        <v>4</v>
      </c>
      <c r="B6" s="11">
        <v>9</v>
      </c>
      <c r="C6" s="8" t="str">
        <f>VLOOKUP(A6,inscriptions!$A$2:$C$13,2,FALSE)</f>
        <v>JURANCON</v>
      </c>
      <c r="D6" s="7" t="str">
        <f>VLOOKUP(A6,inscriptions!$A$2:$C$13,3,FALSE)</f>
        <v>PARDO</v>
      </c>
      <c r="E6" s="3"/>
      <c r="F6" s="8" t="str">
        <f>VLOOKUP(B6,inscriptions!$A$2:$C$13,2,FALSE)</f>
        <v>ST PAUL</v>
      </c>
      <c r="G6" s="7" t="str">
        <f>VLOOKUP(B6,inscriptions!$A$2:$C$13,3,FALSE)</f>
        <v>DUCASSE</v>
      </c>
      <c r="H6" s="3"/>
    </row>
    <row r="7" spans="1:8" ht="15.75" thickBot="1" x14ac:dyDescent="0.3">
      <c r="A7" s="1">
        <v>5</v>
      </c>
      <c r="B7" s="11">
        <v>8</v>
      </c>
      <c r="C7" s="8" t="str">
        <f>VLOOKUP(A7,inscriptions!$A$2:$C$13,2,FALSE)</f>
        <v>JURANCON</v>
      </c>
      <c r="D7" s="7" t="str">
        <f>VLOOKUP(A7,inscriptions!$A$2:$C$13,3,FALSE)</f>
        <v>LAGREZE</v>
      </c>
      <c r="E7" s="3"/>
      <c r="F7" s="8" t="str">
        <f>VLOOKUP(B7,inscriptions!$A$2:$C$13,2,FALSE)</f>
        <v>ASCAIN</v>
      </c>
      <c r="G7" s="7" t="str">
        <f>VLOOKUP(B7,inscriptions!$A$2:$C$13,3,FALSE)</f>
        <v>LEMOINE</v>
      </c>
      <c r="H7" s="3"/>
    </row>
    <row r="8" spans="1:8" ht="15.75" thickBot="1" x14ac:dyDescent="0.3">
      <c r="A8" s="1">
        <v>6</v>
      </c>
      <c r="B8" s="11">
        <v>7</v>
      </c>
      <c r="C8" s="8" t="str">
        <f>VLOOKUP(A8,inscriptions!$A$2:$C$13,2,FALSE)</f>
        <v>JURANCON</v>
      </c>
      <c r="D8" s="7" t="str">
        <f>VLOOKUP(A8,inscriptions!$A$2:$C$13,3,FALSE)</f>
        <v>LAHORE</v>
      </c>
      <c r="E8" s="3"/>
      <c r="F8" s="8" t="str">
        <f>VLOOKUP(B8,inscriptions!$A$2:$C$13,2,FALSE)</f>
        <v>ASCAIN</v>
      </c>
      <c r="G8" s="7" t="str">
        <f>VLOOKUP(B8,inscriptions!$A$2:$C$13,3,FALSE)</f>
        <v>POLI</v>
      </c>
      <c r="H8" s="3"/>
    </row>
    <row r="9" spans="1:8" x14ac:dyDescent="0.25">
      <c r="C9"/>
      <c r="D9"/>
      <c r="E9"/>
    </row>
    <row r="10" spans="1:8" x14ac:dyDescent="0.25">
      <c r="C10"/>
      <c r="D10" s="9" t="s">
        <v>23</v>
      </c>
      <c r="E10" s="9"/>
      <c r="F10" s="9"/>
    </row>
    <row r="11" spans="1:8" ht="15.75" thickBot="1" x14ac:dyDescent="0.3">
      <c r="C11"/>
      <c r="D11"/>
      <c r="E11"/>
    </row>
    <row r="12" spans="1:8" ht="15.75" thickBot="1" x14ac:dyDescent="0.3">
      <c r="A12" s="11">
        <v>1</v>
      </c>
      <c r="B12" s="11">
        <v>11</v>
      </c>
      <c r="C12" s="8" t="str">
        <f>VLOOKUP(A12,inscriptions!$A$2:$C$13,2,FALSE)</f>
        <v>VIEUX BOUCAU</v>
      </c>
      <c r="D12" s="7" t="str">
        <f>VLOOKUP(A12,inscriptions!$A$2:$C$13,3,FALSE)</f>
        <v>LAFON</v>
      </c>
      <c r="E12" s="3"/>
      <c r="F12" s="8" t="str">
        <f>VLOOKUP(B12,inscriptions!$A$2:$C$13,2,FALSE)</f>
        <v>BIARRITZ</v>
      </c>
      <c r="G12" s="7" t="str">
        <f>VLOOKUP(B12,inscriptions!$A$2:$C$13,3,FALSE)</f>
        <v>SENHAUX</v>
      </c>
      <c r="H12" s="3"/>
    </row>
    <row r="13" spans="1:8" ht="15.75" thickBot="1" x14ac:dyDescent="0.3">
      <c r="A13" s="1">
        <v>2</v>
      </c>
      <c r="B13" s="11">
        <v>10</v>
      </c>
      <c r="C13" s="8" t="str">
        <f>VLOOKUP(A13,inscriptions!$A$2:$C$13,2,FALSE)</f>
        <v xml:space="preserve">VIEUX BOUCAU </v>
      </c>
      <c r="D13" s="7" t="str">
        <f>VLOOKUP(A13,inscriptions!$A$2:$C$13,3,FALSE)</f>
        <v>BIBI</v>
      </c>
      <c r="E13" s="3"/>
      <c r="F13" s="8" t="str">
        <f>VLOOKUP(B13,inscriptions!$A$2:$C$13,2,FALSE)</f>
        <v>LABENNE</v>
      </c>
      <c r="G13" s="7" t="str">
        <f>VLOOKUP(B13,inscriptions!$A$2:$C$13,3,FALSE)</f>
        <v>DEBAIGT</v>
      </c>
      <c r="H13" s="3"/>
    </row>
    <row r="14" spans="1:8" ht="15.75" thickBot="1" x14ac:dyDescent="0.3">
      <c r="A14" s="1">
        <v>3</v>
      </c>
      <c r="B14" s="11">
        <v>9</v>
      </c>
      <c r="C14" s="8" t="str">
        <f>VLOOKUP(A14,inscriptions!$A$2:$C$13,2,FALSE)</f>
        <v>VIEUX BOUCAU</v>
      </c>
      <c r="D14" s="7" t="str">
        <f>VLOOKUP(A14,inscriptions!$A$2:$C$13,3,FALSE)</f>
        <v>MOREAU</v>
      </c>
      <c r="E14" s="3"/>
      <c r="F14" s="8" t="str">
        <f>VLOOKUP(B14,inscriptions!$A$2:$C$13,2,FALSE)</f>
        <v>ST PAUL</v>
      </c>
      <c r="G14" s="7" t="str">
        <f>VLOOKUP(B14,inscriptions!$A$2:$C$13,3,FALSE)</f>
        <v>DUCASSE</v>
      </c>
      <c r="H14" s="3"/>
    </row>
    <row r="15" spans="1:8" ht="15.75" thickBot="1" x14ac:dyDescent="0.3">
      <c r="A15" s="11">
        <v>4</v>
      </c>
      <c r="B15" s="11">
        <v>8</v>
      </c>
      <c r="C15" s="8" t="str">
        <f>VLOOKUP(A15,inscriptions!$A$2:$C$13,2,FALSE)</f>
        <v>JURANCON</v>
      </c>
      <c r="D15" s="7" t="str">
        <f>VLOOKUP(A15,inscriptions!$A$2:$C$13,3,FALSE)</f>
        <v>PARDO</v>
      </c>
      <c r="E15" s="3"/>
      <c r="F15" s="8" t="str">
        <f>VLOOKUP(B15,inscriptions!$A$2:$C$13,2,FALSE)</f>
        <v>ASCAIN</v>
      </c>
      <c r="G15" s="7" t="str">
        <f>VLOOKUP(B15,inscriptions!$A$2:$C$13,3,FALSE)</f>
        <v>LEMOINE</v>
      </c>
      <c r="H15" s="3"/>
    </row>
    <row r="16" spans="1:8" ht="15.75" thickBot="1" x14ac:dyDescent="0.3">
      <c r="A16" s="1">
        <v>5</v>
      </c>
      <c r="B16" s="11">
        <v>7</v>
      </c>
      <c r="C16" s="8" t="str">
        <f>VLOOKUP(A16,inscriptions!$A$2:$C$13,2,FALSE)</f>
        <v>JURANCON</v>
      </c>
      <c r="D16" s="7" t="str">
        <f>VLOOKUP(A16,inscriptions!$A$2:$C$13,3,FALSE)</f>
        <v>LAGREZE</v>
      </c>
      <c r="E16" s="3"/>
      <c r="F16" s="8" t="str">
        <f>VLOOKUP(B16,inscriptions!$A$2:$C$13,2,FALSE)</f>
        <v>ASCAIN</v>
      </c>
      <c r="G16" s="7" t="str">
        <f>VLOOKUP(B16,inscriptions!$A$2:$C$13,3,FALSE)</f>
        <v>POLI</v>
      </c>
      <c r="H16" s="3"/>
    </row>
    <row r="17" spans="1:8" ht="15.75" thickBot="1" x14ac:dyDescent="0.3">
      <c r="A17" s="1">
        <v>6</v>
      </c>
      <c r="B17" s="11">
        <v>12</v>
      </c>
      <c r="C17" s="8" t="str">
        <f>VLOOKUP(A17,inscriptions!$A$2:$C$13,2,FALSE)</f>
        <v>JURANCON</v>
      </c>
      <c r="D17" s="7" t="str">
        <f>VLOOKUP(A17,inscriptions!$A$2:$C$13,3,FALSE)</f>
        <v>LAHORE</v>
      </c>
      <c r="E17" s="3"/>
      <c r="F17" s="8" t="str">
        <f>VLOOKUP(B17,inscriptions!$A$2:$C$13,2,FALSE)</f>
        <v>PAU</v>
      </c>
      <c r="G17" s="7" t="str">
        <f>VLOOKUP(B17,inscriptions!$A$2:$C$13,3,FALSE)</f>
        <v>BISCORRAY</v>
      </c>
      <c r="H17" s="3"/>
    </row>
    <row r="19" spans="1:8" x14ac:dyDescent="0.25">
      <c r="D19" s="9" t="s">
        <v>32</v>
      </c>
      <c r="E19" s="9"/>
      <c r="F19" s="9"/>
    </row>
    <row r="20" spans="1:8" ht="15.75" thickBot="1" x14ac:dyDescent="0.3"/>
    <row r="21" spans="1:8" ht="15.75" thickBot="1" x14ac:dyDescent="0.3">
      <c r="A21" s="11">
        <v>1</v>
      </c>
      <c r="B21" s="11">
        <v>10</v>
      </c>
      <c r="C21" s="8" t="str">
        <f>VLOOKUP(A21,inscriptions!$A$2:$C$13,2,FALSE)</f>
        <v>VIEUX BOUCAU</v>
      </c>
      <c r="D21" s="7" t="str">
        <f>VLOOKUP(A21,inscriptions!$A$2:$C$13,3,FALSE)</f>
        <v>LAFON</v>
      </c>
      <c r="E21" s="3"/>
      <c r="F21" s="8" t="str">
        <f>VLOOKUP(B21,inscriptions!$A$2:$C$13,2,FALSE)</f>
        <v>LABENNE</v>
      </c>
      <c r="G21" s="7" t="str">
        <f>VLOOKUP(B21,inscriptions!$A$2:$C$13,3,FALSE)</f>
        <v>DEBAIGT</v>
      </c>
      <c r="H21" s="3"/>
    </row>
    <row r="22" spans="1:8" ht="15.75" thickBot="1" x14ac:dyDescent="0.3">
      <c r="A22" s="1">
        <v>2</v>
      </c>
      <c r="B22" s="11">
        <v>9</v>
      </c>
      <c r="C22" s="8" t="str">
        <f>VLOOKUP(A22,inscriptions!$A$2:$C$13,2,FALSE)</f>
        <v xml:space="preserve">VIEUX BOUCAU </v>
      </c>
      <c r="D22" s="7" t="str">
        <f>VLOOKUP(A22,inscriptions!$A$2:$C$13,3,FALSE)</f>
        <v>BIBI</v>
      </c>
      <c r="E22" s="3"/>
      <c r="F22" s="8" t="str">
        <f>VLOOKUP(B22,inscriptions!$A$2:$C$13,2,FALSE)</f>
        <v>ST PAUL</v>
      </c>
      <c r="G22" s="7" t="str">
        <f>VLOOKUP(B22,inscriptions!$A$2:$C$13,3,FALSE)</f>
        <v>DUCASSE</v>
      </c>
      <c r="H22" s="3"/>
    </row>
    <row r="23" spans="1:8" ht="15.75" thickBot="1" x14ac:dyDescent="0.3">
      <c r="A23" s="1">
        <v>3</v>
      </c>
      <c r="B23" s="11">
        <v>8</v>
      </c>
      <c r="C23" s="8" t="str">
        <f>VLOOKUP(A23,inscriptions!$A$2:$C$13,2,FALSE)</f>
        <v>VIEUX BOUCAU</v>
      </c>
      <c r="D23" s="7" t="str">
        <f>VLOOKUP(A23,inscriptions!$A$2:$C$13,3,FALSE)</f>
        <v>MOREAU</v>
      </c>
      <c r="E23" s="3"/>
      <c r="F23" s="8" t="str">
        <f>VLOOKUP(B23,inscriptions!$A$2:$C$13,2,FALSE)</f>
        <v>ASCAIN</v>
      </c>
      <c r="G23" s="7" t="str">
        <f>VLOOKUP(B23,inscriptions!$A$2:$C$13,3,FALSE)</f>
        <v>LEMOINE</v>
      </c>
      <c r="H23" s="3"/>
    </row>
    <row r="24" spans="1:8" ht="15.75" thickBot="1" x14ac:dyDescent="0.3">
      <c r="A24" s="11">
        <v>4</v>
      </c>
      <c r="B24" s="11">
        <v>7</v>
      </c>
      <c r="C24" s="8" t="str">
        <f>VLOOKUP(A24,inscriptions!$A$2:$C$13,2,FALSE)</f>
        <v>JURANCON</v>
      </c>
      <c r="D24" s="7" t="str">
        <f>VLOOKUP(A24,inscriptions!$A$2:$C$13,3,FALSE)</f>
        <v>PARDO</v>
      </c>
      <c r="E24" s="3"/>
      <c r="F24" s="8" t="str">
        <f>VLOOKUP(B24,inscriptions!$A$2:$C$13,2,FALSE)</f>
        <v>ASCAIN</v>
      </c>
      <c r="G24" s="7" t="str">
        <f>VLOOKUP(B24,inscriptions!$A$2:$C$13,3,FALSE)</f>
        <v>POLI</v>
      </c>
      <c r="H24" s="3"/>
    </row>
    <row r="25" spans="1:8" ht="15.75" thickBot="1" x14ac:dyDescent="0.3">
      <c r="A25" s="1">
        <v>5</v>
      </c>
      <c r="B25" s="11">
        <v>12</v>
      </c>
      <c r="C25" s="8" t="str">
        <f>VLOOKUP(A25,inscriptions!$A$2:$C$13,2,FALSE)</f>
        <v>JURANCON</v>
      </c>
      <c r="D25" s="7" t="str">
        <f>VLOOKUP(A25,inscriptions!$A$2:$C$13,3,FALSE)</f>
        <v>LAGREZE</v>
      </c>
      <c r="E25" s="3"/>
      <c r="F25" s="8" t="str">
        <f>VLOOKUP(B25,inscriptions!$A$2:$C$13,2,FALSE)</f>
        <v>PAU</v>
      </c>
      <c r="G25" s="7" t="str">
        <f>VLOOKUP(B25,inscriptions!$A$2:$C$13,3,FALSE)</f>
        <v>BISCORRAY</v>
      </c>
      <c r="H25" s="3"/>
    </row>
    <row r="26" spans="1:8" ht="15.75" thickBot="1" x14ac:dyDescent="0.3">
      <c r="A26" s="1">
        <v>6</v>
      </c>
      <c r="B26" s="11">
        <v>11</v>
      </c>
      <c r="C26" s="8" t="str">
        <f>VLOOKUP(A26,inscriptions!$A$2:$C$13,2,FALSE)</f>
        <v>JURANCON</v>
      </c>
      <c r="D26" s="7" t="str">
        <f>VLOOKUP(A26,inscriptions!$A$2:$C$13,3,FALSE)</f>
        <v>LAHORE</v>
      </c>
      <c r="E26" s="3"/>
      <c r="F26" s="8" t="str">
        <f>VLOOKUP(B26,inscriptions!$A$2:$C$13,2,FALSE)</f>
        <v>BIARRITZ</v>
      </c>
      <c r="G26" s="7" t="str">
        <f>VLOOKUP(B26,inscriptions!$A$2:$C$13,3,FALSE)</f>
        <v>SENHAUX</v>
      </c>
      <c r="H26" s="3"/>
    </row>
    <row r="27" spans="1:8" x14ac:dyDescent="0.25">
      <c r="C27"/>
      <c r="D27"/>
      <c r="E27"/>
    </row>
    <row r="28" spans="1:8" x14ac:dyDescent="0.25">
      <c r="C28"/>
      <c r="D28" s="9" t="s">
        <v>33</v>
      </c>
      <c r="E28" s="9"/>
      <c r="F28" s="9"/>
    </row>
    <row r="29" spans="1:8" ht="15.75" thickBot="1" x14ac:dyDescent="0.3">
      <c r="C29"/>
      <c r="D29"/>
      <c r="E29"/>
    </row>
    <row r="30" spans="1:8" ht="15.75" thickBot="1" x14ac:dyDescent="0.3">
      <c r="A30" s="11">
        <v>1</v>
      </c>
      <c r="B30" s="11">
        <v>9</v>
      </c>
      <c r="C30" s="8" t="str">
        <f>VLOOKUP(A30,inscriptions!$A$2:$C$13,2,FALSE)</f>
        <v>VIEUX BOUCAU</v>
      </c>
      <c r="D30" s="7" t="str">
        <f>VLOOKUP(A30,inscriptions!$A$2:$C$13,3,FALSE)</f>
        <v>LAFON</v>
      </c>
      <c r="E30" s="3"/>
      <c r="F30" s="8" t="str">
        <f>VLOOKUP(B30,inscriptions!$A$2:$C$13,2,FALSE)</f>
        <v>ST PAUL</v>
      </c>
      <c r="G30" s="7" t="str">
        <f>VLOOKUP(B30,inscriptions!$A$2:$C$13,3,FALSE)</f>
        <v>DUCASSE</v>
      </c>
      <c r="H30" s="3"/>
    </row>
    <row r="31" spans="1:8" ht="15.75" thickBot="1" x14ac:dyDescent="0.3">
      <c r="A31" s="1">
        <v>2</v>
      </c>
      <c r="B31" s="11">
        <v>8</v>
      </c>
      <c r="C31" s="8" t="str">
        <f>VLOOKUP(A31,inscriptions!$A$2:$C$13,2,FALSE)</f>
        <v xml:space="preserve">VIEUX BOUCAU </v>
      </c>
      <c r="D31" s="7" t="str">
        <f>VLOOKUP(A31,inscriptions!$A$2:$C$13,3,FALSE)</f>
        <v>BIBI</v>
      </c>
      <c r="E31" s="3"/>
      <c r="F31" s="8" t="str">
        <f>VLOOKUP(B31,inscriptions!$A$2:$C$13,2,FALSE)</f>
        <v>ASCAIN</v>
      </c>
      <c r="G31" s="7" t="str">
        <f>VLOOKUP(B31,inscriptions!$A$2:$C$13,3,FALSE)</f>
        <v>LEMOINE</v>
      </c>
      <c r="H31" s="3"/>
    </row>
    <row r="32" spans="1:8" ht="15.75" thickBot="1" x14ac:dyDescent="0.3">
      <c r="A32" s="1">
        <v>3</v>
      </c>
      <c r="B32" s="11">
        <v>7</v>
      </c>
      <c r="C32" s="8" t="str">
        <f>VLOOKUP(A32,inscriptions!$A$2:$C$13,2,FALSE)</f>
        <v>VIEUX BOUCAU</v>
      </c>
      <c r="D32" s="7" t="str">
        <f>VLOOKUP(A32,inscriptions!$A$2:$C$13,3,FALSE)</f>
        <v>MOREAU</v>
      </c>
      <c r="E32" s="3"/>
      <c r="F32" s="8" t="str">
        <f>VLOOKUP(B32,inscriptions!$A$2:$C$13,2,FALSE)</f>
        <v>ASCAIN</v>
      </c>
      <c r="G32" s="7" t="str">
        <f>VLOOKUP(B32,inscriptions!$A$2:$C$13,3,FALSE)</f>
        <v>POLI</v>
      </c>
      <c r="H32" s="3"/>
    </row>
    <row r="33" spans="1:8" ht="15.75" thickBot="1" x14ac:dyDescent="0.3">
      <c r="A33" s="11">
        <v>4</v>
      </c>
      <c r="B33" s="11">
        <v>12</v>
      </c>
      <c r="C33" s="8" t="str">
        <f>VLOOKUP(A33,inscriptions!$A$2:$C$13,2,FALSE)</f>
        <v>JURANCON</v>
      </c>
      <c r="D33" s="7" t="str">
        <f>VLOOKUP(A33,inscriptions!$A$2:$C$13,3,FALSE)</f>
        <v>PARDO</v>
      </c>
      <c r="E33" s="3"/>
      <c r="F33" s="8" t="str">
        <f>VLOOKUP(B33,inscriptions!$A$2:$C$13,2,FALSE)</f>
        <v>PAU</v>
      </c>
      <c r="G33" s="7" t="str">
        <f>VLOOKUP(B33,inscriptions!$A$2:$C$13,3,FALSE)</f>
        <v>BISCORRAY</v>
      </c>
      <c r="H33" s="3"/>
    </row>
    <row r="34" spans="1:8" ht="15.75" thickBot="1" x14ac:dyDescent="0.3">
      <c r="A34" s="1">
        <v>5</v>
      </c>
      <c r="B34" s="11">
        <v>11</v>
      </c>
      <c r="C34" s="8" t="str">
        <f>VLOOKUP(A34,inscriptions!$A$2:$C$13,2,FALSE)</f>
        <v>JURANCON</v>
      </c>
      <c r="D34" s="7" t="str">
        <f>VLOOKUP(A34,inscriptions!$A$2:$C$13,3,FALSE)</f>
        <v>LAGREZE</v>
      </c>
      <c r="E34" s="3"/>
      <c r="F34" s="8" t="str">
        <f>VLOOKUP(B34,inscriptions!$A$2:$C$13,2,FALSE)</f>
        <v>BIARRITZ</v>
      </c>
      <c r="G34" s="7" t="str">
        <f>VLOOKUP(B34,inscriptions!$A$2:$C$13,3,FALSE)</f>
        <v>SENHAUX</v>
      </c>
      <c r="H34" s="3"/>
    </row>
    <row r="35" spans="1:8" ht="15.75" thickBot="1" x14ac:dyDescent="0.3">
      <c r="A35" s="1">
        <v>6</v>
      </c>
      <c r="B35" s="11">
        <v>10</v>
      </c>
      <c r="C35" s="8" t="str">
        <f>VLOOKUP(A35,inscriptions!$A$2:$C$13,2,FALSE)</f>
        <v>JURANCON</v>
      </c>
      <c r="D35" s="7" t="str">
        <f>VLOOKUP(A35,inscriptions!$A$2:$C$13,3,FALSE)</f>
        <v>LAHORE</v>
      </c>
      <c r="E35" s="3"/>
      <c r="F35" s="8" t="str">
        <f>VLOOKUP(B35,inscriptions!$A$2:$C$13,2,FALSE)</f>
        <v>LABENNE</v>
      </c>
      <c r="G35" s="7" t="str">
        <f>VLOOKUP(B35,inscriptions!$A$2:$C$13,3,FALSE)</f>
        <v>DEBAIGT</v>
      </c>
      <c r="H35" s="3"/>
    </row>
    <row r="37" spans="1:8" x14ac:dyDescent="0.25">
      <c r="D37" s="9" t="s">
        <v>34</v>
      </c>
      <c r="E37" s="9"/>
      <c r="F37" s="9"/>
    </row>
    <row r="38" spans="1:8" ht="15.75" thickBot="1" x14ac:dyDescent="0.3"/>
    <row r="39" spans="1:8" ht="15.75" thickBot="1" x14ac:dyDescent="0.3">
      <c r="A39" s="11">
        <v>1</v>
      </c>
      <c r="B39" s="11">
        <v>8</v>
      </c>
      <c r="C39" s="8" t="str">
        <f>VLOOKUP(A39,inscriptions!$A$2:$C$13,2,FALSE)</f>
        <v>VIEUX BOUCAU</v>
      </c>
      <c r="D39" s="7" t="str">
        <f>VLOOKUP(A39,inscriptions!$A$2:$C$13,3,FALSE)</f>
        <v>LAFON</v>
      </c>
      <c r="E39" s="3"/>
      <c r="F39" s="8" t="str">
        <f>VLOOKUP(B39,inscriptions!$A$2:$C$13,2,FALSE)</f>
        <v>ASCAIN</v>
      </c>
      <c r="G39" s="7" t="str">
        <f>VLOOKUP(B39,inscriptions!$A$2:$C$13,3,FALSE)</f>
        <v>LEMOINE</v>
      </c>
      <c r="H39" s="3"/>
    </row>
    <row r="40" spans="1:8" ht="15.75" thickBot="1" x14ac:dyDescent="0.3">
      <c r="A40" s="1">
        <v>2</v>
      </c>
      <c r="B40" s="11">
        <v>7</v>
      </c>
      <c r="C40" s="8" t="str">
        <f>VLOOKUP(A40,inscriptions!$A$2:$C$13,2,FALSE)</f>
        <v xml:space="preserve">VIEUX BOUCAU </v>
      </c>
      <c r="D40" s="7" t="str">
        <f>VLOOKUP(A40,inscriptions!$A$2:$C$13,3,FALSE)</f>
        <v>BIBI</v>
      </c>
      <c r="E40" s="3"/>
      <c r="F40" s="8" t="str">
        <f>VLOOKUP(B40,inscriptions!$A$2:$C$13,2,FALSE)</f>
        <v>ASCAIN</v>
      </c>
      <c r="G40" s="7" t="str">
        <f>VLOOKUP(B40,inscriptions!$A$2:$C$13,3,FALSE)</f>
        <v>POLI</v>
      </c>
      <c r="H40" s="3"/>
    </row>
    <row r="41" spans="1:8" ht="15.75" thickBot="1" x14ac:dyDescent="0.3">
      <c r="A41" s="1">
        <v>3</v>
      </c>
      <c r="B41" s="11">
        <v>6</v>
      </c>
      <c r="C41" s="8" t="str">
        <f>VLOOKUP(A41,inscriptions!$A$2:$C$13,2,FALSE)</f>
        <v>VIEUX BOUCAU</v>
      </c>
      <c r="D41" s="7" t="str">
        <f>VLOOKUP(A41,inscriptions!$A$2:$C$13,3,FALSE)</f>
        <v>MOREAU</v>
      </c>
      <c r="E41" s="3"/>
      <c r="F41" s="8" t="str">
        <f>VLOOKUP(B41,inscriptions!$A$2:$C$13,2,FALSE)</f>
        <v>JURANCON</v>
      </c>
      <c r="G41" s="7" t="str">
        <f>VLOOKUP(B41,inscriptions!$A$2:$C$13,3,FALSE)</f>
        <v>LAHORE</v>
      </c>
      <c r="H41" s="3"/>
    </row>
    <row r="42" spans="1:8" ht="15.75" thickBot="1" x14ac:dyDescent="0.3">
      <c r="A42" s="11">
        <v>4</v>
      </c>
      <c r="B42" s="11">
        <v>11</v>
      </c>
      <c r="C42" s="8" t="str">
        <f>VLOOKUP(A42,inscriptions!$A$2:$C$13,2,FALSE)</f>
        <v>JURANCON</v>
      </c>
      <c r="D42" s="7" t="str">
        <f>VLOOKUP(A42,inscriptions!$A$2:$C$13,3,FALSE)</f>
        <v>PARDO</v>
      </c>
      <c r="E42" s="3"/>
      <c r="F42" s="8" t="str">
        <f>VLOOKUP(B42,inscriptions!$A$2:$C$13,2,FALSE)</f>
        <v>BIARRITZ</v>
      </c>
      <c r="G42" s="7" t="str">
        <f>VLOOKUP(B42,inscriptions!$A$2:$C$13,3,FALSE)</f>
        <v>SENHAUX</v>
      </c>
      <c r="H42" s="3"/>
    </row>
    <row r="43" spans="1:8" ht="15.75" thickBot="1" x14ac:dyDescent="0.3">
      <c r="A43" s="1">
        <v>5</v>
      </c>
      <c r="B43" s="11">
        <v>10</v>
      </c>
      <c r="C43" s="8" t="str">
        <f>VLOOKUP(A43,inscriptions!$A$2:$C$13,2,FALSE)</f>
        <v>JURANCON</v>
      </c>
      <c r="D43" s="7" t="str">
        <f>VLOOKUP(A43,inscriptions!$A$2:$C$13,3,FALSE)</f>
        <v>LAGREZE</v>
      </c>
      <c r="E43" s="3"/>
      <c r="F43" s="8" t="str">
        <f>VLOOKUP(B43,inscriptions!$A$2:$C$13,2,FALSE)</f>
        <v>LABENNE</v>
      </c>
      <c r="G43" s="7" t="str">
        <f>VLOOKUP(B43,inscriptions!$A$2:$C$13,3,FALSE)</f>
        <v>DEBAIGT</v>
      </c>
      <c r="H43" s="3"/>
    </row>
    <row r="44" spans="1:8" ht="15.75" thickBot="1" x14ac:dyDescent="0.3">
      <c r="A44" s="1">
        <v>9</v>
      </c>
      <c r="B44" s="1">
        <v>12</v>
      </c>
      <c r="C44" s="8" t="str">
        <f>VLOOKUP(A44,inscriptions!$A$2:$C$13,2,FALSE)</f>
        <v>ST PAUL</v>
      </c>
      <c r="D44" s="7" t="str">
        <f>VLOOKUP(A44,inscriptions!$A$2:$C$13,3,FALSE)</f>
        <v>DUCASSE</v>
      </c>
      <c r="E44" s="3"/>
      <c r="F44" s="8" t="str">
        <f>VLOOKUP(B44,inscriptions!$A$2:$C$13,2,FALSE)</f>
        <v>PAU</v>
      </c>
      <c r="G44" s="7" t="str">
        <f>VLOOKUP(B44,inscriptions!$A$2:$C$13,3,FALSE)</f>
        <v>BISCORRAY</v>
      </c>
      <c r="H44" s="3"/>
    </row>
    <row r="45" spans="1:8" x14ac:dyDescent="0.25">
      <c r="C45"/>
      <c r="D45"/>
      <c r="E45"/>
    </row>
    <row r="46" spans="1:8" x14ac:dyDescent="0.25">
      <c r="C46"/>
      <c r="D46" s="9" t="s">
        <v>35</v>
      </c>
      <c r="E46" s="9"/>
      <c r="F46" s="9"/>
    </row>
    <row r="47" spans="1:8" ht="15.75" thickBot="1" x14ac:dyDescent="0.3">
      <c r="C47"/>
      <c r="D47"/>
      <c r="E47"/>
    </row>
    <row r="48" spans="1:8" ht="15.75" thickBot="1" x14ac:dyDescent="0.3">
      <c r="A48" s="11">
        <v>1</v>
      </c>
      <c r="B48" s="11">
        <v>7</v>
      </c>
      <c r="C48" s="8" t="str">
        <f>VLOOKUP(A48,inscriptions!$A$2:$C$13,2,FALSE)</f>
        <v>VIEUX BOUCAU</v>
      </c>
      <c r="D48" s="7" t="str">
        <f>VLOOKUP(A48,inscriptions!$A$2:$C$13,3,FALSE)</f>
        <v>LAFON</v>
      </c>
      <c r="E48" s="3"/>
      <c r="F48" s="8" t="str">
        <f>VLOOKUP(B48,inscriptions!$A$2:$C$13,2,FALSE)</f>
        <v>ASCAIN</v>
      </c>
      <c r="G48" s="7" t="str">
        <f>VLOOKUP(B48,inscriptions!$A$2:$C$13,3,FALSE)</f>
        <v>POLI</v>
      </c>
      <c r="H48" s="3"/>
    </row>
    <row r="49" spans="1:8" ht="15.75" thickBot="1" x14ac:dyDescent="0.3">
      <c r="A49" s="1">
        <v>2</v>
      </c>
      <c r="B49" s="11">
        <v>6</v>
      </c>
      <c r="C49" s="8" t="str">
        <f>VLOOKUP(A49,inscriptions!$A$2:$C$13,2,FALSE)</f>
        <v xml:space="preserve">VIEUX BOUCAU </v>
      </c>
      <c r="D49" s="7" t="str">
        <f>VLOOKUP(A49,inscriptions!$A$2:$C$13,3,FALSE)</f>
        <v>BIBI</v>
      </c>
      <c r="E49" s="3"/>
      <c r="F49" s="8" t="str">
        <f>VLOOKUP(B49,inscriptions!$A$2:$C$13,2,FALSE)</f>
        <v>JURANCON</v>
      </c>
      <c r="G49" s="7" t="str">
        <f>VLOOKUP(B49,inscriptions!$A$2:$C$13,3,FALSE)</f>
        <v>LAHORE</v>
      </c>
      <c r="H49" s="3"/>
    </row>
    <row r="50" spans="1:8" ht="15.75" thickBot="1" x14ac:dyDescent="0.3">
      <c r="A50" s="1">
        <v>3</v>
      </c>
      <c r="B50" s="11">
        <v>5</v>
      </c>
      <c r="C50" s="8" t="str">
        <f>VLOOKUP(A50,inscriptions!$A$2:$C$13,2,FALSE)</f>
        <v>VIEUX BOUCAU</v>
      </c>
      <c r="D50" s="7" t="str">
        <f>VLOOKUP(A50,inscriptions!$A$2:$C$13,3,FALSE)</f>
        <v>MOREAU</v>
      </c>
      <c r="E50" s="3"/>
      <c r="F50" s="8" t="str">
        <f>VLOOKUP(B50,inscriptions!$A$2:$C$13,2,FALSE)</f>
        <v>JURANCON</v>
      </c>
      <c r="G50" s="7" t="str">
        <f>VLOOKUP(B50,inscriptions!$A$2:$C$13,3,FALSE)</f>
        <v>LAGREZE</v>
      </c>
      <c r="H50" s="3"/>
    </row>
    <row r="51" spans="1:8" ht="15.75" thickBot="1" x14ac:dyDescent="0.3">
      <c r="A51" s="11">
        <v>4</v>
      </c>
      <c r="B51" s="11">
        <v>10</v>
      </c>
      <c r="C51" s="8" t="str">
        <f>VLOOKUP(A51,inscriptions!$A$2:$C$13,2,FALSE)</f>
        <v>JURANCON</v>
      </c>
      <c r="D51" s="7" t="str">
        <f>VLOOKUP(A51,inscriptions!$A$2:$C$13,3,FALSE)</f>
        <v>PARDO</v>
      </c>
      <c r="E51" s="3"/>
      <c r="F51" s="8" t="str">
        <f>VLOOKUP(B51,inscriptions!$A$2:$C$13,2,FALSE)</f>
        <v>LABENNE</v>
      </c>
      <c r="G51" s="7" t="str">
        <f>VLOOKUP(B51,inscriptions!$A$2:$C$13,3,FALSE)</f>
        <v>DEBAIGT</v>
      </c>
      <c r="H51" s="3"/>
    </row>
    <row r="52" spans="1:8" ht="15.75" thickBot="1" x14ac:dyDescent="0.3">
      <c r="A52" s="1">
        <v>8</v>
      </c>
      <c r="B52" s="11">
        <v>12</v>
      </c>
      <c r="C52" s="8" t="str">
        <f>VLOOKUP(A52,inscriptions!$A$2:$C$13,2,FALSE)</f>
        <v>ASCAIN</v>
      </c>
      <c r="D52" s="7" t="str">
        <f>VLOOKUP(A52,inscriptions!$A$2:$C$13,3,FALSE)</f>
        <v>LEMOINE</v>
      </c>
      <c r="E52" s="3"/>
      <c r="F52" s="8" t="str">
        <f>VLOOKUP(B52,inscriptions!$A$2:$C$13,2,FALSE)</f>
        <v>PAU</v>
      </c>
      <c r="G52" s="7" t="str">
        <f>VLOOKUP(B52,inscriptions!$A$2:$C$13,3,FALSE)</f>
        <v>BISCORRAY</v>
      </c>
      <c r="H52" s="3"/>
    </row>
    <row r="53" spans="1:8" ht="15.75" thickBot="1" x14ac:dyDescent="0.3">
      <c r="A53" s="1">
        <v>9</v>
      </c>
      <c r="B53" s="1">
        <v>11</v>
      </c>
      <c r="C53" s="8" t="str">
        <f>VLOOKUP(A53,inscriptions!$A$2:$C$13,2,FALSE)</f>
        <v>ST PAUL</v>
      </c>
      <c r="D53" s="7" t="str">
        <f>VLOOKUP(A53,inscriptions!$A$2:$C$13,3,FALSE)</f>
        <v>DUCASSE</v>
      </c>
      <c r="E53" s="3"/>
      <c r="F53" s="8" t="str">
        <f>VLOOKUP(B53,inscriptions!$A$2:$C$13,2,FALSE)</f>
        <v>BIARRITZ</v>
      </c>
      <c r="G53" s="7" t="str">
        <f>VLOOKUP(B53,inscriptions!$A$2:$C$13,3,FALSE)</f>
        <v>SENHAUX</v>
      </c>
      <c r="H53" s="3"/>
    </row>
  </sheetData>
  <mergeCells count="6">
    <mergeCell ref="D46:F46"/>
    <mergeCell ref="D19:F19"/>
    <mergeCell ref="D37:F37"/>
    <mergeCell ref="D1:F1"/>
    <mergeCell ref="D10:F10"/>
    <mergeCell ref="D28:F28"/>
  </mergeCells>
  <conditionalFormatting sqref="D3:D8 G3:G8 G12:G17 D12:D17">
    <cfRule type="expression" dxfId="2" priority="9">
      <formula>LEFT($D$3,3)=LEFT($G$3,3)</formula>
    </cfRule>
  </conditionalFormatting>
  <conditionalFormatting sqref="D21:D26 G21:G26 G30:G35 D30:D35">
    <cfRule type="expression" dxfId="1" priority="2">
      <formula>LEFT($D$3,3)=LEFT($G$3,3)</formula>
    </cfRule>
  </conditionalFormatting>
  <conditionalFormatting sqref="D39:D44 G39:G44 G48:G53 D48:D53">
    <cfRule type="expression" dxfId="0" priority="1">
      <formula>LEFT($D$3,3)=LEFT($G$3,3)</formula>
    </cfRule>
  </conditionalFormatting>
  <pageMargins left="0.25" right="0.25" top="0.75" bottom="0.75" header="0.3" footer="0.3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837E7-305D-4EF0-A57C-095182CC2947}">
  <sheetPr codeName="Feuil2"/>
  <dimension ref="A1:AL59"/>
  <sheetViews>
    <sheetView workbookViewId="0">
      <selection activeCell="AD20" sqref="AD20"/>
    </sheetView>
  </sheetViews>
  <sheetFormatPr baseColWidth="10" defaultRowHeight="15" x14ac:dyDescent="0.25"/>
  <cols>
    <col min="1" max="1" width="4.42578125" style="2" customWidth="1"/>
    <col min="2" max="2" width="15.85546875" style="4" customWidth="1"/>
    <col min="3" max="3" width="19.5703125" style="4" customWidth="1"/>
    <col min="4" max="4" width="3.5703125" customWidth="1"/>
    <col min="6" max="7" width="4.42578125" customWidth="1"/>
    <col min="8" max="9" width="4.42578125" style="1" customWidth="1"/>
    <col min="10" max="20" width="2.42578125" style="1" customWidth="1"/>
    <col min="21" max="22" width="2.28515625" style="1" customWidth="1"/>
    <col min="23" max="24" width="4.5703125" style="1" customWidth="1"/>
    <col min="25" max="25" width="2.5703125" style="1" customWidth="1"/>
    <col min="26" max="37" width="4.42578125" style="1" customWidth="1"/>
    <col min="38" max="55" width="4.42578125" customWidth="1"/>
  </cols>
  <sheetData>
    <row r="1" spans="1:38" ht="16.5" thickTop="1" thickBot="1" x14ac:dyDescent="0.3">
      <c r="B1" s="5" t="s">
        <v>16</v>
      </c>
      <c r="C1" s="6" t="s">
        <v>17</v>
      </c>
      <c r="E1" s="10"/>
      <c r="I1" s="2">
        <v>1</v>
      </c>
      <c r="J1" s="2">
        <v>2</v>
      </c>
      <c r="K1" s="2">
        <v>3</v>
      </c>
      <c r="L1" s="2">
        <v>4</v>
      </c>
      <c r="M1" s="2">
        <v>5</v>
      </c>
      <c r="N1" s="2">
        <v>6</v>
      </c>
      <c r="O1" s="2">
        <v>7</v>
      </c>
      <c r="P1" s="2">
        <v>8</v>
      </c>
      <c r="Q1" s="2">
        <v>9</v>
      </c>
      <c r="R1" s="2">
        <v>10</v>
      </c>
      <c r="S1" s="2">
        <v>11</v>
      </c>
      <c r="T1" s="2">
        <v>12</v>
      </c>
      <c r="U1" s="11"/>
      <c r="V1" s="11"/>
      <c r="W1" s="11">
        <v>1</v>
      </c>
      <c r="X1" s="11">
        <v>4</v>
      </c>
      <c r="Y1" s="11"/>
      <c r="AA1" s="15" t="s">
        <v>26</v>
      </c>
      <c r="AB1" s="15"/>
      <c r="AC1" s="15" t="s">
        <v>27</v>
      </c>
      <c r="AD1" s="15"/>
      <c r="AE1" s="15" t="s">
        <v>28</v>
      </c>
      <c r="AF1" s="15"/>
      <c r="AG1" s="15" t="s">
        <v>29</v>
      </c>
      <c r="AH1" s="15"/>
      <c r="AI1" s="15" t="s">
        <v>30</v>
      </c>
      <c r="AJ1" s="15"/>
      <c r="AK1" s="15" t="s">
        <v>31</v>
      </c>
      <c r="AL1" s="15"/>
    </row>
    <row r="2" spans="1:38" ht="15.75" thickTop="1" x14ac:dyDescent="0.25">
      <c r="A2" s="2">
        <v>1</v>
      </c>
      <c r="B2" s="4" t="s">
        <v>19</v>
      </c>
      <c r="C2" s="4" t="s">
        <v>0</v>
      </c>
      <c r="H2" s="12">
        <v>1</v>
      </c>
      <c r="L2" s="1" t="s">
        <v>24</v>
      </c>
      <c r="M2" s="1" t="s">
        <v>24</v>
      </c>
      <c r="N2" s="1" t="s">
        <v>24</v>
      </c>
      <c r="O2" s="1" t="s">
        <v>24</v>
      </c>
      <c r="P2" s="1" t="s">
        <v>24</v>
      </c>
      <c r="Q2" s="1" t="s">
        <v>24</v>
      </c>
      <c r="R2" s="1" t="s">
        <v>24</v>
      </c>
      <c r="S2" s="1" t="s">
        <v>24</v>
      </c>
      <c r="T2" s="1" t="s">
        <v>24</v>
      </c>
      <c r="W2" s="11">
        <v>1</v>
      </c>
      <c r="X2" s="11">
        <v>5</v>
      </c>
      <c r="Y2" s="11"/>
      <c r="AA2" s="11">
        <v>1</v>
      </c>
      <c r="AB2" s="11">
        <v>12</v>
      </c>
      <c r="AC2" s="11">
        <v>1</v>
      </c>
      <c r="AD2" s="11">
        <v>11</v>
      </c>
      <c r="AE2" s="11">
        <v>1</v>
      </c>
      <c r="AF2" s="11">
        <v>10</v>
      </c>
      <c r="AG2" s="11">
        <v>1</v>
      </c>
      <c r="AH2" s="11">
        <v>9</v>
      </c>
      <c r="AI2" s="11">
        <v>1</v>
      </c>
      <c r="AJ2" s="11">
        <v>8</v>
      </c>
      <c r="AK2" s="11">
        <v>1</v>
      </c>
      <c r="AL2" s="11">
        <v>7</v>
      </c>
    </row>
    <row r="3" spans="1:38" x14ac:dyDescent="0.25">
      <c r="A3" s="2">
        <v>2</v>
      </c>
      <c r="B3" s="4" t="s">
        <v>18</v>
      </c>
      <c r="C3" s="4" t="s">
        <v>2</v>
      </c>
      <c r="H3" s="12">
        <v>2</v>
      </c>
      <c r="L3" s="1" t="s">
        <v>24</v>
      </c>
      <c r="M3" s="1" t="s">
        <v>24</v>
      </c>
      <c r="N3" s="1" t="s">
        <v>24</v>
      </c>
      <c r="O3" s="1" t="s">
        <v>24</v>
      </c>
      <c r="P3" s="1" t="s">
        <v>24</v>
      </c>
      <c r="Q3" s="1" t="s">
        <v>24</v>
      </c>
      <c r="R3" s="1" t="s">
        <v>24</v>
      </c>
      <c r="S3" s="1" t="s">
        <v>24</v>
      </c>
      <c r="T3" s="1" t="s">
        <v>24</v>
      </c>
      <c r="W3" s="11">
        <v>1</v>
      </c>
      <c r="X3" s="11">
        <v>6</v>
      </c>
      <c r="Y3" s="11"/>
      <c r="AA3" s="1">
        <v>2</v>
      </c>
      <c r="AB3" s="11">
        <v>11</v>
      </c>
      <c r="AC3" s="1">
        <v>2</v>
      </c>
      <c r="AD3" s="11">
        <v>10</v>
      </c>
      <c r="AE3" s="1">
        <v>2</v>
      </c>
      <c r="AF3" s="11">
        <v>9</v>
      </c>
      <c r="AG3" s="1">
        <v>2</v>
      </c>
      <c r="AH3" s="11">
        <v>8</v>
      </c>
      <c r="AI3" s="1">
        <v>2</v>
      </c>
      <c r="AJ3" s="11">
        <v>7</v>
      </c>
      <c r="AK3" s="1">
        <v>2</v>
      </c>
      <c r="AL3" s="11">
        <v>6</v>
      </c>
    </row>
    <row r="4" spans="1:38" x14ac:dyDescent="0.25">
      <c r="A4" s="2">
        <v>3</v>
      </c>
      <c r="B4" s="4" t="s">
        <v>19</v>
      </c>
      <c r="C4" s="4" t="s">
        <v>4</v>
      </c>
      <c r="H4" s="12">
        <v>3</v>
      </c>
      <c r="L4" s="1" t="s">
        <v>24</v>
      </c>
      <c r="M4" s="1" t="s">
        <v>24</v>
      </c>
      <c r="N4" s="1" t="s">
        <v>24</v>
      </c>
      <c r="O4" s="1" t="s">
        <v>24</v>
      </c>
      <c r="P4" s="1" t="s">
        <v>24</v>
      </c>
      <c r="Q4" s="1" t="s">
        <v>24</v>
      </c>
      <c r="R4" s="1" t="s">
        <v>24</v>
      </c>
      <c r="S4" s="1" t="s">
        <v>24</v>
      </c>
      <c r="T4" s="1" t="s">
        <v>24</v>
      </c>
      <c r="W4" s="11">
        <v>1</v>
      </c>
      <c r="X4" s="11">
        <v>7</v>
      </c>
      <c r="AA4" s="1">
        <v>3</v>
      </c>
      <c r="AB4" s="11">
        <v>10</v>
      </c>
      <c r="AC4" s="1">
        <v>3</v>
      </c>
      <c r="AD4" s="11">
        <v>9</v>
      </c>
      <c r="AE4" s="1">
        <v>3</v>
      </c>
      <c r="AF4" s="11">
        <v>8</v>
      </c>
      <c r="AG4" s="1">
        <v>3</v>
      </c>
      <c r="AH4" s="11">
        <v>7</v>
      </c>
      <c r="AI4" s="1">
        <v>3</v>
      </c>
      <c r="AJ4" s="11">
        <v>6</v>
      </c>
      <c r="AK4" s="1">
        <v>3</v>
      </c>
      <c r="AL4" s="11">
        <v>5</v>
      </c>
    </row>
    <row r="5" spans="1:38" x14ac:dyDescent="0.25">
      <c r="A5" s="2">
        <v>4</v>
      </c>
      <c r="B5" s="4" t="s">
        <v>20</v>
      </c>
      <c r="C5" s="4" t="s">
        <v>1</v>
      </c>
      <c r="H5" s="13">
        <v>4</v>
      </c>
      <c r="O5" s="1" t="s">
        <v>24</v>
      </c>
      <c r="P5" s="1" t="s">
        <v>24</v>
      </c>
      <c r="Q5" s="1" t="s">
        <v>24</v>
      </c>
      <c r="R5" s="1" t="s">
        <v>24</v>
      </c>
      <c r="S5" s="1" t="s">
        <v>24</v>
      </c>
      <c r="T5" s="1" t="s">
        <v>24</v>
      </c>
      <c r="W5" s="11">
        <v>1</v>
      </c>
      <c r="X5" s="11">
        <v>8</v>
      </c>
      <c r="AA5" s="11">
        <v>4</v>
      </c>
      <c r="AB5" s="11">
        <v>9</v>
      </c>
      <c r="AC5" s="11">
        <v>4</v>
      </c>
      <c r="AD5" s="11">
        <v>8</v>
      </c>
      <c r="AE5" s="11">
        <v>4</v>
      </c>
      <c r="AF5" s="11">
        <v>7</v>
      </c>
      <c r="AG5" s="11">
        <v>4</v>
      </c>
      <c r="AH5" s="11">
        <v>12</v>
      </c>
      <c r="AI5" s="11">
        <v>4</v>
      </c>
      <c r="AJ5" s="11">
        <v>11</v>
      </c>
      <c r="AK5" s="11">
        <v>4</v>
      </c>
      <c r="AL5" s="11">
        <v>10</v>
      </c>
    </row>
    <row r="6" spans="1:38" x14ac:dyDescent="0.25">
      <c r="A6" s="2">
        <v>5</v>
      </c>
      <c r="B6" s="4" t="s">
        <v>20</v>
      </c>
      <c r="C6" s="4" t="s">
        <v>3</v>
      </c>
      <c r="H6" s="13">
        <v>5</v>
      </c>
      <c r="O6" s="1" t="s">
        <v>24</v>
      </c>
      <c r="P6" s="1" t="s">
        <v>24</v>
      </c>
      <c r="Q6" s="1" t="s">
        <v>24</v>
      </c>
      <c r="R6" s="1" t="s">
        <v>24</v>
      </c>
      <c r="S6" s="1" t="s">
        <v>24</v>
      </c>
      <c r="T6" s="1" t="s">
        <v>24</v>
      </c>
      <c r="W6" s="11">
        <v>1</v>
      </c>
      <c r="X6" s="11">
        <v>9</v>
      </c>
      <c r="AA6" s="1">
        <v>5</v>
      </c>
      <c r="AB6" s="11">
        <v>8</v>
      </c>
      <c r="AC6" s="1">
        <v>5</v>
      </c>
      <c r="AD6" s="11">
        <v>7</v>
      </c>
      <c r="AE6" s="1">
        <v>5</v>
      </c>
      <c r="AF6" s="11">
        <v>12</v>
      </c>
      <c r="AG6" s="1">
        <v>5</v>
      </c>
      <c r="AH6" s="11">
        <v>11</v>
      </c>
      <c r="AI6" s="1">
        <v>5</v>
      </c>
      <c r="AJ6" s="11">
        <v>10</v>
      </c>
      <c r="AK6" s="1">
        <v>8</v>
      </c>
      <c r="AL6" s="11">
        <v>12</v>
      </c>
    </row>
    <row r="7" spans="1:38" x14ac:dyDescent="0.25">
      <c r="A7" s="2">
        <v>6</v>
      </c>
      <c r="B7" s="4" t="s">
        <v>20</v>
      </c>
      <c r="C7" s="4" t="s">
        <v>5</v>
      </c>
      <c r="H7" s="13">
        <v>6</v>
      </c>
      <c r="O7" s="1" t="s">
        <v>24</v>
      </c>
      <c r="P7" s="1" t="s">
        <v>24</v>
      </c>
      <c r="Q7" s="1" t="s">
        <v>24</v>
      </c>
      <c r="R7" s="1" t="s">
        <v>24</v>
      </c>
      <c r="S7" s="1" t="s">
        <v>24</v>
      </c>
      <c r="T7" s="1" t="s">
        <v>24</v>
      </c>
      <c r="W7" s="11">
        <v>1</v>
      </c>
      <c r="X7" s="11">
        <v>10</v>
      </c>
      <c r="AA7" s="1">
        <v>6</v>
      </c>
      <c r="AB7" s="11">
        <v>7</v>
      </c>
      <c r="AC7" s="1">
        <v>6</v>
      </c>
      <c r="AD7" s="11">
        <v>12</v>
      </c>
      <c r="AE7" s="1">
        <v>6</v>
      </c>
      <c r="AF7" s="11">
        <v>11</v>
      </c>
      <c r="AG7" s="1">
        <v>6</v>
      </c>
      <c r="AH7" s="11">
        <v>10</v>
      </c>
      <c r="AI7" s="1">
        <v>9</v>
      </c>
      <c r="AJ7" s="1">
        <v>12</v>
      </c>
      <c r="AK7" s="1">
        <v>9</v>
      </c>
      <c r="AL7" s="1">
        <v>11</v>
      </c>
    </row>
    <row r="8" spans="1:38" x14ac:dyDescent="0.25">
      <c r="A8" s="2">
        <v>7</v>
      </c>
      <c r="B8" s="4" t="s">
        <v>21</v>
      </c>
      <c r="C8" s="4" t="s">
        <v>10</v>
      </c>
      <c r="H8" s="14">
        <v>7</v>
      </c>
      <c r="Q8" s="1" t="s">
        <v>24</v>
      </c>
      <c r="R8" s="1" t="s">
        <v>24</v>
      </c>
      <c r="S8" s="1" t="s">
        <v>24</v>
      </c>
      <c r="T8" s="1" t="s">
        <v>24</v>
      </c>
      <c r="W8" s="11">
        <v>1</v>
      </c>
      <c r="X8" s="11">
        <v>11</v>
      </c>
    </row>
    <row r="9" spans="1:38" x14ac:dyDescent="0.25">
      <c r="A9" s="2">
        <v>8</v>
      </c>
      <c r="B9" s="4" t="s">
        <v>21</v>
      </c>
      <c r="C9" s="4" t="s">
        <v>11</v>
      </c>
      <c r="H9" s="14">
        <v>8</v>
      </c>
      <c r="Q9" s="1" t="s">
        <v>24</v>
      </c>
      <c r="R9" s="1" t="s">
        <v>24</v>
      </c>
      <c r="S9" s="1" t="s">
        <v>24</v>
      </c>
      <c r="T9" s="1" t="s">
        <v>24</v>
      </c>
      <c r="W9" s="11">
        <v>1</v>
      </c>
      <c r="X9" s="11">
        <v>12</v>
      </c>
    </row>
    <row r="10" spans="1:38" x14ac:dyDescent="0.25">
      <c r="A10" s="2">
        <v>9</v>
      </c>
      <c r="B10" s="4" t="s">
        <v>13</v>
      </c>
      <c r="C10" s="4" t="s">
        <v>12</v>
      </c>
      <c r="H10" s="2">
        <v>9</v>
      </c>
      <c r="R10" s="1" t="s">
        <v>24</v>
      </c>
      <c r="S10" s="1" t="s">
        <v>24</v>
      </c>
      <c r="T10" s="1" t="s">
        <v>24</v>
      </c>
      <c r="W10" s="1">
        <v>2</v>
      </c>
      <c r="X10" s="11">
        <v>4</v>
      </c>
    </row>
    <row r="11" spans="1:38" x14ac:dyDescent="0.25">
      <c r="A11" s="2">
        <v>10</v>
      </c>
      <c r="B11" s="4" t="s">
        <v>15</v>
      </c>
      <c r="C11" s="4" t="s">
        <v>14</v>
      </c>
      <c r="H11" s="2">
        <v>10</v>
      </c>
      <c r="S11" s="1" t="s">
        <v>24</v>
      </c>
      <c r="T11" s="1" t="s">
        <v>24</v>
      </c>
      <c r="W11" s="1">
        <v>2</v>
      </c>
      <c r="X11" s="11">
        <v>5</v>
      </c>
      <c r="Y11" s="11"/>
    </row>
    <row r="12" spans="1:38" x14ac:dyDescent="0.25">
      <c r="A12" s="2">
        <v>11</v>
      </c>
      <c r="B12" s="4" t="s">
        <v>7</v>
      </c>
      <c r="C12" s="4" t="s">
        <v>6</v>
      </c>
      <c r="H12" s="2">
        <v>11</v>
      </c>
      <c r="T12" s="1" t="s">
        <v>24</v>
      </c>
      <c r="W12" s="1">
        <v>2</v>
      </c>
      <c r="X12" s="11">
        <v>6</v>
      </c>
      <c r="Y12" s="11"/>
    </row>
    <row r="13" spans="1:38" x14ac:dyDescent="0.25">
      <c r="A13" s="2">
        <v>12</v>
      </c>
      <c r="B13" s="4" t="s">
        <v>9</v>
      </c>
      <c r="C13" s="4" t="s">
        <v>8</v>
      </c>
      <c r="H13" s="2">
        <v>12</v>
      </c>
      <c r="W13" s="1">
        <v>2</v>
      </c>
      <c r="X13" s="11">
        <v>7</v>
      </c>
    </row>
    <row r="14" spans="1:38" x14ac:dyDescent="0.25">
      <c r="L14" s="1" t="s">
        <v>25</v>
      </c>
      <c r="W14" s="1">
        <v>2</v>
      </c>
      <c r="X14" s="11">
        <v>8</v>
      </c>
    </row>
    <row r="15" spans="1:38" x14ac:dyDescent="0.25">
      <c r="W15" s="1">
        <v>2</v>
      </c>
      <c r="X15" s="11">
        <v>9</v>
      </c>
    </row>
    <row r="16" spans="1:38" x14ac:dyDescent="0.25">
      <c r="W16" s="1">
        <v>2</v>
      </c>
      <c r="X16" s="11">
        <v>10</v>
      </c>
      <c r="Y16" s="11"/>
    </row>
    <row r="17" spans="23:24" x14ac:dyDescent="0.25">
      <c r="W17" s="1">
        <v>2</v>
      </c>
      <c r="X17" s="11">
        <v>11</v>
      </c>
    </row>
    <row r="18" spans="23:24" x14ac:dyDescent="0.25">
      <c r="W18" s="1">
        <v>2</v>
      </c>
      <c r="X18" s="11">
        <v>12</v>
      </c>
    </row>
    <row r="19" spans="23:24" x14ac:dyDescent="0.25">
      <c r="W19" s="1">
        <v>3</v>
      </c>
      <c r="X19" s="11">
        <v>4</v>
      </c>
    </row>
    <row r="20" spans="23:24" x14ac:dyDescent="0.25">
      <c r="W20" s="1">
        <v>3</v>
      </c>
      <c r="X20" s="11">
        <v>5</v>
      </c>
    </row>
    <row r="21" spans="23:24" x14ac:dyDescent="0.25">
      <c r="W21" s="1">
        <v>3</v>
      </c>
      <c r="X21" s="11">
        <v>6</v>
      </c>
    </row>
    <row r="22" spans="23:24" x14ac:dyDescent="0.25">
      <c r="W22" s="1">
        <v>3</v>
      </c>
      <c r="X22" s="11">
        <v>7</v>
      </c>
    </row>
    <row r="23" spans="23:24" x14ac:dyDescent="0.25">
      <c r="W23" s="1">
        <v>3</v>
      </c>
      <c r="X23" s="11">
        <v>8</v>
      </c>
    </row>
    <row r="24" spans="23:24" x14ac:dyDescent="0.25">
      <c r="W24" s="1">
        <v>3</v>
      </c>
      <c r="X24" s="11">
        <v>9</v>
      </c>
    </row>
    <row r="25" spans="23:24" x14ac:dyDescent="0.25">
      <c r="W25" s="1">
        <v>3</v>
      </c>
      <c r="X25" s="11">
        <v>10</v>
      </c>
    </row>
    <row r="26" spans="23:24" x14ac:dyDescent="0.25">
      <c r="W26" s="1">
        <v>3</v>
      </c>
      <c r="X26" s="11">
        <v>11</v>
      </c>
    </row>
    <row r="27" spans="23:24" x14ac:dyDescent="0.25">
      <c r="W27" s="1">
        <v>3</v>
      </c>
      <c r="X27" s="11">
        <v>12</v>
      </c>
    </row>
    <row r="28" spans="23:24" x14ac:dyDescent="0.25">
      <c r="W28" s="11">
        <v>4</v>
      </c>
      <c r="X28" s="11">
        <v>7</v>
      </c>
    </row>
    <row r="29" spans="23:24" x14ac:dyDescent="0.25">
      <c r="W29" s="11">
        <v>4</v>
      </c>
      <c r="X29" s="11">
        <v>8</v>
      </c>
    </row>
    <row r="30" spans="23:24" x14ac:dyDescent="0.25">
      <c r="W30" s="11">
        <v>4</v>
      </c>
      <c r="X30" s="11">
        <v>9</v>
      </c>
    </row>
    <row r="31" spans="23:24" x14ac:dyDescent="0.25">
      <c r="W31" s="11">
        <v>4</v>
      </c>
      <c r="X31" s="11">
        <v>10</v>
      </c>
    </row>
    <row r="32" spans="23:24" x14ac:dyDescent="0.25">
      <c r="W32" s="11">
        <v>4</v>
      </c>
      <c r="X32" s="11">
        <v>11</v>
      </c>
    </row>
    <row r="33" spans="23:24" x14ac:dyDescent="0.25">
      <c r="W33" s="11">
        <v>4</v>
      </c>
      <c r="X33" s="11">
        <v>12</v>
      </c>
    </row>
    <row r="34" spans="23:24" x14ac:dyDescent="0.25">
      <c r="W34" s="1">
        <v>5</v>
      </c>
      <c r="X34" s="11">
        <v>7</v>
      </c>
    </row>
    <row r="35" spans="23:24" x14ac:dyDescent="0.25">
      <c r="W35" s="1">
        <v>5</v>
      </c>
      <c r="X35" s="11">
        <v>8</v>
      </c>
    </row>
    <row r="36" spans="23:24" x14ac:dyDescent="0.25">
      <c r="W36" s="1">
        <v>5</v>
      </c>
      <c r="X36" s="11">
        <v>9</v>
      </c>
    </row>
    <row r="37" spans="23:24" x14ac:dyDescent="0.25">
      <c r="W37" s="1">
        <v>5</v>
      </c>
      <c r="X37" s="11">
        <v>10</v>
      </c>
    </row>
    <row r="38" spans="23:24" x14ac:dyDescent="0.25">
      <c r="W38" s="1">
        <v>5</v>
      </c>
      <c r="X38" s="11">
        <v>11</v>
      </c>
    </row>
    <row r="39" spans="23:24" x14ac:dyDescent="0.25">
      <c r="W39" s="1">
        <v>5</v>
      </c>
      <c r="X39" s="11">
        <v>12</v>
      </c>
    </row>
    <row r="40" spans="23:24" x14ac:dyDescent="0.25">
      <c r="W40" s="1">
        <v>6</v>
      </c>
      <c r="X40" s="11">
        <v>7</v>
      </c>
    </row>
    <row r="41" spans="23:24" x14ac:dyDescent="0.25">
      <c r="W41" s="1">
        <v>6</v>
      </c>
      <c r="X41" s="11">
        <v>8</v>
      </c>
    </row>
    <row r="42" spans="23:24" x14ac:dyDescent="0.25">
      <c r="W42" s="1">
        <v>6</v>
      </c>
      <c r="X42" s="11">
        <v>9</v>
      </c>
    </row>
    <row r="43" spans="23:24" x14ac:dyDescent="0.25">
      <c r="W43" s="1">
        <v>6</v>
      </c>
      <c r="X43" s="11">
        <v>10</v>
      </c>
    </row>
    <row r="44" spans="23:24" x14ac:dyDescent="0.25">
      <c r="W44" s="1">
        <v>6</v>
      </c>
      <c r="X44" s="11">
        <v>11</v>
      </c>
    </row>
    <row r="45" spans="23:24" x14ac:dyDescent="0.25">
      <c r="W45" s="1">
        <v>6</v>
      </c>
      <c r="X45" s="11">
        <v>12</v>
      </c>
    </row>
    <row r="46" spans="23:24" x14ac:dyDescent="0.25">
      <c r="W46" s="1">
        <v>7</v>
      </c>
      <c r="X46" s="11">
        <v>9</v>
      </c>
    </row>
    <row r="47" spans="23:24" x14ac:dyDescent="0.25">
      <c r="W47" s="1">
        <v>7</v>
      </c>
      <c r="X47" s="11">
        <v>10</v>
      </c>
    </row>
    <row r="48" spans="23:24" x14ac:dyDescent="0.25">
      <c r="W48" s="1">
        <v>7</v>
      </c>
      <c r="X48" s="11">
        <v>11</v>
      </c>
    </row>
    <row r="49" spans="23:24" x14ac:dyDescent="0.25">
      <c r="W49" s="1">
        <v>7</v>
      </c>
      <c r="X49" s="11">
        <v>12</v>
      </c>
    </row>
    <row r="50" spans="23:24" x14ac:dyDescent="0.25">
      <c r="W50" s="1">
        <v>8</v>
      </c>
      <c r="X50" s="11">
        <v>9</v>
      </c>
    </row>
    <row r="51" spans="23:24" x14ac:dyDescent="0.25">
      <c r="W51" s="1">
        <v>8</v>
      </c>
      <c r="X51" s="11">
        <v>10</v>
      </c>
    </row>
    <row r="52" spans="23:24" x14ac:dyDescent="0.25">
      <c r="W52" s="1">
        <v>8</v>
      </c>
      <c r="X52" s="11">
        <v>11</v>
      </c>
    </row>
    <row r="53" spans="23:24" x14ac:dyDescent="0.25">
      <c r="W53" s="1">
        <v>8</v>
      </c>
      <c r="X53" s="11">
        <v>12</v>
      </c>
    </row>
    <row r="54" spans="23:24" x14ac:dyDescent="0.25">
      <c r="W54" s="11">
        <v>9</v>
      </c>
      <c r="X54" s="11">
        <v>10</v>
      </c>
    </row>
    <row r="55" spans="23:24" x14ac:dyDescent="0.25">
      <c r="W55" s="1">
        <v>9</v>
      </c>
      <c r="X55" s="1">
        <v>11</v>
      </c>
    </row>
    <row r="56" spans="23:24" x14ac:dyDescent="0.25">
      <c r="W56" s="1">
        <v>9</v>
      </c>
      <c r="X56" s="1">
        <v>12</v>
      </c>
    </row>
    <row r="57" spans="23:24" x14ac:dyDescent="0.25">
      <c r="W57" s="1">
        <v>10</v>
      </c>
      <c r="X57" s="1">
        <v>11</v>
      </c>
    </row>
    <row r="58" spans="23:24" x14ac:dyDescent="0.25">
      <c r="W58" s="1">
        <v>10</v>
      </c>
      <c r="X58" s="1">
        <v>12</v>
      </c>
    </row>
    <row r="59" spans="23:24" x14ac:dyDescent="0.25">
      <c r="W59" s="1">
        <v>11</v>
      </c>
      <c r="X59" s="1">
        <v>12</v>
      </c>
    </row>
  </sheetData>
  <protectedRanges>
    <protectedRange sqref="B2:C13 B16:C57" name="Pla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TOURNOI</vt:lpstr>
      <vt:lpstr>inscriptions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Francois</dc:creator>
  <cp:lastModifiedBy>roger mazurczak</cp:lastModifiedBy>
  <cp:lastPrinted>2024-07-25T11:06:51Z</cp:lastPrinted>
  <dcterms:created xsi:type="dcterms:W3CDTF">2024-07-25T09:47:49Z</dcterms:created>
  <dcterms:modified xsi:type="dcterms:W3CDTF">2024-07-28T13:45:15Z</dcterms:modified>
</cp:coreProperties>
</file>