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THEMES\_PROJ\HEX\"/>
    </mc:Choice>
  </mc:AlternateContent>
  <xr:revisionPtr revIDLastSave="0" documentId="13_ncr:1_{CF3C703C-A7C2-4F09-8B45-3AA9FFAE5DCE}" xr6:coauthVersionLast="47" xr6:coauthVersionMax="47" xr10:uidLastSave="{00000000-0000-0000-0000-000000000000}"/>
  <bookViews>
    <workbookView xWindow="0" yWindow="0" windowWidth="24000" windowHeight="12915" xr2:uid="{C38E8ED3-BEA0-4EF3-A708-6D686B02253D}"/>
  </bookViews>
  <sheets>
    <sheet name="Jeu" sheetId="1" r:id="rId1"/>
    <sheet name="Prm" sheetId="2" r:id="rId2"/>
    <sheet name="Feuil1" sheetId="3" r:id="rId3"/>
  </sheets>
  <functionGroups builtInGroupCount="19"/>
  <definedNames>
    <definedName name="Taille">Jeu!$DG$1</definedName>
  </definedNames>
  <calcPr calcId="18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3" i="2" l="1"/>
  <c r="J353" i="2"/>
  <c r="K353" i="2"/>
  <c r="L353" i="2"/>
  <c r="M353" i="2"/>
  <c r="N353" i="2"/>
  <c r="I352" i="2"/>
  <c r="J352" i="2"/>
  <c r="K352" i="2"/>
  <c r="L352" i="2"/>
  <c r="M352" i="2"/>
  <c r="N352" i="2"/>
  <c r="I351" i="2"/>
  <c r="J351" i="2"/>
  <c r="K351" i="2"/>
  <c r="L351" i="2"/>
  <c r="M351" i="2"/>
  <c r="N351" i="2"/>
  <c r="I350" i="2"/>
  <c r="J350" i="2"/>
  <c r="K350" i="2"/>
  <c r="L350" i="2"/>
  <c r="M350" i="2"/>
  <c r="N350" i="2"/>
  <c r="I349" i="2"/>
  <c r="J349" i="2"/>
  <c r="K349" i="2"/>
  <c r="L349" i="2"/>
  <c r="M349" i="2"/>
  <c r="N349" i="2"/>
  <c r="I348" i="2"/>
  <c r="J348" i="2"/>
  <c r="K348" i="2"/>
  <c r="L348" i="2"/>
  <c r="M348" i="2"/>
  <c r="N348" i="2"/>
  <c r="I347" i="2"/>
  <c r="J347" i="2"/>
  <c r="K347" i="2"/>
  <c r="L347" i="2"/>
  <c r="M347" i="2"/>
  <c r="N347" i="2"/>
  <c r="I346" i="2"/>
  <c r="J346" i="2"/>
  <c r="K346" i="2"/>
  <c r="L346" i="2"/>
  <c r="M346" i="2"/>
  <c r="N346" i="2"/>
  <c r="I345" i="2"/>
  <c r="J345" i="2"/>
  <c r="K345" i="2"/>
  <c r="L345" i="2"/>
  <c r="M345" i="2"/>
  <c r="N345" i="2"/>
  <c r="I344" i="2"/>
  <c r="J344" i="2"/>
  <c r="K344" i="2"/>
  <c r="L344" i="2"/>
  <c r="M344" i="2"/>
  <c r="N344" i="2"/>
  <c r="I343" i="2"/>
  <c r="J343" i="2"/>
  <c r="K343" i="2"/>
  <c r="L343" i="2"/>
  <c r="M343" i="2"/>
  <c r="N343" i="2"/>
  <c r="I342" i="2"/>
  <c r="J342" i="2"/>
  <c r="K342" i="2"/>
  <c r="L342" i="2"/>
  <c r="M342" i="2"/>
  <c r="N342" i="2"/>
  <c r="I341" i="2"/>
  <c r="J341" i="2"/>
  <c r="K341" i="2"/>
  <c r="L341" i="2"/>
  <c r="M341" i="2"/>
  <c r="N341" i="2"/>
  <c r="I340" i="2"/>
  <c r="J340" i="2"/>
  <c r="K340" i="2"/>
  <c r="L340" i="2"/>
  <c r="M340" i="2"/>
  <c r="N340" i="2"/>
  <c r="I339" i="2"/>
  <c r="J339" i="2"/>
  <c r="K339" i="2"/>
  <c r="L339" i="2"/>
  <c r="M339" i="2"/>
  <c r="N339" i="2"/>
  <c r="I338" i="2"/>
  <c r="J338" i="2"/>
  <c r="K338" i="2"/>
  <c r="L338" i="2"/>
  <c r="M338" i="2"/>
  <c r="N338" i="2"/>
  <c r="I337" i="2"/>
  <c r="J337" i="2"/>
  <c r="K337" i="2"/>
  <c r="L337" i="2"/>
  <c r="M337" i="2"/>
  <c r="N337" i="2"/>
  <c r="I336" i="2"/>
  <c r="J336" i="2"/>
  <c r="K336" i="2"/>
  <c r="L336" i="2"/>
  <c r="M336" i="2"/>
  <c r="N336" i="2"/>
  <c r="I335" i="2"/>
  <c r="J335" i="2"/>
  <c r="K335" i="2"/>
  <c r="L335" i="2"/>
  <c r="M335" i="2"/>
  <c r="N335" i="2"/>
  <c r="I334" i="2"/>
  <c r="J334" i="2"/>
  <c r="K334" i="2"/>
  <c r="L334" i="2"/>
  <c r="M334" i="2"/>
  <c r="N334" i="2"/>
  <c r="I333" i="2"/>
  <c r="J333" i="2"/>
  <c r="K333" i="2"/>
  <c r="L333" i="2"/>
  <c r="M333" i="2"/>
  <c r="N333" i="2"/>
  <c r="I332" i="2"/>
  <c r="J332" i="2"/>
  <c r="K332" i="2"/>
  <c r="L332" i="2"/>
  <c r="M332" i="2"/>
  <c r="N332" i="2"/>
  <c r="I331" i="2"/>
  <c r="J331" i="2"/>
  <c r="K331" i="2"/>
  <c r="L331" i="2"/>
  <c r="M331" i="2"/>
  <c r="N331" i="2"/>
  <c r="I330" i="2"/>
  <c r="J330" i="2"/>
  <c r="K330" i="2"/>
  <c r="L330" i="2"/>
  <c r="M330" i="2"/>
  <c r="N330" i="2"/>
  <c r="I329" i="2"/>
  <c r="J329" i="2"/>
  <c r="K329" i="2"/>
  <c r="L329" i="2"/>
  <c r="M329" i="2"/>
  <c r="N329" i="2"/>
  <c r="I328" i="2"/>
  <c r="J328" i="2"/>
  <c r="K328" i="2"/>
  <c r="L328" i="2"/>
  <c r="M328" i="2"/>
  <c r="N328" i="2"/>
  <c r="I327" i="2"/>
  <c r="J327" i="2"/>
  <c r="K327" i="2"/>
  <c r="L327" i="2"/>
  <c r="M327" i="2"/>
  <c r="N327" i="2"/>
  <c r="I326" i="2"/>
  <c r="J326" i="2"/>
  <c r="K326" i="2"/>
  <c r="L326" i="2"/>
  <c r="M326" i="2"/>
  <c r="N326" i="2"/>
  <c r="I325" i="2"/>
  <c r="J325" i="2"/>
  <c r="K325" i="2"/>
  <c r="L325" i="2"/>
  <c r="M325" i="2"/>
  <c r="N325" i="2"/>
  <c r="I324" i="2"/>
  <c r="J324" i="2"/>
  <c r="K324" i="2"/>
  <c r="L324" i="2"/>
  <c r="M324" i="2"/>
  <c r="N324" i="2"/>
  <c r="I323" i="2"/>
  <c r="J323" i="2"/>
  <c r="K323" i="2"/>
  <c r="L323" i="2"/>
  <c r="M323" i="2"/>
  <c r="N323" i="2"/>
  <c r="I322" i="2"/>
  <c r="J322" i="2"/>
  <c r="K322" i="2"/>
  <c r="L322" i="2"/>
  <c r="M322" i="2"/>
  <c r="N322" i="2"/>
  <c r="I321" i="2"/>
  <c r="J321" i="2"/>
  <c r="K321" i="2"/>
  <c r="L321" i="2"/>
  <c r="M321" i="2"/>
  <c r="N321" i="2"/>
  <c r="I320" i="2"/>
  <c r="J320" i="2"/>
  <c r="K320" i="2"/>
  <c r="L320" i="2"/>
  <c r="M320" i="2"/>
  <c r="N320" i="2"/>
  <c r="I319" i="2"/>
  <c r="J319" i="2"/>
  <c r="K319" i="2"/>
  <c r="L319" i="2"/>
  <c r="M319" i="2"/>
  <c r="N319" i="2"/>
  <c r="I318" i="2"/>
  <c r="J318" i="2"/>
  <c r="K318" i="2"/>
  <c r="L318" i="2"/>
  <c r="M318" i="2"/>
  <c r="N318" i="2"/>
  <c r="I317" i="2"/>
  <c r="J317" i="2"/>
  <c r="K317" i="2"/>
  <c r="L317" i="2"/>
  <c r="M317" i="2"/>
  <c r="N317" i="2"/>
  <c r="I316" i="2"/>
  <c r="J316" i="2"/>
  <c r="K316" i="2"/>
  <c r="L316" i="2"/>
  <c r="M316" i="2"/>
  <c r="N316" i="2"/>
  <c r="I315" i="2"/>
  <c r="J315" i="2"/>
  <c r="K315" i="2"/>
  <c r="L315" i="2"/>
  <c r="M315" i="2"/>
  <c r="N315" i="2"/>
  <c r="I314" i="2"/>
  <c r="J314" i="2"/>
  <c r="K314" i="2"/>
  <c r="L314" i="2"/>
  <c r="M314" i="2"/>
  <c r="N314" i="2"/>
  <c r="I313" i="2"/>
  <c r="J313" i="2"/>
  <c r="K313" i="2"/>
  <c r="L313" i="2"/>
  <c r="M313" i="2"/>
  <c r="N313" i="2"/>
  <c r="I312" i="2"/>
  <c r="J312" i="2"/>
  <c r="K312" i="2"/>
  <c r="L312" i="2"/>
  <c r="M312" i="2"/>
  <c r="N312" i="2"/>
  <c r="I311" i="2"/>
  <c r="J311" i="2"/>
  <c r="K311" i="2"/>
  <c r="L311" i="2"/>
  <c r="M311" i="2"/>
  <c r="N311" i="2"/>
  <c r="I310" i="2"/>
  <c r="J310" i="2"/>
  <c r="K310" i="2"/>
  <c r="L310" i="2"/>
  <c r="M310" i="2"/>
  <c r="N310" i="2"/>
  <c r="I309" i="2"/>
  <c r="J309" i="2"/>
  <c r="K309" i="2"/>
  <c r="L309" i="2"/>
  <c r="M309" i="2"/>
  <c r="N309" i="2"/>
  <c r="I308" i="2"/>
  <c r="J308" i="2"/>
  <c r="K308" i="2"/>
  <c r="L308" i="2"/>
  <c r="M308" i="2"/>
  <c r="N308" i="2"/>
  <c r="I307" i="2"/>
  <c r="J307" i="2"/>
  <c r="K307" i="2"/>
  <c r="L307" i="2"/>
  <c r="M307" i="2"/>
  <c r="N307" i="2"/>
  <c r="I306" i="2"/>
  <c r="J306" i="2"/>
  <c r="K306" i="2"/>
  <c r="L306" i="2"/>
  <c r="M306" i="2"/>
  <c r="N306" i="2"/>
  <c r="I305" i="2"/>
  <c r="J305" i="2"/>
  <c r="K305" i="2"/>
  <c r="L305" i="2"/>
  <c r="M305" i="2"/>
  <c r="N305" i="2"/>
  <c r="I304" i="2"/>
  <c r="J304" i="2"/>
  <c r="K304" i="2"/>
  <c r="L304" i="2"/>
  <c r="M304" i="2"/>
  <c r="N304" i="2"/>
  <c r="I303" i="2"/>
  <c r="J303" i="2"/>
  <c r="K303" i="2"/>
  <c r="L303" i="2"/>
  <c r="M303" i="2"/>
  <c r="N303" i="2"/>
  <c r="I302" i="2"/>
  <c r="J302" i="2"/>
  <c r="K302" i="2"/>
  <c r="L302" i="2"/>
  <c r="M302" i="2"/>
  <c r="N302" i="2"/>
  <c r="I301" i="2"/>
  <c r="J301" i="2"/>
  <c r="K301" i="2"/>
  <c r="L301" i="2"/>
  <c r="M301" i="2"/>
  <c r="N301" i="2"/>
  <c r="I300" i="2"/>
  <c r="J300" i="2"/>
  <c r="K300" i="2"/>
  <c r="L300" i="2"/>
  <c r="M300" i="2"/>
  <c r="N300" i="2"/>
  <c r="I299" i="2"/>
  <c r="J299" i="2"/>
  <c r="K299" i="2"/>
  <c r="L299" i="2"/>
  <c r="M299" i="2"/>
  <c r="N299" i="2"/>
  <c r="I298" i="2"/>
  <c r="J298" i="2"/>
  <c r="K298" i="2"/>
  <c r="L298" i="2"/>
  <c r="M298" i="2"/>
  <c r="N298" i="2"/>
  <c r="I297" i="2"/>
  <c r="J297" i="2"/>
  <c r="K297" i="2"/>
  <c r="L297" i="2"/>
  <c r="M297" i="2"/>
  <c r="N297" i="2"/>
  <c r="I296" i="2"/>
  <c r="J296" i="2"/>
  <c r="K296" i="2"/>
  <c r="L296" i="2"/>
  <c r="M296" i="2"/>
  <c r="N296" i="2"/>
  <c r="I295" i="2"/>
  <c r="J295" i="2"/>
  <c r="K295" i="2"/>
  <c r="L295" i="2"/>
  <c r="M295" i="2"/>
  <c r="N295" i="2"/>
  <c r="I294" i="2"/>
  <c r="J294" i="2"/>
  <c r="K294" i="2"/>
  <c r="L294" i="2"/>
  <c r="M294" i="2"/>
  <c r="N294" i="2"/>
  <c r="I293" i="2"/>
  <c r="J293" i="2"/>
  <c r="K293" i="2"/>
  <c r="L293" i="2"/>
  <c r="M293" i="2"/>
  <c r="N293" i="2"/>
  <c r="I292" i="2"/>
  <c r="J292" i="2"/>
  <c r="K292" i="2"/>
  <c r="L292" i="2"/>
  <c r="M292" i="2"/>
  <c r="N292" i="2"/>
  <c r="I291" i="2"/>
  <c r="J291" i="2"/>
  <c r="K291" i="2"/>
  <c r="L291" i="2"/>
  <c r="M291" i="2"/>
  <c r="N291" i="2"/>
  <c r="I290" i="2"/>
  <c r="J290" i="2"/>
  <c r="K290" i="2"/>
  <c r="L290" i="2"/>
  <c r="M290" i="2"/>
  <c r="N290" i="2"/>
  <c r="I289" i="2"/>
  <c r="J289" i="2"/>
  <c r="K289" i="2"/>
  <c r="L289" i="2"/>
  <c r="M289" i="2"/>
  <c r="N289" i="2"/>
  <c r="I288" i="2"/>
  <c r="J288" i="2"/>
  <c r="K288" i="2"/>
  <c r="L288" i="2"/>
  <c r="M288" i="2"/>
  <c r="N288" i="2"/>
  <c r="I287" i="2"/>
  <c r="J287" i="2"/>
  <c r="K287" i="2"/>
  <c r="L287" i="2"/>
  <c r="M287" i="2"/>
  <c r="N287" i="2"/>
  <c r="I286" i="2"/>
  <c r="J286" i="2"/>
  <c r="K286" i="2"/>
  <c r="L286" i="2"/>
  <c r="M286" i="2"/>
  <c r="N286" i="2"/>
  <c r="I285" i="2"/>
  <c r="J285" i="2"/>
  <c r="K285" i="2"/>
  <c r="L285" i="2"/>
  <c r="M285" i="2"/>
  <c r="N285" i="2"/>
  <c r="I284" i="2"/>
  <c r="J284" i="2"/>
  <c r="K284" i="2"/>
  <c r="L284" i="2"/>
  <c r="M284" i="2"/>
  <c r="N284" i="2"/>
  <c r="I283" i="2"/>
  <c r="J283" i="2"/>
  <c r="K283" i="2"/>
  <c r="L283" i="2"/>
  <c r="M283" i="2"/>
  <c r="N283" i="2"/>
  <c r="I282" i="2"/>
  <c r="J282" i="2"/>
  <c r="K282" i="2"/>
  <c r="L282" i="2"/>
  <c r="M282" i="2"/>
  <c r="N282" i="2"/>
  <c r="I281" i="2"/>
  <c r="J281" i="2"/>
  <c r="K281" i="2"/>
  <c r="L281" i="2"/>
  <c r="M281" i="2"/>
  <c r="N281" i="2"/>
  <c r="I280" i="2"/>
  <c r="J280" i="2"/>
  <c r="K280" i="2"/>
  <c r="L280" i="2"/>
  <c r="M280" i="2"/>
  <c r="N280" i="2"/>
  <c r="I279" i="2"/>
  <c r="J279" i="2"/>
  <c r="K279" i="2"/>
  <c r="L279" i="2"/>
  <c r="M279" i="2"/>
  <c r="N279" i="2"/>
  <c r="I278" i="2"/>
  <c r="J278" i="2"/>
  <c r="K278" i="2"/>
  <c r="L278" i="2"/>
  <c r="M278" i="2"/>
  <c r="N278" i="2"/>
  <c r="I277" i="2"/>
  <c r="J277" i="2"/>
  <c r="K277" i="2"/>
  <c r="L277" i="2"/>
  <c r="M277" i="2"/>
  <c r="N277" i="2"/>
  <c r="I276" i="2"/>
  <c r="J276" i="2"/>
  <c r="K276" i="2"/>
  <c r="L276" i="2"/>
  <c r="M276" i="2"/>
  <c r="N276" i="2"/>
  <c r="I275" i="2"/>
  <c r="J275" i="2"/>
  <c r="K275" i="2"/>
  <c r="L275" i="2"/>
  <c r="M275" i="2"/>
  <c r="N275" i="2"/>
  <c r="I274" i="2"/>
  <c r="J274" i="2"/>
  <c r="K274" i="2"/>
  <c r="L274" i="2"/>
  <c r="M274" i="2"/>
  <c r="N274" i="2"/>
  <c r="I273" i="2"/>
  <c r="J273" i="2"/>
  <c r="K273" i="2"/>
  <c r="L273" i="2"/>
  <c r="M273" i="2"/>
  <c r="N273" i="2"/>
  <c r="I272" i="2"/>
  <c r="J272" i="2"/>
  <c r="K272" i="2"/>
  <c r="L272" i="2"/>
  <c r="M272" i="2"/>
  <c r="N272" i="2"/>
  <c r="I271" i="2"/>
  <c r="J271" i="2"/>
  <c r="K271" i="2"/>
  <c r="L271" i="2"/>
  <c r="M271" i="2"/>
  <c r="N271" i="2"/>
  <c r="I270" i="2"/>
  <c r="J270" i="2"/>
  <c r="K270" i="2"/>
  <c r="L270" i="2"/>
  <c r="M270" i="2"/>
  <c r="N270" i="2"/>
  <c r="I269" i="2"/>
  <c r="J269" i="2"/>
  <c r="K269" i="2"/>
  <c r="L269" i="2"/>
  <c r="M269" i="2"/>
  <c r="N269" i="2"/>
  <c r="I268" i="2"/>
  <c r="J268" i="2"/>
  <c r="K268" i="2"/>
  <c r="L268" i="2"/>
  <c r="M268" i="2"/>
  <c r="N268" i="2"/>
  <c r="I267" i="2"/>
  <c r="J267" i="2"/>
  <c r="K267" i="2"/>
  <c r="L267" i="2"/>
  <c r="M267" i="2"/>
  <c r="N267" i="2"/>
  <c r="I266" i="2"/>
  <c r="J266" i="2"/>
  <c r="K266" i="2"/>
  <c r="L266" i="2"/>
  <c r="M266" i="2"/>
  <c r="N266" i="2"/>
  <c r="I265" i="2"/>
  <c r="J265" i="2"/>
  <c r="K265" i="2"/>
  <c r="L265" i="2"/>
  <c r="M265" i="2"/>
  <c r="N265" i="2"/>
  <c r="I264" i="2"/>
  <c r="J264" i="2"/>
  <c r="K264" i="2"/>
  <c r="L264" i="2"/>
  <c r="M264" i="2"/>
  <c r="N264" i="2"/>
  <c r="I263" i="2"/>
  <c r="J263" i="2"/>
  <c r="K263" i="2"/>
  <c r="L263" i="2"/>
  <c r="M263" i="2"/>
  <c r="N263" i="2"/>
  <c r="I262" i="2"/>
  <c r="J262" i="2"/>
  <c r="K262" i="2"/>
  <c r="L262" i="2"/>
  <c r="M262" i="2"/>
  <c r="N262" i="2"/>
  <c r="I261" i="2"/>
  <c r="J261" i="2"/>
  <c r="K261" i="2"/>
  <c r="L261" i="2"/>
  <c r="M261" i="2"/>
  <c r="N261" i="2"/>
  <c r="I260" i="2"/>
  <c r="J260" i="2"/>
  <c r="K260" i="2"/>
  <c r="L260" i="2"/>
  <c r="M260" i="2"/>
  <c r="N260" i="2"/>
  <c r="I259" i="2"/>
  <c r="J259" i="2"/>
  <c r="K259" i="2"/>
  <c r="L259" i="2"/>
  <c r="M259" i="2"/>
  <c r="N259" i="2"/>
  <c r="I258" i="2"/>
  <c r="J258" i="2"/>
  <c r="K258" i="2"/>
  <c r="L258" i="2"/>
  <c r="M258" i="2"/>
  <c r="N258" i="2"/>
  <c r="I257" i="2"/>
  <c r="J257" i="2"/>
  <c r="K257" i="2"/>
  <c r="L257" i="2"/>
  <c r="M257" i="2"/>
  <c r="N257" i="2"/>
  <c r="I256" i="2"/>
  <c r="J256" i="2"/>
  <c r="K256" i="2"/>
  <c r="L256" i="2"/>
  <c r="M256" i="2"/>
  <c r="N256" i="2"/>
  <c r="I255" i="2"/>
  <c r="J255" i="2"/>
  <c r="K255" i="2"/>
  <c r="L255" i="2"/>
  <c r="M255" i="2"/>
  <c r="N255" i="2"/>
  <c r="I254" i="2"/>
  <c r="J254" i="2"/>
  <c r="K254" i="2"/>
  <c r="L254" i="2"/>
  <c r="M254" i="2"/>
  <c r="N254" i="2"/>
  <c r="I253" i="2"/>
  <c r="J253" i="2"/>
  <c r="K253" i="2"/>
  <c r="L253" i="2"/>
  <c r="M253" i="2"/>
  <c r="N253" i="2"/>
  <c r="I252" i="2"/>
  <c r="J252" i="2"/>
  <c r="K252" i="2"/>
  <c r="L252" i="2"/>
  <c r="M252" i="2"/>
  <c r="N252" i="2"/>
  <c r="I251" i="2"/>
  <c r="J251" i="2"/>
  <c r="K251" i="2"/>
  <c r="L251" i="2"/>
  <c r="M251" i="2"/>
  <c r="N251" i="2"/>
  <c r="I250" i="2"/>
  <c r="J250" i="2"/>
  <c r="K250" i="2"/>
  <c r="L250" i="2"/>
  <c r="M250" i="2"/>
  <c r="N250" i="2"/>
  <c r="I249" i="2"/>
  <c r="J249" i="2"/>
  <c r="K249" i="2"/>
  <c r="L249" i="2"/>
  <c r="M249" i="2"/>
  <c r="N249" i="2"/>
  <c r="I248" i="2"/>
  <c r="J248" i="2"/>
  <c r="K248" i="2"/>
  <c r="L248" i="2"/>
  <c r="M248" i="2"/>
  <c r="N248" i="2"/>
  <c r="I247" i="2"/>
  <c r="J247" i="2"/>
  <c r="K247" i="2"/>
  <c r="L247" i="2"/>
  <c r="M247" i="2"/>
  <c r="N247" i="2"/>
  <c r="I246" i="2"/>
  <c r="J246" i="2"/>
  <c r="K246" i="2"/>
  <c r="L246" i="2"/>
  <c r="M246" i="2"/>
  <c r="N246" i="2"/>
  <c r="I245" i="2"/>
  <c r="J245" i="2"/>
  <c r="K245" i="2"/>
  <c r="L245" i="2"/>
  <c r="M245" i="2"/>
  <c r="N245" i="2"/>
  <c r="I244" i="2"/>
  <c r="J244" i="2"/>
  <c r="K244" i="2"/>
  <c r="L244" i="2"/>
  <c r="M244" i="2"/>
  <c r="N244" i="2"/>
  <c r="I243" i="2"/>
  <c r="J243" i="2"/>
  <c r="K243" i="2"/>
  <c r="L243" i="2"/>
  <c r="M243" i="2"/>
  <c r="N243" i="2"/>
  <c r="I242" i="2"/>
  <c r="J242" i="2"/>
  <c r="K242" i="2"/>
  <c r="L242" i="2"/>
  <c r="M242" i="2"/>
  <c r="N242" i="2"/>
  <c r="I241" i="2"/>
  <c r="J241" i="2"/>
  <c r="K241" i="2"/>
  <c r="L241" i="2"/>
  <c r="M241" i="2"/>
  <c r="N241" i="2"/>
  <c r="I240" i="2"/>
  <c r="J240" i="2"/>
  <c r="K240" i="2"/>
  <c r="L240" i="2"/>
  <c r="M240" i="2"/>
  <c r="N240" i="2"/>
  <c r="I239" i="2"/>
  <c r="J239" i="2"/>
  <c r="K239" i="2"/>
  <c r="L239" i="2"/>
  <c r="M239" i="2"/>
  <c r="N239" i="2"/>
  <c r="I238" i="2"/>
  <c r="J238" i="2"/>
  <c r="K238" i="2"/>
  <c r="L238" i="2"/>
  <c r="M238" i="2"/>
  <c r="N238" i="2"/>
  <c r="I237" i="2"/>
  <c r="J237" i="2"/>
  <c r="K237" i="2"/>
  <c r="L237" i="2"/>
  <c r="M237" i="2"/>
  <c r="N237" i="2"/>
  <c r="I236" i="2"/>
  <c r="J236" i="2"/>
  <c r="K236" i="2"/>
  <c r="L236" i="2"/>
  <c r="M236" i="2"/>
  <c r="N236" i="2"/>
  <c r="I235" i="2"/>
  <c r="J235" i="2"/>
  <c r="K235" i="2"/>
  <c r="L235" i="2"/>
  <c r="M235" i="2"/>
  <c r="N235" i="2"/>
  <c r="I234" i="2"/>
  <c r="J234" i="2"/>
  <c r="K234" i="2"/>
  <c r="L234" i="2"/>
  <c r="M234" i="2"/>
  <c r="N234" i="2"/>
  <c r="I233" i="2"/>
  <c r="J233" i="2"/>
  <c r="K233" i="2"/>
  <c r="L233" i="2"/>
  <c r="M233" i="2"/>
  <c r="N233" i="2"/>
  <c r="I232" i="2"/>
  <c r="J232" i="2"/>
  <c r="K232" i="2"/>
  <c r="L232" i="2"/>
  <c r="M232" i="2"/>
  <c r="N232" i="2"/>
  <c r="I231" i="2"/>
  <c r="J231" i="2"/>
  <c r="K231" i="2"/>
  <c r="L231" i="2"/>
  <c r="M231" i="2"/>
  <c r="N231" i="2"/>
  <c r="I230" i="2"/>
  <c r="J230" i="2"/>
  <c r="K230" i="2"/>
  <c r="L230" i="2"/>
  <c r="M230" i="2"/>
  <c r="N230" i="2"/>
  <c r="I229" i="2"/>
  <c r="J229" i="2"/>
  <c r="K229" i="2"/>
  <c r="L229" i="2"/>
  <c r="M229" i="2"/>
  <c r="N229" i="2"/>
  <c r="I228" i="2"/>
  <c r="J228" i="2"/>
  <c r="K228" i="2"/>
  <c r="L228" i="2"/>
  <c r="M228" i="2"/>
  <c r="N228" i="2"/>
  <c r="I227" i="2"/>
  <c r="J227" i="2"/>
  <c r="K227" i="2"/>
  <c r="L227" i="2"/>
  <c r="M227" i="2"/>
  <c r="N227" i="2"/>
  <c r="I226" i="2"/>
  <c r="J226" i="2"/>
  <c r="K226" i="2"/>
  <c r="L226" i="2"/>
  <c r="M226" i="2"/>
  <c r="N226" i="2"/>
  <c r="I225" i="2"/>
  <c r="J225" i="2"/>
  <c r="K225" i="2"/>
  <c r="L225" i="2"/>
  <c r="M225" i="2"/>
  <c r="N225" i="2"/>
  <c r="I224" i="2"/>
  <c r="J224" i="2"/>
  <c r="K224" i="2"/>
  <c r="L224" i="2"/>
  <c r="M224" i="2"/>
  <c r="N224" i="2"/>
  <c r="I223" i="2"/>
  <c r="J223" i="2"/>
  <c r="K223" i="2"/>
  <c r="L223" i="2"/>
  <c r="M223" i="2"/>
  <c r="N223" i="2"/>
  <c r="I222" i="2"/>
  <c r="J222" i="2"/>
  <c r="K222" i="2"/>
  <c r="L222" i="2"/>
  <c r="M222" i="2"/>
  <c r="N222" i="2"/>
  <c r="I221" i="2"/>
  <c r="J221" i="2"/>
  <c r="K221" i="2"/>
  <c r="L221" i="2"/>
  <c r="M221" i="2"/>
  <c r="N221" i="2"/>
  <c r="I220" i="2"/>
  <c r="J220" i="2"/>
  <c r="K220" i="2"/>
  <c r="L220" i="2"/>
  <c r="M220" i="2"/>
  <c r="N220" i="2"/>
  <c r="I219" i="2"/>
  <c r="J219" i="2"/>
  <c r="K219" i="2"/>
  <c r="L219" i="2"/>
  <c r="M219" i="2"/>
  <c r="N219" i="2"/>
  <c r="I218" i="2"/>
  <c r="J218" i="2"/>
  <c r="K218" i="2"/>
  <c r="L218" i="2"/>
  <c r="M218" i="2"/>
  <c r="N218" i="2"/>
  <c r="I217" i="2"/>
  <c r="J217" i="2"/>
  <c r="K217" i="2"/>
  <c r="L217" i="2"/>
  <c r="M217" i="2"/>
  <c r="N217" i="2"/>
  <c r="I216" i="2"/>
  <c r="J216" i="2"/>
  <c r="K216" i="2"/>
  <c r="L216" i="2"/>
  <c r="M216" i="2"/>
  <c r="N216" i="2"/>
  <c r="I215" i="2"/>
  <c r="J215" i="2"/>
  <c r="K215" i="2"/>
  <c r="L215" i="2"/>
  <c r="M215" i="2"/>
  <c r="N215" i="2"/>
  <c r="I214" i="2"/>
  <c r="J214" i="2"/>
  <c r="K214" i="2"/>
  <c r="L214" i="2"/>
  <c r="M214" i="2"/>
  <c r="N214" i="2"/>
  <c r="I213" i="2"/>
  <c r="J213" i="2"/>
  <c r="K213" i="2"/>
  <c r="L213" i="2"/>
  <c r="M213" i="2"/>
  <c r="N213" i="2"/>
  <c r="I212" i="2"/>
  <c r="J212" i="2"/>
  <c r="K212" i="2"/>
  <c r="L212" i="2"/>
  <c r="M212" i="2"/>
  <c r="N212" i="2"/>
  <c r="I211" i="2"/>
  <c r="J211" i="2"/>
  <c r="K211" i="2"/>
  <c r="L211" i="2"/>
  <c r="M211" i="2"/>
  <c r="N211" i="2"/>
  <c r="I210" i="2"/>
  <c r="J210" i="2"/>
  <c r="K210" i="2"/>
  <c r="L210" i="2"/>
  <c r="M210" i="2"/>
  <c r="N210" i="2"/>
  <c r="I209" i="2"/>
  <c r="J209" i="2"/>
  <c r="K209" i="2"/>
  <c r="L209" i="2"/>
  <c r="M209" i="2"/>
  <c r="N209" i="2"/>
  <c r="I208" i="2"/>
  <c r="J208" i="2"/>
  <c r="K208" i="2"/>
  <c r="L208" i="2"/>
  <c r="M208" i="2"/>
  <c r="N208" i="2"/>
  <c r="I207" i="2"/>
  <c r="J207" i="2"/>
  <c r="K207" i="2"/>
  <c r="L207" i="2"/>
  <c r="M207" i="2"/>
  <c r="N207" i="2"/>
  <c r="I206" i="2"/>
  <c r="J206" i="2"/>
  <c r="K206" i="2"/>
  <c r="L206" i="2"/>
  <c r="M206" i="2"/>
  <c r="N206" i="2"/>
  <c r="I205" i="2"/>
  <c r="J205" i="2"/>
  <c r="K205" i="2"/>
  <c r="L205" i="2"/>
  <c r="M205" i="2"/>
  <c r="N205" i="2"/>
  <c r="I204" i="2"/>
  <c r="J204" i="2"/>
  <c r="K204" i="2"/>
  <c r="L204" i="2"/>
  <c r="M204" i="2"/>
  <c r="N204" i="2"/>
  <c r="I203" i="2"/>
  <c r="J203" i="2"/>
  <c r="K203" i="2"/>
  <c r="L203" i="2"/>
  <c r="M203" i="2"/>
  <c r="N203" i="2"/>
  <c r="I202" i="2"/>
  <c r="J202" i="2"/>
  <c r="K202" i="2"/>
  <c r="L202" i="2"/>
  <c r="M202" i="2"/>
  <c r="N202" i="2"/>
  <c r="I201" i="2"/>
  <c r="J201" i="2"/>
  <c r="K201" i="2"/>
  <c r="L201" i="2"/>
  <c r="M201" i="2"/>
  <c r="N201" i="2"/>
  <c r="I200" i="2"/>
  <c r="J200" i="2"/>
  <c r="K200" i="2"/>
  <c r="L200" i="2"/>
  <c r="M200" i="2"/>
  <c r="N200" i="2"/>
  <c r="I199" i="2"/>
  <c r="J199" i="2"/>
  <c r="K199" i="2"/>
  <c r="L199" i="2"/>
  <c r="M199" i="2"/>
  <c r="N199" i="2"/>
  <c r="I198" i="2"/>
  <c r="J198" i="2"/>
  <c r="K198" i="2"/>
  <c r="L198" i="2"/>
  <c r="M198" i="2"/>
  <c r="N198" i="2"/>
  <c r="I197" i="2"/>
  <c r="J197" i="2"/>
  <c r="K197" i="2"/>
  <c r="L197" i="2"/>
  <c r="M197" i="2"/>
  <c r="N197" i="2"/>
  <c r="I196" i="2"/>
  <c r="J196" i="2"/>
  <c r="K196" i="2"/>
  <c r="L196" i="2"/>
  <c r="M196" i="2"/>
  <c r="N196" i="2"/>
  <c r="I195" i="2"/>
  <c r="J195" i="2"/>
  <c r="K195" i="2"/>
  <c r="L195" i="2"/>
  <c r="M195" i="2"/>
  <c r="N195" i="2"/>
  <c r="I194" i="2"/>
  <c r="J194" i="2"/>
  <c r="K194" i="2"/>
  <c r="L194" i="2"/>
  <c r="M194" i="2"/>
  <c r="N194" i="2"/>
  <c r="I193" i="2"/>
  <c r="J193" i="2"/>
  <c r="K193" i="2"/>
  <c r="L193" i="2"/>
  <c r="M193" i="2"/>
  <c r="N193" i="2"/>
  <c r="I192" i="2"/>
  <c r="J192" i="2"/>
  <c r="K192" i="2"/>
  <c r="L192" i="2"/>
  <c r="M192" i="2"/>
  <c r="N192" i="2"/>
  <c r="I191" i="2"/>
  <c r="J191" i="2"/>
  <c r="K191" i="2"/>
  <c r="L191" i="2"/>
  <c r="M191" i="2"/>
  <c r="N191" i="2"/>
  <c r="I190" i="2"/>
  <c r="J190" i="2"/>
  <c r="K190" i="2"/>
  <c r="L190" i="2"/>
  <c r="M190" i="2"/>
  <c r="N190" i="2"/>
  <c r="I189" i="2"/>
  <c r="J189" i="2"/>
  <c r="K189" i="2"/>
  <c r="L189" i="2"/>
  <c r="M189" i="2"/>
  <c r="N189" i="2"/>
  <c r="I188" i="2"/>
  <c r="J188" i="2"/>
  <c r="K188" i="2"/>
  <c r="L188" i="2"/>
  <c r="M188" i="2"/>
  <c r="N188" i="2"/>
  <c r="I187" i="2"/>
  <c r="J187" i="2"/>
  <c r="K187" i="2"/>
  <c r="L187" i="2"/>
  <c r="M187" i="2"/>
  <c r="N187" i="2"/>
  <c r="I186" i="2"/>
  <c r="J186" i="2"/>
  <c r="K186" i="2"/>
  <c r="L186" i="2"/>
  <c r="M186" i="2"/>
  <c r="N186" i="2"/>
  <c r="I185" i="2"/>
  <c r="J185" i="2"/>
  <c r="K185" i="2"/>
  <c r="L185" i="2"/>
  <c r="M185" i="2"/>
  <c r="N185" i="2"/>
  <c r="I184" i="2"/>
  <c r="J184" i="2"/>
  <c r="K184" i="2"/>
  <c r="L184" i="2"/>
  <c r="M184" i="2"/>
  <c r="N184" i="2"/>
  <c r="I183" i="2"/>
  <c r="J183" i="2"/>
  <c r="K183" i="2"/>
  <c r="L183" i="2"/>
  <c r="M183" i="2"/>
  <c r="N183" i="2"/>
  <c r="I182" i="2"/>
  <c r="J182" i="2"/>
  <c r="K182" i="2"/>
  <c r="L182" i="2"/>
  <c r="M182" i="2"/>
  <c r="N182" i="2"/>
  <c r="I181" i="2"/>
  <c r="J181" i="2"/>
  <c r="K181" i="2"/>
  <c r="L181" i="2"/>
  <c r="M181" i="2"/>
  <c r="N181" i="2"/>
  <c r="I180" i="2"/>
  <c r="J180" i="2"/>
  <c r="K180" i="2"/>
  <c r="L180" i="2"/>
  <c r="M180" i="2"/>
  <c r="N180" i="2"/>
  <c r="I179" i="2"/>
  <c r="J179" i="2"/>
  <c r="K179" i="2"/>
  <c r="L179" i="2"/>
  <c r="M179" i="2"/>
  <c r="N179" i="2"/>
  <c r="I178" i="2"/>
  <c r="J178" i="2"/>
  <c r="K178" i="2"/>
  <c r="L178" i="2"/>
  <c r="M178" i="2"/>
  <c r="N178" i="2"/>
  <c r="I177" i="2"/>
  <c r="J177" i="2"/>
  <c r="K177" i="2"/>
  <c r="L177" i="2"/>
  <c r="M177" i="2"/>
  <c r="N177" i="2"/>
  <c r="I176" i="2"/>
  <c r="J176" i="2"/>
  <c r="K176" i="2"/>
  <c r="L176" i="2"/>
  <c r="M176" i="2"/>
  <c r="N176" i="2"/>
  <c r="I175" i="2"/>
  <c r="J175" i="2"/>
  <c r="K175" i="2"/>
  <c r="L175" i="2"/>
  <c r="M175" i="2"/>
  <c r="N175" i="2"/>
  <c r="I174" i="2"/>
  <c r="J174" i="2"/>
  <c r="K174" i="2"/>
  <c r="L174" i="2"/>
  <c r="M174" i="2"/>
  <c r="N174" i="2"/>
  <c r="I173" i="2"/>
  <c r="J173" i="2"/>
  <c r="K173" i="2"/>
  <c r="L173" i="2"/>
  <c r="M173" i="2"/>
  <c r="N173" i="2"/>
  <c r="I172" i="2"/>
  <c r="J172" i="2"/>
  <c r="K172" i="2"/>
  <c r="L172" i="2"/>
  <c r="M172" i="2"/>
  <c r="N172" i="2"/>
  <c r="I171" i="2"/>
  <c r="J171" i="2"/>
  <c r="K171" i="2"/>
  <c r="L171" i="2"/>
  <c r="M171" i="2"/>
  <c r="N171" i="2"/>
  <c r="I170" i="2"/>
  <c r="J170" i="2"/>
  <c r="K170" i="2"/>
  <c r="L170" i="2"/>
  <c r="M170" i="2"/>
  <c r="N170" i="2"/>
  <c r="I169" i="2"/>
  <c r="J169" i="2"/>
  <c r="K169" i="2"/>
  <c r="L169" i="2"/>
  <c r="M169" i="2"/>
  <c r="N169" i="2"/>
  <c r="I168" i="2"/>
  <c r="J168" i="2"/>
  <c r="K168" i="2"/>
  <c r="L168" i="2"/>
  <c r="M168" i="2"/>
  <c r="N168" i="2"/>
  <c r="I167" i="2"/>
  <c r="J167" i="2"/>
  <c r="K167" i="2"/>
  <c r="L167" i="2"/>
  <c r="M167" i="2"/>
  <c r="N167" i="2"/>
  <c r="I166" i="2"/>
  <c r="J166" i="2"/>
  <c r="K166" i="2"/>
  <c r="L166" i="2"/>
  <c r="M166" i="2"/>
  <c r="N166" i="2"/>
  <c r="I165" i="2"/>
  <c r="J165" i="2"/>
  <c r="K165" i="2"/>
  <c r="L165" i="2"/>
  <c r="M165" i="2"/>
  <c r="N165" i="2"/>
  <c r="I164" i="2"/>
  <c r="J164" i="2"/>
  <c r="K164" i="2"/>
  <c r="L164" i="2"/>
  <c r="M164" i="2"/>
  <c r="N164" i="2"/>
  <c r="I163" i="2"/>
  <c r="J163" i="2"/>
  <c r="K163" i="2"/>
  <c r="L163" i="2"/>
  <c r="M163" i="2"/>
  <c r="N163" i="2"/>
  <c r="I162" i="2"/>
  <c r="J162" i="2"/>
  <c r="K162" i="2"/>
  <c r="L162" i="2"/>
  <c r="M162" i="2"/>
  <c r="N162" i="2"/>
  <c r="I161" i="2"/>
  <c r="J161" i="2"/>
  <c r="K161" i="2"/>
  <c r="L161" i="2"/>
  <c r="M161" i="2"/>
  <c r="N161" i="2"/>
  <c r="I160" i="2"/>
  <c r="J160" i="2"/>
  <c r="K160" i="2"/>
  <c r="L160" i="2"/>
  <c r="M160" i="2"/>
  <c r="N160" i="2"/>
  <c r="I159" i="2"/>
  <c r="J159" i="2"/>
  <c r="K159" i="2"/>
  <c r="L159" i="2"/>
  <c r="M159" i="2"/>
  <c r="N159" i="2"/>
  <c r="I158" i="2"/>
  <c r="J158" i="2"/>
  <c r="K158" i="2"/>
  <c r="L158" i="2"/>
  <c r="M158" i="2"/>
  <c r="N158" i="2"/>
  <c r="I157" i="2"/>
  <c r="J157" i="2"/>
  <c r="K157" i="2"/>
  <c r="L157" i="2"/>
  <c r="M157" i="2"/>
  <c r="N157" i="2"/>
  <c r="I156" i="2"/>
  <c r="J156" i="2"/>
  <c r="K156" i="2"/>
  <c r="L156" i="2"/>
  <c r="M156" i="2"/>
  <c r="N156" i="2"/>
  <c r="I155" i="2"/>
  <c r="J155" i="2"/>
  <c r="K155" i="2"/>
  <c r="L155" i="2"/>
  <c r="M155" i="2"/>
  <c r="N155" i="2"/>
  <c r="I154" i="2"/>
  <c r="J154" i="2"/>
  <c r="K154" i="2"/>
  <c r="L154" i="2"/>
  <c r="M154" i="2"/>
  <c r="N154" i="2"/>
  <c r="I153" i="2"/>
  <c r="J153" i="2"/>
  <c r="K153" i="2"/>
  <c r="L153" i="2"/>
  <c r="M153" i="2"/>
  <c r="N153" i="2"/>
  <c r="I152" i="2"/>
  <c r="J152" i="2"/>
  <c r="K152" i="2"/>
  <c r="L152" i="2"/>
  <c r="M152" i="2"/>
  <c r="N152" i="2"/>
  <c r="I151" i="2"/>
  <c r="J151" i="2"/>
  <c r="K151" i="2"/>
  <c r="L151" i="2"/>
  <c r="M151" i="2"/>
  <c r="N151" i="2"/>
  <c r="I150" i="2"/>
  <c r="J150" i="2"/>
  <c r="K150" i="2"/>
  <c r="L150" i="2"/>
  <c r="M150" i="2"/>
  <c r="N150" i="2"/>
  <c r="I149" i="2"/>
  <c r="J149" i="2"/>
  <c r="K149" i="2"/>
  <c r="L149" i="2"/>
  <c r="M149" i="2"/>
  <c r="N149" i="2"/>
  <c r="I148" i="2"/>
  <c r="J148" i="2"/>
  <c r="K148" i="2"/>
  <c r="L148" i="2"/>
  <c r="M148" i="2"/>
  <c r="N148" i="2"/>
  <c r="I147" i="2"/>
  <c r="J147" i="2"/>
  <c r="K147" i="2"/>
  <c r="L147" i="2"/>
  <c r="M147" i="2"/>
  <c r="N147" i="2"/>
  <c r="I146" i="2"/>
  <c r="J146" i="2"/>
  <c r="K146" i="2"/>
  <c r="L146" i="2"/>
  <c r="M146" i="2"/>
  <c r="N146" i="2"/>
  <c r="I145" i="2"/>
  <c r="J145" i="2"/>
  <c r="K145" i="2"/>
  <c r="L145" i="2"/>
  <c r="M145" i="2"/>
  <c r="N145" i="2"/>
  <c r="I144" i="2"/>
  <c r="J144" i="2"/>
  <c r="K144" i="2"/>
  <c r="L144" i="2"/>
  <c r="M144" i="2"/>
  <c r="N144" i="2"/>
  <c r="I143" i="2"/>
  <c r="J143" i="2"/>
  <c r="K143" i="2"/>
  <c r="L143" i="2"/>
  <c r="M143" i="2"/>
  <c r="N143" i="2"/>
  <c r="I142" i="2"/>
  <c r="J142" i="2"/>
  <c r="K142" i="2"/>
  <c r="L142" i="2"/>
  <c r="M142" i="2"/>
  <c r="N142" i="2"/>
  <c r="I141" i="2"/>
  <c r="J141" i="2"/>
  <c r="K141" i="2"/>
  <c r="L141" i="2"/>
  <c r="M141" i="2"/>
  <c r="N141" i="2"/>
  <c r="I140" i="2"/>
  <c r="J140" i="2"/>
  <c r="K140" i="2"/>
  <c r="L140" i="2"/>
  <c r="M140" i="2"/>
  <c r="N140" i="2"/>
  <c r="I139" i="2"/>
  <c r="J139" i="2"/>
  <c r="K139" i="2"/>
  <c r="L139" i="2"/>
  <c r="M139" i="2"/>
  <c r="N139" i="2"/>
  <c r="I138" i="2"/>
  <c r="J138" i="2"/>
  <c r="K138" i="2"/>
  <c r="L138" i="2"/>
  <c r="M138" i="2"/>
  <c r="N138" i="2"/>
  <c r="I137" i="2"/>
  <c r="J137" i="2"/>
  <c r="K137" i="2"/>
  <c r="L137" i="2"/>
  <c r="M137" i="2"/>
  <c r="N137" i="2"/>
  <c r="I136" i="2"/>
  <c r="J136" i="2"/>
  <c r="K136" i="2"/>
  <c r="L136" i="2"/>
  <c r="M136" i="2"/>
  <c r="N136" i="2"/>
  <c r="I135" i="2"/>
  <c r="J135" i="2"/>
  <c r="K135" i="2"/>
  <c r="L135" i="2"/>
  <c r="M135" i="2"/>
  <c r="N135" i="2"/>
  <c r="I134" i="2"/>
  <c r="J134" i="2"/>
  <c r="K134" i="2"/>
  <c r="L134" i="2"/>
  <c r="M134" i="2"/>
  <c r="N134" i="2"/>
  <c r="I133" i="2"/>
  <c r="J133" i="2"/>
  <c r="K133" i="2"/>
  <c r="L133" i="2"/>
  <c r="M133" i="2"/>
  <c r="N133" i="2"/>
  <c r="I132" i="2"/>
  <c r="J132" i="2"/>
  <c r="K132" i="2"/>
  <c r="L132" i="2"/>
  <c r="M132" i="2"/>
  <c r="N132" i="2"/>
  <c r="I131" i="2"/>
  <c r="J131" i="2"/>
  <c r="K131" i="2"/>
  <c r="L131" i="2"/>
  <c r="M131" i="2"/>
  <c r="N131" i="2"/>
  <c r="I130" i="2"/>
  <c r="J130" i="2"/>
  <c r="K130" i="2"/>
  <c r="L130" i="2"/>
  <c r="M130" i="2"/>
  <c r="N130" i="2"/>
  <c r="I129" i="2"/>
  <c r="J129" i="2"/>
  <c r="K129" i="2"/>
  <c r="L129" i="2"/>
  <c r="M129" i="2"/>
  <c r="N129" i="2"/>
  <c r="I128" i="2"/>
  <c r="J128" i="2"/>
  <c r="K128" i="2"/>
  <c r="L128" i="2"/>
  <c r="M128" i="2"/>
  <c r="N128" i="2"/>
  <c r="I127" i="2"/>
  <c r="J127" i="2"/>
  <c r="K127" i="2"/>
  <c r="L127" i="2"/>
  <c r="M127" i="2"/>
  <c r="N127" i="2"/>
  <c r="I126" i="2"/>
  <c r="J126" i="2"/>
  <c r="K126" i="2"/>
  <c r="L126" i="2"/>
  <c r="M126" i="2"/>
  <c r="N126" i="2"/>
  <c r="I125" i="2"/>
  <c r="J125" i="2"/>
  <c r="K125" i="2"/>
  <c r="L125" i="2"/>
  <c r="M125" i="2"/>
  <c r="N125" i="2"/>
  <c r="I124" i="2"/>
  <c r="J124" i="2"/>
  <c r="K124" i="2"/>
  <c r="L124" i="2"/>
  <c r="M124" i="2"/>
  <c r="N124" i="2"/>
  <c r="I123" i="2"/>
  <c r="J123" i="2"/>
  <c r="K123" i="2"/>
  <c r="L123" i="2"/>
  <c r="M123" i="2"/>
  <c r="N123" i="2"/>
  <c r="I122" i="2"/>
  <c r="J122" i="2"/>
  <c r="K122" i="2"/>
  <c r="L122" i="2"/>
  <c r="M122" i="2"/>
  <c r="N122" i="2"/>
  <c r="I121" i="2"/>
  <c r="J121" i="2"/>
  <c r="K121" i="2"/>
  <c r="L121" i="2"/>
  <c r="M121" i="2"/>
  <c r="N121" i="2"/>
  <c r="I120" i="2"/>
  <c r="J120" i="2"/>
  <c r="K120" i="2"/>
  <c r="L120" i="2"/>
  <c r="M120" i="2"/>
  <c r="N120" i="2"/>
  <c r="I119" i="2"/>
  <c r="J119" i="2"/>
  <c r="K119" i="2"/>
  <c r="L119" i="2"/>
  <c r="M119" i="2"/>
  <c r="N119" i="2"/>
  <c r="I118" i="2"/>
  <c r="J118" i="2"/>
  <c r="K118" i="2"/>
  <c r="L118" i="2"/>
  <c r="M118" i="2"/>
  <c r="N118" i="2"/>
  <c r="I117" i="2"/>
  <c r="J117" i="2"/>
  <c r="K117" i="2"/>
  <c r="L117" i="2"/>
  <c r="M117" i="2"/>
  <c r="N117" i="2"/>
  <c r="I116" i="2"/>
  <c r="J116" i="2"/>
  <c r="K116" i="2"/>
  <c r="L116" i="2"/>
  <c r="M116" i="2"/>
  <c r="N116" i="2"/>
  <c r="I115" i="2"/>
  <c r="J115" i="2"/>
  <c r="K115" i="2"/>
  <c r="L115" i="2"/>
  <c r="M115" i="2"/>
  <c r="N115" i="2"/>
  <c r="I114" i="2"/>
  <c r="J114" i="2"/>
  <c r="K114" i="2"/>
  <c r="L114" i="2"/>
  <c r="M114" i="2"/>
  <c r="N114" i="2"/>
  <c r="I113" i="2"/>
  <c r="J113" i="2"/>
  <c r="K113" i="2"/>
  <c r="L113" i="2"/>
  <c r="M113" i="2"/>
  <c r="N113" i="2"/>
  <c r="I112" i="2"/>
  <c r="J112" i="2"/>
  <c r="K112" i="2"/>
  <c r="L112" i="2"/>
  <c r="M112" i="2"/>
  <c r="N112" i="2"/>
  <c r="I111" i="2"/>
  <c r="J111" i="2"/>
  <c r="K111" i="2"/>
  <c r="L111" i="2"/>
  <c r="M111" i="2"/>
  <c r="N111" i="2"/>
  <c r="I110" i="2"/>
  <c r="J110" i="2"/>
  <c r="K110" i="2"/>
  <c r="L110" i="2"/>
  <c r="M110" i="2"/>
  <c r="N110" i="2"/>
  <c r="I109" i="2"/>
  <c r="J109" i="2"/>
  <c r="K109" i="2"/>
  <c r="L109" i="2"/>
  <c r="M109" i="2"/>
  <c r="N109" i="2"/>
  <c r="I108" i="2"/>
  <c r="J108" i="2"/>
  <c r="K108" i="2"/>
  <c r="L108" i="2"/>
  <c r="M108" i="2"/>
  <c r="N108" i="2"/>
  <c r="I107" i="2"/>
  <c r="J107" i="2"/>
  <c r="K107" i="2"/>
  <c r="L107" i="2"/>
  <c r="M107" i="2"/>
  <c r="N107" i="2"/>
  <c r="I106" i="2"/>
  <c r="J106" i="2"/>
  <c r="K106" i="2"/>
  <c r="L106" i="2"/>
  <c r="M106" i="2"/>
  <c r="N106" i="2"/>
  <c r="I105" i="2"/>
  <c r="J105" i="2"/>
  <c r="K105" i="2"/>
  <c r="L105" i="2"/>
  <c r="M105" i="2"/>
  <c r="N105" i="2"/>
  <c r="I104" i="2"/>
  <c r="J104" i="2"/>
  <c r="K104" i="2"/>
  <c r="L104" i="2"/>
  <c r="M104" i="2"/>
  <c r="N104" i="2"/>
  <c r="I103" i="2"/>
  <c r="J103" i="2"/>
  <c r="K103" i="2"/>
  <c r="L103" i="2"/>
  <c r="M103" i="2"/>
  <c r="N103" i="2"/>
  <c r="I102" i="2"/>
  <c r="J102" i="2"/>
  <c r="K102" i="2"/>
  <c r="L102" i="2"/>
  <c r="M102" i="2"/>
  <c r="N102" i="2"/>
  <c r="I101" i="2"/>
  <c r="J101" i="2"/>
  <c r="K101" i="2"/>
  <c r="L101" i="2"/>
  <c r="M101" i="2"/>
  <c r="N101" i="2"/>
  <c r="I100" i="2"/>
  <c r="J100" i="2"/>
  <c r="K100" i="2"/>
  <c r="L100" i="2"/>
  <c r="M100" i="2"/>
  <c r="N100" i="2"/>
  <c r="I99" i="2"/>
  <c r="J99" i="2"/>
  <c r="K99" i="2"/>
  <c r="L99" i="2"/>
  <c r="M99" i="2"/>
  <c r="N99" i="2"/>
  <c r="I98" i="2"/>
  <c r="J98" i="2"/>
  <c r="K98" i="2"/>
  <c r="L98" i="2"/>
  <c r="M98" i="2"/>
  <c r="N98" i="2"/>
  <c r="I97" i="2"/>
  <c r="J97" i="2"/>
  <c r="K97" i="2"/>
  <c r="L97" i="2"/>
  <c r="M97" i="2"/>
  <c r="N97" i="2"/>
  <c r="I96" i="2"/>
  <c r="J96" i="2"/>
  <c r="K96" i="2"/>
  <c r="L96" i="2"/>
  <c r="M96" i="2"/>
  <c r="N96" i="2"/>
  <c r="I95" i="2"/>
  <c r="J95" i="2"/>
  <c r="K95" i="2"/>
  <c r="L95" i="2"/>
  <c r="M95" i="2"/>
  <c r="N95" i="2"/>
  <c r="I94" i="2"/>
  <c r="J94" i="2"/>
  <c r="K94" i="2"/>
  <c r="L94" i="2"/>
  <c r="M94" i="2"/>
  <c r="N94" i="2"/>
  <c r="I93" i="2"/>
  <c r="J93" i="2"/>
  <c r="K93" i="2"/>
  <c r="L93" i="2"/>
  <c r="M93" i="2"/>
  <c r="N93" i="2"/>
  <c r="I92" i="2"/>
  <c r="J92" i="2"/>
  <c r="K92" i="2"/>
  <c r="L92" i="2"/>
  <c r="M92" i="2"/>
  <c r="N92" i="2"/>
  <c r="I91" i="2"/>
  <c r="J91" i="2"/>
  <c r="K91" i="2"/>
  <c r="L91" i="2"/>
  <c r="M91" i="2"/>
  <c r="N91" i="2"/>
  <c r="I90" i="2"/>
  <c r="J90" i="2"/>
  <c r="K90" i="2"/>
  <c r="L90" i="2"/>
  <c r="M90" i="2"/>
  <c r="N90" i="2"/>
  <c r="I89" i="2"/>
  <c r="J89" i="2"/>
  <c r="K89" i="2"/>
  <c r="L89" i="2"/>
  <c r="M89" i="2"/>
  <c r="N89" i="2"/>
  <c r="I88" i="2"/>
  <c r="J88" i="2"/>
  <c r="K88" i="2"/>
  <c r="L88" i="2"/>
  <c r="M88" i="2"/>
  <c r="N88" i="2"/>
  <c r="I87" i="2"/>
  <c r="J87" i="2"/>
  <c r="K87" i="2"/>
  <c r="L87" i="2"/>
  <c r="M87" i="2"/>
  <c r="N87" i="2"/>
  <c r="I86" i="2"/>
  <c r="J86" i="2"/>
  <c r="K86" i="2"/>
  <c r="L86" i="2"/>
  <c r="M86" i="2"/>
  <c r="N86" i="2"/>
  <c r="I85" i="2"/>
  <c r="J85" i="2"/>
  <c r="K85" i="2"/>
  <c r="L85" i="2"/>
  <c r="M85" i="2"/>
  <c r="N85" i="2"/>
  <c r="I84" i="2"/>
  <c r="J84" i="2"/>
  <c r="K84" i="2"/>
  <c r="L84" i="2"/>
  <c r="M84" i="2"/>
  <c r="N84" i="2"/>
  <c r="I83" i="2"/>
  <c r="J83" i="2"/>
  <c r="K83" i="2"/>
  <c r="L83" i="2"/>
  <c r="M83" i="2"/>
  <c r="N83" i="2"/>
  <c r="I82" i="2"/>
  <c r="J82" i="2"/>
  <c r="K82" i="2"/>
  <c r="L82" i="2"/>
  <c r="M82" i="2"/>
  <c r="N82" i="2"/>
  <c r="I81" i="2"/>
  <c r="J81" i="2"/>
  <c r="K81" i="2"/>
  <c r="L81" i="2"/>
  <c r="M81" i="2"/>
  <c r="N81" i="2"/>
  <c r="I80" i="2"/>
  <c r="J80" i="2"/>
  <c r="K80" i="2"/>
  <c r="L80" i="2"/>
  <c r="M80" i="2"/>
  <c r="N80" i="2"/>
  <c r="I79" i="2"/>
  <c r="J79" i="2"/>
  <c r="K79" i="2"/>
  <c r="L79" i="2"/>
  <c r="M79" i="2"/>
  <c r="N79" i="2"/>
  <c r="I78" i="2"/>
  <c r="J78" i="2"/>
  <c r="K78" i="2"/>
  <c r="L78" i="2"/>
  <c r="M78" i="2"/>
  <c r="N78" i="2"/>
  <c r="I77" i="2"/>
  <c r="J77" i="2"/>
  <c r="K77" i="2"/>
  <c r="L77" i="2"/>
  <c r="M77" i="2"/>
  <c r="N77" i="2"/>
  <c r="I76" i="2"/>
  <c r="J76" i="2"/>
  <c r="K76" i="2"/>
  <c r="L76" i="2"/>
  <c r="M76" i="2"/>
  <c r="N76" i="2"/>
  <c r="I75" i="2"/>
  <c r="J75" i="2"/>
  <c r="K75" i="2"/>
  <c r="L75" i="2"/>
  <c r="M75" i="2"/>
  <c r="N75" i="2"/>
  <c r="I74" i="2"/>
  <c r="J74" i="2"/>
  <c r="K74" i="2"/>
  <c r="L74" i="2"/>
  <c r="M74" i="2"/>
  <c r="N74" i="2"/>
  <c r="I73" i="2"/>
  <c r="J73" i="2"/>
  <c r="K73" i="2"/>
  <c r="L73" i="2"/>
  <c r="M73" i="2"/>
  <c r="N73" i="2"/>
  <c r="I72" i="2"/>
  <c r="J72" i="2"/>
  <c r="K72" i="2"/>
  <c r="L72" i="2"/>
  <c r="M72" i="2"/>
  <c r="N72" i="2"/>
  <c r="I71" i="2"/>
  <c r="J71" i="2"/>
  <c r="K71" i="2"/>
  <c r="L71" i="2"/>
  <c r="M71" i="2"/>
  <c r="N71" i="2"/>
  <c r="I70" i="2"/>
  <c r="J70" i="2"/>
  <c r="K70" i="2"/>
  <c r="L70" i="2"/>
  <c r="M70" i="2"/>
  <c r="N70" i="2"/>
  <c r="I69" i="2"/>
  <c r="J69" i="2"/>
  <c r="K69" i="2"/>
  <c r="L69" i="2"/>
  <c r="M69" i="2"/>
  <c r="N69" i="2"/>
  <c r="I68" i="2"/>
  <c r="J68" i="2"/>
  <c r="K68" i="2"/>
  <c r="L68" i="2"/>
  <c r="M68" i="2"/>
  <c r="N68" i="2"/>
  <c r="I67" i="2"/>
  <c r="J67" i="2"/>
  <c r="K67" i="2"/>
  <c r="L67" i="2"/>
  <c r="M67" i="2"/>
  <c r="N67" i="2"/>
  <c r="I66" i="2"/>
  <c r="J66" i="2"/>
  <c r="K66" i="2"/>
  <c r="L66" i="2"/>
  <c r="M66" i="2"/>
  <c r="N66" i="2"/>
  <c r="I65" i="2"/>
  <c r="J65" i="2"/>
  <c r="K65" i="2"/>
  <c r="L65" i="2"/>
  <c r="M65" i="2"/>
  <c r="N65" i="2"/>
  <c r="I64" i="2"/>
  <c r="J64" i="2"/>
  <c r="K64" i="2"/>
  <c r="L64" i="2"/>
  <c r="M64" i="2"/>
  <c r="N64" i="2"/>
  <c r="I63" i="2"/>
  <c r="J63" i="2"/>
  <c r="K63" i="2"/>
  <c r="L63" i="2"/>
  <c r="M63" i="2"/>
  <c r="N63" i="2"/>
  <c r="I62" i="2"/>
  <c r="J62" i="2"/>
  <c r="K62" i="2"/>
  <c r="L62" i="2"/>
  <c r="M62" i="2"/>
  <c r="N62" i="2"/>
  <c r="I61" i="2"/>
  <c r="J61" i="2"/>
  <c r="K61" i="2"/>
  <c r="L61" i="2"/>
  <c r="M61" i="2"/>
  <c r="N61" i="2"/>
  <c r="I60" i="2"/>
  <c r="J60" i="2"/>
  <c r="K60" i="2"/>
  <c r="L60" i="2"/>
  <c r="M60" i="2"/>
  <c r="N60" i="2"/>
  <c r="I59" i="2"/>
  <c r="J59" i="2"/>
  <c r="K59" i="2"/>
  <c r="L59" i="2"/>
  <c r="M59" i="2"/>
  <c r="N59" i="2"/>
  <c r="I58" i="2"/>
  <c r="J58" i="2"/>
  <c r="K58" i="2"/>
  <c r="L58" i="2"/>
  <c r="M58" i="2"/>
  <c r="N58" i="2"/>
  <c r="I57" i="2"/>
  <c r="J57" i="2"/>
  <c r="K57" i="2"/>
  <c r="L57" i="2"/>
  <c r="M57" i="2"/>
  <c r="N57" i="2"/>
  <c r="I56" i="2"/>
  <c r="J56" i="2"/>
  <c r="K56" i="2"/>
  <c r="L56" i="2"/>
  <c r="M56" i="2"/>
  <c r="N56" i="2"/>
  <c r="I55" i="2"/>
  <c r="J55" i="2"/>
  <c r="K55" i="2"/>
  <c r="L55" i="2"/>
  <c r="M55" i="2"/>
  <c r="N55" i="2"/>
  <c r="I54" i="2"/>
  <c r="J54" i="2"/>
  <c r="K54" i="2"/>
  <c r="L54" i="2"/>
  <c r="M54" i="2"/>
  <c r="N54" i="2"/>
  <c r="I53" i="2"/>
  <c r="J53" i="2"/>
  <c r="K53" i="2"/>
  <c r="L53" i="2"/>
  <c r="M53" i="2"/>
  <c r="N53" i="2"/>
  <c r="I52" i="2"/>
  <c r="J52" i="2"/>
  <c r="K52" i="2"/>
  <c r="L52" i="2"/>
  <c r="M52" i="2"/>
  <c r="N52" i="2"/>
  <c r="I51" i="2"/>
  <c r="J51" i="2"/>
  <c r="K51" i="2"/>
  <c r="L51" i="2"/>
  <c r="M51" i="2"/>
  <c r="N51" i="2"/>
  <c r="I50" i="2"/>
  <c r="J50" i="2"/>
  <c r="K50" i="2"/>
  <c r="L50" i="2"/>
  <c r="M50" i="2"/>
  <c r="N50" i="2"/>
  <c r="I49" i="2"/>
  <c r="J49" i="2"/>
  <c r="K49" i="2"/>
  <c r="L49" i="2"/>
  <c r="M49" i="2"/>
  <c r="N49" i="2"/>
  <c r="I48" i="2"/>
  <c r="J48" i="2"/>
  <c r="K48" i="2"/>
  <c r="L48" i="2"/>
  <c r="M48" i="2"/>
  <c r="N48" i="2"/>
  <c r="I47" i="2"/>
  <c r="J47" i="2"/>
  <c r="K47" i="2"/>
  <c r="L47" i="2"/>
  <c r="M47" i="2"/>
  <c r="N47" i="2"/>
  <c r="I46" i="2"/>
  <c r="J46" i="2"/>
  <c r="K46" i="2"/>
  <c r="L46" i="2"/>
  <c r="M46" i="2"/>
  <c r="N46" i="2"/>
  <c r="I45" i="2"/>
  <c r="J45" i="2"/>
  <c r="K45" i="2"/>
  <c r="L45" i="2"/>
  <c r="M45" i="2"/>
  <c r="N45" i="2"/>
  <c r="I44" i="2"/>
  <c r="J44" i="2"/>
  <c r="K44" i="2"/>
  <c r="L44" i="2"/>
  <c r="M44" i="2"/>
  <c r="N44" i="2"/>
  <c r="I43" i="2"/>
  <c r="J43" i="2"/>
  <c r="K43" i="2"/>
  <c r="L43" i="2"/>
  <c r="M43" i="2"/>
  <c r="N43" i="2"/>
  <c r="I42" i="2"/>
  <c r="J42" i="2"/>
  <c r="K42" i="2"/>
  <c r="L42" i="2"/>
  <c r="M42" i="2"/>
  <c r="N42" i="2"/>
  <c r="I41" i="2"/>
  <c r="J41" i="2"/>
  <c r="K41" i="2"/>
  <c r="L41" i="2"/>
  <c r="M41" i="2"/>
  <c r="N41" i="2"/>
  <c r="I40" i="2"/>
  <c r="J40" i="2"/>
  <c r="K40" i="2"/>
  <c r="L40" i="2"/>
  <c r="M40" i="2"/>
  <c r="N40" i="2"/>
  <c r="I39" i="2"/>
  <c r="J39" i="2"/>
  <c r="K39" i="2"/>
  <c r="L39" i="2"/>
  <c r="M39" i="2"/>
  <c r="N39" i="2"/>
  <c r="I38" i="2"/>
  <c r="J38" i="2"/>
  <c r="K38" i="2"/>
  <c r="L38" i="2"/>
  <c r="M38" i="2"/>
  <c r="N38" i="2"/>
  <c r="I37" i="2"/>
  <c r="J37" i="2"/>
  <c r="K37" i="2"/>
  <c r="L37" i="2"/>
  <c r="M37" i="2"/>
  <c r="N37" i="2"/>
  <c r="I36" i="2"/>
  <c r="J36" i="2"/>
  <c r="K36" i="2"/>
  <c r="L36" i="2"/>
  <c r="M36" i="2"/>
  <c r="N36" i="2"/>
  <c r="I35" i="2"/>
  <c r="J35" i="2"/>
  <c r="K35" i="2"/>
  <c r="L35" i="2"/>
  <c r="M35" i="2"/>
  <c r="N35" i="2"/>
  <c r="I34" i="2"/>
  <c r="J34" i="2"/>
  <c r="K34" i="2"/>
  <c r="L34" i="2"/>
  <c r="M34" i="2"/>
  <c r="N34" i="2"/>
  <c r="I33" i="2"/>
  <c r="J33" i="2"/>
  <c r="K33" i="2"/>
  <c r="L33" i="2"/>
  <c r="M33" i="2"/>
  <c r="N33" i="2"/>
  <c r="I32" i="2"/>
  <c r="J32" i="2"/>
  <c r="K32" i="2"/>
  <c r="L32" i="2"/>
  <c r="M32" i="2"/>
  <c r="N32" i="2"/>
  <c r="I31" i="2"/>
  <c r="J31" i="2"/>
  <c r="K31" i="2"/>
  <c r="L31" i="2"/>
  <c r="M31" i="2"/>
  <c r="N31" i="2"/>
  <c r="I30" i="2"/>
  <c r="J30" i="2"/>
  <c r="K30" i="2"/>
  <c r="L30" i="2"/>
  <c r="M30" i="2"/>
  <c r="N30" i="2"/>
  <c r="I29" i="2"/>
  <c r="J29" i="2"/>
  <c r="K29" i="2"/>
  <c r="L29" i="2"/>
  <c r="M29" i="2"/>
  <c r="N29" i="2"/>
  <c r="I28" i="2"/>
  <c r="J28" i="2"/>
  <c r="K28" i="2"/>
  <c r="L28" i="2"/>
  <c r="M28" i="2"/>
  <c r="N28" i="2"/>
  <c r="I27" i="2"/>
  <c r="J27" i="2"/>
  <c r="K27" i="2"/>
  <c r="L27" i="2"/>
  <c r="M27" i="2"/>
  <c r="N27" i="2"/>
  <c r="I26" i="2"/>
  <c r="J26" i="2"/>
  <c r="K26" i="2"/>
  <c r="L26" i="2"/>
  <c r="M26" i="2"/>
  <c r="N26" i="2"/>
  <c r="I25" i="2"/>
  <c r="J25" i="2"/>
  <c r="K25" i="2"/>
  <c r="L25" i="2"/>
  <c r="M25" i="2"/>
  <c r="N25" i="2"/>
  <c r="I24" i="2"/>
  <c r="J24" i="2"/>
  <c r="K24" i="2"/>
  <c r="L24" i="2"/>
  <c r="M24" i="2"/>
  <c r="N24" i="2"/>
  <c r="I23" i="2"/>
  <c r="J23" i="2"/>
  <c r="K23" i="2"/>
  <c r="L23" i="2"/>
  <c r="M23" i="2"/>
  <c r="N23" i="2"/>
  <c r="I22" i="2"/>
  <c r="J22" i="2"/>
  <c r="K22" i="2"/>
  <c r="L22" i="2"/>
  <c r="M22" i="2"/>
  <c r="N22" i="2"/>
  <c r="I21" i="2"/>
  <c r="J21" i="2"/>
  <c r="K21" i="2"/>
  <c r="L21" i="2"/>
  <c r="M21" i="2"/>
  <c r="N21" i="2"/>
  <c r="I20" i="2"/>
  <c r="J20" i="2"/>
  <c r="K20" i="2"/>
  <c r="L20" i="2"/>
  <c r="M20" i="2"/>
  <c r="N20" i="2"/>
  <c r="I19" i="2"/>
  <c r="J19" i="2"/>
  <c r="K19" i="2"/>
  <c r="L19" i="2"/>
  <c r="M19" i="2"/>
  <c r="N19" i="2"/>
  <c r="I18" i="2"/>
  <c r="J18" i="2"/>
  <c r="K18" i="2"/>
  <c r="L18" i="2"/>
  <c r="M18" i="2"/>
  <c r="N18" i="2"/>
  <c r="I17" i="2"/>
  <c r="J17" i="2"/>
  <c r="K17" i="2"/>
  <c r="L17" i="2"/>
  <c r="M17" i="2"/>
  <c r="N17" i="2"/>
  <c r="I16" i="2"/>
  <c r="J16" i="2"/>
  <c r="K16" i="2"/>
  <c r="L16" i="2"/>
  <c r="M16" i="2"/>
  <c r="N16" i="2"/>
  <c r="I15" i="2"/>
  <c r="J15" i="2"/>
  <c r="K15" i="2"/>
  <c r="L15" i="2"/>
  <c r="M15" i="2"/>
  <c r="N15" i="2"/>
  <c r="I14" i="2"/>
  <c r="J14" i="2"/>
  <c r="K14" i="2"/>
  <c r="L14" i="2"/>
  <c r="M14" i="2"/>
  <c r="N14" i="2"/>
  <c r="I13" i="2"/>
  <c r="J13" i="2"/>
  <c r="K13" i="2"/>
  <c r="L13" i="2"/>
  <c r="M13" i="2"/>
  <c r="N13" i="2"/>
  <c r="I12" i="2"/>
  <c r="J12" i="2"/>
  <c r="K12" i="2"/>
  <c r="L12" i="2"/>
  <c r="M12" i="2"/>
  <c r="N12" i="2"/>
  <c r="I11" i="2"/>
  <c r="J11" i="2"/>
  <c r="K11" i="2"/>
  <c r="L11" i="2"/>
  <c r="M11" i="2"/>
  <c r="N11" i="2"/>
  <c r="I10" i="2"/>
  <c r="J10" i="2"/>
  <c r="K10" i="2"/>
  <c r="L10" i="2"/>
  <c r="M10" i="2"/>
  <c r="N10" i="2"/>
  <c r="I9" i="2"/>
  <c r="J9" i="2"/>
  <c r="K9" i="2"/>
  <c r="L9" i="2"/>
  <c r="M9" i="2"/>
  <c r="N9" i="2"/>
  <c r="I8" i="2"/>
  <c r="J8" i="2"/>
  <c r="K8" i="2"/>
  <c r="L8" i="2"/>
  <c r="M8" i="2"/>
  <c r="N8" i="2"/>
  <c r="I7" i="2"/>
  <c r="J7" i="2"/>
  <c r="K7" i="2"/>
  <c r="L7" i="2"/>
  <c r="M7" i="2"/>
  <c r="N7" i="2"/>
  <c r="I6" i="2"/>
  <c r="J6" i="2"/>
  <c r="K6" i="2"/>
  <c r="L6" i="2"/>
  <c r="M6" i="2"/>
  <c r="N6" i="2"/>
  <c r="I5" i="2"/>
  <c r="J5" i="2"/>
  <c r="K5" i="2"/>
  <c r="L5" i="2"/>
  <c r="M5" i="2"/>
  <c r="N5" i="2"/>
  <c r="I4" i="2"/>
  <c r="J4" i="2"/>
  <c r="K4" i="2"/>
  <c r="L4" i="2"/>
  <c r="M4" i="2"/>
  <c r="N4" i="2"/>
  <c r="I3" i="2"/>
  <c r="J3" i="2"/>
  <c r="K3" i="2"/>
  <c r="L3" i="2"/>
  <c r="M3" i="2"/>
  <c r="N3" i="2"/>
  <c r="I2" i="2"/>
  <c r="J2" i="2"/>
  <c r="K2" i="2"/>
  <c r="L2" i="2"/>
  <c r="M2" i="2"/>
  <c r="N2" i="2"/>
  <c r="P2" i="2"/>
  <c r="P3" i="2" s="1"/>
  <c r="P4" i="2" s="1"/>
  <c r="P5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A1" authorId="0" shapeId="0" xr:uid="{A09A6F13-739B-47F7-8C28-A84F20A61925}">
      <text>
        <r>
          <rPr>
            <b/>
            <sz val="12"/>
            <color indexed="81"/>
            <rFont val="Tahoma"/>
            <family val="2"/>
          </rPr>
          <t>Ne pas effacer</t>
        </r>
      </text>
    </comment>
  </commentList>
</comments>
</file>

<file path=xl/sharedStrings.xml><?xml version="1.0" encoding="utf-8"?>
<sst xmlns="http://schemas.openxmlformats.org/spreadsheetml/2006/main" count="1085" uniqueCount="733">
  <si>
    <t>X</t>
  </si>
  <si>
    <t>Y</t>
  </si>
  <si>
    <t>NO</t>
  </si>
  <si>
    <t>NE</t>
  </si>
  <si>
    <t>E</t>
  </si>
  <si>
    <t>SE</t>
  </si>
  <si>
    <t>SO</t>
  </si>
  <si>
    <t>O</t>
  </si>
  <si>
    <t>Hex100</t>
  </si>
  <si>
    <t>Hex101</t>
  </si>
  <si>
    <t>Hex102</t>
  </si>
  <si>
    <t>Hex103</t>
  </si>
  <si>
    <t>Hex104</t>
  </si>
  <si>
    <t>Hex105</t>
  </si>
  <si>
    <t>Hex106</t>
  </si>
  <si>
    <t>Hex107</t>
  </si>
  <si>
    <t>Hex108</t>
  </si>
  <si>
    <t>Hex109</t>
  </si>
  <si>
    <t>Hex110</t>
  </si>
  <si>
    <t>Hex111</t>
  </si>
  <si>
    <t>Hex112</t>
  </si>
  <si>
    <t>Hex113</t>
  </si>
  <si>
    <t>Hex114</t>
  </si>
  <si>
    <t>Hex115</t>
  </si>
  <si>
    <t>Hex116</t>
  </si>
  <si>
    <t>Hex117</t>
  </si>
  <si>
    <t>Hex118</t>
  </si>
  <si>
    <t>Hex119</t>
  </si>
  <si>
    <t>Hex120</t>
  </si>
  <si>
    <t>Hex121</t>
  </si>
  <si>
    <t>Hex122</t>
  </si>
  <si>
    <t>Hex123</t>
  </si>
  <si>
    <t>Hex124</t>
  </si>
  <si>
    <t>Hex125</t>
  </si>
  <si>
    <t>Hex126</t>
  </si>
  <si>
    <t>Hex127</t>
  </si>
  <si>
    <t>Hex128</t>
  </si>
  <si>
    <t>Hex129</t>
  </si>
  <si>
    <t>Hex130</t>
  </si>
  <si>
    <t>Hex131</t>
  </si>
  <si>
    <t>Hex132</t>
  </si>
  <si>
    <t>Hex133</t>
  </si>
  <si>
    <t>Hex134</t>
  </si>
  <si>
    <t>Hex135</t>
  </si>
  <si>
    <t>Hex136</t>
  </si>
  <si>
    <t>Hex137</t>
  </si>
  <si>
    <t>Hex138</t>
  </si>
  <si>
    <t>Hex139</t>
  </si>
  <si>
    <t>Hex140</t>
  </si>
  <si>
    <t>Hex141</t>
  </si>
  <si>
    <t>Hex142</t>
  </si>
  <si>
    <t>Hex143</t>
  </si>
  <si>
    <t>Hex144</t>
  </si>
  <si>
    <t>Hex145</t>
  </si>
  <si>
    <t>Hex146</t>
  </si>
  <si>
    <t>Hex147</t>
  </si>
  <si>
    <t>Hex148</t>
  </si>
  <si>
    <t>Hex149</t>
  </si>
  <si>
    <t>Hex150</t>
  </si>
  <si>
    <t>Hex151</t>
  </si>
  <si>
    <t>Hex152</t>
  </si>
  <si>
    <t>Hex153</t>
  </si>
  <si>
    <t>Hex154</t>
  </si>
  <si>
    <t>Hex155</t>
  </si>
  <si>
    <t>Hex156</t>
  </si>
  <si>
    <t>Hex157</t>
  </si>
  <si>
    <t>Hex158</t>
  </si>
  <si>
    <t>Hex159</t>
  </si>
  <si>
    <t>Hex160</t>
  </si>
  <si>
    <t>Hex161</t>
  </si>
  <si>
    <t>Hex162</t>
  </si>
  <si>
    <t>Hex163</t>
  </si>
  <si>
    <t>Hex164</t>
  </si>
  <si>
    <t>Hex165</t>
  </si>
  <si>
    <t>Hex166</t>
  </si>
  <si>
    <t>Hex167</t>
  </si>
  <si>
    <t>Hex168</t>
  </si>
  <si>
    <t>Hex169</t>
  </si>
  <si>
    <t>Hex170</t>
  </si>
  <si>
    <t>Hex171</t>
  </si>
  <si>
    <t>Hex172</t>
  </si>
  <si>
    <t>Hex173</t>
  </si>
  <si>
    <t>Hex174</t>
  </si>
  <si>
    <t>Hex175</t>
  </si>
  <si>
    <t>Hex176</t>
  </si>
  <si>
    <t>Hex177</t>
  </si>
  <si>
    <t>Hex178</t>
  </si>
  <si>
    <t>Hex179</t>
  </si>
  <si>
    <t>Hex180</t>
  </si>
  <si>
    <t>Hex181</t>
  </si>
  <si>
    <t>Hex182</t>
  </si>
  <si>
    <t>Hex183</t>
  </si>
  <si>
    <t>Hex184</t>
  </si>
  <si>
    <t>Hex185</t>
  </si>
  <si>
    <t>Hex186</t>
  </si>
  <si>
    <t>Hex187</t>
  </si>
  <si>
    <t>Hex188</t>
  </si>
  <si>
    <t>Hex189</t>
  </si>
  <si>
    <t>IDCL</t>
  </si>
  <si>
    <t>Hex001</t>
  </si>
  <si>
    <t>Hex002</t>
  </si>
  <si>
    <t>Hex003</t>
  </si>
  <si>
    <t>Hex004</t>
  </si>
  <si>
    <t>Hex005</t>
  </si>
  <si>
    <t>Hex006</t>
  </si>
  <si>
    <t>Hex007</t>
  </si>
  <si>
    <t>Hex008</t>
  </si>
  <si>
    <t>Hex009</t>
  </si>
  <si>
    <t>Hex010</t>
  </si>
  <si>
    <t>Hex011</t>
  </si>
  <si>
    <t>Hex012</t>
  </si>
  <si>
    <t>Hex013</t>
  </si>
  <si>
    <t>Hex014</t>
  </si>
  <si>
    <t>Hex015</t>
  </si>
  <si>
    <t>Hex016</t>
  </si>
  <si>
    <t>Hex017</t>
  </si>
  <si>
    <t>Hex018</t>
  </si>
  <si>
    <t>Hex019</t>
  </si>
  <si>
    <t>Hex020</t>
  </si>
  <si>
    <t>Hex021</t>
  </si>
  <si>
    <t>Hex022</t>
  </si>
  <si>
    <t>Hex023</t>
  </si>
  <si>
    <t>Hex024</t>
  </si>
  <si>
    <t>Hex025</t>
  </si>
  <si>
    <t>Hex026</t>
  </si>
  <si>
    <t>Hex027</t>
  </si>
  <si>
    <t>Hex028</t>
  </si>
  <si>
    <t>Hex029</t>
  </si>
  <si>
    <t>Hex030</t>
  </si>
  <si>
    <t>Hex031</t>
  </si>
  <si>
    <t>Hex032</t>
  </si>
  <si>
    <t>Hex033</t>
  </si>
  <si>
    <t>Hex034</t>
  </si>
  <si>
    <t>Hex035</t>
  </si>
  <si>
    <t>Hex036</t>
  </si>
  <si>
    <t>Hex037</t>
  </si>
  <si>
    <t>Hex038</t>
  </si>
  <si>
    <t>Hex039</t>
  </si>
  <si>
    <t>Hex040</t>
  </si>
  <si>
    <t>Hex041</t>
  </si>
  <si>
    <t>Hex042</t>
  </si>
  <si>
    <t>Hex043</t>
  </si>
  <si>
    <t>Hex044</t>
  </si>
  <si>
    <t>Hex045</t>
  </si>
  <si>
    <t>Hex046</t>
  </si>
  <si>
    <t>Hex047</t>
  </si>
  <si>
    <t>Hex048</t>
  </si>
  <si>
    <t>Hex049</t>
  </si>
  <si>
    <t>Hex050</t>
  </si>
  <si>
    <t>Hex051</t>
  </si>
  <si>
    <t>Hex052</t>
  </si>
  <si>
    <t>Hex053</t>
  </si>
  <si>
    <t>Hex054</t>
  </si>
  <si>
    <t>Hex055</t>
  </si>
  <si>
    <t>Hex056</t>
  </si>
  <si>
    <t>Hex057</t>
  </si>
  <si>
    <t>Hex058</t>
  </si>
  <si>
    <t>Hex059</t>
  </si>
  <si>
    <t>Hex060</t>
  </si>
  <si>
    <t>Hex061</t>
  </si>
  <si>
    <t>Hex062</t>
  </si>
  <si>
    <t>Hex063</t>
  </si>
  <si>
    <t>Hex064</t>
  </si>
  <si>
    <t>Hex065</t>
  </si>
  <si>
    <t>Hex066</t>
  </si>
  <si>
    <t>Hex067</t>
  </si>
  <si>
    <t>Hex068</t>
  </si>
  <si>
    <t>Hex069</t>
  </si>
  <si>
    <t>Hex070</t>
  </si>
  <si>
    <t>Hex071</t>
  </si>
  <si>
    <t>Hex072</t>
  </si>
  <si>
    <t>Hex073</t>
  </si>
  <si>
    <t>Hex074</t>
  </si>
  <si>
    <t>Hex075</t>
  </si>
  <si>
    <t>Hex076</t>
  </si>
  <si>
    <t>Hex077</t>
  </si>
  <si>
    <t>Hex078</t>
  </si>
  <si>
    <t>Hex079</t>
  </si>
  <si>
    <t>Hex080</t>
  </si>
  <si>
    <t>Hex081</t>
  </si>
  <si>
    <t>Hex082</t>
  </si>
  <si>
    <t>Hex083</t>
  </si>
  <si>
    <t>Hex084</t>
  </si>
  <si>
    <t>Hex085</t>
  </si>
  <si>
    <t>Hex086</t>
  </si>
  <si>
    <t>Hex087</t>
  </si>
  <si>
    <t>Hex088</t>
  </si>
  <si>
    <t>Hex089</t>
  </si>
  <si>
    <t>Hex090</t>
  </si>
  <si>
    <t>Hex091</t>
  </si>
  <si>
    <t>Hex092</t>
  </si>
  <si>
    <t>Hex093</t>
  </si>
  <si>
    <t>Hex094</t>
  </si>
  <si>
    <t>Hex095</t>
  </si>
  <si>
    <t>Hex096</t>
  </si>
  <si>
    <t>Hex097</t>
  </si>
  <si>
    <t>Hex098</t>
  </si>
  <si>
    <t>Hex099</t>
  </si>
  <si>
    <t>Hex190</t>
  </si>
  <si>
    <t>Hex191</t>
  </si>
  <si>
    <t>Hex192</t>
  </si>
  <si>
    <t>Hex193</t>
  </si>
  <si>
    <t>Hex194</t>
  </si>
  <si>
    <t>Hex195</t>
  </si>
  <si>
    <t>Hex196</t>
  </si>
  <si>
    <t>Hex197</t>
  </si>
  <si>
    <t>Hex198</t>
  </si>
  <si>
    <t>Hex199</t>
  </si>
  <si>
    <t>Hex200</t>
  </si>
  <si>
    <t>Hex201</t>
  </si>
  <si>
    <t>Hex202</t>
  </si>
  <si>
    <t>Hex203</t>
  </si>
  <si>
    <t>Hex204</t>
  </si>
  <si>
    <t>Hex205</t>
  </si>
  <si>
    <t>Hex206</t>
  </si>
  <si>
    <t>Hex207</t>
  </si>
  <si>
    <t>Hex208</t>
  </si>
  <si>
    <t>Hex209</t>
  </si>
  <si>
    <t>Hex210</t>
  </si>
  <si>
    <t>Hex211</t>
  </si>
  <si>
    <t>Hex212</t>
  </si>
  <si>
    <t>Hex213</t>
  </si>
  <si>
    <t>Hex214</t>
  </si>
  <si>
    <t>Hex215</t>
  </si>
  <si>
    <t>Hex216</t>
  </si>
  <si>
    <t>Hex217</t>
  </si>
  <si>
    <t>Hex218</t>
  </si>
  <si>
    <t>Hex219</t>
  </si>
  <si>
    <t>Hex220</t>
  </si>
  <si>
    <t>Hex221</t>
  </si>
  <si>
    <t>Hex222</t>
  </si>
  <si>
    <t>Hex223</t>
  </si>
  <si>
    <t>Hex224</t>
  </si>
  <si>
    <t>Hex225</t>
  </si>
  <si>
    <t>Hex226</t>
  </si>
  <si>
    <t>Hex227</t>
  </si>
  <si>
    <t>Hex228</t>
  </si>
  <si>
    <t>Hex229</t>
  </si>
  <si>
    <t>Hex230</t>
  </si>
  <si>
    <t>Hex231</t>
  </si>
  <si>
    <t>Hex232</t>
  </si>
  <si>
    <t>Hex233</t>
  </si>
  <si>
    <t>Hex234</t>
  </si>
  <si>
    <t>Hex235</t>
  </si>
  <si>
    <t>Hex236</t>
  </si>
  <si>
    <t>Hex237</t>
  </si>
  <si>
    <t>Hex238</t>
  </si>
  <si>
    <t>Hex239</t>
  </si>
  <si>
    <t>Hex240</t>
  </si>
  <si>
    <t>Hex241</t>
  </si>
  <si>
    <t>Hex242</t>
  </si>
  <si>
    <t>Hex243</t>
  </si>
  <si>
    <t>Hex244</t>
  </si>
  <si>
    <t>Hex245</t>
  </si>
  <si>
    <t>Hex246</t>
  </si>
  <si>
    <t>Hex247</t>
  </si>
  <si>
    <t>Hex248</t>
  </si>
  <si>
    <t>Hex249</t>
  </si>
  <si>
    <t>Hex250</t>
  </si>
  <si>
    <t>Hex251</t>
  </si>
  <si>
    <t>Hex252</t>
  </si>
  <si>
    <t>Hex253</t>
  </si>
  <si>
    <t>Hex254</t>
  </si>
  <si>
    <t>Hex255</t>
  </si>
  <si>
    <t>Hex256</t>
  </si>
  <si>
    <t>Hex257</t>
  </si>
  <si>
    <t>Hex258</t>
  </si>
  <si>
    <t>Hex259</t>
  </si>
  <si>
    <t>Hex260</t>
  </si>
  <si>
    <t>Hex261</t>
  </si>
  <si>
    <t>Hex262</t>
  </si>
  <si>
    <t>Hex263</t>
  </si>
  <si>
    <t>Hex264</t>
  </si>
  <si>
    <t>Hex265</t>
  </si>
  <si>
    <t>Hex266</t>
  </si>
  <si>
    <t>Hex267</t>
  </si>
  <si>
    <t>Hex268</t>
  </si>
  <si>
    <t>Hex269</t>
  </si>
  <si>
    <t>Hex270</t>
  </si>
  <si>
    <t>Hex271</t>
  </si>
  <si>
    <t>Hex272</t>
  </si>
  <si>
    <t>Hex273</t>
  </si>
  <si>
    <t>Hex274</t>
  </si>
  <si>
    <t>Hex275</t>
  </si>
  <si>
    <t>Hex276</t>
  </si>
  <si>
    <t>Hex277</t>
  </si>
  <si>
    <t>Hex278</t>
  </si>
  <si>
    <t>Hex279</t>
  </si>
  <si>
    <t>Hex280</t>
  </si>
  <si>
    <t>Hex281</t>
  </si>
  <si>
    <t>Hex282</t>
  </si>
  <si>
    <t>Hex283</t>
  </si>
  <si>
    <t>Hex284</t>
  </si>
  <si>
    <t>Hex285</t>
  </si>
  <si>
    <t>Hex286</t>
  </si>
  <si>
    <t>Hex287</t>
  </si>
  <si>
    <t>Hex288</t>
  </si>
  <si>
    <t>Hex289</t>
  </si>
  <si>
    <t>Hex290</t>
  </si>
  <si>
    <t>Hex291</t>
  </si>
  <si>
    <t>Hex292</t>
  </si>
  <si>
    <t>Hex293</t>
  </si>
  <si>
    <t>Hex294</t>
  </si>
  <si>
    <t>Hex295</t>
  </si>
  <si>
    <t>Hex296</t>
  </si>
  <si>
    <t>Hex297</t>
  </si>
  <si>
    <t>Hex298</t>
  </si>
  <si>
    <t>Hex299</t>
  </si>
  <si>
    <t>Hex300</t>
  </si>
  <si>
    <t>Hex301</t>
  </si>
  <si>
    <t>Hex302</t>
  </si>
  <si>
    <t>Hex303</t>
  </si>
  <si>
    <t>Hex304</t>
  </si>
  <si>
    <t>Hex305</t>
  </si>
  <si>
    <t>Hex306</t>
  </si>
  <si>
    <t>Hex307</t>
  </si>
  <si>
    <t>Hex308</t>
  </si>
  <si>
    <t>Hex309</t>
  </si>
  <si>
    <t>Hex310</t>
  </si>
  <si>
    <t>Hex311</t>
  </si>
  <si>
    <t>Hex312</t>
  </si>
  <si>
    <t>Hex313</t>
  </si>
  <si>
    <t>Hex314</t>
  </si>
  <si>
    <t>Hex315</t>
  </si>
  <si>
    <t>Hex316</t>
  </si>
  <si>
    <t>Hex317</t>
  </si>
  <si>
    <t>Hex318</t>
  </si>
  <si>
    <t>Hex319</t>
  </si>
  <si>
    <t>Hex320</t>
  </si>
  <si>
    <t>Hex321</t>
  </si>
  <si>
    <t>Hex322</t>
  </si>
  <si>
    <t>Hex323</t>
  </si>
  <si>
    <t>Hex324</t>
  </si>
  <si>
    <t>Hex325</t>
  </si>
  <si>
    <t>Hex326</t>
  </si>
  <si>
    <t>Hex327</t>
  </si>
  <si>
    <t>Hex328</t>
  </si>
  <si>
    <t>Hex329</t>
  </si>
  <si>
    <t>Hex330</t>
  </si>
  <si>
    <t>Hex331</t>
  </si>
  <si>
    <t>Hex332</t>
  </si>
  <si>
    <t>Hex333</t>
  </si>
  <si>
    <t>Hex334</t>
  </si>
  <si>
    <t>Hex335</t>
  </si>
  <si>
    <t>Hex336</t>
  </si>
  <si>
    <t>Hex337</t>
  </si>
  <si>
    <t>Hex338</t>
  </si>
  <si>
    <t>Hex339</t>
  </si>
  <si>
    <t>Hex340</t>
  </si>
  <si>
    <t>Hex341</t>
  </si>
  <si>
    <t>Hex342</t>
  </si>
  <si>
    <t>Hex343</t>
  </si>
  <si>
    <t>Hex344</t>
  </si>
  <si>
    <t>Hex345</t>
  </si>
  <si>
    <t>Hex346</t>
  </si>
  <si>
    <t>Hex347</t>
  </si>
  <si>
    <t>Hex348</t>
  </si>
  <si>
    <t>Hex349</t>
  </si>
  <si>
    <t>Hex350</t>
  </si>
  <si>
    <t>Hex351</t>
  </si>
  <si>
    <t>Hex352</t>
  </si>
  <si>
    <t>Hex353</t>
  </si>
  <si>
    <t>Hex354</t>
  </si>
  <si>
    <t>Hex355</t>
  </si>
  <si>
    <t>Hex356</t>
  </si>
  <si>
    <t>Hex357</t>
  </si>
  <si>
    <t>Hex358</t>
  </si>
  <si>
    <t>Hex359</t>
  </si>
  <si>
    <t>Hex360</t>
  </si>
  <si>
    <t>MemC</t>
  </si>
  <si>
    <t>C MapR</t>
  </si>
  <si>
    <t>CMapR</t>
  </si>
  <si>
    <t>Nom</t>
  </si>
  <si>
    <t>Hex361</t>
  </si>
  <si>
    <t>Hex362</t>
  </si>
  <si>
    <t>Hex363</t>
  </si>
  <si>
    <t>Hex364</t>
  </si>
  <si>
    <t>Hex365</t>
  </si>
  <si>
    <t>Hex366</t>
  </si>
  <si>
    <t>Hex367</t>
  </si>
  <si>
    <t>Hex368</t>
  </si>
  <si>
    <t>1_24</t>
  </si>
  <si>
    <t>1_26</t>
  </si>
  <si>
    <t>1_28</t>
  </si>
  <si>
    <t>1_30</t>
  </si>
  <si>
    <t>1_32</t>
  </si>
  <si>
    <t>1_34</t>
  </si>
  <si>
    <t>2_15</t>
  </si>
  <si>
    <t>2_17</t>
  </si>
  <si>
    <t>2_19</t>
  </si>
  <si>
    <t>2_21</t>
  </si>
  <si>
    <t>2_23</t>
  </si>
  <si>
    <t>2_25</t>
  </si>
  <si>
    <t>2_27</t>
  </si>
  <si>
    <t>2_29</t>
  </si>
  <si>
    <t>2_31</t>
  </si>
  <si>
    <t>2_33</t>
  </si>
  <si>
    <t>2_35</t>
  </si>
  <si>
    <t>2_37</t>
  </si>
  <si>
    <t>2_39</t>
  </si>
  <si>
    <t>2_41</t>
  </si>
  <si>
    <t>2_43</t>
  </si>
  <si>
    <t>3_10</t>
  </si>
  <si>
    <t>3_12</t>
  </si>
  <si>
    <t>3_14</t>
  </si>
  <si>
    <t>3_16</t>
  </si>
  <si>
    <t>3_18</t>
  </si>
  <si>
    <t>3_20</t>
  </si>
  <si>
    <t>3_22</t>
  </si>
  <si>
    <t>3_24</t>
  </si>
  <si>
    <t>3_26</t>
  </si>
  <si>
    <t>3_28</t>
  </si>
  <si>
    <t>3_30</t>
  </si>
  <si>
    <t>3_32</t>
  </si>
  <si>
    <t>3_34</t>
  </si>
  <si>
    <t>3_36</t>
  </si>
  <si>
    <t>3_38</t>
  </si>
  <si>
    <t>3_40</t>
  </si>
  <si>
    <t>3_42</t>
  </si>
  <si>
    <t>3_44</t>
  </si>
  <si>
    <t>3_46</t>
  </si>
  <si>
    <t>3_48</t>
  </si>
  <si>
    <t>4_7</t>
  </si>
  <si>
    <t>4_9</t>
  </si>
  <si>
    <t>4_11</t>
  </si>
  <si>
    <t>4_13</t>
  </si>
  <si>
    <t>4_15</t>
  </si>
  <si>
    <t>4_17</t>
  </si>
  <si>
    <t>4_19</t>
  </si>
  <si>
    <t>4_21</t>
  </si>
  <si>
    <t>4_23</t>
  </si>
  <si>
    <t>4_25</t>
  </si>
  <si>
    <t>4_27</t>
  </si>
  <si>
    <t>4_29</t>
  </si>
  <si>
    <t>4_31</t>
  </si>
  <si>
    <t>4_33</t>
  </si>
  <si>
    <t>4_35</t>
  </si>
  <si>
    <t>4_37</t>
  </si>
  <si>
    <t>4_39</t>
  </si>
  <si>
    <t>4_41</t>
  </si>
  <si>
    <t>4_43</t>
  </si>
  <si>
    <t>4_45</t>
  </si>
  <si>
    <t>4_47</t>
  </si>
  <si>
    <t>4_49</t>
  </si>
  <si>
    <t>4_51</t>
  </si>
  <si>
    <t>5_6</t>
  </si>
  <si>
    <t>5_8</t>
  </si>
  <si>
    <t>5_10</t>
  </si>
  <si>
    <t>5_12</t>
  </si>
  <si>
    <t>5_14</t>
  </si>
  <si>
    <t>5_16</t>
  </si>
  <si>
    <t>5_18</t>
  </si>
  <si>
    <t>5_20</t>
  </si>
  <si>
    <t>5_22</t>
  </si>
  <si>
    <t>5_24</t>
  </si>
  <si>
    <t>5_26</t>
  </si>
  <si>
    <t>5_28</t>
  </si>
  <si>
    <t>5_30</t>
  </si>
  <si>
    <t>5_32</t>
  </si>
  <si>
    <t>5_34</t>
  </si>
  <si>
    <t>5_36</t>
  </si>
  <si>
    <t>5_38</t>
  </si>
  <si>
    <t>5_40</t>
  </si>
  <si>
    <t>5_42</t>
  </si>
  <si>
    <t>5_44</t>
  </si>
  <si>
    <t>5_46</t>
  </si>
  <si>
    <t>5_48</t>
  </si>
  <si>
    <t>5_50</t>
  </si>
  <si>
    <t>5_52</t>
  </si>
  <si>
    <t>6_3</t>
  </si>
  <si>
    <t>6_5</t>
  </si>
  <si>
    <t>6_7</t>
  </si>
  <si>
    <t>6_9</t>
  </si>
  <si>
    <t>6_11</t>
  </si>
  <si>
    <t>6_13</t>
  </si>
  <si>
    <t>6_15</t>
  </si>
  <si>
    <t>6_17</t>
  </si>
  <si>
    <t>6_19</t>
  </si>
  <si>
    <t>6_21</t>
  </si>
  <si>
    <t>6_23</t>
  </si>
  <si>
    <t>6_25</t>
  </si>
  <si>
    <t>6_27</t>
  </si>
  <si>
    <t>6_29</t>
  </si>
  <si>
    <t>6_31</t>
  </si>
  <si>
    <t>6_33</t>
  </si>
  <si>
    <t>6_35</t>
  </si>
  <si>
    <t>6_37</t>
  </si>
  <si>
    <t>6_39</t>
  </si>
  <si>
    <t>6_41</t>
  </si>
  <si>
    <t>6_43</t>
  </si>
  <si>
    <t>6_45</t>
  </si>
  <si>
    <t>6_47</t>
  </si>
  <si>
    <t>6_49</t>
  </si>
  <si>
    <t>6_51</t>
  </si>
  <si>
    <t>6_53</t>
  </si>
  <si>
    <t>6_55</t>
  </si>
  <si>
    <t>7_2</t>
  </si>
  <si>
    <t>7_4</t>
  </si>
  <si>
    <t>7_6</t>
  </si>
  <si>
    <t>7_8</t>
  </si>
  <si>
    <t>7_10</t>
  </si>
  <si>
    <t>7_12</t>
  </si>
  <si>
    <t>7_14</t>
  </si>
  <si>
    <t>7_16</t>
  </si>
  <si>
    <t>7_18</t>
  </si>
  <si>
    <t>7_20</t>
  </si>
  <si>
    <t>7_22</t>
  </si>
  <si>
    <t>7_24</t>
  </si>
  <si>
    <t>7_26</t>
  </si>
  <si>
    <t>7_28</t>
  </si>
  <si>
    <t>7_30</t>
  </si>
  <si>
    <t>7_32</t>
  </si>
  <si>
    <t>7_34</t>
  </si>
  <si>
    <t>7_36</t>
  </si>
  <si>
    <t>7_38</t>
  </si>
  <si>
    <t>7_40</t>
  </si>
  <si>
    <t>7_42</t>
  </si>
  <si>
    <t>7_44</t>
  </si>
  <si>
    <t>7_46</t>
  </si>
  <si>
    <t>7_48</t>
  </si>
  <si>
    <t>7_50</t>
  </si>
  <si>
    <t>7_52</t>
  </si>
  <si>
    <t>7_54</t>
  </si>
  <si>
    <t>7_56</t>
  </si>
  <si>
    <t>8_3</t>
  </si>
  <si>
    <t>8_5</t>
  </si>
  <si>
    <t>8_7</t>
  </si>
  <si>
    <t>8_9</t>
  </si>
  <si>
    <t>8_11</t>
  </si>
  <si>
    <t>8_13</t>
  </si>
  <si>
    <t>8_15</t>
  </si>
  <si>
    <t>8_17</t>
  </si>
  <si>
    <t>8_19</t>
  </si>
  <si>
    <t>8_21</t>
  </si>
  <si>
    <t>8_23</t>
  </si>
  <si>
    <t>8_35</t>
  </si>
  <si>
    <t>8_37</t>
  </si>
  <si>
    <t>8_39</t>
  </si>
  <si>
    <t>8_41</t>
  </si>
  <si>
    <t>8_43</t>
  </si>
  <si>
    <t>8_45</t>
  </si>
  <si>
    <t>8_47</t>
  </si>
  <si>
    <t>8_49</t>
  </si>
  <si>
    <t>8_51</t>
  </si>
  <si>
    <t>8_53</t>
  </si>
  <si>
    <t>8_55</t>
  </si>
  <si>
    <t>9_2</t>
  </si>
  <si>
    <t>9_4</t>
  </si>
  <si>
    <t>9_6</t>
  </si>
  <si>
    <t>9_8</t>
  </si>
  <si>
    <t>9_10</t>
  </si>
  <si>
    <t>9_12</t>
  </si>
  <si>
    <t>9_14</t>
  </si>
  <si>
    <t>9_16</t>
  </si>
  <si>
    <t>9_18</t>
  </si>
  <si>
    <t>9_20</t>
  </si>
  <si>
    <t>9_22</t>
  </si>
  <si>
    <t>9_36</t>
  </si>
  <si>
    <t>9_38</t>
  </si>
  <si>
    <t>9_40</t>
  </si>
  <si>
    <t>9_42</t>
  </si>
  <si>
    <t>9_44</t>
  </si>
  <si>
    <t>9_46</t>
  </si>
  <si>
    <t>9_48</t>
  </si>
  <si>
    <t>9_50</t>
  </si>
  <si>
    <t>9_52</t>
  </si>
  <si>
    <t>9_54</t>
  </si>
  <si>
    <t>9_56</t>
  </si>
  <si>
    <t>10_3</t>
  </si>
  <si>
    <t>10_5</t>
  </si>
  <si>
    <t>10_7</t>
  </si>
  <si>
    <t>10_9</t>
  </si>
  <si>
    <t>10_11</t>
  </si>
  <si>
    <t>10_13</t>
  </si>
  <si>
    <t>10_15</t>
  </si>
  <si>
    <t>10_17</t>
  </si>
  <si>
    <t>10_19</t>
  </si>
  <si>
    <t>10_21</t>
  </si>
  <si>
    <t>10_23</t>
  </si>
  <si>
    <t>10_35</t>
  </si>
  <si>
    <t>10_37</t>
  </si>
  <si>
    <t>10_39</t>
  </si>
  <si>
    <t>10_41</t>
  </si>
  <si>
    <t>10_43</t>
  </si>
  <si>
    <t>10_45</t>
  </si>
  <si>
    <t>10_47</t>
  </si>
  <si>
    <t>10_49</t>
  </si>
  <si>
    <t>10_51</t>
  </si>
  <si>
    <t>10_53</t>
  </si>
  <si>
    <t>10_55</t>
  </si>
  <si>
    <t>11_2</t>
  </si>
  <si>
    <t>11_4</t>
  </si>
  <si>
    <t>11_6</t>
  </si>
  <si>
    <t>11_8</t>
  </si>
  <si>
    <t>11_10</t>
  </si>
  <si>
    <t>11_12</t>
  </si>
  <si>
    <t>11_14</t>
  </si>
  <si>
    <t>11_16</t>
  </si>
  <si>
    <t>11_18</t>
  </si>
  <si>
    <t>11_20</t>
  </si>
  <si>
    <t>11_22</t>
  </si>
  <si>
    <t>11_24</t>
  </si>
  <si>
    <t>11_26</t>
  </si>
  <si>
    <t>11_28</t>
  </si>
  <si>
    <t>11_30</t>
  </si>
  <si>
    <t>11_32</t>
  </si>
  <si>
    <t>11_34</t>
  </si>
  <si>
    <t>11_36</t>
  </si>
  <si>
    <t>11_38</t>
  </si>
  <si>
    <t>11_40</t>
  </si>
  <si>
    <t>11_42</t>
  </si>
  <si>
    <t>11_44</t>
  </si>
  <si>
    <t>11_46</t>
  </si>
  <si>
    <t>11_48</t>
  </si>
  <si>
    <t>11_50</t>
  </si>
  <si>
    <t>11_52</t>
  </si>
  <si>
    <t>11_54</t>
  </si>
  <si>
    <t>11_56</t>
  </si>
  <si>
    <t>12_3</t>
  </si>
  <si>
    <t>12_5</t>
  </si>
  <si>
    <t>12_7</t>
  </si>
  <si>
    <t>12_9</t>
  </si>
  <si>
    <t>12_11</t>
  </si>
  <si>
    <t>12_13</t>
  </si>
  <si>
    <t>12_15</t>
  </si>
  <si>
    <t>12_17</t>
  </si>
  <si>
    <t>12_19</t>
  </si>
  <si>
    <t>12_21</t>
  </si>
  <si>
    <t>12_23</t>
  </si>
  <si>
    <t>12_25</t>
  </si>
  <si>
    <t>12_27</t>
  </si>
  <si>
    <t>12_29</t>
  </si>
  <si>
    <t>12_31</t>
  </si>
  <si>
    <t>12_33</t>
  </si>
  <si>
    <t>12_35</t>
  </si>
  <si>
    <t>12_37</t>
  </si>
  <si>
    <t>12_39</t>
  </si>
  <si>
    <t>12_41</t>
  </si>
  <si>
    <t>12_43</t>
  </si>
  <si>
    <t>12_45</t>
  </si>
  <si>
    <t>12_47</t>
  </si>
  <si>
    <t>12_49</t>
  </si>
  <si>
    <t>12_51</t>
  </si>
  <si>
    <t>12_53</t>
  </si>
  <si>
    <t>12_55</t>
  </si>
  <si>
    <t>13_6</t>
  </si>
  <si>
    <t>13_8</t>
  </si>
  <si>
    <t>13_10</t>
  </si>
  <si>
    <t>13_12</t>
  </si>
  <si>
    <t>13_14</t>
  </si>
  <si>
    <t>13_16</t>
  </si>
  <si>
    <t>13_18</t>
  </si>
  <si>
    <t>13_20</t>
  </si>
  <si>
    <t>13_22</t>
  </si>
  <si>
    <t>13_24</t>
  </si>
  <si>
    <t>13_26</t>
  </si>
  <si>
    <t>13_28</t>
  </si>
  <si>
    <t>13_30</t>
  </si>
  <si>
    <t>13_32</t>
  </si>
  <si>
    <t>13_34</t>
  </si>
  <si>
    <t>13_36</t>
  </si>
  <si>
    <t>13_38</t>
  </si>
  <si>
    <t>13_40</t>
  </si>
  <si>
    <t>13_42</t>
  </si>
  <si>
    <t>13_44</t>
  </si>
  <si>
    <t>13_46</t>
  </si>
  <si>
    <t>13_48</t>
  </si>
  <si>
    <t>13_50</t>
  </si>
  <si>
    <t>13_52</t>
  </si>
  <si>
    <t>14_7</t>
  </si>
  <si>
    <t>14_9</t>
  </si>
  <si>
    <t>14_11</t>
  </si>
  <si>
    <t>14_13</t>
  </si>
  <si>
    <t>14_15</t>
  </si>
  <si>
    <t>14_17</t>
  </si>
  <si>
    <t>14_19</t>
  </si>
  <si>
    <t>14_21</t>
  </si>
  <si>
    <t>14_23</t>
  </si>
  <si>
    <t>14_25</t>
  </si>
  <si>
    <t>14_27</t>
  </si>
  <si>
    <t>14_29</t>
  </si>
  <si>
    <t>14_31</t>
  </si>
  <si>
    <t>14_33</t>
  </si>
  <si>
    <t>14_35</t>
  </si>
  <si>
    <t>14_37</t>
  </si>
  <si>
    <t>14_39</t>
  </si>
  <si>
    <t>14_41</t>
  </si>
  <si>
    <t>14_43</t>
  </si>
  <si>
    <t>14_45</t>
  </si>
  <si>
    <t>14_47</t>
  </si>
  <si>
    <t>14_49</t>
  </si>
  <si>
    <t>14_51</t>
  </si>
  <si>
    <t>15_10</t>
  </si>
  <si>
    <t>15_12</t>
  </si>
  <si>
    <t>15_14</t>
  </si>
  <si>
    <t>15_16</t>
  </si>
  <si>
    <t>15_18</t>
  </si>
  <si>
    <t>15_20</t>
  </si>
  <si>
    <t>15_22</t>
  </si>
  <si>
    <t>15_24</t>
  </si>
  <si>
    <t>15_26</t>
  </si>
  <si>
    <t>15_28</t>
  </si>
  <si>
    <t>15_30</t>
  </si>
  <si>
    <t>15_32</t>
  </si>
  <si>
    <t>15_34</t>
  </si>
  <si>
    <t>15_36</t>
  </si>
  <si>
    <t>15_38</t>
  </si>
  <si>
    <t>15_40</t>
  </si>
  <si>
    <t>15_42</t>
  </si>
  <si>
    <t>15_44</t>
  </si>
  <si>
    <t>15_46</t>
  </si>
  <si>
    <t>15_48</t>
  </si>
  <si>
    <t>16_15</t>
  </si>
  <si>
    <t>16_17</t>
  </si>
  <si>
    <t>16_19</t>
  </si>
  <si>
    <t>16_21</t>
  </si>
  <si>
    <t>16_23</t>
  </si>
  <si>
    <t>16_25</t>
  </si>
  <si>
    <t>16_27</t>
  </si>
  <si>
    <t>16_29</t>
  </si>
  <si>
    <t>16_31</t>
  </si>
  <si>
    <t>16_33</t>
  </si>
  <si>
    <t>16_35</t>
  </si>
  <si>
    <t>16_37</t>
  </si>
  <si>
    <t>16_39</t>
  </si>
  <si>
    <t>16_41</t>
  </si>
  <si>
    <t>16_43</t>
  </si>
  <si>
    <t>17_24</t>
  </si>
  <si>
    <t>17_26</t>
  </si>
  <si>
    <t>17_28</t>
  </si>
  <si>
    <t>17_30</t>
  </si>
  <si>
    <t>17_32</t>
  </si>
  <si>
    <t>17_34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</si>
</sst>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101600</xdr:colOff>
      <xdr:row>0</xdr:row>
      <xdr:rowOff>101600</xdr:rowOff>
    </xdr:from>
    <xdr:to>
      <xdr:col>99</xdr:col>
      <xdr:colOff>127000</xdr:colOff>
      <xdr:row>44</xdr:row>
      <xdr:rowOff>38100</xdr:rowOff>
    </xdr:to>
    <xdr:sp macro="" textlink="">
      <xdr:nvSpPr>
        <xdr:cNvPr id="162194" name="PJeu">
          <a:extLst>
            <a:ext uri="{FF2B5EF4-FFF2-40B4-BE49-F238E27FC236}">
              <a16:creationId xmlns:a16="http://schemas.microsoft.com/office/drawing/2014/main" id="{00000000-0008-0000-0000-000092790200}"/>
            </a:ext>
          </a:extLst>
        </xdr:cNvPr>
        <xdr:cNvSpPr/>
      </xdr:nvSpPr>
      <xdr:spPr>
        <a:xfrm>
          <a:off x="101600" y="101600"/>
          <a:ext cx="15113000" cy="78994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103</xdr:col>
      <xdr:colOff>25592</xdr:colOff>
      <xdr:row>0</xdr:row>
      <xdr:rowOff>113350</xdr:rowOff>
    </xdr:from>
    <xdr:to>
      <xdr:col>108</xdr:col>
      <xdr:colOff>61337</xdr:colOff>
      <xdr:row>2</xdr:row>
      <xdr:rowOff>10193</xdr:rowOff>
    </xdr:to>
    <xdr:sp macro="[0]!RemplissageL" textlink="">
      <xdr:nvSpPr>
        <xdr:cNvPr id="3" name="Bt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722792" y="113350"/>
          <a:ext cx="797745" cy="258793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85725</xdr:colOff>
          <xdr:row>20</xdr:row>
          <xdr:rowOff>142875</xdr:rowOff>
        </xdr:from>
        <xdr:to>
          <xdr:col>57</xdr:col>
          <xdr:colOff>104775</xdr:colOff>
          <xdr:row>24</xdr:row>
          <xdr:rowOff>0</xdr:rowOff>
        </xdr:to>
        <xdr:sp macro="" textlink="">
          <xdr:nvSpPr>
            <xdr:cNvPr id="1026" name="tb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102</xdr:col>
      <xdr:colOff>109008</xdr:colOff>
      <xdr:row>3</xdr:row>
      <xdr:rowOff>168275</xdr:rowOff>
    </xdr:from>
    <xdr:to>
      <xdr:col>113</xdr:col>
      <xdr:colOff>56092</xdr:colOff>
      <xdr:row>9</xdr:row>
      <xdr:rowOff>41275</xdr:rowOff>
    </xdr:to>
    <xdr:sp macro="" textlink="">
      <xdr:nvSpPr>
        <xdr:cNvPr id="162195" name="ZoneTexte 162194">
          <a:extLst>
            <a:ext uri="{FF2B5EF4-FFF2-40B4-BE49-F238E27FC236}">
              <a16:creationId xmlns:a16="http://schemas.microsoft.com/office/drawing/2014/main" id="{00000000-0008-0000-0000-000093790200}"/>
            </a:ext>
          </a:extLst>
        </xdr:cNvPr>
        <xdr:cNvSpPr txBox="1"/>
      </xdr:nvSpPr>
      <xdr:spPr>
        <a:xfrm>
          <a:off x="15653808" y="711200"/>
          <a:ext cx="1623484" cy="9588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Hex</a:t>
          </a:r>
          <a:r>
            <a:rPr lang="fr-FR" sz="1100" baseline="0"/>
            <a:t> supprimables</a:t>
          </a:r>
        </a:p>
        <a:p>
          <a:r>
            <a:rPr lang="fr-FR" sz="1100" baseline="0"/>
            <a:t>155 à 159</a:t>
          </a:r>
        </a:p>
        <a:p>
          <a:r>
            <a:rPr lang="fr-FR" sz="1100" baseline="0"/>
            <a:t>182 à 187</a:t>
          </a:r>
        </a:p>
        <a:p>
          <a:r>
            <a:rPr lang="fr-FR" sz="1100" baseline="0"/>
            <a:t>210 à 214</a:t>
          </a:r>
          <a:endParaRPr lang="fr-FR" sz="1100"/>
        </a:p>
      </xdr:txBody>
    </xdr:sp>
    <xdr:clientData/>
  </xdr:twoCellAnchor>
  <xdr:twoCellAnchor>
    <xdr:from>
      <xdr:col>77</xdr:col>
      <xdr:colOff>66675</xdr:colOff>
      <xdr:row>0</xdr:row>
      <xdr:rowOff>104775</xdr:rowOff>
    </xdr:from>
    <xdr:to>
      <xdr:col>85</xdr:col>
      <xdr:colOff>38100</xdr:colOff>
      <xdr:row>2</xdr:row>
      <xdr:rowOff>123825</xdr:rowOff>
    </xdr:to>
    <xdr:sp macro="[0]!Remplissage" textlink="">
      <xdr:nvSpPr>
        <xdr:cNvPr id="162823" name="Rectangle : coins arrondis 162822">
          <a:extLst>
            <a:ext uri="{FF2B5EF4-FFF2-40B4-BE49-F238E27FC236}">
              <a16:creationId xmlns:a16="http://schemas.microsoft.com/office/drawing/2014/main" id="{00000000-0008-0000-0000-0000077C0200}"/>
            </a:ext>
          </a:extLst>
        </xdr:cNvPr>
        <xdr:cNvSpPr/>
      </xdr:nvSpPr>
      <xdr:spPr>
        <a:xfrm>
          <a:off x="11801475" y="104775"/>
          <a:ext cx="1190625" cy="381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Go !</a:t>
          </a:r>
          <a:r>
            <a:rPr lang="fr-FR" sz="1100"/>
            <a:t> !</a:t>
          </a:r>
        </a:p>
      </xdr:txBody>
    </xdr:sp>
    <xdr:clientData/>
  </xdr:twoCellAnchor>
  <xdr:twoCellAnchor>
    <xdr:from>
      <xdr:col>88</xdr:col>
      <xdr:colOff>76200</xdr:colOff>
      <xdr:row>0</xdr:row>
      <xdr:rowOff>123825</xdr:rowOff>
    </xdr:from>
    <xdr:to>
      <xdr:col>98</xdr:col>
      <xdr:colOff>0</xdr:colOff>
      <xdr:row>2</xdr:row>
      <xdr:rowOff>142875</xdr:rowOff>
    </xdr:to>
    <xdr:sp macro="[0]!FSwAS" textlink="">
      <xdr:nvSpPr>
        <xdr:cNvPr id="162824" name="Rectangle : coins arrondis 162823">
          <a:extLst>
            <a:ext uri="{FF2B5EF4-FFF2-40B4-BE49-F238E27FC236}">
              <a16:creationId xmlns:a16="http://schemas.microsoft.com/office/drawing/2014/main" id="{00000000-0008-0000-0000-0000087C0200}"/>
            </a:ext>
          </a:extLst>
        </xdr:cNvPr>
        <xdr:cNvSpPr/>
      </xdr:nvSpPr>
      <xdr:spPr>
        <a:xfrm>
          <a:off x="13487400" y="123825"/>
          <a:ext cx="1447800" cy="381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Switcher</a:t>
          </a:r>
          <a:r>
            <a:rPr lang="fr-FR" sz="1100" baseline="0">
              <a:solidFill>
                <a:sysClr val="windowText" lastClr="000000"/>
              </a:solidFill>
            </a:rPr>
            <a:t> vers Prm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87</xdr:col>
      <xdr:colOff>76199</xdr:colOff>
      <xdr:row>3</xdr:row>
      <xdr:rowOff>171451</xdr:rowOff>
    </xdr:from>
    <xdr:to>
      <xdr:col>97</xdr:col>
      <xdr:colOff>142874</xdr:colOff>
      <xdr:row>7</xdr:row>
      <xdr:rowOff>19050</xdr:rowOff>
    </xdr:to>
    <xdr:sp macro="[0]!NewTi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334999" y="714376"/>
          <a:ext cx="1590675" cy="571499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Mélanger les lettres sans reconstruction.</a:t>
          </a:r>
        </a:p>
      </xdr:txBody>
    </xdr:sp>
    <xdr:clientData/>
  </xdr:twoCellAnchor>
  <xdr:twoCellAnchor>
    <xdr:from>
      <xdr:col>12</xdr:col>
      <xdr:colOff>76200</xdr:colOff>
      <xdr:row>11</xdr:row>
      <xdr:rowOff>63500</xdr:rowOff>
    </xdr:from>
    <xdr:to>
      <xdr:col>14</xdr:col>
      <xdr:colOff>29866</xdr:colOff>
      <xdr:row>12</xdr:row>
      <xdr:rowOff>31751</xdr:rowOff>
    </xdr:to>
    <xdr:sp macro="" textlink="">
      <xdr:nvSpPr>
        <xdr:cNvPr id="6" name="Forme libre : forme 5">
          <a:extLst>
            <a:ext uri="{FF2B5EF4-FFF2-40B4-BE49-F238E27FC236}">
              <a16:creationId xmlns:a16="http://schemas.microsoft.com/office/drawing/2014/main" id="{583272B7-E3D7-F83D-5083-3B31C869F079}"/>
            </a:ext>
          </a:extLst>
        </xdr:cNvPr>
        <xdr:cNvSpPr/>
      </xdr:nvSpPr>
      <xdr:spPr>
        <a:xfrm>
          <a:off x="1905000" y="2054225"/>
          <a:ext cx="258466" cy="149226"/>
        </a:xfrm>
        <a:custGeom>
          <a:avLst/>
          <a:gdLst/>
          <a:ahLst/>
          <a:cxnLst/>
          <a:rect l="0" t="0" r="0" b="0"/>
          <a:pathLst>
            <a:path w="258466" h="149226">
              <a:moveTo>
                <a:pt x="0" y="149225"/>
              </a:moveTo>
              <a:lnTo>
                <a:pt x="258465" y="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76200</xdr:colOff>
      <xdr:row>9</xdr:row>
      <xdr:rowOff>127000</xdr:rowOff>
    </xdr:from>
    <xdr:to>
      <xdr:col>14</xdr:col>
      <xdr:colOff>29866</xdr:colOff>
      <xdr:row>12</xdr:row>
      <xdr:rowOff>31751</xdr:rowOff>
    </xdr:to>
    <xdr:sp macro="" textlink="">
      <xdr:nvSpPr>
        <xdr:cNvPr id="7" name="Forme libre : forme 6">
          <a:extLst>
            <a:ext uri="{FF2B5EF4-FFF2-40B4-BE49-F238E27FC236}">
              <a16:creationId xmlns:a16="http://schemas.microsoft.com/office/drawing/2014/main" id="{C884C37E-70F9-D94A-4BAC-C4EA39A64610}"/>
            </a:ext>
          </a:extLst>
        </xdr:cNvPr>
        <xdr:cNvSpPr/>
      </xdr:nvSpPr>
      <xdr:spPr>
        <a:xfrm>
          <a:off x="1905000" y="1755775"/>
          <a:ext cx="258466" cy="447676"/>
        </a:xfrm>
        <a:custGeom>
          <a:avLst/>
          <a:gdLst/>
          <a:ahLst/>
          <a:cxnLst/>
          <a:rect l="0" t="0" r="0" b="0"/>
          <a:pathLst>
            <a:path w="258466" h="447676">
              <a:moveTo>
                <a:pt x="0" y="447675"/>
              </a:moveTo>
              <a:lnTo>
                <a:pt x="258465" y="298450"/>
              </a:lnTo>
              <a:lnTo>
                <a:pt x="258465" y="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76200</xdr:colOff>
      <xdr:row>8</xdr:row>
      <xdr:rowOff>158750</xdr:rowOff>
    </xdr:from>
    <xdr:to>
      <xdr:col>14</xdr:col>
      <xdr:colOff>29866</xdr:colOff>
      <xdr:row>12</xdr:row>
      <xdr:rowOff>31751</xdr:rowOff>
    </xdr:to>
    <xdr:sp macro="" textlink="">
      <xdr:nvSpPr>
        <xdr:cNvPr id="8" name="Forme libre : forme 7">
          <a:extLst>
            <a:ext uri="{FF2B5EF4-FFF2-40B4-BE49-F238E27FC236}">
              <a16:creationId xmlns:a16="http://schemas.microsoft.com/office/drawing/2014/main" id="{D7E89692-161B-C987-7F49-B5D8F728FA4B}"/>
            </a:ext>
          </a:extLst>
        </xdr:cNvPr>
        <xdr:cNvSpPr/>
      </xdr:nvSpPr>
      <xdr:spPr>
        <a:xfrm>
          <a:off x="1905000" y="1606550"/>
          <a:ext cx="258466" cy="596901"/>
        </a:xfrm>
        <a:custGeom>
          <a:avLst/>
          <a:gdLst/>
          <a:ahLst/>
          <a:cxnLst/>
          <a:rect l="0" t="0" r="0" b="0"/>
          <a:pathLst>
            <a:path w="258466" h="596901">
              <a:moveTo>
                <a:pt x="0" y="596900"/>
              </a:moveTo>
              <a:lnTo>
                <a:pt x="258465" y="447675"/>
              </a:lnTo>
              <a:lnTo>
                <a:pt x="258465" y="149225"/>
              </a:lnTo>
              <a:lnTo>
                <a:pt x="0" y="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122535</xdr:colOff>
      <xdr:row>8</xdr:row>
      <xdr:rowOff>158750</xdr:rowOff>
    </xdr:from>
    <xdr:to>
      <xdr:col>14</xdr:col>
      <xdr:colOff>29866</xdr:colOff>
      <xdr:row>12</xdr:row>
      <xdr:rowOff>31751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17E58181-084D-ECD3-FE7C-6ED68E8FEF14}"/>
            </a:ext>
          </a:extLst>
        </xdr:cNvPr>
        <xdr:cNvSpPr/>
      </xdr:nvSpPr>
      <xdr:spPr>
        <a:xfrm>
          <a:off x="1646535" y="16065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122535</xdr:colOff>
      <xdr:row>8</xdr:row>
      <xdr:rowOff>158750</xdr:rowOff>
    </xdr:from>
    <xdr:to>
      <xdr:col>14</xdr:col>
      <xdr:colOff>29866</xdr:colOff>
      <xdr:row>12</xdr:row>
      <xdr:rowOff>31751</xdr:rowOff>
    </xdr:to>
    <xdr:sp macro="" textlink="">
      <xdr:nvSpPr>
        <xdr:cNvPr id="10" name="Forme libre : forme 9">
          <a:extLst>
            <a:ext uri="{FF2B5EF4-FFF2-40B4-BE49-F238E27FC236}">
              <a16:creationId xmlns:a16="http://schemas.microsoft.com/office/drawing/2014/main" id="{E3B60005-B92C-B882-4CB8-5EBC7D646BDC}"/>
            </a:ext>
          </a:extLst>
        </xdr:cNvPr>
        <xdr:cNvSpPr/>
      </xdr:nvSpPr>
      <xdr:spPr>
        <a:xfrm>
          <a:off x="1646535" y="16065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40</xdr:col>
      <xdr:colOff>11307</xdr:colOff>
      <xdr:row>0</xdr:row>
      <xdr:rowOff>171443</xdr:rowOff>
    </xdr:from>
    <xdr:to>
      <xdr:col>43</xdr:col>
      <xdr:colOff>71038</xdr:colOff>
      <xdr:row>4</xdr:row>
      <xdr:rowOff>44444</xdr:rowOff>
    </xdr:to>
    <xdr:sp macro="EventClick" textlink="">
      <xdr:nvSpPr>
        <xdr:cNvPr id="164954" name="Hex001">
          <a:extLst>
            <a:ext uri="{FF2B5EF4-FFF2-40B4-BE49-F238E27FC236}">
              <a16:creationId xmlns:a16="http://schemas.microsoft.com/office/drawing/2014/main" id="{E66AA196-702F-A70F-6E50-2375EBA415A1}"/>
            </a:ext>
          </a:extLst>
        </xdr:cNvPr>
        <xdr:cNvSpPr/>
      </xdr:nvSpPr>
      <xdr:spPr>
        <a:xfrm>
          <a:off x="6107307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43</xdr:col>
      <xdr:colOff>71038</xdr:colOff>
      <xdr:row>0</xdr:row>
      <xdr:rowOff>171443</xdr:rowOff>
    </xdr:from>
    <xdr:to>
      <xdr:col>46</xdr:col>
      <xdr:colOff>130769</xdr:colOff>
      <xdr:row>4</xdr:row>
      <xdr:rowOff>44444</xdr:rowOff>
    </xdr:to>
    <xdr:sp macro="EventClick" textlink="">
      <xdr:nvSpPr>
        <xdr:cNvPr id="164955" name="Hex002">
          <a:extLst>
            <a:ext uri="{FF2B5EF4-FFF2-40B4-BE49-F238E27FC236}">
              <a16:creationId xmlns:a16="http://schemas.microsoft.com/office/drawing/2014/main" id="{238D886B-90C8-C96D-84AA-4E62691999E6}"/>
            </a:ext>
          </a:extLst>
        </xdr:cNvPr>
        <xdr:cNvSpPr/>
      </xdr:nvSpPr>
      <xdr:spPr>
        <a:xfrm>
          <a:off x="6624238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46</xdr:col>
      <xdr:colOff>130769</xdr:colOff>
      <xdr:row>0</xdr:row>
      <xdr:rowOff>171443</xdr:rowOff>
    </xdr:from>
    <xdr:to>
      <xdr:col>50</xdr:col>
      <xdr:colOff>38100</xdr:colOff>
      <xdr:row>4</xdr:row>
      <xdr:rowOff>44444</xdr:rowOff>
    </xdr:to>
    <xdr:sp macro="EventClick" textlink="">
      <xdr:nvSpPr>
        <xdr:cNvPr id="164956" name="Hex003">
          <a:extLst>
            <a:ext uri="{FF2B5EF4-FFF2-40B4-BE49-F238E27FC236}">
              <a16:creationId xmlns:a16="http://schemas.microsoft.com/office/drawing/2014/main" id="{C34AF887-15E6-45E4-55FA-214B7C076B39}"/>
            </a:ext>
          </a:extLst>
        </xdr:cNvPr>
        <xdr:cNvSpPr/>
      </xdr:nvSpPr>
      <xdr:spPr>
        <a:xfrm>
          <a:off x="7141169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50</xdr:col>
      <xdr:colOff>38100</xdr:colOff>
      <xdr:row>0</xdr:row>
      <xdr:rowOff>171443</xdr:rowOff>
    </xdr:from>
    <xdr:to>
      <xdr:col>53</xdr:col>
      <xdr:colOff>97831</xdr:colOff>
      <xdr:row>4</xdr:row>
      <xdr:rowOff>44444</xdr:rowOff>
    </xdr:to>
    <xdr:sp macro="EventClick" textlink="">
      <xdr:nvSpPr>
        <xdr:cNvPr id="164957" name="Hex004">
          <a:extLst>
            <a:ext uri="{FF2B5EF4-FFF2-40B4-BE49-F238E27FC236}">
              <a16:creationId xmlns:a16="http://schemas.microsoft.com/office/drawing/2014/main" id="{50C44A84-154F-7CDD-DF45-E851F0347F41}"/>
            </a:ext>
          </a:extLst>
        </xdr:cNvPr>
        <xdr:cNvSpPr/>
      </xdr:nvSpPr>
      <xdr:spPr>
        <a:xfrm>
          <a:off x="7658100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53</xdr:col>
      <xdr:colOff>97831</xdr:colOff>
      <xdr:row>0</xdr:row>
      <xdr:rowOff>171443</xdr:rowOff>
    </xdr:from>
    <xdr:to>
      <xdr:col>57</xdr:col>
      <xdr:colOff>5162</xdr:colOff>
      <xdr:row>4</xdr:row>
      <xdr:rowOff>44444</xdr:rowOff>
    </xdr:to>
    <xdr:sp macro="EventClick" textlink="">
      <xdr:nvSpPr>
        <xdr:cNvPr id="164958" name="Hex005">
          <a:extLst>
            <a:ext uri="{FF2B5EF4-FFF2-40B4-BE49-F238E27FC236}">
              <a16:creationId xmlns:a16="http://schemas.microsoft.com/office/drawing/2014/main" id="{DB10F492-4F3B-9106-63E3-699D8982AE69}"/>
            </a:ext>
          </a:extLst>
        </xdr:cNvPr>
        <xdr:cNvSpPr/>
      </xdr:nvSpPr>
      <xdr:spPr>
        <a:xfrm>
          <a:off x="8175031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57</xdr:col>
      <xdr:colOff>5162</xdr:colOff>
      <xdr:row>0</xdr:row>
      <xdr:rowOff>171443</xdr:rowOff>
    </xdr:from>
    <xdr:to>
      <xdr:col>60</xdr:col>
      <xdr:colOff>64893</xdr:colOff>
      <xdr:row>4</xdr:row>
      <xdr:rowOff>44444</xdr:rowOff>
    </xdr:to>
    <xdr:sp macro="EventClick" textlink="">
      <xdr:nvSpPr>
        <xdr:cNvPr id="164959" name="Hex006">
          <a:extLst>
            <a:ext uri="{FF2B5EF4-FFF2-40B4-BE49-F238E27FC236}">
              <a16:creationId xmlns:a16="http://schemas.microsoft.com/office/drawing/2014/main" id="{0839C6A3-7805-DDDD-215D-A2D4835F4FD4}"/>
            </a:ext>
          </a:extLst>
        </xdr:cNvPr>
        <xdr:cNvSpPr/>
      </xdr:nvSpPr>
      <xdr:spPr>
        <a:xfrm>
          <a:off x="8691962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24</xdr:col>
      <xdr:colOff>123518</xdr:colOff>
      <xdr:row>3</xdr:row>
      <xdr:rowOff>76194</xdr:rowOff>
    </xdr:from>
    <xdr:to>
      <xdr:col>28</xdr:col>
      <xdr:colOff>30849</xdr:colOff>
      <xdr:row>6</xdr:row>
      <xdr:rowOff>130170</xdr:rowOff>
    </xdr:to>
    <xdr:sp macro="EventClick" textlink="">
      <xdr:nvSpPr>
        <xdr:cNvPr id="164960" name="Hex007">
          <a:extLst>
            <a:ext uri="{FF2B5EF4-FFF2-40B4-BE49-F238E27FC236}">
              <a16:creationId xmlns:a16="http://schemas.microsoft.com/office/drawing/2014/main" id="{4DD16E88-1CC5-FA0A-04F0-1FF4198DF84B}"/>
            </a:ext>
          </a:extLst>
        </xdr:cNvPr>
        <xdr:cNvSpPr/>
      </xdr:nvSpPr>
      <xdr:spPr>
        <a:xfrm>
          <a:off x="3781118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28</xdr:col>
      <xdr:colOff>30849</xdr:colOff>
      <xdr:row>3</xdr:row>
      <xdr:rowOff>76194</xdr:rowOff>
    </xdr:from>
    <xdr:to>
      <xdr:col>31</xdr:col>
      <xdr:colOff>90580</xdr:colOff>
      <xdr:row>6</xdr:row>
      <xdr:rowOff>130170</xdr:rowOff>
    </xdr:to>
    <xdr:sp macro="EventClick" textlink="">
      <xdr:nvSpPr>
        <xdr:cNvPr id="164961" name="Hex008">
          <a:extLst>
            <a:ext uri="{FF2B5EF4-FFF2-40B4-BE49-F238E27FC236}">
              <a16:creationId xmlns:a16="http://schemas.microsoft.com/office/drawing/2014/main" id="{87D81DBD-2D73-25CA-5E18-0B7E881B6728}"/>
            </a:ext>
          </a:extLst>
        </xdr:cNvPr>
        <xdr:cNvSpPr/>
      </xdr:nvSpPr>
      <xdr:spPr>
        <a:xfrm>
          <a:off x="429804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31</xdr:col>
      <xdr:colOff>90579</xdr:colOff>
      <xdr:row>3</xdr:row>
      <xdr:rowOff>76194</xdr:rowOff>
    </xdr:from>
    <xdr:to>
      <xdr:col>34</xdr:col>
      <xdr:colOff>150310</xdr:colOff>
      <xdr:row>6</xdr:row>
      <xdr:rowOff>130170</xdr:rowOff>
    </xdr:to>
    <xdr:sp macro="EventClick" textlink="">
      <xdr:nvSpPr>
        <xdr:cNvPr id="164962" name="Hex009">
          <a:extLst>
            <a:ext uri="{FF2B5EF4-FFF2-40B4-BE49-F238E27FC236}">
              <a16:creationId xmlns:a16="http://schemas.microsoft.com/office/drawing/2014/main" id="{779A67E0-CD31-31C4-935E-744DED897BFD}"/>
            </a:ext>
          </a:extLst>
        </xdr:cNvPr>
        <xdr:cNvSpPr/>
      </xdr:nvSpPr>
      <xdr:spPr>
        <a:xfrm>
          <a:off x="481497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34</xdr:col>
      <xdr:colOff>150311</xdr:colOff>
      <xdr:row>3</xdr:row>
      <xdr:rowOff>76194</xdr:rowOff>
    </xdr:from>
    <xdr:to>
      <xdr:col>38</xdr:col>
      <xdr:colOff>57642</xdr:colOff>
      <xdr:row>6</xdr:row>
      <xdr:rowOff>130170</xdr:rowOff>
    </xdr:to>
    <xdr:sp macro="EventClick" textlink="">
      <xdr:nvSpPr>
        <xdr:cNvPr id="164963" name="Hex010">
          <a:extLst>
            <a:ext uri="{FF2B5EF4-FFF2-40B4-BE49-F238E27FC236}">
              <a16:creationId xmlns:a16="http://schemas.microsoft.com/office/drawing/2014/main" id="{9BAD9402-50CE-ED40-4178-4528C539FE69}"/>
            </a:ext>
          </a:extLst>
        </xdr:cNvPr>
        <xdr:cNvSpPr/>
      </xdr:nvSpPr>
      <xdr:spPr>
        <a:xfrm>
          <a:off x="533191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38</xdr:col>
      <xdr:colOff>57641</xdr:colOff>
      <xdr:row>3</xdr:row>
      <xdr:rowOff>76194</xdr:rowOff>
    </xdr:from>
    <xdr:to>
      <xdr:col>41</xdr:col>
      <xdr:colOff>117372</xdr:colOff>
      <xdr:row>6</xdr:row>
      <xdr:rowOff>130170</xdr:rowOff>
    </xdr:to>
    <xdr:sp macro="EventClick" textlink="">
      <xdr:nvSpPr>
        <xdr:cNvPr id="164964" name="Hex011">
          <a:extLst>
            <a:ext uri="{FF2B5EF4-FFF2-40B4-BE49-F238E27FC236}">
              <a16:creationId xmlns:a16="http://schemas.microsoft.com/office/drawing/2014/main" id="{5645D504-D787-12AA-1052-7B87002E9FCA}"/>
            </a:ext>
          </a:extLst>
        </xdr:cNvPr>
        <xdr:cNvSpPr/>
      </xdr:nvSpPr>
      <xdr:spPr>
        <a:xfrm>
          <a:off x="584884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41</xdr:col>
      <xdr:colOff>117373</xdr:colOff>
      <xdr:row>3</xdr:row>
      <xdr:rowOff>76194</xdr:rowOff>
    </xdr:from>
    <xdr:to>
      <xdr:col>45</xdr:col>
      <xdr:colOff>24704</xdr:colOff>
      <xdr:row>6</xdr:row>
      <xdr:rowOff>130170</xdr:rowOff>
    </xdr:to>
    <xdr:sp macro="EventClick" textlink="">
      <xdr:nvSpPr>
        <xdr:cNvPr id="164965" name="Hex012">
          <a:extLst>
            <a:ext uri="{FF2B5EF4-FFF2-40B4-BE49-F238E27FC236}">
              <a16:creationId xmlns:a16="http://schemas.microsoft.com/office/drawing/2014/main" id="{6DC3C7C0-D313-AB90-200F-275A4DF7294C}"/>
            </a:ext>
          </a:extLst>
        </xdr:cNvPr>
        <xdr:cNvSpPr/>
      </xdr:nvSpPr>
      <xdr:spPr>
        <a:xfrm>
          <a:off x="636577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45</xdr:col>
      <xdr:colOff>24703</xdr:colOff>
      <xdr:row>3</xdr:row>
      <xdr:rowOff>76194</xdr:rowOff>
    </xdr:from>
    <xdr:to>
      <xdr:col>48</xdr:col>
      <xdr:colOff>84434</xdr:colOff>
      <xdr:row>6</xdr:row>
      <xdr:rowOff>130170</xdr:rowOff>
    </xdr:to>
    <xdr:sp macro="EventClick" textlink="">
      <xdr:nvSpPr>
        <xdr:cNvPr id="164966" name="Hex013">
          <a:extLst>
            <a:ext uri="{FF2B5EF4-FFF2-40B4-BE49-F238E27FC236}">
              <a16:creationId xmlns:a16="http://schemas.microsoft.com/office/drawing/2014/main" id="{23165887-AEC8-787E-03D8-A3347E68D72C}"/>
            </a:ext>
          </a:extLst>
        </xdr:cNvPr>
        <xdr:cNvSpPr/>
      </xdr:nvSpPr>
      <xdr:spPr>
        <a:xfrm>
          <a:off x="688270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48</xdr:col>
      <xdr:colOff>84434</xdr:colOff>
      <xdr:row>3</xdr:row>
      <xdr:rowOff>76194</xdr:rowOff>
    </xdr:from>
    <xdr:to>
      <xdr:col>51</xdr:col>
      <xdr:colOff>144165</xdr:colOff>
      <xdr:row>6</xdr:row>
      <xdr:rowOff>130170</xdr:rowOff>
    </xdr:to>
    <xdr:sp macro="EventClick" textlink="">
      <xdr:nvSpPr>
        <xdr:cNvPr id="164967" name="Hex014">
          <a:extLst>
            <a:ext uri="{FF2B5EF4-FFF2-40B4-BE49-F238E27FC236}">
              <a16:creationId xmlns:a16="http://schemas.microsoft.com/office/drawing/2014/main" id="{92F04903-8742-92E1-C393-5FEB298A728A}"/>
            </a:ext>
          </a:extLst>
        </xdr:cNvPr>
        <xdr:cNvSpPr/>
      </xdr:nvSpPr>
      <xdr:spPr>
        <a:xfrm>
          <a:off x="7399634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51</xdr:col>
      <xdr:colOff>144166</xdr:colOff>
      <xdr:row>3</xdr:row>
      <xdr:rowOff>76194</xdr:rowOff>
    </xdr:from>
    <xdr:to>
      <xdr:col>55</xdr:col>
      <xdr:colOff>51497</xdr:colOff>
      <xdr:row>6</xdr:row>
      <xdr:rowOff>130170</xdr:rowOff>
    </xdr:to>
    <xdr:sp macro="EventClick" textlink="">
      <xdr:nvSpPr>
        <xdr:cNvPr id="164968" name="Hex015">
          <a:extLst>
            <a:ext uri="{FF2B5EF4-FFF2-40B4-BE49-F238E27FC236}">
              <a16:creationId xmlns:a16="http://schemas.microsoft.com/office/drawing/2014/main" id="{6CB90BDE-C485-5EBB-7AA1-BEC5986B9E8C}"/>
            </a:ext>
          </a:extLst>
        </xdr:cNvPr>
        <xdr:cNvSpPr/>
      </xdr:nvSpPr>
      <xdr:spPr>
        <a:xfrm>
          <a:off x="7916566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55</xdr:col>
      <xdr:colOff>51497</xdr:colOff>
      <xdr:row>3</xdr:row>
      <xdr:rowOff>76194</xdr:rowOff>
    </xdr:from>
    <xdr:to>
      <xdr:col>58</xdr:col>
      <xdr:colOff>111228</xdr:colOff>
      <xdr:row>6</xdr:row>
      <xdr:rowOff>130170</xdr:rowOff>
    </xdr:to>
    <xdr:sp macro="EventClick" textlink="">
      <xdr:nvSpPr>
        <xdr:cNvPr id="164969" name="Hex016">
          <a:extLst>
            <a:ext uri="{FF2B5EF4-FFF2-40B4-BE49-F238E27FC236}">
              <a16:creationId xmlns:a16="http://schemas.microsoft.com/office/drawing/2014/main" id="{2799EF49-A311-C715-6D26-5302604B1171}"/>
            </a:ext>
          </a:extLst>
        </xdr:cNvPr>
        <xdr:cNvSpPr/>
      </xdr:nvSpPr>
      <xdr:spPr>
        <a:xfrm>
          <a:off x="843349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58</xdr:col>
      <xdr:colOff>111227</xdr:colOff>
      <xdr:row>3</xdr:row>
      <xdr:rowOff>76194</xdr:rowOff>
    </xdr:from>
    <xdr:to>
      <xdr:col>62</xdr:col>
      <xdr:colOff>18558</xdr:colOff>
      <xdr:row>6</xdr:row>
      <xdr:rowOff>130170</xdr:rowOff>
    </xdr:to>
    <xdr:sp macro="EventClick" textlink="">
      <xdr:nvSpPr>
        <xdr:cNvPr id="164970" name="Hex017">
          <a:extLst>
            <a:ext uri="{FF2B5EF4-FFF2-40B4-BE49-F238E27FC236}">
              <a16:creationId xmlns:a16="http://schemas.microsoft.com/office/drawing/2014/main" id="{4D77418A-EC68-9109-2E69-BFB06D94A204}"/>
            </a:ext>
          </a:extLst>
        </xdr:cNvPr>
        <xdr:cNvSpPr/>
      </xdr:nvSpPr>
      <xdr:spPr>
        <a:xfrm>
          <a:off x="895042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62</xdr:col>
      <xdr:colOff>18559</xdr:colOff>
      <xdr:row>3</xdr:row>
      <xdr:rowOff>76194</xdr:rowOff>
    </xdr:from>
    <xdr:to>
      <xdr:col>65</xdr:col>
      <xdr:colOff>78290</xdr:colOff>
      <xdr:row>6</xdr:row>
      <xdr:rowOff>130170</xdr:rowOff>
    </xdr:to>
    <xdr:sp macro="EventClick" textlink="">
      <xdr:nvSpPr>
        <xdr:cNvPr id="164971" name="Hex018">
          <a:extLst>
            <a:ext uri="{FF2B5EF4-FFF2-40B4-BE49-F238E27FC236}">
              <a16:creationId xmlns:a16="http://schemas.microsoft.com/office/drawing/2014/main" id="{7B1AAC2E-8D43-D26D-8AEB-44CA4E6DBEA5}"/>
            </a:ext>
          </a:extLst>
        </xdr:cNvPr>
        <xdr:cNvSpPr/>
      </xdr:nvSpPr>
      <xdr:spPr>
        <a:xfrm>
          <a:off x="946735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65</xdr:col>
      <xdr:colOff>78290</xdr:colOff>
      <xdr:row>3</xdr:row>
      <xdr:rowOff>76194</xdr:rowOff>
    </xdr:from>
    <xdr:to>
      <xdr:col>68</xdr:col>
      <xdr:colOff>138021</xdr:colOff>
      <xdr:row>6</xdr:row>
      <xdr:rowOff>130170</xdr:rowOff>
    </xdr:to>
    <xdr:sp macro="EventClick" textlink="">
      <xdr:nvSpPr>
        <xdr:cNvPr id="164972" name="Hex019">
          <a:extLst>
            <a:ext uri="{FF2B5EF4-FFF2-40B4-BE49-F238E27FC236}">
              <a16:creationId xmlns:a16="http://schemas.microsoft.com/office/drawing/2014/main" id="{B2541681-001E-1C88-D7D5-B13F1AEB7A99}"/>
            </a:ext>
          </a:extLst>
        </xdr:cNvPr>
        <xdr:cNvSpPr/>
      </xdr:nvSpPr>
      <xdr:spPr>
        <a:xfrm>
          <a:off x="998429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68</xdr:col>
      <xdr:colOff>138020</xdr:colOff>
      <xdr:row>3</xdr:row>
      <xdr:rowOff>76194</xdr:rowOff>
    </xdr:from>
    <xdr:to>
      <xdr:col>72</xdr:col>
      <xdr:colOff>45351</xdr:colOff>
      <xdr:row>6</xdr:row>
      <xdr:rowOff>130170</xdr:rowOff>
    </xdr:to>
    <xdr:sp macro="EventClick" textlink="">
      <xdr:nvSpPr>
        <xdr:cNvPr id="164973" name="Hex020">
          <a:extLst>
            <a:ext uri="{FF2B5EF4-FFF2-40B4-BE49-F238E27FC236}">
              <a16:creationId xmlns:a16="http://schemas.microsoft.com/office/drawing/2014/main" id="{7578753D-59B7-16B0-7E9A-8FF1C402F5B9}"/>
            </a:ext>
          </a:extLst>
        </xdr:cNvPr>
        <xdr:cNvSpPr/>
      </xdr:nvSpPr>
      <xdr:spPr>
        <a:xfrm>
          <a:off x="1050122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72</xdr:col>
      <xdr:colOff>45351</xdr:colOff>
      <xdr:row>3</xdr:row>
      <xdr:rowOff>76194</xdr:rowOff>
    </xdr:from>
    <xdr:to>
      <xdr:col>75</xdr:col>
      <xdr:colOff>105082</xdr:colOff>
      <xdr:row>6</xdr:row>
      <xdr:rowOff>130170</xdr:rowOff>
    </xdr:to>
    <xdr:sp macro="EventClick" textlink="">
      <xdr:nvSpPr>
        <xdr:cNvPr id="164974" name="Hex021">
          <a:extLst>
            <a:ext uri="{FF2B5EF4-FFF2-40B4-BE49-F238E27FC236}">
              <a16:creationId xmlns:a16="http://schemas.microsoft.com/office/drawing/2014/main" id="{BC447EF2-DBD1-1D57-2F09-1C180D168397}"/>
            </a:ext>
          </a:extLst>
        </xdr:cNvPr>
        <xdr:cNvSpPr/>
      </xdr:nvSpPr>
      <xdr:spPr>
        <a:xfrm>
          <a:off x="1101815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16</xdr:col>
      <xdr:colOff>50390</xdr:colOff>
      <xdr:row>5</xdr:row>
      <xdr:rowOff>161920</xdr:rowOff>
    </xdr:from>
    <xdr:to>
      <xdr:col>19</xdr:col>
      <xdr:colOff>110121</xdr:colOff>
      <xdr:row>9</xdr:row>
      <xdr:rowOff>34921</xdr:rowOff>
    </xdr:to>
    <xdr:sp macro="EventClick" textlink="">
      <xdr:nvSpPr>
        <xdr:cNvPr id="164975" name="Hex022">
          <a:extLst>
            <a:ext uri="{FF2B5EF4-FFF2-40B4-BE49-F238E27FC236}">
              <a16:creationId xmlns:a16="http://schemas.microsoft.com/office/drawing/2014/main" id="{9E8E7F40-9FF6-4E1A-8D13-0A04480F4059}"/>
            </a:ext>
          </a:extLst>
        </xdr:cNvPr>
        <xdr:cNvSpPr/>
      </xdr:nvSpPr>
      <xdr:spPr>
        <a:xfrm>
          <a:off x="248879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19</xdr:col>
      <xdr:colOff>110121</xdr:colOff>
      <xdr:row>5</xdr:row>
      <xdr:rowOff>161920</xdr:rowOff>
    </xdr:from>
    <xdr:to>
      <xdr:col>23</xdr:col>
      <xdr:colOff>17452</xdr:colOff>
      <xdr:row>9</xdr:row>
      <xdr:rowOff>34921</xdr:rowOff>
    </xdr:to>
    <xdr:sp macro="EventClick" textlink="">
      <xdr:nvSpPr>
        <xdr:cNvPr id="164976" name="Hex023">
          <a:extLst>
            <a:ext uri="{FF2B5EF4-FFF2-40B4-BE49-F238E27FC236}">
              <a16:creationId xmlns:a16="http://schemas.microsoft.com/office/drawing/2014/main" id="{33E78256-3616-1862-4AB8-54FA43869208}"/>
            </a:ext>
          </a:extLst>
        </xdr:cNvPr>
        <xdr:cNvSpPr/>
      </xdr:nvSpPr>
      <xdr:spPr>
        <a:xfrm>
          <a:off x="300572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23</xdr:col>
      <xdr:colOff>17452</xdr:colOff>
      <xdr:row>5</xdr:row>
      <xdr:rowOff>161920</xdr:rowOff>
    </xdr:from>
    <xdr:to>
      <xdr:col>26</xdr:col>
      <xdr:colOff>77183</xdr:colOff>
      <xdr:row>9</xdr:row>
      <xdr:rowOff>34921</xdr:rowOff>
    </xdr:to>
    <xdr:sp macro="EventClick" textlink="">
      <xdr:nvSpPr>
        <xdr:cNvPr id="164977" name="Hex024">
          <a:extLst>
            <a:ext uri="{FF2B5EF4-FFF2-40B4-BE49-F238E27FC236}">
              <a16:creationId xmlns:a16="http://schemas.microsoft.com/office/drawing/2014/main" id="{05887CF9-C906-8DDA-4744-DEDA9BF3E32B}"/>
            </a:ext>
          </a:extLst>
        </xdr:cNvPr>
        <xdr:cNvSpPr/>
      </xdr:nvSpPr>
      <xdr:spPr>
        <a:xfrm>
          <a:off x="352265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26</xdr:col>
      <xdr:colOff>77183</xdr:colOff>
      <xdr:row>5</xdr:row>
      <xdr:rowOff>161920</xdr:rowOff>
    </xdr:from>
    <xdr:to>
      <xdr:col>29</xdr:col>
      <xdr:colOff>136914</xdr:colOff>
      <xdr:row>9</xdr:row>
      <xdr:rowOff>34921</xdr:rowOff>
    </xdr:to>
    <xdr:sp macro="EventClick" textlink="">
      <xdr:nvSpPr>
        <xdr:cNvPr id="164978" name="Hex025">
          <a:extLst>
            <a:ext uri="{FF2B5EF4-FFF2-40B4-BE49-F238E27FC236}">
              <a16:creationId xmlns:a16="http://schemas.microsoft.com/office/drawing/2014/main" id="{826DCDFA-93E9-60E1-282B-6D93F99BBD7A}"/>
            </a:ext>
          </a:extLst>
        </xdr:cNvPr>
        <xdr:cNvSpPr/>
      </xdr:nvSpPr>
      <xdr:spPr>
        <a:xfrm>
          <a:off x="403958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29</xdr:col>
      <xdr:colOff>136914</xdr:colOff>
      <xdr:row>5</xdr:row>
      <xdr:rowOff>161920</xdr:rowOff>
    </xdr:from>
    <xdr:to>
      <xdr:col>33</xdr:col>
      <xdr:colOff>44245</xdr:colOff>
      <xdr:row>9</xdr:row>
      <xdr:rowOff>34921</xdr:rowOff>
    </xdr:to>
    <xdr:sp macro="EventClick" textlink="">
      <xdr:nvSpPr>
        <xdr:cNvPr id="164979" name="Hex026">
          <a:extLst>
            <a:ext uri="{FF2B5EF4-FFF2-40B4-BE49-F238E27FC236}">
              <a16:creationId xmlns:a16="http://schemas.microsoft.com/office/drawing/2014/main" id="{4A3A424F-7EC6-D3B1-2A29-739F6A8FD635}"/>
            </a:ext>
          </a:extLst>
        </xdr:cNvPr>
        <xdr:cNvSpPr/>
      </xdr:nvSpPr>
      <xdr:spPr>
        <a:xfrm>
          <a:off x="455651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33</xdr:col>
      <xdr:colOff>44245</xdr:colOff>
      <xdr:row>5</xdr:row>
      <xdr:rowOff>161920</xdr:rowOff>
    </xdr:from>
    <xdr:to>
      <xdr:col>36</xdr:col>
      <xdr:colOff>103976</xdr:colOff>
      <xdr:row>9</xdr:row>
      <xdr:rowOff>34921</xdr:rowOff>
    </xdr:to>
    <xdr:sp macro="EventClick" textlink="">
      <xdr:nvSpPr>
        <xdr:cNvPr id="164980" name="Hex027">
          <a:extLst>
            <a:ext uri="{FF2B5EF4-FFF2-40B4-BE49-F238E27FC236}">
              <a16:creationId xmlns:a16="http://schemas.microsoft.com/office/drawing/2014/main" id="{8FCCCD3B-0E2A-5BA9-40FA-AAB7070FA1A6}"/>
            </a:ext>
          </a:extLst>
        </xdr:cNvPr>
        <xdr:cNvSpPr/>
      </xdr:nvSpPr>
      <xdr:spPr>
        <a:xfrm>
          <a:off x="507344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36</xdr:col>
      <xdr:colOff>103976</xdr:colOff>
      <xdr:row>5</xdr:row>
      <xdr:rowOff>161920</xdr:rowOff>
    </xdr:from>
    <xdr:to>
      <xdr:col>40</xdr:col>
      <xdr:colOff>11307</xdr:colOff>
      <xdr:row>9</xdr:row>
      <xdr:rowOff>34921</xdr:rowOff>
    </xdr:to>
    <xdr:sp macro="EventClick" textlink="">
      <xdr:nvSpPr>
        <xdr:cNvPr id="164981" name="Hex028">
          <a:extLst>
            <a:ext uri="{FF2B5EF4-FFF2-40B4-BE49-F238E27FC236}">
              <a16:creationId xmlns:a16="http://schemas.microsoft.com/office/drawing/2014/main" id="{11981778-20CE-91CA-4196-FD75A70E1F39}"/>
            </a:ext>
          </a:extLst>
        </xdr:cNvPr>
        <xdr:cNvSpPr/>
      </xdr:nvSpPr>
      <xdr:spPr>
        <a:xfrm>
          <a:off x="559037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40</xdr:col>
      <xdr:colOff>11307</xdr:colOff>
      <xdr:row>5</xdr:row>
      <xdr:rowOff>161920</xdr:rowOff>
    </xdr:from>
    <xdr:to>
      <xdr:col>43</xdr:col>
      <xdr:colOff>71038</xdr:colOff>
      <xdr:row>9</xdr:row>
      <xdr:rowOff>34921</xdr:rowOff>
    </xdr:to>
    <xdr:sp macro="EventClick" textlink="">
      <xdr:nvSpPr>
        <xdr:cNvPr id="164982" name="Hex029">
          <a:extLst>
            <a:ext uri="{FF2B5EF4-FFF2-40B4-BE49-F238E27FC236}">
              <a16:creationId xmlns:a16="http://schemas.microsoft.com/office/drawing/2014/main" id="{5D38E790-AC74-2DCC-42B0-D7880A9194F0}"/>
            </a:ext>
          </a:extLst>
        </xdr:cNvPr>
        <xdr:cNvSpPr/>
      </xdr:nvSpPr>
      <xdr:spPr>
        <a:xfrm>
          <a:off x="610730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43</xdr:col>
      <xdr:colOff>71038</xdr:colOff>
      <xdr:row>5</xdr:row>
      <xdr:rowOff>161920</xdr:rowOff>
    </xdr:from>
    <xdr:to>
      <xdr:col>46</xdr:col>
      <xdr:colOff>130769</xdr:colOff>
      <xdr:row>9</xdr:row>
      <xdr:rowOff>34921</xdr:rowOff>
    </xdr:to>
    <xdr:sp macro="EventClick" textlink="">
      <xdr:nvSpPr>
        <xdr:cNvPr id="164983" name="Hex030">
          <a:extLst>
            <a:ext uri="{FF2B5EF4-FFF2-40B4-BE49-F238E27FC236}">
              <a16:creationId xmlns:a16="http://schemas.microsoft.com/office/drawing/2014/main" id="{CB5205BA-7AB1-DA85-089F-0F812508B394}"/>
            </a:ext>
          </a:extLst>
        </xdr:cNvPr>
        <xdr:cNvSpPr/>
      </xdr:nvSpPr>
      <xdr:spPr>
        <a:xfrm>
          <a:off x="662423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46</xdr:col>
      <xdr:colOff>130769</xdr:colOff>
      <xdr:row>5</xdr:row>
      <xdr:rowOff>161920</xdr:rowOff>
    </xdr:from>
    <xdr:to>
      <xdr:col>50</xdr:col>
      <xdr:colOff>38100</xdr:colOff>
      <xdr:row>9</xdr:row>
      <xdr:rowOff>34921</xdr:rowOff>
    </xdr:to>
    <xdr:sp macro="EventClick" textlink="">
      <xdr:nvSpPr>
        <xdr:cNvPr id="164984" name="Hex031">
          <a:extLst>
            <a:ext uri="{FF2B5EF4-FFF2-40B4-BE49-F238E27FC236}">
              <a16:creationId xmlns:a16="http://schemas.microsoft.com/office/drawing/2014/main" id="{C07C29E8-6F4E-B407-1EB0-CD7ACF2200C8}"/>
            </a:ext>
          </a:extLst>
        </xdr:cNvPr>
        <xdr:cNvSpPr/>
      </xdr:nvSpPr>
      <xdr:spPr>
        <a:xfrm>
          <a:off x="714116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50</xdr:col>
      <xdr:colOff>38100</xdr:colOff>
      <xdr:row>5</xdr:row>
      <xdr:rowOff>161920</xdr:rowOff>
    </xdr:from>
    <xdr:to>
      <xdr:col>53</xdr:col>
      <xdr:colOff>97831</xdr:colOff>
      <xdr:row>9</xdr:row>
      <xdr:rowOff>34921</xdr:rowOff>
    </xdr:to>
    <xdr:sp macro="EventClick" textlink="">
      <xdr:nvSpPr>
        <xdr:cNvPr id="164985" name="Hex032">
          <a:extLst>
            <a:ext uri="{FF2B5EF4-FFF2-40B4-BE49-F238E27FC236}">
              <a16:creationId xmlns:a16="http://schemas.microsoft.com/office/drawing/2014/main" id="{8AF674CF-8271-E725-DDAD-5D971EA520A4}"/>
            </a:ext>
          </a:extLst>
        </xdr:cNvPr>
        <xdr:cNvSpPr/>
      </xdr:nvSpPr>
      <xdr:spPr>
        <a:xfrm>
          <a:off x="765810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53</xdr:col>
      <xdr:colOff>97831</xdr:colOff>
      <xdr:row>5</xdr:row>
      <xdr:rowOff>161920</xdr:rowOff>
    </xdr:from>
    <xdr:to>
      <xdr:col>57</xdr:col>
      <xdr:colOff>5162</xdr:colOff>
      <xdr:row>9</xdr:row>
      <xdr:rowOff>34921</xdr:rowOff>
    </xdr:to>
    <xdr:sp macro="EventClick" textlink="">
      <xdr:nvSpPr>
        <xdr:cNvPr id="164986" name="Hex033">
          <a:extLst>
            <a:ext uri="{FF2B5EF4-FFF2-40B4-BE49-F238E27FC236}">
              <a16:creationId xmlns:a16="http://schemas.microsoft.com/office/drawing/2014/main" id="{4B8EDAEA-3EFB-5B73-6E15-7A9E9F3584B3}"/>
            </a:ext>
          </a:extLst>
        </xdr:cNvPr>
        <xdr:cNvSpPr/>
      </xdr:nvSpPr>
      <xdr:spPr>
        <a:xfrm>
          <a:off x="817503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57</xdr:col>
      <xdr:colOff>5162</xdr:colOff>
      <xdr:row>5</xdr:row>
      <xdr:rowOff>161920</xdr:rowOff>
    </xdr:from>
    <xdr:to>
      <xdr:col>60</xdr:col>
      <xdr:colOff>64893</xdr:colOff>
      <xdr:row>9</xdr:row>
      <xdr:rowOff>34921</xdr:rowOff>
    </xdr:to>
    <xdr:sp macro="EventClick" textlink="">
      <xdr:nvSpPr>
        <xdr:cNvPr id="164987" name="Hex034">
          <a:extLst>
            <a:ext uri="{FF2B5EF4-FFF2-40B4-BE49-F238E27FC236}">
              <a16:creationId xmlns:a16="http://schemas.microsoft.com/office/drawing/2014/main" id="{3129835A-402A-F2D0-9B40-CC0B110303B3}"/>
            </a:ext>
          </a:extLst>
        </xdr:cNvPr>
        <xdr:cNvSpPr/>
      </xdr:nvSpPr>
      <xdr:spPr>
        <a:xfrm>
          <a:off x="869196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60</xdr:col>
      <xdr:colOff>64893</xdr:colOff>
      <xdr:row>5</xdr:row>
      <xdr:rowOff>161920</xdr:rowOff>
    </xdr:from>
    <xdr:to>
      <xdr:col>63</xdr:col>
      <xdr:colOff>124624</xdr:colOff>
      <xdr:row>9</xdr:row>
      <xdr:rowOff>34921</xdr:rowOff>
    </xdr:to>
    <xdr:sp macro="EventClick" textlink="">
      <xdr:nvSpPr>
        <xdr:cNvPr id="164988" name="Hex035">
          <a:extLst>
            <a:ext uri="{FF2B5EF4-FFF2-40B4-BE49-F238E27FC236}">
              <a16:creationId xmlns:a16="http://schemas.microsoft.com/office/drawing/2014/main" id="{F63CC428-FC64-EB6D-4086-9388F5E66E98}"/>
            </a:ext>
          </a:extLst>
        </xdr:cNvPr>
        <xdr:cNvSpPr/>
      </xdr:nvSpPr>
      <xdr:spPr>
        <a:xfrm>
          <a:off x="920889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63</xdr:col>
      <xdr:colOff>124624</xdr:colOff>
      <xdr:row>5</xdr:row>
      <xdr:rowOff>161920</xdr:rowOff>
    </xdr:from>
    <xdr:to>
      <xdr:col>67</xdr:col>
      <xdr:colOff>31955</xdr:colOff>
      <xdr:row>9</xdr:row>
      <xdr:rowOff>34921</xdr:rowOff>
    </xdr:to>
    <xdr:sp macro="EventClick" textlink="">
      <xdr:nvSpPr>
        <xdr:cNvPr id="164989" name="Hex036">
          <a:extLst>
            <a:ext uri="{FF2B5EF4-FFF2-40B4-BE49-F238E27FC236}">
              <a16:creationId xmlns:a16="http://schemas.microsoft.com/office/drawing/2014/main" id="{DD8E42C1-8106-8414-9BFB-EF2B3FB1FC08}"/>
            </a:ext>
          </a:extLst>
        </xdr:cNvPr>
        <xdr:cNvSpPr/>
      </xdr:nvSpPr>
      <xdr:spPr>
        <a:xfrm>
          <a:off x="972582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67</xdr:col>
      <xdr:colOff>31955</xdr:colOff>
      <xdr:row>5</xdr:row>
      <xdr:rowOff>161920</xdr:rowOff>
    </xdr:from>
    <xdr:to>
      <xdr:col>70</xdr:col>
      <xdr:colOff>91686</xdr:colOff>
      <xdr:row>9</xdr:row>
      <xdr:rowOff>34921</xdr:rowOff>
    </xdr:to>
    <xdr:sp macro="EventClick" textlink="">
      <xdr:nvSpPr>
        <xdr:cNvPr id="164990" name="Hex037">
          <a:extLst>
            <a:ext uri="{FF2B5EF4-FFF2-40B4-BE49-F238E27FC236}">
              <a16:creationId xmlns:a16="http://schemas.microsoft.com/office/drawing/2014/main" id="{CD2413C4-C730-B84B-2452-E16957A8A47B}"/>
            </a:ext>
          </a:extLst>
        </xdr:cNvPr>
        <xdr:cNvSpPr/>
      </xdr:nvSpPr>
      <xdr:spPr>
        <a:xfrm>
          <a:off x="1024275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70</xdr:col>
      <xdr:colOff>91686</xdr:colOff>
      <xdr:row>5</xdr:row>
      <xdr:rowOff>161920</xdr:rowOff>
    </xdr:from>
    <xdr:to>
      <xdr:col>73</xdr:col>
      <xdr:colOff>151417</xdr:colOff>
      <xdr:row>9</xdr:row>
      <xdr:rowOff>34921</xdr:rowOff>
    </xdr:to>
    <xdr:sp macro="EventClick" textlink="">
      <xdr:nvSpPr>
        <xdr:cNvPr id="164991" name="Hex038">
          <a:extLst>
            <a:ext uri="{FF2B5EF4-FFF2-40B4-BE49-F238E27FC236}">
              <a16:creationId xmlns:a16="http://schemas.microsoft.com/office/drawing/2014/main" id="{46300EFB-20D3-054E-01C9-2018FC1E0FD9}"/>
            </a:ext>
          </a:extLst>
        </xdr:cNvPr>
        <xdr:cNvSpPr/>
      </xdr:nvSpPr>
      <xdr:spPr>
        <a:xfrm>
          <a:off x="1075968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73</xdr:col>
      <xdr:colOff>151417</xdr:colOff>
      <xdr:row>5</xdr:row>
      <xdr:rowOff>161920</xdr:rowOff>
    </xdr:from>
    <xdr:to>
      <xdr:col>77</xdr:col>
      <xdr:colOff>58748</xdr:colOff>
      <xdr:row>9</xdr:row>
      <xdr:rowOff>34921</xdr:rowOff>
    </xdr:to>
    <xdr:sp macro="EventClick" textlink="">
      <xdr:nvSpPr>
        <xdr:cNvPr id="164992" name="Hex039">
          <a:extLst>
            <a:ext uri="{FF2B5EF4-FFF2-40B4-BE49-F238E27FC236}">
              <a16:creationId xmlns:a16="http://schemas.microsoft.com/office/drawing/2014/main" id="{1367A55A-E119-69A4-8688-F8525C17E250}"/>
            </a:ext>
          </a:extLst>
        </xdr:cNvPr>
        <xdr:cNvSpPr/>
      </xdr:nvSpPr>
      <xdr:spPr>
        <a:xfrm>
          <a:off x="1127661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77</xdr:col>
      <xdr:colOff>58748</xdr:colOff>
      <xdr:row>5</xdr:row>
      <xdr:rowOff>161920</xdr:rowOff>
    </xdr:from>
    <xdr:to>
      <xdr:col>80</xdr:col>
      <xdr:colOff>118479</xdr:colOff>
      <xdr:row>9</xdr:row>
      <xdr:rowOff>34921</xdr:rowOff>
    </xdr:to>
    <xdr:sp macro="EventClick" textlink="">
      <xdr:nvSpPr>
        <xdr:cNvPr id="164993" name="Hex040">
          <a:extLst>
            <a:ext uri="{FF2B5EF4-FFF2-40B4-BE49-F238E27FC236}">
              <a16:creationId xmlns:a16="http://schemas.microsoft.com/office/drawing/2014/main" id="{466712C3-E191-C377-2271-9E293B3C9BDD}"/>
            </a:ext>
          </a:extLst>
        </xdr:cNvPr>
        <xdr:cNvSpPr/>
      </xdr:nvSpPr>
      <xdr:spPr>
        <a:xfrm>
          <a:off x="1179354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80</xdr:col>
      <xdr:colOff>118479</xdr:colOff>
      <xdr:row>5</xdr:row>
      <xdr:rowOff>161920</xdr:rowOff>
    </xdr:from>
    <xdr:to>
      <xdr:col>84</xdr:col>
      <xdr:colOff>25810</xdr:colOff>
      <xdr:row>9</xdr:row>
      <xdr:rowOff>34921</xdr:rowOff>
    </xdr:to>
    <xdr:sp macro="EventClick" textlink="">
      <xdr:nvSpPr>
        <xdr:cNvPr id="164994" name="Hex041">
          <a:extLst>
            <a:ext uri="{FF2B5EF4-FFF2-40B4-BE49-F238E27FC236}">
              <a16:creationId xmlns:a16="http://schemas.microsoft.com/office/drawing/2014/main" id="{69B4EE59-5C10-6E2F-5D23-99CBC5D2278B}"/>
            </a:ext>
          </a:extLst>
        </xdr:cNvPr>
        <xdr:cNvSpPr/>
      </xdr:nvSpPr>
      <xdr:spPr>
        <a:xfrm>
          <a:off x="1231047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11</xdr:col>
      <xdr:colOff>36993</xdr:colOff>
      <xdr:row>8</xdr:row>
      <xdr:rowOff>66671</xdr:rowOff>
    </xdr:from>
    <xdr:to>
      <xdr:col>14</xdr:col>
      <xdr:colOff>96724</xdr:colOff>
      <xdr:row>11</xdr:row>
      <xdr:rowOff>120647</xdr:rowOff>
    </xdr:to>
    <xdr:sp macro="EventClick" textlink="">
      <xdr:nvSpPr>
        <xdr:cNvPr id="164995" name="Hex042">
          <a:extLst>
            <a:ext uri="{FF2B5EF4-FFF2-40B4-BE49-F238E27FC236}">
              <a16:creationId xmlns:a16="http://schemas.microsoft.com/office/drawing/2014/main" id="{6233CA00-25CE-B8D8-FDF8-53C065CC2190}"/>
            </a:ext>
          </a:extLst>
        </xdr:cNvPr>
        <xdr:cNvSpPr/>
      </xdr:nvSpPr>
      <xdr:spPr>
        <a:xfrm>
          <a:off x="171339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14</xdr:col>
      <xdr:colOff>96725</xdr:colOff>
      <xdr:row>8</xdr:row>
      <xdr:rowOff>66671</xdr:rowOff>
    </xdr:from>
    <xdr:to>
      <xdr:col>18</xdr:col>
      <xdr:colOff>4056</xdr:colOff>
      <xdr:row>11</xdr:row>
      <xdr:rowOff>120647</xdr:rowOff>
    </xdr:to>
    <xdr:sp macro="EventClick" textlink="">
      <xdr:nvSpPr>
        <xdr:cNvPr id="164996" name="Hex043">
          <a:extLst>
            <a:ext uri="{FF2B5EF4-FFF2-40B4-BE49-F238E27FC236}">
              <a16:creationId xmlns:a16="http://schemas.microsoft.com/office/drawing/2014/main" id="{6B8F80C0-058E-950C-3168-68FD00304BE2}"/>
            </a:ext>
          </a:extLst>
        </xdr:cNvPr>
        <xdr:cNvSpPr/>
      </xdr:nvSpPr>
      <xdr:spPr>
        <a:xfrm>
          <a:off x="2230325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18</xdr:col>
      <xdr:colOff>4056</xdr:colOff>
      <xdr:row>8</xdr:row>
      <xdr:rowOff>66671</xdr:rowOff>
    </xdr:from>
    <xdr:to>
      <xdr:col>21</xdr:col>
      <xdr:colOff>63787</xdr:colOff>
      <xdr:row>11</xdr:row>
      <xdr:rowOff>120647</xdr:rowOff>
    </xdr:to>
    <xdr:sp macro="EventClick" textlink="">
      <xdr:nvSpPr>
        <xdr:cNvPr id="164997" name="Hex044">
          <a:extLst>
            <a:ext uri="{FF2B5EF4-FFF2-40B4-BE49-F238E27FC236}">
              <a16:creationId xmlns:a16="http://schemas.microsoft.com/office/drawing/2014/main" id="{55818A9C-E72A-92F3-C843-BBE19ED67167}"/>
            </a:ext>
          </a:extLst>
        </xdr:cNvPr>
        <xdr:cNvSpPr/>
      </xdr:nvSpPr>
      <xdr:spPr>
        <a:xfrm>
          <a:off x="274725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21</xdr:col>
      <xdr:colOff>63786</xdr:colOff>
      <xdr:row>8</xdr:row>
      <xdr:rowOff>66671</xdr:rowOff>
    </xdr:from>
    <xdr:to>
      <xdr:col>24</xdr:col>
      <xdr:colOff>123517</xdr:colOff>
      <xdr:row>11</xdr:row>
      <xdr:rowOff>120647</xdr:rowOff>
    </xdr:to>
    <xdr:sp macro="EventClick" textlink="">
      <xdr:nvSpPr>
        <xdr:cNvPr id="164998" name="Hex045">
          <a:extLst>
            <a:ext uri="{FF2B5EF4-FFF2-40B4-BE49-F238E27FC236}">
              <a16:creationId xmlns:a16="http://schemas.microsoft.com/office/drawing/2014/main" id="{38299647-DA25-DA80-5DDF-792EA01F1081}"/>
            </a:ext>
          </a:extLst>
        </xdr:cNvPr>
        <xdr:cNvSpPr/>
      </xdr:nvSpPr>
      <xdr:spPr>
        <a:xfrm>
          <a:off x="326418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24</xdr:col>
      <xdr:colOff>123518</xdr:colOff>
      <xdr:row>8</xdr:row>
      <xdr:rowOff>66671</xdr:rowOff>
    </xdr:from>
    <xdr:to>
      <xdr:col>28</xdr:col>
      <xdr:colOff>30849</xdr:colOff>
      <xdr:row>11</xdr:row>
      <xdr:rowOff>120647</xdr:rowOff>
    </xdr:to>
    <xdr:sp macro="EventClick" textlink="">
      <xdr:nvSpPr>
        <xdr:cNvPr id="164999" name="Hex046">
          <a:extLst>
            <a:ext uri="{FF2B5EF4-FFF2-40B4-BE49-F238E27FC236}">
              <a16:creationId xmlns:a16="http://schemas.microsoft.com/office/drawing/2014/main" id="{ACBAD115-342A-3008-4897-677B41F042B1}"/>
            </a:ext>
          </a:extLst>
        </xdr:cNvPr>
        <xdr:cNvSpPr/>
      </xdr:nvSpPr>
      <xdr:spPr>
        <a:xfrm>
          <a:off x="3781118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28</xdr:col>
      <xdr:colOff>30849</xdr:colOff>
      <xdr:row>8</xdr:row>
      <xdr:rowOff>66671</xdr:rowOff>
    </xdr:from>
    <xdr:to>
      <xdr:col>31</xdr:col>
      <xdr:colOff>90580</xdr:colOff>
      <xdr:row>11</xdr:row>
      <xdr:rowOff>120647</xdr:rowOff>
    </xdr:to>
    <xdr:sp macro="EventClick" textlink="">
      <xdr:nvSpPr>
        <xdr:cNvPr id="165000" name="Hex047">
          <a:extLst>
            <a:ext uri="{FF2B5EF4-FFF2-40B4-BE49-F238E27FC236}">
              <a16:creationId xmlns:a16="http://schemas.microsoft.com/office/drawing/2014/main" id="{F282F2FE-3CE0-08D7-539F-51E74AC3B642}"/>
            </a:ext>
          </a:extLst>
        </xdr:cNvPr>
        <xdr:cNvSpPr/>
      </xdr:nvSpPr>
      <xdr:spPr>
        <a:xfrm>
          <a:off x="429804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31</xdr:col>
      <xdr:colOff>90579</xdr:colOff>
      <xdr:row>8</xdr:row>
      <xdr:rowOff>66671</xdr:rowOff>
    </xdr:from>
    <xdr:to>
      <xdr:col>34</xdr:col>
      <xdr:colOff>150310</xdr:colOff>
      <xdr:row>11</xdr:row>
      <xdr:rowOff>120647</xdr:rowOff>
    </xdr:to>
    <xdr:sp macro="EventClick" textlink="">
      <xdr:nvSpPr>
        <xdr:cNvPr id="165001" name="Hex048">
          <a:extLst>
            <a:ext uri="{FF2B5EF4-FFF2-40B4-BE49-F238E27FC236}">
              <a16:creationId xmlns:a16="http://schemas.microsoft.com/office/drawing/2014/main" id="{3DD5FE2B-83AD-68F4-7E94-3D2F7A1ABB37}"/>
            </a:ext>
          </a:extLst>
        </xdr:cNvPr>
        <xdr:cNvSpPr/>
      </xdr:nvSpPr>
      <xdr:spPr>
        <a:xfrm>
          <a:off x="481497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34</xdr:col>
      <xdr:colOff>150311</xdr:colOff>
      <xdr:row>8</xdr:row>
      <xdr:rowOff>66671</xdr:rowOff>
    </xdr:from>
    <xdr:to>
      <xdr:col>38</xdr:col>
      <xdr:colOff>57642</xdr:colOff>
      <xdr:row>11</xdr:row>
      <xdr:rowOff>120647</xdr:rowOff>
    </xdr:to>
    <xdr:sp macro="EventClick" textlink="">
      <xdr:nvSpPr>
        <xdr:cNvPr id="165002" name="Hex049">
          <a:extLst>
            <a:ext uri="{FF2B5EF4-FFF2-40B4-BE49-F238E27FC236}">
              <a16:creationId xmlns:a16="http://schemas.microsoft.com/office/drawing/2014/main" id="{85ED8183-5079-8F69-ED9C-CEF3F8E62FA1}"/>
            </a:ext>
          </a:extLst>
        </xdr:cNvPr>
        <xdr:cNvSpPr/>
      </xdr:nvSpPr>
      <xdr:spPr>
        <a:xfrm>
          <a:off x="533191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38</xdr:col>
      <xdr:colOff>57641</xdr:colOff>
      <xdr:row>8</xdr:row>
      <xdr:rowOff>66671</xdr:rowOff>
    </xdr:from>
    <xdr:to>
      <xdr:col>41</xdr:col>
      <xdr:colOff>117372</xdr:colOff>
      <xdr:row>11</xdr:row>
      <xdr:rowOff>120647</xdr:rowOff>
    </xdr:to>
    <xdr:sp macro="EventClick" textlink="">
      <xdr:nvSpPr>
        <xdr:cNvPr id="165003" name="Hex050">
          <a:extLst>
            <a:ext uri="{FF2B5EF4-FFF2-40B4-BE49-F238E27FC236}">
              <a16:creationId xmlns:a16="http://schemas.microsoft.com/office/drawing/2014/main" id="{630F83EA-3E61-3856-9F68-D7AE8B81A7BD}"/>
            </a:ext>
          </a:extLst>
        </xdr:cNvPr>
        <xdr:cNvSpPr/>
      </xdr:nvSpPr>
      <xdr:spPr>
        <a:xfrm>
          <a:off x="584884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41</xdr:col>
      <xdr:colOff>117373</xdr:colOff>
      <xdr:row>8</xdr:row>
      <xdr:rowOff>66671</xdr:rowOff>
    </xdr:from>
    <xdr:to>
      <xdr:col>45</xdr:col>
      <xdr:colOff>24704</xdr:colOff>
      <xdr:row>11</xdr:row>
      <xdr:rowOff>120647</xdr:rowOff>
    </xdr:to>
    <xdr:sp macro="EventClick" textlink="">
      <xdr:nvSpPr>
        <xdr:cNvPr id="165004" name="Hex051">
          <a:extLst>
            <a:ext uri="{FF2B5EF4-FFF2-40B4-BE49-F238E27FC236}">
              <a16:creationId xmlns:a16="http://schemas.microsoft.com/office/drawing/2014/main" id="{2AB5D2E4-3845-D083-7D90-655FD6AC8345}"/>
            </a:ext>
          </a:extLst>
        </xdr:cNvPr>
        <xdr:cNvSpPr/>
      </xdr:nvSpPr>
      <xdr:spPr>
        <a:xfrm>
          <a:off x="636577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45</xdr:col>
      <xdr:colOff>24703</xdr:colOff>
      <xdr:row>8</xdr:row>
      <xdr:rowOff>66671</xdr:rowOff>
    </xdr:from>
    <xdr:to>
      <xdr:col>48</xdr:col>
      <xdr:colOff>84434</xdr:colOff>
      <xdr:row>11</xdr:row>
      <xdr:rowOff>120647</xdr:rowOff>
    </xdr:to>
    <xdr:sp macro="EventClick" textlink="">
      <xdr:nvSpPr>
        <xdr:cNvPr id="165005" name="Hex052">
          <a:extLst>
            <a:ext uri="{FF2B5EF4-FFF2-40B4-BE49-F238E27FC236}">
              <a16:creationId xmlns:a16="http://schemas.microsoft.com/office/drawing/2014/main" id="{65885C7F-962E-A15A-FB43-D78842712DE2}"/>
            </a:ext>
          </a:extLst>
        </xdr:cNvPr>
        <xdr:cNvSpPr/>
      </xdr:nvSpPr>
      <xdr:spPr>
        <a:xfrm>
          <a:off x="688270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48</xdr:col>
      <xdr:colOff>84434</xdr:colOff>
      <xdr:row>8</xdr:row>
      <xdr:rowOff>66671</xdr:rowOff>
    </xdr:from>
    <xdr:to>
      <xdr:col>51</xdr:col>
      <xdr:colOff>144165</xdr:colOff>
      <xdr:row>11</xdr:row>
      <xdr:rowOff>120647</xdr:rowOff>
    </xdr:to>
    <xdr:sp macro="EventClick" textlink="">
      <xdr:nvSpPr>
        <xdr:cNvPr id="165006" name="Hex053">
          <a:extLst>
            <a:ext uri="{FF2B5EF4-FFF2-40B4-BE49-F238E27FC236}">
              <a16:creationId xmlns:a16="http://schemas.microsoft.com/office/drawing/2014/main" id="{60CD721C-F97C-007F-D758-B53BA429DC91}"/>
            </a:ext>
          </a:extLst>
        </xdr:cNvPr>
        <xdr:cNvSpPr/>
      </xdr:nvSpPr>
      <xdr:spPr>
        <a:xfrm>
          <a:off x="739963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51</xdr:col>
      <xdr:colOff>144166</xdr:colOff>
      <xdr:row>8</xdr:row>
      <xdr:rowOff>66671</xdr:rowOff>
    </xdr:from>
    <xdr:to>
      <xdr:col>55</xdr:col>
      <xdr:colOff>51497</xdr:colOff>
      <xdr:row>11</xdr:row>
      <xdr:rowOff>120647</xdr:rowOff>
    </xdr:to>
    <xdr:sp macro="EventClick" textlink="">
      <xdr:nvSpPr>
        <xdr:cNvPr id="165007" name="Hex054">
          <a:extLst>
            <a:ext uri="{FF2B5EF4-FFF2-40B4-BE49-F238E27FC236}">
              <a16:creationId xmlns:a16="http://schemas.microsoft.com/office/drawing/2014/main" id="{DBB4BB71-34CE-B75F-4254-A2D3A5088032}"/>
            </a:ext>
          </a:extLst>
        </xdr:cNvPr>
        <xdr:cNvSpPr/>
      </xdr:nvSpPr>
      <xdr:spPr>
        <a:xfrm>
          <a:off x="791656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55</xdr:col>
      <xdr:colOff>51497</xdr:colOff>
      <xdr:row>8</xdr:row>
      <xdr:rowOff>66671</xdr:rowOff>
    </xdr:from>
    <xdr:to>
      <xdr:col>58</xdr:col>
      <xdr:colOff>111228</xdr:colOff>
      <xdr:row>11</xdr:row>
      <xdr:rowOff>120647</xdr:rowOff>
    </xdr:to>
    <xdr:sp macro="EventClick" textlink="">
      <xdr:nvSpPr>
        <xdr:cNvPr id="165008" name="Hex055">
          <a:extLst>
            <a:ext uri="{FF2B5EF4-FFF2-40B4-BE49-F238E27FC236}">
              <a16:creationId xmlns:a16="http://schemas.microsoft.com/office/drawing/2014/main" id="{16D69E9F-0C38-4887-A007-A9E0E73820C0}"/>
            </a:ext>
          </a:extLst>
        </xdr:cNvPr>
        <xdr:cNvSpPr/>
      </xdr:nvSpPr>
      <xdr:spPr>
        <a:xfrm>
          <a:off x="843349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58</xdr:col>
      <xdr:colOff>111227</xdr:colOff>
      <xdr:row>8</xdr:row>
      <xdr:rowOff>66671</xdr:rowOff>
    </xdr:from>
    <xdr:to>
      <xdr:col>62</xdr:col>
      <xdr:colOff>18558</xdr:colOff>
      <xdr:row>11</xdr:row>
      <xdr:rowOff>120647</xdr:rowOff>
    </xdr:to>
    <xdr:sp macro="EventClick" textlink="">
      <xdr:nvSpPr>
        <xdr:cNvPr id="165009" name="Hex056">
          <a:extLst>
            <a:ext uri="{FF2B5EF4-FFF2-40B4-BE49-F238E27FC236}">
              <a16:creationId xmlns:a16="http://schemas.microsoft.com/office/drawing/2014/main" id="{FBB2D2ED-4199-43DF-E522-827988EB41AF}"/>
            </a:ext>
          </a:extLst>
        </xdr:cNvPr>
        <xdr:cNvSpPr/>
      </xdr:nvSpPr>
      <xdr:spPr>
        <a:xfrm>
          <a:off x="895042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62</xdr:col>
      <xdr:colOff>18559</xdr:colOff>
      <xdr:row>8</xdr:row>
      <xdr:rowOff>66671</xdr:rowOff>
    </xdr:from>
    <xdr:to>
      <xdr:col>65</xdr:col>
      <xdr:colOff>78290</xdr:colOff>
      <xdr:row>11</xdr:row>
      <xdr:rowOff>120647</xdr:rowOff>
    </xdr:to>
    <xdr:sp macro="EventClick" textlink="">
      <xdr:nvSpPr>
        <xdr:cNvPr id="165010" name="Hex057">
          <a:extLst>
            <a:ext uri="{FF2B5EF4-FFF2-40B4-BE49-F238E27FC236}">
              <a16:creationId xmlns:a16="http://schemas.microsoft.com/office/drawing/2014/main" id="{882A0398-6BC8-F363-B3DD-D6AECA2FB77C}"/>
            </a:ext>
          </a:extLst>
        </xdr:cNvPr>
        <xdr:cNvSpPr/>
      </xdr:nvSpPr>
      <xdr:spPr>
        <a:xfrm>
          <a:off x="946735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65</xdr:col>
      <xdr:colOff>78290</xdr:colOff>
      <xdr:row>8</xdr:row>
      <xdr:rowOff>66671</xdr:rowOff>
    </xdr:from>
    <xdr:to>
      <xdr:col>68</xdr:col>
      <xdr:colOff>138021</xdr:colOff>
      <xdr:row>11</xdr:row>
      <xdr:rowOff>120647</xdr:rowOff>
    </xdr:to>
    <xdr:sp macro="EventClick" textlink="">
      <xdr:nvSpPr>
        <xdr:cNvPr id="165011" name="Hex058">
          <a:extLst>
            <a:ext uri="{FF2B5EF4-FFF2-40B4-BE49-F238E27FC236}">
              <a16:creationId xmlns:a16="http://schemas.microsoft.com/office/drawing/2014/main" id="{05FA4175-6338-A6EC-B317-FDD2CEA0AB93}"/>
            </a:ext>
          </a:extLst>
        </xdr:cNvPr>
        <xdr:cNvSpPr/>
      </xdr:nvSpPr>
      <xdr:spPr>
        <a:xfrm>
          <a:off x="998429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68</xdr:col>
      <xdr:colOff>138020</xdr:colOff>
      <xdr:row>8</xdr:row>
      <xdr:rowOff>66671</xdr:rowOff>
    </xdr:from>
    <xdr:to>
      <xdr:col>72</xdr:col>
      <xdr:colOff>45351</xdr:colOff>
      <xdr:row>11</xdr:row>
      <xdr:rowOff>120647</xdr:rowOff>
    </xdr:to>
    <xdr:sp macro="EventClick" textlink="">
      <xdr:nvSpPr>
        <xdr:cNvPr id="165012" name="Hex059">
          <a:extLst>
            <a:ext uri="{FF2B5EF4-FFF2-40B4-BE49-F238E27FC236}">
              <a16:creationId xmlns:a16="http://schemas.microsoft.com/office/drawing/2014/main" id="{1BA92626-952D-93DD-C2B4-550D676A4519}"/>
            </a:ext>
          </a:extLst>
        </xdr:cNvPr>
        <xdr:cNvSpPr/>
      </xdr:nvSpPr>
      <xdr:spPr>
        <a:xfrm>
          <a:off x="1050122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72</xdr:col>
      <xdr:colOff>45351</xdr:colOff>
      <xdr:row>8</xdr:row>
      <xdr:rowOff>66671</xdr:rowOff>
    </xdr:from>
    <xdr:to>
      <xdr:col>75</xdr:col>
      <xdr:colOff>105082</xdr:colOff>
      <xdr:row>11</xdr:row>
      <xdr:rowOff>120647</xdr:rowOff>
    </xdr:to>
    <xdr:sp macro="EventClick" textlink="">
      <xdr:nvSpPr>
        <xdr:cNvPr id="165013" name="Hex060">
          <a:extLst>
            <a:ext uri="{FF2B5EF4-FFF2-40B4-BE49-F238E27FC236}">
              <a16:creationId xmlns:a16="http://schemas.microsoft.com/office/drawing/2014/main" id="{1D26FFD3-956B-4F92-FCBD-A8BB1357F321}"/>
            </a:ext>
          </a:extLst>
        </xdr:cNvPr>
        <xdr:cNvSpPr/>
      </xdr:nvSpPr>
      <xdr:spPr>
        <a:xfrm>
          <a:off x="1101815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75</xdr:col>
      <xdr:colOff>105083</xdr:colOff>
      <xdr:row>8</xdr:row>
      <xdr:rowOff>66671</xdr:rowOff>
    </xdr:from>
    <xdr:to>
      <xdr:col>79</xdr:col>
      <xdr:colOff>12414</xdr:colOff>
      <xdr:row>11</xdr:row>
      <xdr:rowOff>120647</xdr:rowOff>
    </xdr:to>
    <xdr:sp macro="EventClick" textlink="">
      <xdr:nvSpPr>
        <xdr:cNvPr id="165014" name="Hex061">
          <a:extLst>
            <a:ext uri="{FF2B5EF4-FFF2-40B4-BE49-F238E27FC236}">
              <a16:creationId xmlns:a16="http://schemas.microsoft.com/office/drawing/2014/main" id="{5069006F-8528-40FF-0D97-23EE4FBF1626}"/>
            </a:ext>
          </a:extLst>
        </xdr:cNvPr>
        <xdr:cNvSpPr/>
      </xdr:nvSpPr>
      <xdr:spPr>
        <a:xfrm>
          <a:off x="1153508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79</xdr:col>
      <xdr:colOff>12413</xdr:colOff>
      <xdr:row>8</xdr:row>
      <xdr:rowOff>66671</xdr:rowOff>
    </xdr:from>
    <xdr:to>
      <xdr:col>82</xdr:col>
      <xdr:colOff>72144</xdr:colOff>
      <xdr:row>11</xdr:row>
      <xdr:rowOff>120647</xdr:rowOff>
    </xdr:to>
    <xdr:sp macro="EventClick" textlink="">
      <xdr:nvSpPr>
        <xdr:cNvPr id="165015" name="Hex062">
          <a:extLst>
            <a:ext uri="{FF2B5EF4-FFF2-40B4-BE49-F238E27FC236}">
              <a16:creationId xmlns:a16="http://schemas.microsoft.com/office/drawing/2014/main" id="{922057D3-6529-A84C-07D6-1551D7142592}"/>
            </a:ext>
          </a:extLst>
        </xdr:cNvPr>
        <xdr:cNvSpPr/>
      </xdr:nvSpPr>
      <xdr:spPr>
        <a:xfrm>
          <a:off x="1205201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82</xdr:col>
      <xdr:colOff>72144</xdr:colOff>
      <xdr:row>8</xdr:row>
      <xdr:rowOff>66671</xdr:rowOff>
    </xdr:from>
    <xdr:to>
      <xdr:col>85</xdr:col>
      <xdr:colOff>131875</xdr:colOff>
      <xdr:row>11</xdr:row>
      <xdr:rowOff>120647</xdr:rowOff>
    </xdr:to>
    <xdr:sp macro="EventClick" textlink="">
      <xdr:nvSpPr>
        <xdr:cNvPr id="165016" name="Hex063">
          <a:extLst>
            <a:ext uri="{FF2B5EF4-FFF2-40B4-BE49-F238E27FC236}">
              <a16:creationId xmlns:a16="http://schemas.microsoft.com/office/drawing/2014/main" id="{6A1DA648-96AC-16F9-6D09-35CA2F39A09B}"/>
            </a:ext>
          </a:extLst>
        </xdr:cNvPr>
        <xdr:cNvSpPr/>
      </xdr:nvSpPr>
      <xdr:spPr>
        <a:xfrm>
          <a:off x="1256894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85</xdr:col>
      <xdr:colOff>131876</xdr:colOff>
      <xdr:row>8</xdr:row>
      <xdr:rowOff>66671</xdr:rowOff>
    </xdr:from>
    <xdr:to>
      <xdr:col>89</xdr:col>
      <xdr:colOff>39207</xdr:colOff>
      <xdr:row>11</xdr:row>
      <xdr:rowOff>120647</xdr:rowOff>
    </xdr:to>
    <xdr:sp macro="EventClick" textlink="">
      <xdr:nvSpPr>
        <xdr:cNvPr id="165017" name="Hex064">
          <a:extLst>
            <a:ext uri="{FF2B5EF4-FFF2-40B4-BE49-F238E27FC236}">
              <a16:creationId xmlns:a16="http://schemas.microsoft.com/office/drawing/2014/main" id="{096D987F-2A58-89F4-C6CF-A76C4E255B35}"/>
            </a:ext>
          </a:extLst>
        </xdr:cNvPr>
        <xdr:cNvSpPr/>
      </xdr:nvSpPr>
      <xdr:spPr>
        <a:xfrm>
          <a:off x="1308587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9</xdr:col>
      <xdr:colOff>83328</xdr:colOff>
      <xdr:row>10</xdr:row>
      <xdr:rowOff>152397</xdr:rowOff>
    </xdr:from>
    <xdr:to>
      <xdr:col>12</xdr:col>
      <xdr:colOff>143059</xdr:colOff>
      <xdr:row>14</xdr:row>
      <xdr:rowOff>25398</xdr:rowOff>
    </xdr:to>
    <xdr:sp macro="EventClick" textlink="">
      <xdr:nvSpPr>
        <xdr:cNvPr id="165018" name="Hex065">
          <a:extLst>
            <a:ext uri="{FF2B5EF4-FFF2-40B4-BE49-F238E27FC236}">
              <a16:creationId xmlns:a16="http://schemas.microsoft.com/office/drawing/2014/main" id="{C84EA762-934C-3F65-376D-EB02FBDD067B}"/>
            </a:ext>
          </a:extLst>
        </xdr:cNvPr>
        <xdr:cNvSpPr/>
      </xdr:nvSpPr>
      <xdr:spPr>
        <a:xfrm>
          <a:off x="145492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12</xdr:col>
      <xdr:colOff>143059</xdr:colOff>
      <xdr:row>10</xdr:row>
      <xdr:rowOff>152397</xdr:rowOff>
    </xdr:from>
    <xdr:to>
      <xdr:col>16</xdr:col>
      <xdr:colOff>50390</xdr:colOff>
      <xdr:row>14</xdr:row>
      <xdr:rowOff>25398</xdr:rowOff>
    </xdr:to>
    <xdr:sp macro="EventClick" textlink="">
      <xdr:nvSpPr>
        <xdr:cNvPr id="165019" name="Hex066">
          <a:extLst>
            <a:ext uri="{FF2B5EF4-FFF2-40B4-BE49-F238E27FC236}">
              <a16:creationId xmlns:a16="http://schemas.microsoft.com/office/drawing/2014/main" id="{506D8DF6-E325-DB3D-FA1F-418AAA5A9F5E}"/>
            </a:ext>
          </a:extLst>
        </xdr:cNvPr>
        <xdr:cNvSpPr/>
      </xdr:nvSpPr>
      <xdr:spPr>
        <a:xfrm>
          <a:off x="197185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16</xdr:col>
      <xdr:colOff>50390</xdr:colOff>
      <xdr:row>10</xdr:row>
      <xdr:rowOff>152397</xdr:rowOff>
    </xdr:from>
    <xdr:to>
      <xdr:col>19</xdr:col>
      <xdr:colOff>110121</xdr:colOff>
      <xdr:row>14</xdr:row>
      <xdr:rowOff>25398</xdr:rowOff>
    </xdr:to>
    <xdr:sp macro="EventClick" textlink="">
      <xdr:nvSpPr>
        <xdr:cNvPr id="165020" name="Hex067">
          <a:extLst>
            <a:ext uri="{FF2B5EF4-FFF2-40B4-BE49-F238E27FC236}">
              <a16:creationId xmlns:a16="http://schemas.microsoft.com/office/drawing/2014/main" id="{DEFF3FEC-0DD1-C878-1F10-E1F4B5B29101}"/>
            </a:ext>
          </a:extLst>
        </xdr:cNvPr>
        <xdr:cNvSpPr/>
      </xdr:nvSpPr>
      <xdr:spPr>
        <a:xfrm>
          <a:off x="248879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19</xdr:col>
      <xdr:colOff>110121</xdr:colOff>
      <xdr:row>10</xdr:row>
      <xdr:rowOff>152397</xdr:rowOff>
    </xdr:from>
    <xdr:to>
      <xdr:col>23</xdr:col>
      <xdr:colOff>17452</xdr:colOff>
      <xdr:row>14</xdr:row>
      <xdr:rowOff>25398</xdr:rowOff>
    </xdr:to>
    <xdr:sp macro="EventClick" textlink="">
      <xdr:nvSpPr>
        <xdr:cNvPr id="165021" name="Hex068">
          <a:extLst>
            <a:ext uri="{FF2B5EF4-FFF2-40B4-BE49-F238E27FC236}">
              <a16:creationId xmlns:a16="http://schemas.microsoft.com/office/drawing/2014/main" id="{582502B3-5FF4-ADC0-4C58-3484703F58E2}"/>
            </a:ext>
          </a:extLst>
        </xdr:cNvPr>
        <xdr:cNvSpPr/>
      </xdr:nvSpPr>
      <xdr:spPr>
        <a:xfrm>
          <a:off x="300572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23</xdr:col>
      <xdr:colOff>17452</xdr:colOff>
      <xdr:row>10</xdr:row>
      <xdr:rowOff>152397</xdr:rowOff>
    </xdr:from>
    <xdr:to>
      <xdr:col>26</xdr:col>
      <xdr:colOff>77183</xdr:colOff>
      <xdr:row>14</xdr:row>
      <xdr:rowOff>25398</xdr:rowOff>
    </xdr:to>
    <xdr:sp macro="EventClick" textlink="">
      <xdr:nvSpPr>
        <xdr:cNvPr id="165022" name="Hex069">
          <a:extLst>
            <a:ext uri="{FF2B5EF4-FFF2-40B4-BE49-F238E27FC236}">
              <a16:creationId xmlns:a16="http://schemas.microsoft.com/office/drawing/2014/main" id="{60D9F683-AF66-4B8D-AC42-FCC43A3D5BC1}"/>
            </a:ext>
          </a:extLst>
        </xdr:cNvPr>
        <xdr:cNvSpPr/>
      </xdr:nvSpPr>
      <xdr:spPr>
        <a:xfrm>
          <a:off x="352265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26</xdr:col>
      <xdr:colOff>77183</xdr:colOff>
      <xdr:row>10</xdr:row>
      <xdr:rowOff>152397</xdr:rowOff>
    </xdr:from>
    <xdr:to>
      <xdr:col>29</xdr:col>
      <xdr:colOff>136914</xdr:colOff>
      <xdr:row>14</xdr:row>
      <xdr:rowOff>25398</xdr:rowOff>
    </xdr:to>
    <xdr:sp macro="EventClick" textlink="">
      <xdr:nvSpPr>
        <xdr:cNvPr id="165023" name="Hex070">
          <a:extLst>
            <a:ext uri="{FF2B5EF4-FFF2-40B4-BE49-F238E27FC236}">
              <a16:creationId xmlns:a16="http://schemas.microsoft.com/office/drawing/2014/main" id="{CDDA1A0E-53BD-B90B-9983-F34D6429BFC4}"/>
            </a:ext>
          </a:extLst>
        </xdr:cNvPr>
        <xdr:cNvSpPr/>
      </xdr:nvSpPr>
      <xdr:spPr>
        <a:xfrm>
          <a:off x="403958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29</xdr:col>
      <xdr:colOff>136914</xdr:colOff>
      <xdr:row>10</xdr:row>
      <xdr:rowOff>152397</xdr:rowOff>
    </xdr:from>
    <xdr:to>
      <xdr:col>33</xdr:col>
      <xdr:colOff>44245</xdr:colOff>
      <xdr:row>14</xdr:row>
      <xdr:rowOff>25398</xdr:rowOff>
    </xdr:to>
    <xdr:sp macro="EventClick" textlink="">
      <xdr:nvSpPr>
        <xdr:cNvPr id="165024" name="Hex071">
          <a:extLst>
            <a:ext uri="{FF2B5EF4-FFF2-40B4-BE49-F238E27FC236}">
              <a16:creationId xmlns:a16="http://schemas.microsoft.com/office/drawing/2014/main" id="{B5B4877C-4FEF-9E8C-12AF-B595C6CD7EBE}"/>
            </a:ext>
          </a:extLst>
        </xdr:cNvPr>
        <xdr:cNvSpPr/>
      </xdr:nvSpPr>
      <xdr:spPr>
        <a:xfrm>
          <a:off x="455651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33</xdr:col>
      <xdr:colOff>44245</xdr:colOff>
      <xdr:row>10</xdr:row>
      <xdr:rowOff>152397</xdr:rowOff>
    </xdr:from>
    <xdr:to>
      <xdr:col>36</xdr:col>
      <xdr:colOff>103976</xdr:colOff>
      <xdr:row>14</xdr:row>
      <xdr:rowOff>25398</xdr:rowOff>
    </xdr:to>
    <xdr:sp macro="EventClick" textlink="">
      <xdr:nvSpPr>
        <xdr:cNvPr id="165025" name="Hex072">
          <a:extLst>
            <a:ext uri="{FF2B5EF4-FFF2-40B4-BE49-F238E27FC236}">
              <a16:creationId xmlns:a16="http://schemas.microsoft.com/office/drawing/2014/main" id="{6912B506-44AD-1172-3D50-652991E965E2}"/>
            </a:ext>
          </a:extLst>
        </xdr:cNvPr>
        <xdr:cNvSpPr/>
      </xdr:nvSpPr>
      <xdr:spPr>
        <a:xfrm>
          <a:off x="507344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36</xdr:col>
      <xdr:colOff>103976</xdr:colOff>
      <xdr:row>10</xdr:row>
      <xdr:rowOff>152397</xdr:rowOff>
    </xdr:from>
    <xdr:to>
      <xdr:col>40</xdr:col>
      <xdr:colOff>11307</xdr:colOff>
      <xdr:row>14</xdr:row>
      <xdr:rowOff>25398</xdr:rowOff>
    </xdr:to>
    <xdr:sp macro="EventClick" textlink="">
      <xdr:nvSpPr>
        <xdr:cNvPr id="165026" name="Hex073">
          <a:extLst>
            <a:ext uri="{FF2B5EF4-FFF2-40B4-BE49-F238E27FC236}">
              <a16:creationId xmlns:a16="http://schemas.microsoft.com/office/drawing/2014/main" id="{D2B17A57-F8F8-6A7A-8BB1-CE7723211EA0}"/>
            </a:ext>
          </a:extLst>
        </xdr:cNvPr>
        <xdr:cNvSpPr/>
      </xdr:nvSpPr>
      <xdr:spPr>
        <a:xfrm>
          <a:off x="559037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40</xdr:col>
      <xdr:colOff>11307</xdr:colOff>
      <xdr:row>10</xdr:row>
      <xdr:rowOff>152397</xdr:rowOff>
    </xdr:from>
    <xdr:to>
      <xdr:col>43</xdr:col>
      <xdr:colOff>71038</xdr:colOff>
      <xdr:row>14</xdr:row>
      <xdr:rowOff>25398</xdr:rowOff>
    </xdr:to>
    <xdr:sp macro="EventClick" textlink="">
      <xdr:nvSpPr>
        <xdr:cNvPr id="165027" name="Hex074">
          <a:extLst>
            <a:ext uri="{FF2B5EF4-FFF2-40B4-BE49-F238E27FC236}">
              <a16:creationId xmlns:a16="http://schemas.microsoft.com/office/drawing/2014/main" id="{EB8F0C2F-8297-0681-7002-E4D7826C5DF3}"/>
            </a:ext>
          </a:extLst>
        </xdr:cNvPr>
        <xdr:cNvSpPr/>
      </xdr:nvSpPr>
      <xdr:spPr>
        <a:xfrm>
          <a:off x="610730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43</xdr:col>
      <xdr:colOff>71038</xdr:colOff>
      <xdr:row>10</xdr:row>
      <xdr:rowOff>152397</xdr:rowOff>
    </xdr:from>
    <xdr:to>
      <xdr:col>46</xdr:col>
      <xdr:colOff>130769</xdr:colOff>
      <xdr:row>14</xdr:row>
      <xdr:rowOff>25398</xdr:rowOff>
    </xdr:to>
    <xdr:sp macro="EventClick" textlink="">
      <xdr:nvSpPr>
        <xdr:cNvPr id="165028" name="Hex075">
          <a:extLst>
            <a:ext uri="{FF2B5EF4-FFF2-40B4-BE49-F238E27FC236}">
              <a16:creationId xmlns:a16="http://schemas.microsoft.com/office/drawing/2014/main" id="{51D2874A-0644-C02C-453F-EBB755D1F403}"/>
            </a:ext>
          </a:extLst>
        </xdr:cNvPr>
        <xdr:cNvSpPr/>
      </xdr:nvSpPr>
      <xdr:spPr>
        <a:xfrm>
          <a:off x="662423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46</xdr:col>
      <xdr:colOff>130769</xdr:colOff>
      <xdr:row>10</xdr:row>
      <xdr:rowOff>152397</xdr:rowOff>
    </xdr:from>
    <xdr:to>
      <xdr:col>50</xdr:col>
      <xdr:colOff>38100</xdr:colOff>
      <xdr:row>14</xdr:row>
      <xdr:rowOff>25398</xdr:rowOff>
    </xdr:to>
    <xdr:sp macro="EventClick" textlink="">
      <xdr:nvSpPr>
        <xdr:cNvPr id="165029" name="Hex076">
          <a:extLst>
            <a:ext uri="{FF2B5EF4-FFF2-40B4-BE49-F238E27FC236}">
              <a16:creationId xmlns:a16="http://schemas.microsoft.com/office/drawing/2014/main" id="{81465632-75A4-B80B-A630-0E6AB33A91CF}"/>
            </a:ext>
          </a:extLst>
        </xdr:cNvPr>
        <xdr:cNvSpPr/>
      </xdr:nvSpPr>
      <xdr:spPr>
        <a:xfrm>
          <a:off x="714116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50</xdr:col>
      <xdr:colOff>38100</xdr:colOff>
      <xdr:row>10</xdr:row>
      <xdr:rowOff>152397</xdr:rowOff>
    </xdr:from>
    <xdr:to>
      <xdr:col>53</xdr:col>
      <xdr:colOff>97831</xdr:colOff>
      <xdr:row>14</xdr:row>
      <xdr:rowOff>25398</xdr:rowOff>
    </xdr:to>
    <xdr:sp macro="EventClick" textlink="">
      <xdr:nvSpPr>
        <xdr:cNvPr id="165030" name="Hex077">
          <a:extLst>
            <a:ext uri="{FF2B5EF4-FFF2-40B4-BE49-F238E27FC236}">
              <a16:creationId xmlns:a16="http://schemas.microsoft.com/office/drawing/2014/main" id="{3FBFF9C1-408F-A9E0-81D6-1E7C09BEC4C8}"/>
            </a:ext>
          </a:extLst>
        </xdr:cNvPr>
        <xdr:cNvSpPr/>
      </xdr:nvSpPr>
      <xdr:spPr>
        <a:xfrm>
          <a:off x="765810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53</xdr:col>
      <xdr:colOff>97831</xdr:colOff>
      <xdr:row>10</xdr:row>
      <xdr:rowOff>152397</xdr:rowOff>
    </xdr:from>
    <xdr:to>
      <xdr:col>57</xdr:col>
      <xdr:colOff>5162</xdr:colOff>
      <xdr:row>14</xdr:row>
      <xdr:rowOff>25398</xdr:rowOff>
    </xdr:to>
    <xdr:sp macro="EventClick" textlink="">
      <xdr:nvSpPr>
        <xdr:cNvPr id="165031" name="Hex078">
          <a:extLst>
            <a:ext uri="{FF2B5EF4-FFF2-40B4-BE49-F238E27FC236}">
              <a16:creationId xmlns:a16="http://schemas.microsoft.com/office/drawing/2014/main" id="{30BB8139-885F-47B8-7D21-70D8B918AFD6}"/>
            </a:ext>
          </a:extLst>
        </xdr:cNvPr>
        <xdr:cNvSpPr/>
      </xdr:nvSpPr>
      <xdr:spPr>
        <a:xfrm>
          <a:off x="817503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57</xdr:col>
      <xdr:colOff>5162</xdr:colOff>
      <xdr:row>10</xdr:row>
      <xdr:rowOff>152397</xdr:rowOff>
    </xdr:from>
    <xdr:to>
      <xdr:col>60</xdr:col>
      <xdr:colOff>64893</xdr:colOff>
      <xdr:row>14</xdr:row>
      <xdr:rowOff>25398</xdr:rowOff>
    </xdr:to>
    <xdr:sp macro="EventClick" textlink="">
      <xdr:nvSpPr>
        <xdr:cNvPr id="165032" name="Hex079">
          <a:extLst>
            <a:ext uri="{FF2B5EF4-FFF2-40B4-BE49-F238E27FC236}">
              <a16:creationId xmlns:a16="http://schemas.microsoft.com/office/drawing/2014/main" id="{97FCD377-68AE-B1A3-B8DB-FE7BFDBDA0CF}"/>
            </a:ext>
          </a:extLst>
        </xdr:cNvPr>
        <xdr:cNvSpPr/>
      </xdr:nvSpPr>
      <xdr:spPr>
        <a:xfrm>
          <a:off x="869196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60</xdr:col>
      <xdr:colOff>64893</xdr:colOff>
      <xdr:row>10</xdr:row>
      <xdr:rowOff>152397</xdr:rowOff>
    </xdr:from>
    <xdr:to>
      <xdr:col>63</xdr:col>
      <xdr:colOff>124624</xdr:colOff>
      <xdr:row>14</xdr:row>
      <xdr:rowOff>25398</xdr:rowOff>
    </xdr:to>
    <xdr:sp macro="EventClick" textlink="">
      <xdr:nvSpPr>
        <xdr:cNvPr id="165033" name="Hex080">
          <a:extLst>
            <a:ext uri="{FF2B5EF4-FFF2-40B4-BE49-F238E27FC236}">
              <a16:creationId xmlns:a16="http://schemas.microsoft.com/office/drawing/2014/main" id="{ED7D5B5B-2B42-DB76-51B5-CD1DD106EA2A}"/>
            </a:ext>
          </a:extLst>
        </xdr:cNvPr>
        <xdr:cNvSpPr/>
      </xdr:nvSpPr>
      <xdr:spPr>
        <a:xfrm>
          <a:off x="920889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63</xdr:col>
      <xdr:colOff>124624</xdr:colOff>
      <xdr:row>10</xdr:row>
      <xdr:rowOff>152397</xdr:rowOff>
    </xdr:from>
    <xdr:to>
      <xdr:col>67</xdr:col>
      <xdr:colOff>31955</xdr:colOff>
      <xdr:row>14</xdr:row>
      <xdr:rowOff>25398</xdr:rowOff>
    </xdr:to>
    <xdr:sp macro="EventClick" textlink="">
      <xdr:nvSpPr>
        <xdr:cNvPr id="165034" name="Hex081">
          <a:extLst>
            <a:ext uri="{FF2B5EF4-FFF2-40B4-BE49-F238E27FC236}">
              <a16:creationId xmlns:a16="http://schemas.microsoft.com/office/drawing/2014/main" id="{3A40F7B6-0C69-86F0-CCDD-354FB0B4BFBC}"/>
            </a:ext>
          </a:extLst>
        </xdr:cNvPr>
        <xdr:cNvSpPr/>
      </xdr:nvSpPr>
      <xdr:spPr>
        <a:xfrm>
          <a:off x="972582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67</xdr:col>
      <xdr:colOff>31955</xdr:colOff>
      <xdr:row>10</xdr:row>
      <xdr:rowOff>152397</xdr:rowOff>
    </xdr:from>
    <xdr:to>
      <xdr:col>70</xdr:col>
      <xdr:colOff>91686</xdr:colOff>
      <xdr:row>14</xdr:row>
      <xdr:rowOff>25398</xdr:rowOff>
    </xdr:to>
    <xdr:sp macro="EventClick" textlink="">
      <xdr:nvSpPr>
        <xdr:cNvPr id="165035" name="Hex082">
          <a:extLst>
            <a:ext uri="{FF2B5EF4-FFF2-40B4-BE49-F238E27FC236}">
              <a16:creationId xmlns:a16="http://schemas.microsoft.com/office/drawing/2014/main" id="{559FE1F1-4837-7BC7-CCEA-94D71A6A6BAF}"/>
            </a:ext>
          </a:extLst>
        </xdr:cNvPr>
        <xdr:cNvSpPr/>
      </xdr:nvSpPr>
      <xdr:spPr>
        <a:xfrm>
          <a:off x="1024275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70</xdr:col>
      <xdr:colOff>91686</xdr:colOff>
      <xdr:row>10</xdr:row>
      <xdr:rowOff>152397</xdr:rowOff>
    </xdr:from>
    <xdr:to>
      <xdr:col>73</xdr:col>
      <xdr:colOff>151417</xdr:colOff>
      <xdr:row>14</xdr:row>
      <xdr:rowOff>25398</xdr:rowOff>
    </xdr:to>
    <xdr:sp macro="EventClick" textlink="">
      <xdr:nvSpPr>
        <xdr:cNvPr id="165036" name="Hex083">
          <a:extLst>
            <a:ext uri="{FF2B5EF4-FFF2-40B4-BE49-F238E27FC236}">
              <a16:creationId xmlns:a16="http://schemas.microsoft.com/office/drawing/2014/main" id="{6F810703-9634-CEDC-66E4-03BDB3D1A15A}"/>
            </a:ext>
          </a:extLst>
        </xdr:cNvPr>
        <xdr:cNvSpPr/>
      </xdr:nvSpPr>
      <xdr:spPr>
        <a:xfrm>
          <a:off x="1075968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73</xdr:col>
      <xdr:colOff>151417</xdr:colOff>
      <xdr:row>10</xdr:row>
      <xdr:rowOff>152397</xdr:rowOff>
    </xdr:from>
    <xdr:to>
      <xdr:col>77</xdr:col>
      <xdr:colOff>58748</xdr:colOff>
      <xdr:row>14</xdr:row>
      <xdr:rowOff>25398</xdr:rowOff>
    </xdr:to>
    <xdr:sp macro="EventClick" textlink="">
      <xdr:nvSpPr>
        <xdr:cNvPr id="165037" name="Hex084">
          <a:extLst>
            <a:ext uri="{FF2B5EF4-FFF2-40B4-BE49-F238E27FC236}">
              <a16:creationId xmlns:a16="http://schemas.microsoft.com/office/drawing/2014/main" id="{282994B6-7009-016E-D1C7-10B8F714A060}"/>
            </a:ext>
          </a:extLst>
        </xdr:cNvPr>
        <xdr:cNvSpPr/>
      </xdr:nvSpPr>
      <xdr:spPr>
        <a:xfrm>
          <a:off x="1127661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77</xdr:col>
      <xdr:colOff>58748</xdr:colOff>
      <xdr:row>10</xdr:row>
      <xdr:rowOff>152397</xdr:rowOff>
    </xdr:from>
    <xdr:to>
      <xdr:col>80</xdr:col>
      <xdr:colOff>118479</xdr:colOff>
      <xdr:row>14</xdr:row>
      <xdr:rowOff>25398</xdr:rowOff>
    </xdr:to>
    <xdr:sp macro="EventClick" textlink="">
      <xdr:nvSpPr>
        <xdr:cNvPr id="165038" name="Hex085">
          <a:extLst>
            <a:ext uri="{FF2B5EF4-FFF2-40B4-BE49-F238E27FC236}">
              <a16:creationId xmlns:a16="http://schemas.microsoft.com/office/drawing/2014/main" id="{F082C963-B2F6-1E7A-2C0A-EE1E0FD1A035}"/>
            </a:ext>
          </a:extLst>
        </xdr:cNvPr>
        <xdr:cNvSpPr/>
      </xdr:nvSpPr>
      <xdr:spPr>
        <a:xfrm>
          <a:off x="1179354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80</xdr:col>
      <xdr:colOff>118479</xdr:colOff>
      <xdr:row>10</xdr:row>
      <xdr:rowOff>152397</xdr:rowOff>
    </xdr:from>
    <xdr:to>
      <xdr:col>84</xdr:col>
      <xdr:colOff>25810</xdr:colOff>
      <xdr:row>14</xdr:row>
      <xdr:rowOff>25398</xdr:rowOff>
    </xdr:to>
    <xdr:sp macro="EventClick" textlink="">
      <xdr:nvSpPr>
        <xdr:cNvPr id="165039" name="Hex086">
          <a:extLst>
            <a:ext uri="{FF2B5EF4-FFF2-40B4-BE49-F238E27FC236}">
              <a16:creationId xmlns:a16="http://schemas.microsoft.com/office/drawing/2014/main" id="{1AF54434-F671-35A3-9450-0D320EC63254}"/>
            </a:ext>
          </a:extLst>
        </xdr:cNvPr>
        <xdr:cNvSpPr/>
      </xdr:nvSpPr>
      <xdr:spPr>
        <a:xfrm>
          <a:off x="1231047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84</xdr:col>
      <xdr:colOff>25810</xdr:colOff>
      <xdr:row>10</xdr:row>
      <xdr:rowOff>152397</xdr:rowOff>
    </xdr:from>
    <xdr:to>
      <xdr:col>87</xdr:col>
      <xdr:colOff>85541</xdr:colOff>
      <xdr:row>14</xdr:row>
      <xdr:rowOff>25398</xdr:rowOff>
    </xdr:to>
    <xdr:sp macro="EventClick" textlink="">
      <xdr:nvSpPr>
        <xdr:cNvPr id="165040" name="Hex087">
          <a:extLst>
            <a:ext uri="{FF2B5EF4-FFF2-40B4-BE49-F238E27FC236}">
              <a16:creationId xmlns:a16="http://schemas.microsoft.com/office/drawing/2014/main" id="{E373DC6A-6D7A-7EDC-F630-5271AC4D384A}"/>
            </a:ext>
          </a:extLst>
        </xdr:cNvPr>
        <xdr:cNvSpPr/>
      </xdr:nvSpPr>
      <xdr:spPr>
        <a:xfrm>
          <a:off x="1282741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87</xdr:col>
      <xdr:colOff>85541</xdr:colOff>
      <xdr:row>10</xdr:row>
      <xdr:rowOff>152397</xdr:rowOff>
    </xdr:from>
    <xdr:to>
      <xdr:col>90</xdr:col>
      <xdr:colOff>145272</xdr:colOff>
      <xdr:row>14</xdr:row>
      <xdr:rowOff>25398</xdr:rowOff>
    </xdr:to>
    <xdr:sp macro="EventClick" textlink="">
      <xdr:nvSpPr>
        <xdr:cNvPr id="165041" name="Hex088">
          <a:extLst>
            <a:ext uri="{FF2B5EF4-FFF2-40B4-BE49-F238E27FC236}">
              <a16:creationId xmlns:a16="http://schemas.microsoft.com/office/drawing/2014/main" id="{56DC4B45-7776-99B3-E3CE-965FCA9769FD}"/>
            </a:ext>
          </a:extLst>
        </xdr:cNvPr>
        <xdr:cNvSpPr/>
      </xdr:nvSpPr>
      <xdr:spPr>
        <a:xfrm>
          <a:off x="1334434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4</xdr:col>
      <xdr:colOff>69932</xdr:colOff>
      <xdr:row>13</xdr:row>
      <xdr:rowOff>57147</xdr:rowOff>
    </xdr:from>
    <xdr:to>
      <xdr:col>7</xdr:col>
      <xdr:colOff>129663</xdr:colOff>
      <xdr:row>16</xdr:row>
      <xdr:rowOff>111123</xdr:rowOff>
    </xdr:to>
    <xdr:sp macro="EventClick" textlink="">
      <xdr:nvSpPr>
        <xdr:cNvPr id="165042" name="Hex089">
          <a:extLst>
            <a:ext uri="{FF2B5EF4-FFF2-40B4-BE49-F238E27FC236}">
              <a16:creationId xmlns:a16="http://schemas.microsoft.com/office/drawing/2014/main" id="{DA132072-2248-4284-DEB0-1F55BEF6B413}"/>
            </a:ext>
          </a:extLst>
        </xdr:cNvPr>
        <xdr:cNvSpPr/>
      </xdr:nvSpPr>
      <xdr:spPr>
        <a:xfrm>
          <a:off x="679532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</xdr:col>
      <xdr:colOff>129663</xdr:colOff>
      <xdr:row>13</xdr:row>
      <xdr:rowOff>57147</xdr:rowOff>
    </xdr:from>
    <xdr:to>
      <xdr:col>11</xdr:col>
      <xdr:colOff>36994</xdr:colOff>
      <xdr:row>16</xdr:row>
      <xdr:rowOff>111123</xdr:rowOff>
    </xdr:to>
    <xdr:sp macro="EventClick" textlink="">
      <xdr:nvSpPr>
        <xdr:cNvPr id="165043" name="Hex090">
          <a:extLst>
            <a:ext uri="{FF2B5EF4-FFF2-40B4-BE49-F238E27FC236}">
              <a16:creationId xmlns:a16="http://schemas.microsoft.com/office/drawing/2014/main" id="{C6E08B34-94D0-2784-C03A-E37C6B9CA38B}"/>
            </a:ext>
          </a:extLst>
        </xdr:cNvPr>
        <xdr:cNvSpPr/>
      </xdr:nvSpPr>
      <xdr:spPr>
        <a:xfrm>
          <a:off x="119646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11</xdr:col>
      <xdr:colOff>36993</xdr:colOff>
      <xdr:row>13</xdr:row>
      <xdr:rowOff>57147</xdr:rowOff>
    </xdr:from>
    <xdr:to>
      <xdr:col>14</xdr:col>
      <xdr:colOff>96724</xdr:colOff>
      <xdr:row>16</xdr:row>
      <xdr:rowOff>111123</xdr:rowOff>
    </xdr:to>
    <xdr:sp macro="EventClick" textlink="">
      <xdr:nvSpPr>
        <xdr:cNvPr id="165044" name="Hex091">
          <a:extLst>
            <a:ext uri="{FF2B5EF4-FFF2-40B4-BE49-F238E27FC236}">
              <a16:creationId xmlns:a16="http://schemas.microsoft.com/office/drawing/2014/main" id="{E2AF6BEE-D527-F671-9569-0975C8A14D05}"/>
            </a:ext>
          </a:extLst>
        </xdr:cNvPr>
        <xdr:cNvSpPr/>
      </xdr:nvSpPr>
      <xdr:spPr>
        <a:xfrm>
          <a:off x="171339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14</xdr:col>
      <xdr:colOff>96725</xdr:colOff>
      <xdr:row>13</xdr:row>
      <xdr:rowOff>57147</xdr:rowOff>
    </xdr:from>
    <xdr:to>
      <xdr:col>18</xdr:col>
      <xdr:colOff>4056</xdr:colOff>
      <xdr:row>16</xdr:row>
      <xdr:rowOff>111123</xdr:rowOff>
    </xdr:to>
    <xdr:sp macro="EventClick" textlink="">
      <xdr:nvSpPr>
        <xdr:cNvPr id="165045" name="Hex092">
          <a:extLst>
            <a:ext uri="{FF2B5EF4-FFF2-40B4-BE49-F238E27FC236}">
              <a16:creationId xmlns:a16="http://schemas.microsoft.com/office/drawing/2014/main" id="{863ABC1F-23FB-8BF1-4DB8-C227C8E133A7}"/>
            </a:ext>
          </a:extLst>
        </xdr:cNvPr>
        <xdr:cNvSpPr/>
      </xdr:nvSpPr>
      <xdr:spPr>
        <a:xfrm>
          <a:off x="2230325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18</xdr:col>
      <xdr:colOff>4056</xdr:colOff>
      <xdr:row>13</xdr:row>
      <xdr:rowOff>57147</xdr:rowOff>
    </xdr:from>
    <xdr:to>
      <xdr:col>21</xdr:col>
      <xdr:colOff>63787</xdr:colOff>
      <xdr:row>16</xdr:row>
      <xdr:rowOff>111123</xdr:rowOff>
    </xdr:to>
    <xdr:sp macro="EventClick" textlink="">
      <xdr:nvSpPr>
        <xdr:cNvPr id="165046" name="Hex093">
          <a:extLst>
            <a:ext uri="{FF2B5EF4-FFF2-40B4-BE49-F238E27FC236}">
              <a16:creationId xmlns:a16="http://schemas.microsoft.com/office/drawing/2014/main" id="{B4A25937-79FD-740C-9AC1-7083D7E7D86C}"/>
            </a:ext>
          </a:extLst>
        </xdr:cNvPr>
        <xdr:cNvSpPr/>
      </xdr:nvSpPr>
      <xdr:spPr>
        <a:xfrm>
          <a:off x="274725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21</xdr:col>
      <xdr:colOff>63786</xdr:colOff>
      <xdr:row>13</xdr:row>
      <xdr:rowOff>57147</xdr:rowOff>
    </xdr:from>
    <xdr:to>
      <xdr:col>24</xdr:col>
      <xdr:colOff>123517</xdr:colOff>
      <xdr:row>16</xdr:row>
      <xdr:rowOff>111123</xdr:rowOff>
    </xdr:to>
    <xdr:sp macro="EventClick" textlink="">
      <xdr:nvSpPr>
        <xdr:cNvPr id="165047" name="Hex094">
          <a:extLst>
            <a:ext uri="{FF2B5EF4-FFF2-40B4-BE49-F238E27FC236}">
              <a16:creationId xmlns:a16="http://schemas.microsoft.com/office/drawing/2014/main" id="{8AAC08A8-FF6F-F86E-083A-F8D7587E5429}"/>
            </a:ext>
          </a:extLst>
        </xdr:cNvPr>
        <xdr:cNvSpPr/>
      </xdr:nvSpPr>
      <xdr:spPr>
        <a:xfrm>
          <a:off x="326418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24</xdr:col>
      <xdr:colOff>123518</xdr:colOff>
      <xdr:row>13</xdr:row>
      <xdr:rowOff>57147</xdr:rowOff>
    </xdr:from>
    <xdr:to>
      <xdr:col>28</xdr:col>
      <xdr:colOff>30849</xdr:colOff>
      <xdr:row>16</xdr:row>
      <xdr:rowOff>111123</xdr:rowOff>
    </xdr:to>
    <xdr:sp macro="EventClick" textlink="">
      <xdr:nvSpPr>
        <xdr:cNvPr id="165048" name="Hex095">
          <a:extLst>
            <a:ext uri="{FF2B5EF4-FFF2-40B4-BE49-F238E27FC236}">
              <a16:creationId xmlns:a16="http://schemas.microsoft.com/office/drawing/2014/main" id="{434E6194-BCDE-C21D-A147-AEF0CD597708}"/>
            </a:ext>
          </a:extLst>
        </xdr:cNvPr>
        <xdr:cNvSpPr/>
      </xdr:nvSpPr>
      <xdr:spPr>
        <a:xfrm>
          <a:off x="378111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28</xdr:col>
      <xdr:colOff>30849</xdr:colOff>
      <xdr:row>13</xdr:row>
      <xdr:rowOff>57147</xdr:rowOff>
    </xdr:from>
    <xdr:to>
      <xdr:col>31</xdr:col>
      <xdr:colOff>90580</xdr:colOff>
      <xdr:row>16</xdr:row>
      <xdr:rowOff>111123</xdr:rowOff>
    </xdr:to>
    <xdr:sp macro="EventClick" textlink="">
      <xdr:nvSpPr>
        <xdr:cNvPr id="165049" name="Hex096">
          <a:extLst>
            <a:ext uri="{FF2B5EF4-FFF2-40B4-BE49-F238E27FC236}">
              <a16:creationId xmlns:a16="http://schemas.microsoft.com/office/drawing/2014/main" id="{1C8BB2D6-4025-C960-9636-11D770E2E30B}"/>
            </a:ext>
          </a:extLst>
        </xdr:cNvPr>
        <xdr:cNvSpPr/>
      </xdr:nvSpPr>
      <xdr:spPr>
        <a:xfrm>
          <a:off x="429804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31</xdr:col>
      <xdr:colOff>90579</xdr:colOff>
      <xdr:row>13</xdr:row>
      <xdr:rowOff>57147</xdr:rowOff>
    </xdr:from>
    <xdr:to>
      <xdr:col>34</xdr:col>
      <xdr:colOff>150310</xdr:colOff>
      <xdr:row>16</xdr:row>
      <xdr:rowOff>111123</xdr:rowOff>
    </xdr:to>
    <xdr:sp macro="EventClick" textlink="">
      <xdr:nvSpPr>
        <xdr:cNvPr id="165050" name="Hex097">
          <a:extLst>
            <a:ext uri="{FF2B5EF4-FFF2-40B4-BE49-F238E27FC236}">
              <a16:creationId xmlns:a16="http://schemas.microsoft.com/office/drawing/2014/main" id="{16FC30E9-9FC6-B715-8284-20203EC42BAE}"/>
            </a:ext>
          </a:extLst>
        </xdr:cNvPr>
        <xdr:cNvSpPr/>
      </xdr:nvSpPr>
      <xdr:spPr>
        <a:xfrm>
          <a:off x="481497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34</xdr:col>
      <xdr:colOff>150311</xdr:colOff>
      <xdr:row>13</xdr:row>
      <xdr:rowOff>57147</xdr:rowOff>
    </xdr:from>
    <xdr:to>
      <xdr:col>38</xdr:col>
      <xdr:colOff>57642</xdr:colOff>
      <xdr:row>16</xdr:row>
      <xdr:rowOff>111123</xdr:rowOff>
    </xdr:to>
    <xdr:sp macro="EventClick" textlink="">
      <xdr:nvSpPr>
        <xdr:cNvPr id="165051" name="Hex098">
          <a:extLst>
            <a:ext uri="{FF2B5EF4-FFF2-40B4-BE49-F238E27FC236}">
              <a16:creationId xmlns:a16="http://schemas.microsoft.com/office/drawing/2014/main" id="{F15500AF-6EA0-6AD7-49AB-A429FA200BCB}"/>
            </a:ext>
          </a:extLst>
        </xdr:cNvPr>
        <xdr:cNvSpPr/>
      </xdr:nvSpPr>
      <xdr:spPr>
        <a:xfrm>
          <a:off x="533191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38</xdr:col>
      <xdr:colOff>57641</xdr:colOff>
      <xdr:row>13</xdr:row>
      <xdr:rowOff>57147</xdr:rowOff>
    </xdr:from>
    <xdr:to>
      <xdr:col>41</xdr:col>
      <xdr:colOff>117372</xdr:colOff>
      <xdr:row>16</xdr:row>
      <xdr:rowOff>111123</xdr:rowOff>
    </xdr:to>
    <xdr:sp macro="EventClick" textlink="">
      <xdr:nvSpPr>
        <xdr:cNvPr id="165052" name="Hex099">
          <a:extLst>
            <a:ext uri="{FF2B5EF4-FFF2-40B4-BE49-F238E27FC236}">
              <a16:creationId xmlns:a16="http://schemas.microsoft.com/office/drawing/2014/main" id="{D3038F17-7753-DF29-E20B-62380E2CF53A}"/>
            </a:ext>
          </a:extLst>
        </xdr:cNvPr>
        <xdr:cNvSpPr/>
      </xdr:nvSpPr>
      <xdr:spPr>
        <a:xfrm>
          <a:off x="584884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41</xdr:col>
      <xdr:colOff>117373</xdr:colOff>
      <xdr:row>13</xdr:row>
      <xdr:rowOff>57147</xdr:rowOff>
    </xdr:from>
    <xdr:to>
      <xdr:col>45</xdr:col>
      <xdr:colOff>24704</xdr:colOff>
      <xdr:row>16</xdr:row>
      <xdr:rowOff>111123</xdr:rowOff>
    </xdr:to>
    <xdr:sp macro="EventClick" textlink="">
      <xdr:nvSpPr>
        <xdr:cNvPr id="165053" name="Hex100">
          <a:extLst>
            <a:ext uri="{FF2B5EF4-FFF2-40B4-BE49-F238E27FC236}">
              <a16:creationId xmlns:a16="http://schemas.microsoft.com/office/drawing/2014/main" id="{2B290831-EF0D-4160-DA83-4A965B772816}"/>
            </a:ext>
          </a:extLst>
        </xdr:cNvPr>
        <xdr:cNvSpPr/>
      </xdr:nvSpPr>
      <xdr:spPr>
        <a:xfrm>
          <a:off x="636577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45</xdr:col>
      <xdr:colOff>24703</xdr:colOff>
      <xdr:row>13</xdr:row>
      <xdr:rowOff>57147</xdr:rowOff>
    </xdr:from>
    <xdr:to>
      <xdr:col>48</xdr:col>
      <xdr:colOff>84434</xdr:colOff>
      <xdr:row>16</xdr:row>
      <xdr:rowOff>111123</xdr:rowOff>
    </xdr:to>
    <xdr:sp macro="EventClick" textlink="">
      <xdr:nvSpPr>
        <xdr:cNvPr id="165054" name="Hex101">
          <a:extLst>
            <a:ext uri="{FF2B5EF4-FFF2-40B4-BE49-F238E27FC236}">
              <a16:creationId xmlns:a16="http://schemas.microsoft.com/office/drawing/2014/main" id="{548CFA62-4384-AA52-4A06-1D4BBDE86C44}"/>
            </a:ext>
          </a:extLst>
        </xdr:cNvPr>
        <xdr:cNvSpPr/>
      </xdr:nvSpPr>
      <xdr:spPr>
        <a:xfrm>
          <a:off x="688270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48</xdr:col>
      <xdr:colOff>84434</xdr:colOff>
      <xdr:row>13</xdr:row>
      <xdr:rowOff>57147</xdr:rowOff>
    </xdr:from>
    <xdr:to>
      <xdr:col>51</xdr:col>
      <xdr:colOff>144165</xdr:colOff>
      <xdr:row>16</xdr:row>
      <xdr:rowOff>111123</xdr:rowOff>
    </xdr:to>
    <xdr:sp macro="EventClick" textlink="">
      <xdr:nvSpPr>
        <xdr:cNvPr id="165055" name="Hex102">
          <a:extLst>
            <a:ext uri="{FF2B5EF4-FFF2-40B4-BE49-F238E27FC236}">
              <a16:creationId xmlns:a16="http://schemas.microsoft.com/office/drawing/2014/main" id="{3360CB7E-1A36-5797-5C52-73C1283404E8}"/>
            </a:ext>
          </a:extLst>
        </xdr:cNvPr>
        <xdr:cNvSpPr/>
      </xdr:nvSpPr>
      <xdr:spPr>
        <a:xfrm>
          <a:off x="739963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51</xdr:col>
      <xdr:colOff>144166</xdr:colOff>
      <xdr:row>13</xdr:row>
      <xdr:rowOff>57147</xdr:rowOff>
    </xdr:from>
    <xdr:to>
      <xdr:col>55</xdr:col>
      <xdr:colOff>51497</xdr:colOff>
      <xdr:row>16</xdr:row>
      <xdr:rowOff>111123</xdr:rowOff>
    </xdr:to>
    <xdr:sp macro="EventClick" textlink="">
      <xdr:nvSpPr>
        <xdr:cNvPr id="165056" name="Hex103">
          <a:extLst>
            <a:ext uri="{FF2B5EF4-FFF2-40B4-BE49-F238E27FC236}">
              <a16:creationId xmlns:a16="http://schemas.microsoft.com/office/drawing/2014/main" id="{3ADD752B-BD28-255D-A906-C62DD65EFB0E}"/>
            </a:ext>
          </a:extLst>
        </xdr:cNvPr>
        <xdr:cNvSpPr/>
      </xdr:nvSpPr>
      <xdr:spPr>
        <a:xfrm>
          <a:off x="791656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55</xdr:col>
      <xdr:colOff>51497</xdr:colOff>
      <xdr:row>13</xdr:row>
      <xdr:rowOff>57147</xdr:rowOff>
    </xdr:from>
    <xdr:to>
      <xdr:col>58</xdr:col>
      <xdr:colOff>111228</xdr:colOff>
      <xdr:row>16</xdr:row>
      <xdr:rowOff>111123</xdr:rowOff>
    </xdr:to>
    <xdr:sp macro="EventClick" textlink="">
      <xdr:nvSpPr>
        <xdr:cNvPr id="165057" name="Hex104">
          <a:extLst>
            <a:ext uri="{FF2B5EF4-FFF2-40B4-BE49-F238E27FC236}">
              <a16:creationId xmlns:a16="http://schemas.microsoft.com/office/drawing/2014/main" id="{FBBCB60D-702E-EDF6-8792-571B5BE0FF0A}"/>
            </a:ext>
          </a:extLst>
        </xdr:cNvPr>
        <xdr:cNvSpPr/>
      </xdr:nvSpPr>
      <xdr:spPr>
        <a:xfrm>
          <a:off x="843349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58</xdr:col>
      <xdr:colOff>111227</xdr:colOff>
      <xdr:row>13</xdr:row>
      <xdr:rowOff>57147</xdr:rowOff>
    </xdr:from>
    <xdr:to>
      <xdr:col>62</xdr:col>
      <xdr:colOff>18558</xdr:colOff>
      <xdr:row>16</xdr:row>
      <xdr:rowOff>111123</xdr:rowOff>
    </xdr:to>
    <xdr:sp macro="EventClick" textlink="">
      <xdr:nvSpPr>
        <xdr:cNvPr id="165058" name="Hex105">
          <a:extLst>
            <a:ext uri="{FF2B5EF4-FFF2-40B4-BE49-F238E27FC236}">
              <a16:creationId xmlns:a16="http://schemas.microsoft.com/office/drawing/2014/main" id="{3885D3FB-42B5-18E6-4828-A97C6F1B3CC3}"/>
            </a:ext>
          </a:extLst>
        </xdr:cNvPr>
        <xdr:cNvSpPr/>
      </xdr:nvSpPr>
      <xdr:spPr>
        <a:xfrm>
          <a:off x="895042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62</xdr:col>
      <xdr:colOff>18559</xdr:colOff>
      <xdr:row>13</xdr:row>
      <xdr:rowOff>57147</xdr:rowOff>
    </xdr:from>
    <xdr:to>
      <xdr:col>65</xdr:col>
      <xdr:colOff>78290</xdr:colOff>
      <xdr:row>16</xdr:row>
      <xdr:rowOff>111123</xdr:rowOff>
    </xdr:to>
    <xdr:sp macro="EventClick" textlink="">
      <xdr:nvSpPr>
        <xdr:cNvPr id="165059" name="Hex106">
          <a:extLst>
            <a:ext uri="{FF2B5EF4-FFF2-40B4-BE49-F238E27FC236}">
              <a16:creationId xmlns:a16="http://schemas.microsoft.com/office/drawing/2014/main" id="{6687676F-9E86-5D65-B198-C31A7E6F006A}"/>
            </a:ext>
          </a:extLst>
        </xdr:cNvPr>
        <xdr:cNvSpPr/>
      </xdr:nvSpPr>
      <xdr:spPr>
        <a:xfrm>
          <a:off x="946735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65</xdr:col>
      <xdr:colOff>78290</xdr:colOff>
      <xdr:row>13</xdr:row>
      <xdr:rowOff>57147</xdr:rowOff>
    </xdr:from>
    <xdr:to>
      <xdr:col>68</xdr:col>
      <xdr:colOff>138021</xdr:colOff>
      <xdr:row>16</xdr:row>
      <xdr:rowOff>111123</xdr:rowOff>
    </xdr:to>
    <xdr:sp macro="EventClick" textlink="">
      <xdr:nvSpPr>
        <xdr:cNvPr id="165060" name="Hex107">
          <a:extLst>
            <a:ext uri="{FF2B5EF4-FFF2-40B4-BE49-F238E27FC236}">
              <a16:creationId xmlns:a16="http://schemas.microsoft.com/office/drawing/2014/main" id="{A48BED7D-9A50-E875-DC1A-6B0E4E3C9E81}"/>
            </a:ext>
          </a:extLst>
        </xdr:cNvPr>
        <xdr:cNvSpPr/>
      </xdr:nvSpPr>
      <xdr:spPr>
        <a:xfrm>
          <a:off x="998429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68</xdr:col>
      <xdr:colOff>138020</xdr:colOff>
      <xdr:row>13</xdr:row>
      <xdr:rowOff>57147</xdr:rowOff>
    </xdr:from>
    <xdr:to>
      <xdr:col>72</xdr:col>
      <xdr:colOff>45351</xdr:colOff>
      <xdr:row>16</xdr:row>
      <xdr:rowOff>111123</xdr:rowOff>
    </xdr:to>
    <xdr:sp macro="EventClick" textlink="">
      <xdr:nvSpPr>
        <xdr:cNvPr id="165061" name="Hex108">
          <a:extLst>
            <a:ext uri="{FF2B5EF4-FFF2-40B4-BE49-F238E27FC236}">
              <a16:creationId xmlns:a16="http://schemas.microsoft.com/office/drawing/2014/main" id="{AFBBAEE4-241F-52A0-3FF0-C5CDD63ABA48}"/>
            </a:ext>
          </a:extLst>
        </xdr:cNvPr>
        <xdr:cNvSpPr/>
      </xdr:nvSpPr>
      <xdr:spPr>
        <a:xfrm>
          <a:off x="1050122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72</xdr:col>
      <xdr:colOff>45351</xdr:colOff>
      <xdr:row>13</xdr:row>
      <xdr:rowOff>57147</xdr:rowOff>
    </xdr:from>
    <xdr:to>
      <xdr:col>75</xdr:col>
      <xdr:colOff>105082</xdr:colOff>
      <xdr:row>16</xdr:row>
      <xdr:rowOff>111123</xdr:rowOff>
    </xdr:to>
    <xdr:sp macro="EventClick" textlink="">
      <xdr:nvSpPr>
        <xdr:cNvPr id="165062" name="Hex109">
          <a:extLst>
            <a:ext uri="{FF2B5EF4-FFF2-40B4-BE49-F238E27FC236}">
              <a16:creationId xmlns:a16="http://schemas.microsoft.com/office/drawing/2014/main" id="{9C7587B7-99D5-32B4-D2D6-10414ADC58FD}"/>
            </a:ext>
          </a:extLst>
        </xdr:cNvPr>
        <xdr:cNvSpPr/>
      </xdr:nvSpPr>
      <xdr:spPr>
        <a:xfrm>
          <a:off x="1101815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75</xdr:col>
      <xdr:colOff>105083</xdr:colOff>
      <xdr:row>13</xdr:row>
      <xdr:rowOff>57147</xdr:rowOff>
    </xdr:from>
    <xdr:to>
      <xdr:col>79</xdr:col>
      <xdr:colOff>12414</xdr:colOff>
      <xdr:row>16</xdr:row>
      <xdr:rowOff>111123</xdr:rowOff>
    </xdr:to>
    <xdr:sp macro="EventClick" textlink="">
      <xdr:nvSpPr>
        <xdr:cNvPr id="165063" name="Hex110">
          <a:extLst>
            <a:ext uri="{FF2B5EF4-FFF2-40B4-BE49-F238E27FC236}">
              <a16:creationId xmlns:a16="http://schemas.microsoft.com/office/drawing/2014/main" id="{B93555E6-8CFC-7831-9290-EB32612026DD}"/>
            </a:ext>
          </a:extLst>
        </xdr:cNvPr>
        <xdr:cNvSpPr/>
      </xdr:nvSpPr>
      <xdr:spPr>
        <a:xfrm>
          <a:off x="1153508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79</xdr:col>
      <xdr:colOff>12413</xdr:colOff>
      <xdr:row>13</xdr:row>
      <xdr:rowOff>57147</xdr:rowOff>
    </xdr:from>
    <xdr:to>
      <xdr:col>82</xdr:col>
      <xdr:colOff>72144</xdr:colOff>
      <xdr:row>16</xdr:row>
      <xdr:rowOff>111123</xdr:rowOff>
    </xdr:to>
    <xdr:sp macro="EventClick" textlink="">
      <xdr:nvSpPr>
        <xdr:cNvPr id="165064" name="Hex111">
          <a:extLst>
            <a:ext uri="{FF2B5EF4-FFF2-40B4-BE49-F238E27FC236}">
              <a16:creationId xmlns:a16="http://schemas.microsoft.com/office/drawing/2014/main" id="{E0DF06CA-A1D0-30EF-948F-19E829E8D11A}"/>
            </a:ext>
          </a:extLst>
        </xdr:cNvPr>
        <xdr:cNvSpPr/>
      </xdr:nvSpPr>
      <xdr:spPr>
        <a:xfrm>
          <a:off x="1205201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82</xdr:col>
      <xdr:colOff>72144</xdr:colOff>
      <xdr:row>13</xdr:row>
      <xdr:rowOff>57147</xdr:rowOff>
    </xdr:from>
    <xdr:to>
      <xdr:col>85</xdr:col>
      <xdr:colOff>131875</xdr:colOff>
      <xdr:row>16</xdr:row>
      <xdr:rowOff>111123</xdr:rowOff>
    </xdr:to>
    <xdr:sp macro="EventClick" textlink="">
      <xdr:nvSpPr>
        <xdr:cNvPr id="165065" name="Hex112">
          <a:extLst>
            <a:ext uri="{FF2B5EF4-FFF2-40B4-BE49-F238E27FC236}">
              <a16:creationId xmlns:a16="http://schemas.microsoft.com/office/drawing/2014/main" id="{C30A974C-980F-9382-33B8-DDBAD2D6596C}"/>
            </a:ext>
          </a:extLst>
        </xdr:cNvPr>
        <xdr:cNvSpPr/>
      </xdr:nvSpPr>
      <xdr:spPr>
        <a:xfrm>
          <a:off x="1256894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85</xdr:col>
      <xdr:colOff>131876</xdr:colOff>
      <xdr:row>13</xdr:row>
      <xdr:rowOff>57147</xdr:rowOff>
    </xdr:from>
    <xdr:to>
      <xdr:col>89</xdr:col>
      <xdr:colOff>39207</xdr:colOff>
      <xdr:row>16</xdr:row>
      <xdr:rowOff>111123</xdr:rowOff>
    </xdr:to>
    <xdr:sp macro="EventClick" textlink="">
      <xdr:nvSpPr>
        <xdr:cNvPr id="165066" name="Hex113">
          <a:extLst>
            <a:ext uri="{FF2B5EF4-FFF2-40B4-BE49-F238E27FC236}">
              <a16:creationId xmlns:a16="http://schemas.microsoft.com/office/drawing/2014/main" id="{643517E1-6622-AFAD-092E-55CCDE869F91}"/>
            </a:ext>
          </a:extLst>
        </xdr:cNvPr>
        <xdr:cNvSpPr/>
      </xdr:nvSpPr>
      <xdr:spPr>
        <a:xfrm>
          <a:off x="1308587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89</xdr:col>
      <xdr:colOff>39207</xdr:colOff>
      <xdr:row>13</xdr:row>
      <xdr:rowOff>57147</xdr:rowOff>
    </xdr:from>
    <xdr:to>
      <xdr:col>92</xdr:col>
      <xdr:colOff>98938</xdr:colOff>
      <xdr:row>16</xdr:row>
      <xdr:rowOff>111123</xdr:rowOff>
    </xdr:to>
    <xdr:sp macro="EventClick" textlink="">
      <xdr:nvSpPr>
        <xdr:cNvPr id="165067" name="Hex114">
          <a:extLst>
            <a:ext uri="{FF2B5EF4-FFF2-40B4-BE49-F238E27FC236}">
              <a16:creationId xmlns:a16="http://schemas.microsoft.com/office/drawing/2014/main" id="{50DA8CEC-1474-F179-1BFE-57AACE59AD5A}"/>
            </a:ext>
          </a:extLst>
        </xdr:cNvPr>
        <xdr:cNvSpPr/>
      </xdr:nvSpPr>
      <xdr:spPr>
        <a:xfrm>
          <a:off x="1360280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92</xdr:col>
      <xdr:colOff>98938</xdr:colOff>
      <xdr:row>13</xdr:row>
      <xdr:rowOff>57147</xdr:rowOff>
    </xdr:from>
    <xdr:to>
      <xdr:col>96</xdr:col>
      <xdr:colOff>6269</xdr:colOff>
      <xdr:row>16</xdr:row>
      <xdr:rowOff>111123</xdr:rowOff>
    </xdr:to>
    <xdr:sp macro="EventClick" textlink="">
      <xdr:nvSpPr>
        <xdr:cNvPr id="165068" name="Hex115">
          <a:extLst>
            <a:ext uri="{FF2B5EF4-FFF2-40B4-BE49-F238E27FC236}">
              <a16:creationId xmlns:a16="http://schemas.microsoft.com/office/drawing/2014/main" id="{6FAFF1EF-63CD-796F-A99B-124826619B25}"/>
            </a:ext>
          </a:extLst>
        </xdr:cNvPr>
        <xdr:cNvSpPr/>
      </xdr:nvSpPr>
      <xdr:spPr>
        <a:xfrm>
          <a:off x="1411973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</xdr:col>
      <xdr:colOff>116266</xdr:colOff>
      <xdr:row>15</xdr:row>
      <xdr:rowOff>142873</xdr:rowOff>
    </xdr:from>
    <xdr:to>
      <xdr:col>6</xdr:col>
      <xdr:colOff>23597</xdr:colOff>
      <xdr:row>19</xdr:row>
      <xdr:rowOff>15874</xdr:rowOff>
    </xdr:to>
    <xdr:sp macro="EventClick" textlink="">
      <xdr:nvSpPr>
        <xdr:cNvPr id="165069" name="Hex116">
          <a:extLst>
            <a:ext uri="{FF2B5EF4-FFF2-40B4-BE49-F238E27FC236}">
              <a16:creationId xmlns:a16="http://schemas.microsoft.com/office/drawing/2014/main" id="{B741AA4B-C258-CCBD-4BA0-E2C12503186F}"/>
            </a:ext>
          </a:extLst>
        </xdr:cNvPr>
        <xdr:cNvSpPr/>
      </xdr:nvSpPr>
      <xdr:spPr>
        <a:xfrm>
          <a:off x="42106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6</xdr:col>
      <xdr:colOff>23597</xdr:colOff>
      <xdr:row>15</xdr:row>
      <xdr:rowOff>142873</xdr:rowOff>
    </xdr:from>
    <xdr:to>
      <xdr:col>9</xdr:col>
      <xdr:colOff>83328</xdr:colOff>
      <xdr:row>19</xdr:row>
      <xdr:rowOff>15874</xdr:rowOff>
    </xdr:to>
    <xdr:sp macro="EventClick" textlink="">
      <xdr:nvSpPr>
        <xdr:cNvPr id="165070" name="Hex117">
          <a:extLst>
            <a:ext uri="{FF2B5EF4-FFF2-40B4-BE49-F238E27FC236}">
              <a16:creationId xmlns:a16="http://schemas.microsoft.com/office/drawing/2014/main" id="{4858B321-12BE-AFC6-075D-EFBEFC994664}"/>
            </a:ext>
          </a:extLst>
        </xdr:cNvPr>
        <xdr:cNvSpPr/>
      </xdr:nvSpPr>
      <xdr:spPr>
        <a:xfrm>
          <a:off x="93799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9</xdr:col>
      <xdr:colOff>83328</xdr:colOff>
      <xdr:row>15</xdr:row>
      <xdr:rowOff>142873</xdr:rowOff>
    </xdr:from>
    <xdr:to>
      <xdr:col>12</xdr:col>
      <xdr:colOff>143059</xdr:colOff>
      <xdr:row>19</xdr:row>
      <xdr:rowOff>15874</xdr:rowOff>
    </xdr:to>
    <xdr:sp macro="EventClick" textlink="">
      <xdr:nvSpPr>
        <xdr:cNvPr id="165071" name="Hex118">
          <a:extLst>
            <a:ext uri="{FF2B5EF4-FFF2-40B4-BE49-F238E27FC236}">
              <a16:creationId xmlns:a16="http://schemas.microsoft.com/office/drawing/2014/main" id="{7A10EB14-A181-2521-2D95-691A958D2AED}"/>
            </a:ext>
          </a:extLst>
        </xdr:cNvPr>
        <xdr:cNvSpPr/>
      </xdr:nvSpPr>
      <xdr:spPr>
        <a:xfrm>
          <a:off x="145492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12</xdr:col>
      <xdr:colOff>143059</xdr:colOff>
      <xdr:row>15</xdr:row>
      <xdr:rowOff>142873</xdr:rowOff>
    </xdr:from>
    <xdr:to>
      <xdr:col>16</xdr:col>
      <xdr:colOff>50390</xdr:colOff>
      <xdr:row>19</xdr:row>
      <xdr:rowOff>15874</xdr:rowOff>
    </xdr:to>
    <xdr:sp macro="EventClick" textlink="">
      <xdr:nvSpPr>
        <xdr:cNvPr id="165072" name="Hex119">
          <a:extLst>
            <a:ext uri="{FF2B5EF4-FFF2-40B4-BE49-F238E27FC236}">
              <a16:creationId xmlns:a16="http://schemas.microsoft.com/office/drawing/2014/main" id="{EB47CBC9-1B75-E3EE-B4CB-E91EB9AE2957}"/>
            </a:ext>
          </a:extLst>
        </xdr:cNvPr>
        <xdr:cNvSpPr/>
      </xdr:nvSpPr>
      <xdr:spPr>
        <a:xfrm>
          <a:off x="197185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16</xdr:col>
      <xdr:colOff>50390</xdr:colOff>
      <xdr:row>15</xdr:row>
      <xdr:rowOff>142873</xdr:rowOff>
    </xdr:from>
    <xdr:to>
      <xdr:col>19</xdr:col>
      <xdr:colOff>110121</xdr:colOff>
      <xdr:row>19</xdr:row>
      <xdr:rowOff>15874</xdr:rowOff>
    </xdr:to>
    <xdr:sp macro="EventClick" textlink="">
      <xdr:nvSpPr>
        <xdr:cNvPr id="165073" name="Hex120">
          <a:extLst>
            <a:ext uri="{FF2B5EF4-FFF2-40B4-BE49-F238E27FC236}">
              <a16:creationId xmlns:a16="http://schemas.microsoft.com/office/drawing/2014/main" id="{B53915CA-F8D2-08C5-CD0D-DDAB42956920}"/>
            </a:ext>
          </a:extLst>
        </xdr:cNvPr>
        <xdr:cNvSpPr/>
      </xdr:nvSpPr>
      <xdr:spPr>
        <a:xfrm>
          <a:off x="248879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19</xdr:col>
      <xdr:colOff>110121</xdr:colOff>
      <xdr:row>15</xdr:row>
      <xdr:rowOff>142873</xdr:rowOff>
    </xdr:from>
    <xdr:to>
      <xdr:col>23</xdr:col>
      <xdr:colOff>17452</xdr:colOff>
      <xdr:row>19</xdr:row>
      <xdr:rowOff>15874</xdr:rowOff>
    </xdr:to>
    <xdr:sp macro="EventClick" textlink="">
      <xdr:nvSpPr>
        <xdr:cNvPr id="165074" name="Hex121">
          <a:extLst>
            <a:ext uri="{FF2B5EF4-FFF2-40B4-BE49-F238E27FC236}">
              <a16:creationId xmlns:a16="http://schemas.microsoft.com/office/drawing/2014/main" id="{72F4E5A7-AC98-4761-7713-F826AD26384A}"/>
            </a:ext>
          </a:extLst>
        </xdr:cNvPr>
        <xdr:cNvSpPr/>
      </xdr:nvSpPr>
      <xdr:spPr>
        <a:xfrm>
          <a:off x="300572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23</xdr:col>
      <xdr:colOff>17452</xdr:colOff>
      <xdr:row>15</xdr:row>
      <xdr:rowOff>142873</xdr:rowOff>
    </xdr:from>
    <xdr:to>
      <xdr:col>26</xdr:col>
      <xdr:colOff>77183</xdr:colOff>
      <xdr:row>19</xdr:row>
      <xdr:rowOff>15874</xdr:rowOff>
    </xdr:to>
    <xdr:sp macro="EventClick" textlink="">
      <xdr:nvSpPr>
        <xdr:cNvPr id="165075" name="Hex122">
          <a:extLst>
            <a:ext uri="{FF2B5EF4-FFF2-40B4-BE49-F238E27FC236}">
              <a16:creationId xmlns:a16="http://schemas.microsoft.com/office/drawing/2014/main" id="{5277F9C2-5CBF-8506-7755-95F0A139163A}"/>
            </a:ext>
          </a:extLst>
        </xdr:cNvPr>
        <xdr:cNvSpPr/>
      </xdr:nvSpPr>
      <xdr:spPr>
        <a:xfrm>
          <a:off x="352265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26</xdr:col>
      <xdr:colOff>77183</xdr:colOff>
      <xdr:row>15</xdr:row>
      <xdr:rowOff>142873</xdr:rowOff>
    </xdr:from>
    <xdr:to>
      <xdr:col>29</xdr:col>
      <xdr:colOff>136914</xdr:colOff>
      <xdr:row>19</xdr:row>
      <xdr:rowOff>15874</xdr:rowOff>
    </xdr:to>
    <xdr:sp macro="EventClick" textlink="">
      <xdr:nvSpPr>
        <xdr:cNvPr id="165076" name="Hex123">
          <a:extLst>
            <a:ext uri="{FF2B5EF4-FFF2-40B4-BE49-F238E27FC236}">
              <a16:creationId xmlns:a16="http://schemas.microsoft.com/office/drawing/2014/main" id="{7039DF34-20C5-2249-6950-40D6BE45570F}"/>
            </a:ext>
          </a:extLst>
        </xdr:cNvPr>
        <xdr:cNvSpPr/>
      </xdr:nvSpPr>
      <xdr:spPr>
        <a:xfrm>
          <a:off x="403958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29</xdr:col>
      <xdr:colOff>136914</xdr:colOff>
      <xdr:row>15</xdr:row>
      <xdr:rowOff>142873</xdr:rowOff>
    </xdr:from>
    <xdr:to>
      <xdr:col>33</xdr:col>
      <xdr:colOff>44245</xdr:colOff>
      <xdr:row>19</xdr:row>
      <xdr:rowOff>15874</xdr:rowOff>
    </xdr:to>
    <xdr:sp macro="EventClick" textlink="">
      <xdr:nvSpPr>
        <xdr:cNvPr id="165077" name="Hex124">
          <a:extLst>
            <a:ext uri="{FF2B5EF4-FFF2-40B4-BE49-F238E27FC236}">
              <a16:creationId xmlns:a16="http://schemas.microsoft.com/office/drawing/2014/main" id="{0871D9CD-8629-A504-272C-A4931B49BAE3}"/>
            </a:ext>
          </a:extLst>
        </xdr:cNvPr>
        <xdr:cNvSpPr/>
      </xdr:nvSpPr>
      <xdr:spPr>
        <a:xfrm>
          <a:off x="455651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33</xdr:col>
      <xdr:colOff>44245</xdr:colOff>
      <xdr:row>15</xdr:row>
      <xdr:rowOff>142873</xdr:rowOff>
    </xdr:from>
    <xdr:to>
      <xdr:col>36</xdr:col>
      <xdr:colOff>103976</xdr:colOff>
      <xdr:row>19</xdr:row>
      <xdr:rowOff>15874</xdr:rowOff>
    </xdr:to>
    <xdr:sp macro="EventClick" textlink="">
      <xdr:nvSpPr>
        <xdr:cNvPr id="165078" name="Hex125">
          <a:extLst>
            <a:ext uri="{FF2B5EF4-FFF2-40B4-BE49-F238E27FC236}">
              <a16:creationId xmlns:a16="http://schemas.microsoft.com/office/drawing/2014/main" id="{3CA56091-96E0-F4E5-8272-9966E052C024}"/>
            </a:ext>
          </a:extLst>
        </xdr:cNvPr>
        <xdr:cNvSpPr/>
      </xdr:nvSpPr>
      <xdr:spPr>
        <a:xfrm>
          <a:off x="507344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36</xdr:col>
      <xdr:colOff>103976</xdr:colOff>
      <xdr:row>15</xdr:row>
      <xdr:rowOff>142873</xdr:rowOff>
    </xdr:from>
    <xdr:to>
      <xdr:col>40</xdr:col>
      <xdr:colOff>11307</xdr:colOff>
      <xdr:row>19</xdr:row>
      <xdr:rowOff>15874</xdr:rowOff>
    </xdr:to>
    <xdr:sp macro="EventClick" textlink="">
      <xdr:nvSpPr>
        <xdr:cNvPr id="165079" name="Hex126">
          <a:extLst>
            <a:ext uri="{FF2B5EF4-FFF2-40B4-BE49-F238E27FC236}">
              <a16:creationId xmlns:a16="http://schemas.microsoft.com/office/drawing/2014/main" id="{277B0A7B-2934-10AF-4F48-1ADA3F461219}"/>
            </a:ext>
          </a:extLst>
        </xdr:cNvPr>
        <xdr:cNvSpPr/>
      </xdr:nvSpPr>
      <xdr:spPr>
        <a:xfrm>
          <a:off x="559037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40</xdr:col>
      <xdr:colOff>11307</xdr:colOff>
      <xdr:row>15</xdr:row>
      <xdr:rowOff>142873</xdr:rowOff>
    </xdr:from>
    <xdr:to>
      <xdr:col>43</xdr:col>
      <xdr:colOff>71038</xdr:colOff>
      <xdr:row>19</xdr:row>
      <xdr:rowOff>15874</xdr:rowOff>
    </xdr:to>
    <xdr:sp macro="EventClick" textlink="">
      <xdr:nvSpPr>
        <xdr:cNvPr id="165080" name="Hex127">
          <a:extLst>
            <a:ext uri="{FF2B5EF4-FFF2-40B4-BE49-F238E27FC236}">
              <a16:creationId xmlns:a16="http://schemas.microsoft.com/office/drawing/2014/main" id="{6302ACDA-FEC9-DAA0-CC2E-7901A0E84F09}"/>
            </a:ext>
          </a:extLst>
        </xdr:cNvPr>
        <xdr:cNvSpPr/>
      </xdr:nvSpPr>
      <xdr:spPr>
        <a:xfrm>
          <a:off x="610730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43</xdr:col>
      <xdr:colOff>71038</xdr:colOff>
      <xdr:row>15</xdr:row>
      <xdr:rowOff>142873</xdr:rowOff>
    </xdr:from>
    <xdr:to>
      <xdr:col>46</xdr:col>
      <xdr:colOff>130769</xdr:colOff>
      <xdr:row>19</xdr:row>
      <xdr:rowOff>15874</xdr:rowOff>
    </xdr:to>
    <xdr:sp macro="EventClick" textlink="">
      <xdr:nvSpPr>
        <xdr:cNvPr id="165081" name="Hex128">
          <a:extLst>
            <a:ext uri="{FF2B5EF4-FFF2-40B4-BE49-F238E27FC236}">
              <a16:creationId xmlns:a16="http://schemas.microsoft.com/office/drawing/2014/main" id="{2D6AA158-C140-3F11-7A43-ADA21505712B}"/>
            </a:ext>
          </a:extLst>
        </xdr:cNvPr>
        <xdr:cNvSpPr/>
      </xdr:nvSpPr>
      <xdr:spPr>
        <a:xfrm>
          <a:off x="662423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46</xdr:col>
      <xdr:colOff>130769</xdr:colOff>
      <xdr:row>15</xdr:row>
      <xdr:rowOff>142873</xdr:rowOff>
    </xdr:from>
    <xdr:to>
      <xdr:col>50</xdr:col>
      <xdr:colOff>38100</xdr:colOff>
      <xdr:row>19</xdr:row>
      <xdr:rowOff>15874</xdr:rowOff>
    </xdr:to>
    <xdr:sp macro="EventClick" textlink="">
      <xdr:nvSpPr>
        <xdr:cNvPr id="165082" name="Hex129">
          <a:extLst>
            <a:ext uri="{FF2B5EF4-FFF2-40B4-BE49-F238E27FC236}">
              <a16:creationId xmlns:a16="http://schemas.microsoft.com/office/drawing/2014/main" id="{2F06DE29-6230-445F-F235-0A1A8AAE041D}"/>
            </a:ext>
          </a:extLst>
        </xdr:cNvPr>
        <xdr:cNvSpPr/>
      </xdr:nvSpPr>
      <xdr:spPr>
        <a:xfrm>
          <a:off x="714116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50</xdr:col>
      <xdr:colOff>38100</xdr:colOff>
      <xdr:row>15</xdr:row>
      <xdr:rowOff>142873</xdr:rowOff>
    </xdr:from>
    <xdr:to>
      <xdr:col>53</xdr:col>
      <xdr:colOff>97831</xdr:colOff>
      <xdr:row>19</xdr:row>
      <xdr:rowOff>15874</xdr:rowOff>
    </xdr:to>
    <xdr:sp macro="EventClick" textlink="">
      <xdr:nvSpPr>
        <xdr:cNvPr id="165083" name="Hex130">
          <a:extLst>
            <a:ext uri="{FF2B5EF4-FFF2-40B4-BE49-F238E27FC236}">
              <a16:creationId xmlns:a16="http://schemas.microsoft.com/office/drawing/2014/main" id="{A999FBD6-9176-2103-E842-D3D580020483}"/>
            </a:ext>
          </a:extLst>
        </xdr:cNvPr>
        <xdr:cNvSpPr/>
      </xdr:nvSpPr>
      <xdr:spPr>
        <a:xfrm>
          <a:off x="765810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53</xdr:col>
      <xdr:colOff>97831</xdr:colOff>
      <xdr:row>15</xdr:row>
      <xdr:rowOff>142873</xdr:rowOff>
    </xdr:from>
    <xdr:to>
      <xdr:col>57</xdr:col>
      <xdr:colOff>5162</xdr:colOff>
      <xdr:row>19</xdr:row>
      <xdr:rowOff>15874</xdr:rowOff>
    </xdr:to>
    <xdr:sp macro="EventClick" textlink="">
      <xdr:nvSpPr>
        <xdr:cNvPr id="165084" name="Hex131">
          <a:extLst>
            <a:ext uri="{FF2B5EF4-FFF2-40B4-BE49-F238E27FC236}">
              <a16:creationId xmlns:a16="http://schemas.microsoft.com/office/drawing/2014/main" id="{3EA6F34D-152B-ACF0-2201-2BA75A6C32E5}"/>
            </a:ext>
          </a:extLst>
        </xdr:cNvPr>
        <xdr:cNvSpPr/>
      </xdr:nvSpPr>
      <xdr:spPr>
        <a:xfrm>
          <a:off x="817503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57</xdr:col>
      <xdr:colOff>5162</xdr:colOff>
      <xdr:row>15</xdr:row>
      <xdr:rowOff>142873</xdr:rowOff>
    </xdr:from>
    <xdr:to>
      <xdr:col>60</xdr:col>
      <xdr:colOff>64893</xdr:colOff>
      <xdr:row>19</xdr:row>
      <xdr:rowOff>15874</xdr:rowOff>
    </xdr:to>
    <xdr:sp macro="EventClick" textlink="">
      <xdr:nvSpPr>
        <xdr:cNvPr id="165085" name="Hex132">
          <a:extLst>
            <a:ext uri="{FF2B5EF4-FFF2-40B4-BE49-F238E27FC236}">
              <a16:creationId xmlns:a16="http://schemas.microsoft.com/office/drawing/2014/main" id="{C1D49754-4B03-BE22-0DBF-38E1CA2F0DF6}"/>
            </a:ext>
          </a:extLst>
        </xdr:cNvPr>
        <xdr:cNvSpPr/>
      </xdr:nvSpPr>
      <xdr:spPr>
        <a:xfrm>
          <a:off x="869196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60</xdr:col>
      <xdr:colOff>64893</xdr:colOff>
      <xdr:row>15</xdr:row>
      <xdr:rowOff>142873</xdr:rowOff>
    </xdr:from>
    <xdr:to>
      <xdr:col>63</xdr:col>
      <xdr:colOff>124624</xdr:colOff>
      <xdr:row>19</xdr:row>
      <xdr:rowOff>15874</xdr:rowOff>
    </xdr:to>
    <xdr:sp macro="EventClick" textlink="">
      <xdr:nvSpPr>
        <xdr:cNvPr id="165086" name="Hex133">
          <a:extLst>
            <a:ext uri="{FF2B5EF4-FFF2-40B4-BE49-F238E27FC236}">
              <a16:creationId xmlns:a16="http://schemas.microsoft.com/office/drawing/2014/main" id="{9CB5D0CE-6347-88FE-C9CA-82D975B3FBF7}"/>
            </a:ext>
          </a:extLst>
        </xdr:cNvPr>
        <xdr:cNvSpPr/>
      </xdr:nvSpPr>
      <xdr:spPr>
        <a:xfrm>
          <a:off x="920889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63</xdr:col>
      <xdr:colOff>124624</xdr:colOff>
      <xdr:row>15</xdr:row>
      <xdr:rowOff>142873</xdr:rowOff>
    </xdr:from>
    <xdr:to>
      <xdr:col>67</xdr:col>
      <xdr:colOff>31955</xdr:colOff>
      <xdr:row>19</xdr:row>
      <xdr:rowOff>15874</xdr:rowOff>
    </xdr:to>
    <xdr:sp macro="EventClick" textlink="">
      <xdr:nvSpPr>
        <xdr:cNvPr id="165087" name="Hex134">
          <a:extLst>
            <a:ext uri="{FF2B5EF4-FFF2-40B4-BE49-F238E27FC236}">
              <a16:creationId xmlns:a16="http://schemas.microsoft.com/office/drawing/2014/main" id="{6D033E62-B166-AA5B-9699-728CC59670CD}"/>
            </a:ext>
          </a:extLst>
        </xdr:cNvPr>
        <xdr:cNvSpPr/>
      </xdr:nvSpPr>
      <xdr:spPr>
        <a:xfrm>
          <a:off x="972582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67</xdr:col>
      <xdr:colOff>31955</xdr:colOff>
      <xdr:row>15</xdr:row>
      <xdr:rowOff>142873</xdr:rowOff>
    </xdr:from>
    <xdr:to>
      <xdr:col>70</xdr:col>
      <xdr:colOff>91686</xdr:colOff>
      <xdr:row>19</xdr:row>
      <xdr:rowOff>15874</xdr:rowOff>
    </xdr:to>
    <xdr:sp macro="EventClick" textlink="">
      <xdr:nvSpPr>
        <xdr:cNvPr id="165088" name="Hex135">
          <a:extLst>
            <a:ext uri="{FF2B5EF4-FFF2-40B4-BE49-F238E27FC236}">
              <a16:creationId xmlns:a16="http://schemas.microsoft.com/office/drawing/2014/main" id="{E94F90B9-A27F-F326-AF56-E381F61318C5}"/>
            </a:ext>
          </a:extLst>
        </xdr:cNvPr>
        <xdr:cNvSpPr/>
      </xdr:nvSpPr>
      <xdr:spPr>
        <a:xfrm>
          <a:off x="1024275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70</xdr:col>
      <xdr:colOff>91686</xdr:colOff>
      <xdr:row>15</xdr:row>
      <xdr:rowOff>142873</xdr:rowOff>
    </xdr:from>
    <xdr:to>
      <xdr:col>73</xdr:col>
      <xdr:colOff>151417</xdr:colOff>
      <xdr:row>19</xdr:row>
      <xdr:rowOff>15874</xdr:rowOff>
    </xdr:to>
    <xdr:sp macro="EventClick" textlink="">
      <xdr:nvSpPr>
        <xdr:cNvPr id="165089" name="Hex136">
          <a:extLst>
            <a:ext uri="{FF2B5EF4-FFF2-40B4-BE49-F238E27FC236}">
              <a16:creationId xmlns:a16="http://schemas.microsoft.com/office/drawing/2014/main" id="{DC66B5CF-D3A2-5027-36BC-3E40205E3E52}"/>
            </a:ext>
          </a:extLst>
        </xdr:cNvPr>
        <xdr:cNvSpPr/>
      </xdr:nvSpPr>
      <xdr:spPr>
        <a:xfrm>
          <a:off x="1075968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73</xdr:col>
      <xdr:colOff>151417</xdr:colOff>
      <xdr:row>15</xdr:row>
      <xdr:rowOff>142873</xdr:rowOff>
    </xdr:from>
    <xdr:to>
      <xdr:col>77</xdr:col>
      <xdr:colOff>58748</xdr:colOff>
      <xdr:row>19</xdr:row>
      <xdr:rowOff>15874</xdr:rowOff>
    </xdr:to>
    <xdr:sp macro="EventClick" textlink="">
      <xdr:nvSpPr>
        <xdr:cNvPr id="165090" name="Hex137">
          <a:extLst>
            <a:ext uri="{FF2B5EF4-FFF2-40B4-BE49-F238E27FC236}">
              <a16:creationId xmlns:a16="http://schemas.microsoft.com/office/drawing/2014/main" id="{D6FAC64F-5C9F-7460-BFB7-0314F26D0B00}"/>
            </a:ext>
          </a:extLst>
        </xdr:cNvPr>
        <xdr:cNvSpPr/>
      </xdr:nvSpPr>
      <xdr:spPr>
        <a:xfrm>
          <a:off x="1127661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77</xdr:col>
      <xdr:colOff>58748</xdr:colOff>
      <xdr:row>15</xdr:row>
      <xdr:rowOff>142873</xdr:rowOff>
    </xdr:from>
    <xdr:to>
      <xdr:col>80</xdr:col>
      <xdr:colOff>118479</xdr:colOff>
      <xdr:row>19</xdr:row>
      <xdr:rowOff>15874</xdr:rowOff>
    </xdr:to>
    <xdr:sp macro="EventClick" textlink="">
      <xdr:nvSpPr>
        <xdr:cNvPr id="165091" name="Hex138">
          <a:extLst>
            <a:ext uri="{FF2B5EF4-FFF2-40B4-BE49-F238E27FC236}">
              <a16:creationId xmlns:a16="http://schemas.microsoft.com/office/drawing/2014/main" id="{A68B655B-CB17-3189-07B4-641B7476429B}"/>
            </a:ext>
          </a:extLst>
        </xdr:cNvPr>
        <xdr:cNvSpPr/>
      </xdr:nvSpPr>
      <xdr:spPr>
        <a:xfrm>
          <a:off x="1179354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80</xdr:col>
      <xdr:colOff>118479</xdr:colOff>
      <xdr:row>15</xdr:row>
      <xdr:rowOff>142873</xdr:rowOff>
    </xdr:from>
    <xdr:to>
      <xdr:col>84</xdr:col>
      <xdr:colOff>25810</xdr:colOff>
      <xdr:row>19</xdr:row>
      <xdr:rowOff>15874</xdr:rowOff>
    </xdr:to>
    <xdr:sp macro="EventClick" textlink="">
      <xdr:nvSpPr>
        <xdr:cNvPr id="165092" name="Hex139">
          <a:extLst>
            <a:ext uri="{FF2B5EF4-FFF2-40B4-BE49-F238E27FC236}">
              <a16:creationId xmlns:a16="http://schemas.microsoft.com/office/drawing/2014/main" id="{0613F6C5-CBD9-0793-0C89-42AD95B55A92}"/>
            </a:ext>
          </a:extLst>
        </xdr:cNvPr>
        <xdr:cNvSpPr/>
      </xdr:nvSpPr>
      <xdr:spPr>
        <a:xfrm>
          <a:off x="1231047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84</xdr:col>
      <xdr:colOff>25810</xdr:colOff>
      <xdr:row>15</xdr:row>
      <xdr:rowOff>142873</xdr:rowOff>
    </xdr:from>
    <xdr:to>
      <xdr:col>87</xdr:col>
      <xdr:colOff>85541</xdr:colOff>
      <xdr:row>19</xdr:row>
      <xdr:rowOff>15874</xdr:rowOff>
    </xdr:to>
    <xdr:sp macro="EventClick" textlink="">
      <xdr:nvSpPr>
        <xdr:cNvPr id="165093" name="Hex140">
          <a:extLst>
            <a:ext uri="{FF2B5EF4-FFF2-40B4-BE49-F238E27FC236}">
              <a16:creationId xmlns:a16="http://schemas.microsoft.com/office/drawing/2014/main" id="{5770B602-4734-0353-4971-98936F21688D}"/>
            </a:ext>
          </a:extLst>
        </xdr:cNvPr>
        <xdr:cNvSpPr/>
      </xdr:nvSpPr>
      <xdr:spPr>
        <a:xfrm>
          <a:off x="1282741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87</xdr:col>
      <xdr:colOff>85541</xdr:colOff>
      <xdr:row>15</xdr:row>
      <xdr:rowOff>142873</xdr:rowOff>
    </xdr:from>
    <xdr:to>
      <xdr:col>90</xdr:col>
      <xdr:colOff>145272</xdr:colOff>
      <xdr:row>19</xdr:row>
      <xdr:rowOff>15874</xdr:rowOff>
    </xdr:to>
    <xdr:sp macro="EventClick" textlink="">
      <xdr:nvSpPr>
        <xdr:cNvPr id="165094" name="Hex141">
          <a:extLst>
            <a:ext uri="{FF2B5EF4-FFF2-40B4-BE49-F238E27FC236}">
              <a16:creationId xmlns:a16="http://schemas.microsoft.com/office/drawing/2014/main" id="{CFA291B4-ACF4-2557-CD3D-E1A736C34874}"/>
            </a:ext>
          </a:extLst>
        </xdr:cNvPr>
        <xdr:cNvSpPr/>
      </xdr:nvSpPr>
      <xdr:spPr>
        <a:xfrm>
          <a:off x="1334434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90</xdr:col>
      <xdr:colOff>145272</xdr:colOff>
      <xdr:row>15</xdr:row>
      <xdr:rowOff>142873</xdr:rowOff>
    </xdr:from>
    <xdr:to>
      <xdr:col>94</xdr:col>
      <xdr:colOff>52603</xdr:colOff>
      <xdr:row>19</xdr:row>
      <xdr:rowOff>15874</xdr:rowOff>
    </xdr:to>
    <xdr:sp macro="EventClick" textlink="">
      <xdr:nvSpPr>
        <xdr:cNvPr id="165095" name="Hex142">
          <a:extLst>
            <a:ext uri="{FF2B5EF4-FFF2-40B4-BE49-F238E27FC236}">
              <a16:creationId xmlns:a16="http://schemas.microsoft.com/office/drawing/2014/main" id="{0D0921E7-2382-9A53-8C2E-51B284F14D6B}"/>
            </a:ext>
          </a:extLst>
        </xdr:cNvPr>
        <xdr:cNvSpPr/>
      </xdr:nvSpPr>
      <xdr:spPr>
        <a:xfrm>
          <a:off x="1386127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94</xdr:col>
      <xdr:colOff>52603</xdr:colOff>
      <xdr:row>15</xdr:row>
      <xdr:rowOff>142873</xdr:rowOff>
    </xdr:from>
    <xdr:to>
      <xdr:col>97</xdr:col>
      <xdr:colOff>112334</xdr:colOff>
      <xdr:row>19</xdr:row>
      <xdr:rowOff>15874</xdr:rowOff>
    </xdr:to>
    <xdr:sp macro="EventClick" textlink="">
      <xdr:nvSpPr>
        <xdr:cNvPr id="165096" name="Hex143">
          <a:extLst>
            <a:ext uri="{FF2B5EF4-FFF2-40B4-BE49-F238E27FC236}">
              <a16:creationId xmlns:a16="http://schemas.microsoft.com/office/drawing/2014/main" id="{22625F61-D58D-B55B-D461-CE65754F4CAE}"/>
            </a:ext>
          </a:extLst>
        </xdr:cNvPr>
        <xdr:cNvSpPr/>
      </xdr:nvSpPr>
      <xdr:spPr>
        <a:xfrm>
          <a:off x="1437820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</xdr:col>
      <xdr:colOff>69932</xdr:colOff>
      <xdr:row>18</xdr:row>
      <xdr:rowOff>47624</xdr:rowOff>
    </xdr:from>
    <xdr:to>
      <xdr:col>7</xdr:col>
      <xdr:colOff>129663</xdr:colOff>
      <xdr:row>21</xdr:row>
      <xdr:rowOff>101600</xdr:rowOff>
    </xdr:to>
    <xdr:sp macro="EventClick" textlink="">
      <xdr:nvSpPr>
        <xdr:cNvPr id="165097" name="Hex144">
          <a:extLst>
            <a:ext uri="{FF2B5EF4-FFF2-40B4-BE49-F238E27FC236}">
              <a16:creationId xmlns:a16="http://schemas.microsoft.com/office/drawing/2014/main" id="{17B6E947-CAC9-5A39-27E6-2E705D068DC6}"/>
            </a:ext>
          </a:extLst>
        </xdr:cNvPr>
        <xdr:cNvSpPr/>
      </xdr:nvSpPr>
      <xdr:spPr>
        <a:xfrm>
          <a:off x="679532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</xdr:col>
      <xdr:colOff>129663</xdr:colOff>
      <xdr:row>18</xdr:row>
      <xdr:rowOff>47624</xdr:rowOff>
    </xdr:from>
    <xdr:to>
      <xdr:col>11</xdr:col>
      <xdr:colOff>36994</xdr:colOff>
      <xdr:row>21</xdr:row>
      <xdr:rowOff>101600</xdr:rowOff>
    </xdr:to>
    <xdr:sp macro="EventClick" textlink="">
      <xdr:nvSpPr>
        <xdr:cNvPr id="165098" name="Hex145">
          <a:extLst>
            <a:ext uri="{FF2B5EF4-FFF2-40B4-BE49-F238E27FC236}">
              <a16:creationId xmlns:a16="http://schemas.microsoft.com/office/drawing/2014/main" id="{CF78FA76-D6DC-E754-D6AB-1A4E6E398E41}"/>
            </a:ext>
          </a:extLst>
        </xdr:cNvPr>
        <xdr:cNvSpPr/>
      </xdr:nvSpPr>
      <xdr:spPr>
        <a:xfrm>
          <a:off x="119646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11</xdr:col>
      <xdr:colOff>36993</xdr:colOff>
      <xdr:row>18</xdr:row>
      <xdr:rowOff>47624</xdr:rowOff>
    </xdr:from>
    <xdr:to>
      <xdr:col>14</xdr:col>
      <xdr:colOff>96724</xdr:colOff>
      <xdr:row>21</xdr:row>
      <xdr:rowOff>101600</xdr:rowOff>
    </xdr:to>
    <xdr:sp macro="EventClick" textlink="">
      <xdr:nvSpPr>
        <xdr:cNvPr id="165099" name="Hex146">
          <a:extLst>
            <a:ext uri="{FF2B5EF4-FFF2-40B4-BE49-F238E27FC236}">
              <a16:creationId xmlns:a16="http://schemas.microsoft.com/office/drawing/2014/main" id="{6C8EE23D-FEF7-4AEE-DBD9-3D5648BA6F8A}"/>
            </a:ext>
          </a:extLst>
        </xdr:cNvPr>
        <xdr:cNvSpPr/>
      </xdr:nvSpPr>
      <xdr:spPr>
        <a:xfrm>
          <a:off x="171339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14</xdr:col>
      <xdr:colOff>96725</xdr:colOff>
      <xdr:row>18</xdr:row>
      <xdr:rowOff>47624</xdr:rowOff>
    </xdr:from>
    <xdr:to>
      <xdr:col>18</xdr:col>
      <xdr:colOff>4056</xdr:colOff>
      <xdr:row>21</xdr:row>
      <xdr:rowOff>101600</xdr:rowOff>
    </xdr:to>
    <xdr:sp macro="EventClick" textlink="">
      <xdr:nvSpPr>
        <xdr:cNvPr id="165100" name="Hex147">
          <a:extLst>
            <a:ext uri="{FF2B5EF4-FFF2-40B4-BE49-F238E27FC236}">
              <a16:creationId xmlns:a16="http://schemas.microsoft.com/office/drawing/2014/main" id="{AD39CB49-C937-11ED-C892-499BAB8952E9}"/>
            </a:ext>
          </a:extLst>
        </xdr:cNvPr>
        <xdr:cNvSpPr/>
      </xdr:nvSpPr>
      <xdr:spPr>
        <a:xfrm>
          <a:off x="2230325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18</xdr:col>
      <xdr:colOff>4056</xdr:colOff>
      <xdr:row>18</xdr:row>
      <xdr:rowOff>47624</xdr:rowOff>
    </xdr:from>
    <xdr:to>
      <xdr:col>21</xdr:col>
      <xdr:colOff>63787</xdr:colOff>
      <xdr:row>21</xdr:row>
      <xdr:rowOff>101600</xdr:rowOff>
    </xdr:to>
    <xdr:sp macro="EventClick" textlink="">
      <xdr:nvSpPr>
        <xdr:cNvPr id="165101" name="Hex148">
          <a:extLst>
            <a:ext uri="{FF2B5EF4-FFF2-40B4-BE49-F238E27FC236}">
              <a16:creationId xmlns:a16="http://schemas.microsoft.com/office/drawing/2014/main" id="{6E49D481-5DBC-4A99-0A3C-1E9C8D93B2AB}"/>
            </a:ext>
          </a:extLst>
        </xdr:cNvPr>
        <xdr:cNvSpPr/>
      </xdr:nvSpPr>
      <xdr:spPr>
        <a:xfrm>
          <a:off x="274725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21</xdr:col>
      <xdr:colOff>63786</xdr:colOff>
      <xdr:row>18</xdr:row>
      <xdr:rowOff>47624</xdr:rowOff>
    </xdr:from>
    <xdr:to>
      <xdr:col>24</xdr:col>
      <xdr:colOff>123517</xdr:colOff>
      <xdr:row>21</xdr:row>
      <xdr:rowOff>101600</xdr:rowOff>
    </xdr:to>
    <xdr:sp macro="EventClick" textlink="">
      <xdr:nvSpPr>
        <xdr:cNvPr id="165102" name="Hex149">
          <a:extLst>
            <a:ext uri="{FF2B5EF4-FFF2-40B4-BE49-F238E27FC236}">
              <a16:creationId xmlns:a16="http://schemas.microsoft.com/office/drawing/2014/main" id="{C5923325-0FBC-8D21-D8FC-E2902793A3F6}"/>
            </a:ext>
          </a:extLst>
        </xdr:cNvPr>
        <xdr:cNvSpPr/>
      </xdr:nvSpPr>
      <xdr:spPr>
        <a:xfrm>
          <a:off x="326418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24</xdr:col>
      <xdr:colOff>123518</xdr:colOff>
      <xdr:row>18</xdr:row>
      <xdr:rowOff>47624</xdr:rowOff>
    </xdr:from>
    <xdr:to>
      <xdr:col>28</xdr:col>
      <xdr:colOff>30849</xdr:colOff>
      <xdr:row>21</xdr:row>
      <xdr:rowOff>101600</xdr:rowOff>
    </xdr:to>
    <xdr:sp macro="EventClick" textlink="">
      <xdr:nvSpPr>
        <xdr:cNvPr id="165103" name="Hex150">
          <a:extLst>
            <a:ext uri="{FF2B5EF4-FFF2-40B4-BE49-F238E27FC236}">
              <a16:creationId xmlns:a16="http://schemas.microsoft.com/office/drawing/2014/main" id="{6D8890AF-9867-9526-438D-DBB9EBE4CC39}"/>
            </a:ext>
          </a:extLst>
        </xdr:cNvPr>
        <xdr:cNvSpPr/>
      </xdr:nvSpPr>
      <xdr:spPr>
        <a:xfrm>
          <a:off x="378111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28</xdr:col>
      <xdr:colOff>30849</xdr:colOff>
      <xdr:row>18</xdr:row>
      <xdr:rowOff>47624</xdr:rowOff>
    </xdr:from>
    <xdr:to>
      <xdr:col>31</xdr:col>
      <xdr:colOff>90580</xdr:colOff>
      <xdr:row>21</xdr:row>
      <xdr:rowOff>101600</xdr:rowOff>
    </xdr:to>
    <xdr:sp macro="EventClick" textlink="">
      <xdr:nvSpPr>
        <xdr:cNvPr id="165104" name="Hex151">
          <a:extLst>
            <a:ext uri="{FF2B5EF4-FFF2-40B4-BE49-F238E27FC236}">
              <a16:creationId xmlns:a16="http://schemas.microsoft.com/office/drawing/2014/main" id="{08E44B1A-1E4C-D4BC-CE94-0C36B2DF7BDF}"/>
            </a:ext>
          </a:extLst>
        </xdr:cNvPr>
        <xdr:cNvSpPr/>
      </xdr:nvSpPr>
      <xdr:spPr>
        <a:xfrm>
          <a:off x="429804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31</xdr:col>
      <xdr:colOff>90579</xdr:colOff>
      <xdr:row>18</xdr:row>
      <xdr:rowOff>47624</xdr:rowOff>
    </xdr:from>
    <xdr:to>
      <xdr:col>34</xdr:col>
      <xdr:colOff>150310</xdr:colOff>
      <xdr:row>21</xdr:row>
      <xdr:rowOff>101600</xdr:rowOff>
    </xdr:to>
    <xdr:sp macro="EventClick" textlink="">
      <xdr:nvSpPr>
        <xdr:cNvPr id="165105" name="Hex152">
          <a:extLst>
            <a:ext uri="{FF2B5EF4-FFF2-40B4-BE49-F238E27FC236}">
              <a16:creationId xmlns:a16="http://schemas.microsoft.com/office/drawing/2014/main" id="{46A197AF-5ABD-F8A7-01C3-45691E02419F}"/>
            </a:ext>
          </a:extLst>
        </xdr:cNvPr>
        <xdr:cNvSpPr/>
      </xdr:nvSpPr>
      <xdr:spPr>
        <a:xfrm>
          <a:off x="481497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34</xdr:col>
      <xdr:colOff>150311</xdr:colOff>
      <xdr:row>18</xdr:row>
      <xdr:rowOff>47624</xdr:rowOff>
    </xdr:from>
    <xdr:to>
      <xdr:col>38</xdr:col>
      <xdr:colOff>57642</xdr:colOff>
      <xdr:row>21</xdr:row>
      <xdr:rowOff>101600</xdr:rowOff>
    </xdr:to>
    <xdr:sp macro="EventClick" textlink="">
      <xdr:nvSpPr>
        <xdr:cNvPr id="165106" name="Hex153">
          <a:extLst>
            <a:ext uri="{FF2B5EF4-FFF2-40B4-BE49-F238E27FC236}">
              <a16:creationId xmlns:a16="http://schemas.microsoft.com/office/drawing/2014/main" id="{C8ADA966-523C-0C60-E573-523147CE45A1}"/>
            </a:ext>
          </a:extLst>
        </xdr:cNvPr>
        <xdr:cNvSpPr/>
      </xdr:nvSpPr>
      <xdr:spPr>
        <a:xfrm>
          <a:off x="533191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38</xdr:col>
      <xdr:colOff>57641</xdr:colOff>
      <xdr:row>18</xdr:row>
      <xdr:rowOff>47624</xdr:rowOff>
    </xdr:from>
    <xdr:to>
      <xdr:col>41</xdr:col>
      <xdr:colOff>117372</xdr:colOff>
      <xdr:row>21</xdr:row>
      <xdr:rowOff>101600</xdr:rowOff>
    </xdr:to>
    <xdr:sp macro="EventClick" textlink="">
      <xdr:nvSpPr>
        <xdr:cNvPr id="165107" name="Hex154">
          <a:extLst>
            <a:ext uri="{FF2B5EF4-FFF2-40B4-BE49-F238E27FC236}">
              <a16:creationId xmlns:a16="http://schemas.microsoft.com/office/drawing/2014/main" id="{6B83AB49-1C96-DB73-CF6B-FCC68A9E41A3}"/>
            </a:ext>
          </a:extLst>
        </xdr:cNvPr>
        <xdr:cNvSpPr/>
      </xdr:nvSpPr>
      <xdr:spPr>
        <a:xfrm>
          <a:off x="584884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58</xdr:col>
      <xdr:colOff>111227</xdr:colOff>
      <xdr:row>18</xdr:row>
      <xdr:rowOff>47624</xdr:rowOff>
    </xdr:from>
    <xdr:to>
      <xdr:col>62</xdr:col>
      <xdr:colOff>18558</xdr:colOff>
      <xdr:row>21</xdr:row>
      <xdr:rowOff>101600</xdr:rowOff>
    </xdr:to>
    <xdr:sp macro="EventClick" textlink="">
      <xdr:nvSpPr>
        <xdr:cNvPr id="165113" name="Hex160">
          <a:extLst>
            <a:ext uri="{FF2B5EF4-FFF2-40B4-BE49-F238E27FC236}">
              <a16:creationId xmlns:a16="http://schemas.microsoft.com/office/drawing/2014/main" id="{C0EB81F8-4D60-6820-F894-818912028B14}"/>
            </a:ext>
          </a:extLst>
        </xdr:cNvPr>
        <xdr:cNvSpPr/>
      </xdr:nvSpPr>
      <xdr:spPr>
        <a:xfrm>
          <a:off x="895042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62</xdr:col>
      <xdr:colOff>18559</xdr:colOff>
      <xdr:row>18</xdr:row>
      <xdr:rowOff>47624</xdr:rowOff>
    </xdr:from>
    <xdr:to>
      <xdr:col>65</xdr:col>
      <xdr:colOff>78290</xdr:colOff>
      <xdr:row>21</xdr:row>
      <xdr:rowOff>101600</xdr:rowOff>
    </xdr:to>
    <xdr:sp macro="EventClick" textlink="">
      <xdr:nvSpPr>
        <xdr:cNvPr id="165114" name="Hex161">
          <a:extLst>
            <a:ext uri="{FF2B5EF4-FFF2-40B4-BE49-F238E27FC236}">
              <a16:creationId xmlns:a16="http://schemas.microsoft.com/office/drawing/2014/main" id="{1DD04CA5-0F90-1A92-2FA4-FE21C59F286D}"/>
            </a:ext>
          </a:extLst>
        </xdr:cNvPr>
        <xdr:cNvSpPr/>
      </xdr:nvSpPr>
      <xdr:spPr>
        <a:xfrm>
          <a:off x="946735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65</xdr:col>
      <xdr:colOff>78290</xdr:colOff>
      <xdr:row>18</xdr:row>
      <xdr:rowOff>47624</xdr:rowOff>
    </xdr:from>
    <xdr:to>
      <xdr:col>68</xdr:col>
      <xdr:colOff>138021</xdr:colOff>
      <xdr:row>21</xdr:row>
      <xdr:rowOff>101600</xdr:rowOff>
    </xdr:to>
    <xdr:sp macro="EventClick" textlink="">
      <xdr:nvSpPr>
        <xdr:cNvPr id="165115" name="Hex162">
          <a:extLst>
            <a:ext uri="{FF2B5EF4-FFF2-40B4-BE49-F238E27FC236}">
              <a16:creationId xmlns:a16="http://schemas.microsoft.com/office/drawing/2014/main" id="{92408A61-A746-4EA7-080A-8708C209E481}"/>
            </a:ext>
          </a:extLst>
        </xdr:cNvPr>
        <xdr:cNvSpPr/>
      </xdr:nvSpPr>
      <xdr:spPr>
        <a:xfrm>
          <a:off x="998429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68</xdr:col>
      <xdr:colOff>138020</xdr:colOff>
      <xdr:row>18</xdr:row>
      <xdr:rowOff>47624</xdr:rowOff>
    </xdr:from>
    <xdr:to>
      <xdr:col>72</xdr:col>
      <xdr:colOff>45351</xdr:colOff>
      <xdr:row>21</xdr:row>
      <xdr:rowOff>101600</xdr:rowOff>
    </xdr:to>
    <xdr:sp macro="EventClick" textlink="">
      <xdr:nvSpPr>
        <xdr:cNvPr id="165116" name="Hex163">
          <a:extLst>
            <a:ext uri="{FF2B5EF4-FFF2-40B4-BE49-F238E27FC236}">
              <a16:creationId xmlns:a16="http://schemas.microsoft.com/office/drawing/2014/main" id="{84473ABC-C21E-3696-8BA9-1FEEC37EDE31}"/>
            </a:ext>
          </a:extLst>
        </xdr:cNvPr>
        <xdr:cNvSpPr/>
      </xdr:nvSpPr>
      <xdr:spPr>
        <a:xfrm>
          <a:off x="1050122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72</xdr:col>
      <xdr:colOff>45351</xdr:colOff>
      <xdr:row>18</xdr:row>
      <xdr:rowOff>47624</xdr:rowOff>
    </xdr:from>
    <xdr:to>
      <xdr:col>75</xdr:col>
      <xdr:colOff>105082</xdr:colOff>
      <xdr:row>21</xdr:row>
      <xdr:rowOff>101600</xdr:rowOff>
    </xdr:to>
    <xdr:sp macro="EventClick" textlink="">
      <xdr:nvSpPr>
        <xdr:cNvPr id="165117" name="Hex164">
          <a:extLst>
            <a:ext uri="{FF2B5EF4-FFF2-40B4-BE49-F238E27FC236}">
              <a16:creationId xmlns:a16="http://schemas.microsoft.com/office/drawing/2014/main" id="{874B7C3B-A65F-2187-B2EC-34B601A99339}"/>
            </a:ext>
          </a:extLst>
        </xdr:cNvPr>
        <xdr:cNvSpPr/>
      </xdr:nvSpPr>
      <xdr:spPr>
        <a:xfrm>
          <a:off x="1101815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75</xdr:col>
      <xdr:colOff>105083</xdr:colOff>
      <xdr:row>18</xdr:row>
      <xdr:rowOff>47624</xdr:rowOff>
    </xdr:from>
    <xdr:to>
      <xdr:col>79</xdr:col>
      <xdr:colOff>12414</xdr:colOff>
      <xdr:row>21</xdr:row>
      <xdr:rowOff>101600</xdr:rowOff>
    </xdr:to>
    <xdr:sp macro="EventClick" textlink="">
      <xdr:nvSpPr>
        <xdr:cNvPr id="165118" name="Hex165">
          <a:extLst>
            <a:ext uri="{FF2B5EF4-FFF2-40B4-BE49-F238E27FC236}">
              <a16:creationId xmlns:a16="http://schemas.microsoft.com/office/drawing/2014/main" id="{48821BD6-043A-DE33-5A82-1F4B2396B424}"/>
            </a:ext>
          </a:extLst>
        </xdr:cNvPr>
        <xdr:cNvSpPr/>
      </xdr:nvSpPr>
      <xdr:spPr>
        <a:xfrm>
          <a:off x="1153508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79</xdr:col>
      <xdr:colOff>12413</xdr:colOff>
      <xdr:row>18</xdr:row>
      <xdr:rowOff>47624</xdr:rowOff>
    </xdr:from>
    <xdr:to>
      <xdr:col>82</xdr:col>
      <xdr:colOff>72144</xdr:colOff>
      <xdr:row>21</xdr:row>
      <xdr:rowOff>101600</xdr:rowOff>
    </xdr:to>
    <xdr:sp macro="EventClick" textlink="">
      <xdr:nvSpPr>
        <xdr:cNvPr id="165119" name="Hex166">
          <a:extLst>
            <a:ext uri="{FF2B5EF4-FFF2-40B4-BE49-F238E27FC236}">
              <a16:creationId xmlns:a16="http://schemas.microsoft.com/office/drawing/2014/main" id="{8211CA66-27E6-382E-C9A5-D002070B9612}"/>
            </a:ext>
          </a:extLst>
        </xdr:cNvPr>
        <xdr:cNvSpPr/>
      </xdr:nvSpPr>
      <xdr:spPr>
        <a:xfrm>
          <a:off x="1205201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82</xdr:col>
      <xdr:colOff>72144</xdr:colOff>
      <xdr:row>18</xdr:row>
      <xdr:rowOff>47624</xdr:rowOff>
    </xdr:from>
    <xdr:to>
      <xdr:col>85</xdr:col>
      <xdr:colOff>131875</xdr:colOff>
      <xdr:row>21</xdr:row>
      <xdr:rowOff>101600</xdr:rowOff>
    </xdr:to>
    <xdr:sp macro="EventClick" textlink="">
      <xdr:nvSpPr>
        <xdr:cNvPr id="165120" name="Hex167">
          <a:extLst>
            <a:ext uri="{FF2B5EF4-FFF2-40B4-BE49-F238E27FC236}">
              <a16:creationId xmlns:a16="http://schemas.microsoft.com/office/drawing/2014/main" id="{E1C190AC-EAD8-3EED-2D0A-20EB0136F82C}"/>
            </a:ext>
          </a:extLst>
        </xdr:cNvPr>
        <xdr:cNvSpPr/>
      </xdr:nvSpPr>
      <xdr:spPr>
        <a:xfrm>
          <a:off x="12568944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85</xdr:col>
      <xdr:colOff>131876</xdr:colOff>
      <xdr:row>18</xdr:row>
      <xdr:rowOff>47624</xdr:rowOff>
    </xdr:from>
    <xdr:to>
      <xdr:col>89</xdr:col>
      <xdr:colOff>39207</xdr:colOff>
      <xdr:row>21</xdr:row>
      <xdr:rowOff>101600</xdr:rowOff>
    </xdr:to>
    <xdr:sp macro="EventClick" textlink="">
      <xdr:nvSpPr>
        <xdr:cNvPr id="165121" name="Hex168">
          <a:extLst>
            <a:ext uri="{FF2B5EF4-FFF2-40B4-BE49-F238E27FC236}">
              <a16:creationId xmlns:a16="http://schemas.microsoft.com/office/drawing/2014/main" id="{C312A358-97FA-3F29-4C4B-80E103AB2647}"/>
            </a:ext>
          </a:extLst>
        </xdr:cNvPr>
        <xdr:cNvSpPr/>
      </xdr:nvSpPr>
      <xdr:spPr>
        <a:xfrm>
          <a:off x="1308587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89</xdr:col>
      <xdr:colOff>39207</xdr:colOff>
      <xdr:row>18</xdr:row>
      <xdr:rowOff>47624</xdr:rowOff>
    </xdr:from>
    <xdr:to>
      <xdr:col>92</xdr:col>
      <xdr:colOff>98938</xdr:colOff>
      <xdr:row>21</xdr:row>
      <xdr:rowOff>101600</xdr:rowOff>
    </xdr:to>
    <xdr:sp macro="EventClick" textlink="">
      <xdr:nvSpPr>
        <xdr:cNvPr id="165122" name="Hex169">
          <a:extLst>
            <a:ext uri="{FF2B5EF4-FFF2-40B4-BE49-F238E27FC236}">
              <a16:creationId xmlns:a16="http://schemas.microsoft.com/office/drawing/2014/main" id="{75E00DD1-75EA-83FC-88E9-FA142D619CD7}"/>
            </a:ext>
          </a:extLst>
        </xdr:cNvPr>
        <xdr:cNvSpPr/>
      </xdr:nvSpPr>
      <xdr:spPr>
        <a:xfrm>
          <a:off x="1360280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92</xdr:col>
      <xdr:colOff>98938</xdr:colOff>
      <xdr:row>18</xdr:row>
      <xdr:rowOff>47624</xdr:rowOff>
    </xdr:from>
    <xdr:to>
      <xdr:col>96</xdr:col>
      <xdr:colOff>6269</xdr:colOff>
      <xdr:row>21</xdr:row>
      <xdr:rowOff>101600</xdr:rowOff>
    </xdr:to>
    <xdr:sp macro="EventClick" textlink="">
      <xdr:nvSpPr>
        <xdr:cNvPr id="165123" name="Hex170">
          <a:extLst>
            <a:ext uri="{FF2B5EF4-FFF2-40B4-BE49-F238E27FC236}">
              <a16:creationId xmlns:a16="http://schemas.microsoft.com/office/drawing/2014/main" id="{8C969B70-0586-9DA5-FB43-806227D3D483}"/>
            </a:ext>
          </a:extLst>
        </xdr:cNvPr>
        <xdr:cNvSpPr/>
      </xdr:nvSpPr>
      <xdr:spPr>
        <a:xfrm>
          <a:off x="1411973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2</xdr:col>
      <xdr:colOff>116266</xdr:colOff>
      <xdr:row>20</xdr:row>
      <xdr:rowOff>133350</xdr:rowOff>
    </xdr:from>
    <xdr:to>
      <xdr:col>6</xdr:col>
      <xdr:colOff>23597</xdr:colOff>
      <xdr:row>24</xdr:row>
      <xdr:rowOff>6351</xdr:rowOff>
    </xdr:to>
    <xdr:sp macro="EventClick" textlink="">
      <xdr:nvSpPr>
        <xdr:cNvPr id="165124" name="Hex171">
          <a:extLst>
            <a:ext uri="{FF2B5EF4-FFF2-40B4-BE49-F238E27FC236}">
              <a16:creationId xmlns:a16="http://schemas.microsoft.com/office/drawing/2014/main" id="{8E8068C4-21A5-E599-F266-7086CDEED19A}"/>
            </a:ext>
          </a:extLst>
        </xdr:cNvPr>
        <xdr:cNvSpPr/>
      </xdr:nvSpPr>
      <xdr:spPr>
        <a:xfrm>
          <a:off x="42106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6</xdr:col>
      <xdr:colOff>23597</xdr:colOff>
      <xdr:row>20</xdr:row>
      <xdr:rowOff>133350</xdr:rowOff>
    </xdr:from>
    <xdr:to>
      <xdr:col>9</xdr:col>
      <xdr:colOff>83328</xdr:colOff>
      <xdr:row>24</xdr:row>
      <xdr:rowOff>6351</xdr:rowOff>
    </xdr:to>
    <xdr:sp macro="EventClick" textlink="">
      <xdr:nvSpPr>
        <xdr:cNvPr id="165125" name="Hex172">
          <a:extLst>
            <a:ext uri="{FF2B5EF4-FFF2-40B4-BE49-F238E27FC236}">
              <a16:creationId xmlns:a16="http://schemas.microsoft.com/office/drawing/2014/main" id="{DD35597B-3294-1F6E-5C17-5AD26B13EAC5}"/>
            </a:ext>
          </a:extLst>
        </xdr:cNvPr>
        <xdr:cNvSpPr/>
      </xdr:nvSpPr>
      <xdr:spPr>
        <a:xfrm>
          <a:off x="93799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9</xdr:col>
      <xdr:colOff>83328</xdr:colOff>
      <xdr:row>20</xdr:row>
      <xdr:rowOff>133350</xdr:rowOff>
    </xdr:from>
    <xdr:to>
      <xdr:col>12</xdr:col>
      <xdr:colOff>143059</xdr:colOff>
      <xdr:row>24</xdr:row>
      <xdr:rowOff>6351</xdr:rowOff>
    </xdr:to>
    <xdr:sp macro="EventClick" textlink="">
      <xdr:nvSpPr>
        <xdr:cNvPr id="165126" name="Hex173">
          <a:extLst>
            <a:ext uri="{FF2B5EF4-FFF2-40B4-BE49-F238E27FC236}">
              <a16:creationId xmlns:a16="http://schemas.microsoft.com/office/drawing/2014/main" id="{4F13940D-3B4A-57F1-47E7-339BB538F897}"/>
            </a:ext>
          </a:extLst>
        </xdr:cNvPr>
        <xdr:cNvSpPr/>
      </xdr:nvSpPr>
      <xdr:spPr>
        <a:xfrm>
          <a:off x="145492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12</xdr:col>
      <xdr:colOff>143059</xdr:colOff>
      <xdr:row>20</xdr:row>
      <xdr:rowOff>133350</xdr:rowOff>
    </xdr:from>
    <xdr:to>
      <xdr:col>16</xdr:col>
      <xdr:colOff>50390</xdr:colOff>
      <xdr:row>24</xdr:row>
      <xdr:rowOff>6351</xdr:rowOff>
    </xdr:to>
    <xdr:sp macro="EventClick" textlink="">
      <xdr:nvSpPr>
        <xdr:cNvPr id="165127" name="Hex174">
          <a:extLst>
            <a:ext uri="{FF2B5EF4-FFF2-40B4-BE49-F238E27FC236}">
              <a16:creationId xmlns:a16="http://schemas.microsoft.com/office/drawing/2014/main" id="{A17E7068-5DBA-EF61-E1BC-26E756929962}"/>
            </a:ext>
          </a:extLst>
        </xdr:cNvPr>
        <xdr:cNvSpPr/>
      </xdr:nvSpPr>
      <xdr:spPr>
        <a:xfrm>
          <a:off x="197185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16</xdr:col>
      <xdr:colOff>50390</xdr:colOff>
      <xdr:row>20</xdr:row>
      <xdr:rowOff>133350</xdr:rowOff>
    </xdr:from>
    <xdr:to>
      <xdr:col>19</xdr:col>
      <xdr:colOff>110121</xdr:colOff>
      <xdr:row>24</xdr:row>
      <xdr:rowOff>6351</xdr:rowOff>
    </xdr:to>
    <xdr:sp macro="EventClick" textlink="">
      <xdr:nvSpPr>
        <xdr:cNvPr id="165128" name="Hex175">
          <a:extLst>
            <a:ext uri="{FF2B5EF4-FFF2-40B4-BE49-F238E27FC236}">
              <a16:creationId xmlns:a16="http://schemas.microsoft.com/office/drawing/2014/main" id="{7447ACB9-E06F-0677-FDA6-8058F27B8E89}"/>
            </a:ext>
          </a:extLst>
        </xdr:cNvPr>
        <xdr:cNvSpPr/>
      </xdr:nvSpPr>
      <xdr:spPr>
        <a:xfrm>
          <a:off x="248879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19</xdr:col>
      <xdr:colOff>110121</xdr:colOff>
      <xdr:row>20</xdr:row>
      <xdr:rowOff>133350</xdr:rowOff>
    </xdr:from>
    <xdr:to>
      <xdr:col>23</xdr:col>
      <xdr:colOff>17452</xdr:colOff>
      <xdr:row>24</xdr:row>
      <xdr:rowOff>6351</xdr:rowOff>
    </xdr:to>
    <xdr:sp macro="EventClick" textlink="">
      <xdr:nvSpPr>
        <xdr:cNvPr id="165129" name="Hex176">
          <a:extLst>
            <a:ext uri="{FF2B5EF4-FFF2-40B4-BE49-F238E27FC236}">
              <a16:creationId xmlns:a16="http://schemas.microsoft.com/office/drawing/2014/main" id="{8E031FBA-F320-4F89-F451-C565936065AE}"/>
            </a:ext>
          </a:extLst>
        </xdr:cNvPr>
        <xdr:cNvSpPr/>
      </xdr:nvSpPr>
      <xdr:spPr>
        <a:xfrm>
          <a:off x="300572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23</xdr:col>
      <xdr:colOff>17452</xdr:colOff>
      <xdr:row>20</xdr:row>
      <xdr:rowOff>133350</xdr:rowOff>
    </xdr:from>
    <xdr:to>
      <xdr:col>26</xdr:col>
      <xdr:colOff>77183</xdr:colOff>
      <xdr:row>24</xdr:row>
      <xdr:rowOff>6351</xdr:rowOff>
    </xdr:to>
    <xdr:sp macro="EventClick" textlink="">
      <xdr:nvSpPr>
        <xdr:cNvPr id="165130" name="Hex177">
          <a:extLst>
            <a:ext uri="{FF2B5EF4-FFF2-40B4-BE49-F238E27FC236}">
              <a16:creationId xmlns:a16="http://schemas.microsoft.com/office/drawing/2014/main" id="{1E384C2B-D779-4977-7540-76757CB345C5}"/>
            </a:ext>
          </a:extLst>
        </xdr:cNvPr>
        <xdr:cNvSpPr/>
      </xdr:nvSpPr>
      <xdr:spPr>
        <a:xfrm>
          <a:off x="352265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26</xdr:col>
      <xdr:colOff>77183</xdr:colOff>
      <xdr:row>20</xdr:row>
      <xdr:rowOff>133350</xdr:rowOff>
    </xdr:from>
    <xdr:to>
      <xdr:col>29</xdr:col>
      <xdr:colOff>136914</xdr:colOff>
      <xdr:row>24</xdr:row>
      <xdr:rowOff>6351</xdr:rowOff>
    </xdr:to>
    <xdr:sp macro="EventClick" textlink="">
      <xdr:nvSpPr>
        <xdr:cNvPr id="165131" name="Hex178">
          <a:extLst>
            <a:ext uri="{FF2B5EF4-FFF2-40B4-BE49-F238E27FC236}">
              <a16:creationId xmlns:a16="http://schemas.microsoft.com/office/drawing/2014/main" id="{4CAF09F6-BB81-6E29-5525-28F10FAAF0FD}"/>
            </a:ext>
          </a:extLst>
        </xdr:cNvPr>
        <xdr:cNvSpPr/>
      </xdr:nvSpPr>
      <xdr:spPr>
        <a:xfrm>
          <a:off x="403958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29</xdr:col>
      <xdr:colOff>136914</xdr:colOff>
      <xdr:row>20</xdr:row>
      <xdr:rowOff>133350</xdr:rowOff>
    </xdr:from>
    <xdr:to>
      <xdr:col>33</xdr:col>
      <xdr:colOff>44245</xdr:colOff>
      <xdr:row>24</xdr:row>
      <xdr:rowOff>6351</xdr:rowOff>
    </xdr:to>
    <xdr:sp macro="EventClick" textlink="">
      <xdr:nvSpPr>
        <xdr:cNvPr id="165132" name="Hex179">
          <a:extLst>
            <a:ext uri="{FF2B5EF4-FFF2-40B4-BE49-F238E27FC236}">
              <a16:creationId xmlns:a16="http://schemas.microsoft.com/office/drawing/2014/main" id="{5833AB1C-E352-1A6A-EC97-84EB55820A02}"/>
            </a:ext>
          </a:extLst>
        </xdr:cNvPr>
        <xdr:cNvSpPr/>
      </xdr:nvSpPr>
      <xdr:spPr>
        <a:xfrm>
          <a:off x="455651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33</xdr:col>
      <xdr:colOff>44245</xdr:colOff>
      <xdr:row>20</xdr:row>
      <xdr:rowOff>133350</xdr:rowOff>
    </xdr:from>
    <xdr:to>
      <xdr:col>36</xdr:col>
      <xdr:colOff>103976</xdr:colOff>
      <xdr:row>24</xdr:row>
      <xdr:rowOff>6351</xdr:rowOff>
    </xdr:to>
    <xdr:sp macro="EventClick" textlink="">
      <xdr:nvSpPr>
        <xdr:cNvPr id="165133" name="Hex180">
          <a:extLst>
            <a:ext uri="{FF2B5EF4-FFF2-40B4-BE49-F238E27FC236}">
              <a16:creationId xmlns:a16="http://schemas.microsoft.com/office/drawing/2014/main" id="{134D78F0-7696-CB48-1F28-2D04CCAF453C}"/>
            </a:ext>
          </a:extLst>
        </xdr:cNvPr>
        <xdr:cNvSpPr/>
      </xdr:nvSpPr>
      <xdr:spPr>
        <a:xfrm>
          <a:off x="507344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36</xdr:col>
      <xdr:colOff>103976</xdr:colOff>
      <xdr:row>20</xdr:row>
      <xdr:rowOff>133350</xdr:rowOff>
    </xdr:from>
    <xdr:to>
      <xdr:col>40</xdr:col>
      <xdr:colOff>11307</xdr:colOff>
      <xdr:row>24</xdr:row>
      <xdr:rowOff>6351</xdr:rowOff>
    </xdr:to>
    <xdr:sp macro="EventClick" textlink="">
      <xdr:nvSpPr>
        <xdr:cNvPr id="165134" name="Hex181">
          <a:extLst>
            <a:ext uri="{FF2B5EF4-FFF2-40B4-BE49-F238E27FC236}">
              <a16:creationId xmlns:a16="http://schemas.microsoft.com/office/drawing/2014/main" id="{1B80DBB2-C4FA-3F8A-8EB8-551C2B51C146}"/>
            </a:ext>
          </a:extLst>
        </xdr:cNvPr>
        <xdr:cNvSpPr/>
      </xdr:nvSpPr>
      <xdr:spPr>
        <a:xfrm>
          <a:off x="559037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60</xdr:col>
      <xdr:colOff>64893</xdr:colOff>
      <xdr:row>20</xdr:row>
      <xdr:rowOff>133350</xdr:rowOff>
    </xdr:from>
    <xdr:to>
      <xdr:col>63</xdr:col>
      <xdr:colOff>124624</xdr:colOff>
      <xdr:row>24</xdr:row>
      <xdr:rowOff>6351</xdr:rowOff>
    </xdr:to>
    <xdr:sp macro="EventClick" textlink="">
      <xdr:nvSpPr>
        <xdr:cNvPr id="165141" name="Hex188">
          <a:extLst>
            <a:ext uri="{FF2B5EF4-FFF2-40B4-BE49-F238E27FC236}">
              <a16:creationId xmlns:a16="http://schemas.microsoft.com/office/drawing/2014/main" id="{0CE32B77-E45C-9BE8-693E-B134BD167A76}"/>
            </a:ext>
          </a:extLst>
        </xdr:cNvPr>
        <xdr:cNvSpPr/>
      </xdr:nvSpPr>
      <xdr:spPr>
        <a:xfrm>
          <a:off x="920889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63</xdr:col>
      <xdr:colOff>124624</xdr:colOff>
      <xdr:row>20</xdr:row>
      <xdr:rowOff>133350</xdr:rowOff>
    </xdr:from>
    <xdr:to>
      <xdr:col>67</xdr:col>
      <xdr:colOff>31955</xdr:colOff>
      <xdr:row>24</xdr:row>
      <xdr:rowOff>6351</xdr:rowOff>
    </xdr:to>
    <xdr:sp macro="EventClick" textlink="">
      <xdr:nvSpPr>
        <xdr:cNvPr id="165142" name="Hex189">
          <a:extLst>
            <a:ext uri="{FF2B5EF4-FFF2-40B4-BE49-F238E27FC236}">
              <a16:creationId xmlns:a16="http://schemas.microsoft.com/office/drawing/2014/main" id="{F4718C71-6FE7-D514-7CC3-33E79BF682AE}"/>
            </a:ext>
          </a:extLst>
        </xdr:cNvPr>
        <xdr:cNvSpPr/>
      </xdr:nvSpPr>
      <xdr:spPr>
        <a:xfrm>
          <a:off x="972582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67</xdr:col>
      <xdr:colOff>31955</xdr:colOff>
      <xdr:row>20</xdr:row>
      <xdr:rowOff>133350</xdr:rowOff>
    </xdr:from>
    <xdr:to>
      <xdr:col>70</xdr:col>
      <xdr:colOff>91686</xdr:colOff>
      <xdr:row>24</xdr:row>
      <xdr:rowOff>6351</xdr:rowOff>
    </xdr:to>
    <xdr:sp macro="EventClick" textlink="">
      <xdr:nvSpPr>
        <xdr:cNvPr id="165143" name="Hex190">
          <a:extLst>
            <a:ext uri="{FF2B5EF4-FFF2-40B4-BE49-F238E27FC236}">
              <a16:creationId xmlns:a16="http://schemas.microsoft.com/office/drawing/2014/main" id="{3BCC8500-EECF-D9EB-EC26-0C614C11D7D0}"/>
            </a:ext>
          </a:extLst>
        </xdr:cNvPr>
        <xdr:cNvSpPr/>
      </xdr:nvSpPr>
      <xdr:spPr>
        <a:xfrm>
          <a:off x="1024275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70</xdr:col>
      <xdr:colOff>91686</xdr:colOff>
      <xdr:row>20</xdr:row>
      <xdr:rowOff>133350</xdr:rowOff>
    </xdr:from>
    <xdr:to>
      <xdr:col>73</xdr:col>
      <xdr:colOff>151417</xdr:colOff>
      <xdr:row>24</xdr:row>
      <xdr:rowOff>6351</xdr:rowOff>
    </xdr:to>
    <xdr:sp macro="EventClick" textlink="">
      <xdr:nvSpPr>
        <xdr:cNvPr id="165144" name="Hex191">
          <a:extLst>
            <a:ext uri="{FF2B5EF4-FFF2-40B4-BE49-F238E27FC236}">
              <a16:creationId xmlns:a16="http://schemas.microsoft.com/office/drawing/2014/main" id="{883702FC-16D8-34C1-8940-75B9BD85C84C}"/>
            </a:ext>
          </a:extLst>
        </xdr:cNvPr>
        <xdr:cNvSpPr/>
      </xdr:nvSpPr>
      <xdr:spPr>
        <a:xfrm>
          <a:off x="1075968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73</xdr:col>
      <xdr:colOff>151417</xdr:colOff>
      <xdr:row>20</xdr:row>
      <xdr:rowOff>133350</xdr:rowOff>
    </xdr:from>
    <xdr:to>
      <xdr:col>77</xdr:col>
      <xdr:colOff>58748</xdr:colOff>
      <xdr:row>24</xdr:row>
      <xdr:rowOff>6351</xdr:rowOff>
    </xdr:to>
    <xdr:sp macro="EventClick" textlink="">
      <xdr:nvSpPr>
        <xdr:cNvPr id="165145" name="Hex192">
          <a:extLst>
            <a:ext uri="{FF2B5EF4-FFF2-40B4-BE49-F238E27FC236}">
              <a16:creationId xmlns:a16="http://schemas.microsoft.com/office/drawing/2014/main" id="{790FE729-013A-F7B3-7F97-055503DD87CE}"/>
            </a:ext>
          </a:extLst>
        </xdr:cNvPr>
        <xdr:cNvSpPr/>
      </xdr:nvSpPr>
      <xdr:spPr>
        <a:xfrm>
          <a:off x="1127661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77</xdr:col>
      <xdr:colOff>58748</xdr:colOff>
      <xdr:row>20</xdr:row>
      <xdr:rowOff>133350</xdr:rowOff>
    </xdr:from>
    <xdr:to>
      <xdr:col>80</xdr:col>
      <xdr:colOff>118479</xdr:colOff>
      <xdr:row>24</xdr:row>
      <xdr:rowOff>6351</xdr:rowOff>
    </xdr:to>
    <xdr:sp macro="EventClick" textlink="">
      <xdr:nvSpPr>
        <xdr:cNvPr id="165146" name="Hex193">
          <a:extLst>
            <a:ext uri="{FF2B5EF4-FFF2-40B4-BE49-F238E27FC236}">
              <a16:creationId xmlns:a16="http://schemas.microsoft.com/office/drawing/2014/main" id="{13DBF482-2907-7810-0A99-14CEEC8C1219}"/>
            </a:ext>
          </a:extLst>
        </xdr:cNvPr>
        <xdr:cNvSpPr/>
      </xdr:nvSpPr>
      <xdr:spPr>
        <a:xfrm>
          <a:off x="1179354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80</xdr:col>
      <xdr:colOff>118479</xdr:colOff>
      <xdr:row>20</xdr:row>
      <xdr:rowOff>133350</xdr:rowOff>
    </xdr:from>
    <xdr:to>
      <xdr:col>84</xdr:col>
      <xdr:colOff>25810</xdr:colOff>
      <xdr:row>24</xdr:row>
      <xdr:rowOff>6351</xdr:rowOff>
    </xdr:to>
    <xdr:sp macro="EventClick" textlink="">
      <xdr:nvSpPr>
        <xdr:cNvPr id="165147" name="Hex194">
          <a:extLst>
            <a:ext uri="{FF2B5EF4-FFF2-40B4-BE49-F238E27FC236}">
              <a16:creationId xmlns:a16="http://schemas.microsoft.com/office/drawing/2014/main" id="{6A671951-D6C8-08CD-2CDE-27E7AC1D1069}"/>
            </a:ext>
          </a:extLst>
        </xdr:cNvPr>
        <xdr:cNvSpPr/>
      </xdr:nvSpPr>
      <xdr:spPr>
        <a:xfrm>
          <a:off x="1231047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84</xdr:col>
      <xdr:colOff>25810</xdr:colOff>
      <xdr:row>20</xdr:row>
      <xdr:rowOff>133350</xdr:rowOff>
    </xdr:from>
    <xdr:to>
      <xdr:col>87</xdr:col>
      <xdr:colOff>85541</xdr:colOff>
      <xdr:row>24</xdr:row>
      <xdr:rowOff>6351</xdr:rowOff>
    </xdr:to>
    <xdr:sp macro="EventClick" textlink="">
      <xdr:nvSpPr>
        <xdr:cNvPr id="165148" name="Hex195">
          <a:extLst>
            <a:ext uri="{FF2B5EF4-FFF2-40B4-BE49-F238E27FC236}">
              <a16:creationId xmlns:a16="http://schemas.microsoft.com/office/drawing/2014/main" id="{1076F831-52CE-3B41-27A4-7BFD89D6B5D5}"/>
            </a:ext>
          </a:extLst>
        </xdr:cNvPr>
        <xdr:cNvSpPr/>
      </xdr:nvSpPr>
      <xdr:spPr>
        <a:xfrm>
          <a:off x="1282741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87</xdr:col>
      <xdr:colOff>85541</xdr:colOff>
      <xdr:row>20</xdr:row>
      <xdr:rowOff>133350</xdr:rowOff>
    </xdr:from>
    <xdr:to>
      <xdr:col>90</xdr:col>
      <xdr:colOff>145272</xdr:colOff>
      <xdr:row>24</xdr:row>
      <xdr:rowOff>6351</xdr:rowOff>
    </xdr:to>
    <xdr:sp macro="EventClick" textlink="">
      <xdr:nvSpPr>
        <xdr:cNvPr id="165149" name="Hex196">
          <a:extLst>
            <a:ext uri="{FF2B5EF4-FFF2-40B4-BE49-F238E27FC236}">
              <a16:creationId xmlns:a16="http://schemas.microsoft.com/office/drawing/2014/main" id="{51830568-56E1-E053-8F64-BE6D2F829A9F}"/>
            </a:ext>
          </a:extLst>
        </xdr:cNvPr>
        <xdr:cNvSpPr/>
      </xdr:nvSpPr>
      <xdr:spPr>
        <a:xfrm>
          <a:off x="1334434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90</xdr:col>
      <xdr:colOff>145272</xdr:colOff>
      <xdr:row>20</xdr:row>
      <xdr:rowOff>133350</xdr:rowOff>
    </xdr:from>
    <xdr:to>
      <xdr:col>94</xdr:col>
      <xdr:colOff>52603</xdr:colOff>
      <xdr:row>24</xdr:row>
      <xdr:rowOff>6351</xdr:rowOff>
    </xdr:to>
    <xdr:sp macro="EventClick" textlink="">
      <xdr:nvSpPr>
        <xdr:cNvPr id="165150" name="Hex197">
          <a:extLst>
            <a:ext uri="{FF2B5EF4-FFF2-40B4-BE49-F238E27FC236}">
              <a16:creationId xmlns:a16="http://schemas.microsoft.com/office/drawing/2014/main" id="{7FA5A880-7955-17CF-4953-D6AE62E2029B}"/>
            </a:ext>
          </a:extLst>
        </xdr:cNvPr>
        <xdr:cNvSpPr/>
      </xdr:nvSpPr>
      <xdr:spPr>
        <a:xfrm>
          <a:off x="1386127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94</xdr:col>
      <xdr:colOff>52603</xdr:colOff>
      <xdr:row>20</xdr:row>
      <xdr:rowOff>133350</xdr:rowOff>
    </xdr:from>
    <xdr:to>
      <xdr:col>97</xdr:col>
      <xdr:colOff>112334</xdr:colOff>
      <xdr:row>24</xdr:row>
      <xdr:rowOff>6351</xdr:rowOff>
    </xdr:to>
    <xdr:sp macro="EventClick" textlink="">
      <xdr:nvSpPr>
        <xdr:cNvPr id="165151" name="Hex198">
          <a:extLst>
            <a:ext uri="{FF2B5EF4-FFF2-40B4-BE49-F238E27FC236}">
              <a16:creationId xmlns:a16="http://schemas.microsoft.com/office/drawing/2014/main" id="{461E9F02-5483-4DAF-4308-483E639F3933}"/>
            </a:ext>
          </a:extLst>
        </xdr:cNvPr>
        <xdr:cNvSpPr/>
      </xdr:nvSpPr>
      <xdr:spPr>
        <a:xfrm>
          <a:off x="1437820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4</xdr:col>
      <xdr:colOff>69932</xdr:colOff>
      <xdr:row>23</xdr:row>
      <xdr:rowOff>38100</xdr:rowOff>
    </xdr:from>
    <xdr:to>
      <xdr:col>7</xdr:col>
      <xdr:colOff>129663</xdr:colOff>
      <xdr:row>26</xdr:row>
      <xdr:rowOff>92076</xdr:rowOff>
    </xdr:to>
    <xdr:sp macro="EventClick" textlink="">
      <xdr:nvSpPr>
        <xdr:cNvPr id="165152" name="Hex199">
          <a:extLst>
            <a:ext uri="{FF2B5EF4-FFF2-40B4-BE49-F238E27FC236}">
              <a16:creationId xmlns:a16="http://schemas.microsoft.com/office/drawing/2014/main" id="{1CC5065C-B048-6315-594F-B2E584528534}"/>
            </a:ext>
          </a:extLst>
        </xdr:cNvPr>
        <xdr:cNvSpPr/>
      </xdr:nvSpPr>
      <xdr:spPr>
        <a:xfrm>
          <a:off x="679532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7</xdr:col>
      <xdr:colOff>129663</xdr:colOff>
      <xdr:row>23</xdr:row>
      <xdr:rowOff>38100</xdr:rowOff>
    </xdr:from>
    <xdr:to>
      <xdr:col>11</xdr:col>
      <xdr:colOff>36994</xdr:colOff>
      <xdr:row>26</xdr:row>
      <xdr:rowOff>92076</xdr:rowOff>
    </xdr:to>
    <xdr:sp macro="EventClick" textlink="">
      <xdr:nvSpPr>
        <xdr:cNvPr id="165153" name="Hex200">
          <a:extLst>
            <a:ext uri="{FF2B5EF4-FFF2-40B4-BE49-F238E27FC236}">
              <a16:creationId xmlns:a16="http://schemas.microsoft.com/office/drawing/2014/main" id="{C14854B2-8681-0FE3-B6DA-67316981C8D3}"/>
            </a:ext>
          </a:extLst>
        </xdr:cNvPr>
        <xdr:cNvSpPr/>
      </xdr:nvSpPr>
      <xdr:spPr>
        <a:xfrm>
          <a:off x="119646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11</xdr:col>
      <xdr:colOff>36993</xdr:colOff>
      <xdr:row>23</xdr:row>
      <xdr:rowOff>38100</xdr:rowOff>
    </xdr:from>
    <xdr:to>
      <xdr:col>14</xdr:col>
      <xdr:colOff>96724</xdr:colOff>
      <xdr:row>26</xdr:row>
      <xdr:rowOff>92076</xdr:rowOff>
    </xdr:to>
    <xdr:sp macro="EventClick" textlink="">
      <xdr:nvSpPr>
        <xdr:cNvPr id="165154" name="Hex201">
          <a:extLst>
            <a:ext uri="{FF2B5EF4-FFF2-40B4-BE49-F238E27FC236}">
              <a16:creationId xmlns:a16="http://schemas.microsoft.com/office/drawing/2014/main" id="{9E689BD2-EFA7-7991-328D-3F83AF54AE5E}"/>
            </a:ext>
          </a:extLst>
        </xdr:cNvPr>
        <xdr:cNvSpPr/>
      </xdr:nvSpPr>
      <xdr:spPr>
        <a:xfrm>
          <a:off x="171339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14</xdr:col>
      <xdr:colOff>96725</xdr:colOff>
      <xdr:row>23</xdr:row>
      <xdr:rowOff>38100</xdr:rowOff>
    </xdr:from>
    <xdr:to>
      <xdr:col>18</xdr:col>
      <xdr:colOff>4056</xdr:colOff>
      <xdr:row>26</xdr:row>
      <xdr:rowOff>92076</xdr:rowOff>
    </xdr:to>
    <xdr:sp macro="EventClick" textlink="">
      <xdr:nvSpPr>
        <xdr:cNvPr id="165155" name="Hex202">
          <a:extLst>
            <a:ext uri="{FF2B5EF4-FFF2-40B4-BE49-F238E27FC236}">
              <a16:creationId xmlns:a16="http://schemas.microsoft.com/office/drawing/2014/main" id="{6DE4DB03-9EC8-DBD8-9B16-06900BC73D6A}"/>
            </a:ext>
          </a:extLst>
        </xdr:cNvPr>
        <xdr:cNvSpPr/>
      </xdr:nvSpPr>
      <xdr:spPr>
        <a:xfrm>
          <a:off x="2230325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18</xdr:col>
      <xdr:colOff>4056</xdr:colOff>
      <xdr:row>23</xdr:row>
      <xdr:rowOff>38100</xdr:rowOff>
    </xdr:from>
    <xdr:to>
      <xdr:col>21</xdr:col>
      <xdr:colOff>63787</xdr:colOff>
      <xdr:row>26</xdr:row>
      <xdr:rowOff>92076</xdr:rowOff>
    </xdr:to>
    <xdr:sp macro="EventClick" textlink="">
      <xdr:nvSpPr>
        <xdr:cNvPr id="165156" name="Hex203">
          <a:extLst>
            <a:ext uri="{FF2B5EF4-FFF2-40B4-BE49-F238E27FC236}">
              <a16:creationId xmlns:a16="http://schemas.microsoft.com/office/drawing/2014/main" id="{987BBA17-84BD-287E-F4B5-F8773AFBD539}"/>
            </a:ext>
          </a:extLst>
        </xdr:cNvPr>
        <xdr:cNvSpPr/>
      </xdr:nvSpPr>
      <xdr:spPr>
        <a:xfrm>
          <a:off x="274725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21</xdr:col>
      <xdr:colOff>63786</xdr:colOff>
      <xdr:row>23</xdr:row>
      <xdr:rowOff>38100</xdr:rowOff>
    </xdr:from>
    <xdr:to>
      <xdr:col>24</xdr:col>
      <xdr:colOff>123517</xdr:colOff>
      <xdr:row>26</xdr:row>
      <xdr:rowOff>92076</xdr:rowOff>
    </xdr:to>
    <xdr:sp macro="EventClick" textlink="">
      <xdr:nvSpPr>
        <xdr:cNvPr id="165157" name="Hex204">
          <a:extLst>
            <a:ext uri="{FF2B5EF4-FFF2-40B4-BE49-F238E27FC236}">
              <a16:creationId xmlns:a16="http://schemas.microsoft.com/office/drawing/2014/main" id="{A7CAAA59-4C22-ECDD-2BEB-992108CF676F}"/>
            </a:ext>
          </a:extLst>
        </xdr:cNvPr>
        <xdr:cNvSpPr/>
      </xdr:nvSpPr>
      <xdr:spPr>
        <a:xfrm>
          <a:off x="326418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24</xdr:col>
      <xdr:colOff>123518</xdr:colOff>
      <xdr:row>23</xdr:row>
      <xdr:rowOff>38100</xdr:rowOff>
    </xdr:from>
    <xdr:to>
      <xdr:col>28</xdr:col>
      <xdr:colOff>30849</xdr:colOff>
      <xdr:row>26</xdr:row>
      <xdr:rowOff>92076</xdr:rowOff>
    </xdr:to>
    <xdr:sp macro="EventClick" textlink="">
      <xdr:nvSpPr>
        <xdr:cNvPr id="165158" name="Hex205">
          <a:extLst>
            <a:ext uri="{FF2B5EF4-FFF2-40B4-BE49-F238E27FC236}">
              <a16:creationId xmlns:a16="http://schemas.microsoft.com/office/drawing/2014/main" id="{E582B5EB-90B4-0648-FCDD-034271C3F791}"/>
            </a:ext>
          </a:extLst>
        </xdr:cNvPr>
        <xdr:cNvSpPr/>
      </xdr:nvSpPr>
      <xdr:spPr>
        <a:xfrm>
          <a:off x="378111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28</xdr:col>
      <xdr:colOff>30849</xdr:colOff>
      <xdr:row>23</xdr:row>
      <xdr:rowOff>38100</xdr:rowOff>
    </xdr:from>
    <xdr:to>
      <xdr:col>31</xdr:col>
      <xdr:colOff>90580</xdr:colOff>
      <xdr:row>26</xdr:row>
      <xdr:rowOff>92076</xdr:rowOff>
    </xdr:to>
    <xdr:sp macro="EventClick" textlink="">
      <xdr:nvSpPr>
        <xdr:cNvPr id="165159" name="Hex206">
          <a:extLst>
            <a:ext uri="{FF2B5EF4-FFF2-40B4-BE49-F238E27FC236}">
              <a16:creationId xmlns:a16="http://schemas.microsoft.com/office/drawing/2014/main" id="{CC7CFC08-6C21-DDC3-607E-C06B932EDC25}"/>
            </a:ext>
          </a:extLst>
        </xdr:cNvPr>
        <xdr:cNvSpPr/>
      </xdr:nvSpPr>
      <xdr:spPr>
        <a:xfrm>
          <a:off x="429804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31</xdr:col>
      <xdr:colOff>90579</xdr:colOff>
      <xdr:row>23</xdr:row>
      <xdr:rowOff>38100</xdr:rowOff>
    </xdr:from>
    <xdr:to>
      <xdr:col>34</xdr:col>
      <xdr:colOff>150310</xdr:colOff>
      <xdr:row>26</xdr:row>
      <xdr:rowOff>92076</xdr:rowOff>
    </xdr:to>
    <xdr:sp macro="EventClick" textlink="">
      <xdr:nvSpPr>
        <xdr:cNvPr id="165160" name="Hex207">
          <a:extLst>
            <a:ext uri="{FF2B5EF4-FFF2-40B4-BE49-F238E27FC236}">
              <a16:creationId xmlns:a16="http://schemas.microsoft.com/office/drawing/2014/main" id="{776250B2-29AD-A285-437B-758DE747F616}"/>
            </a:ext>
          </a:extLst>
        </xdr:cNvPr>
        <xdr:cNvSpPr/>
      </xdr:nvSpPr>
      <xdr:spPr>
        <a:xfrm>
          <a:off x="481497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34</xdr:col>
      <xdr:colOff>150311</xdr:colOff>
      <xdr:row>23</xdr:row>
      <xdr:rowOff>38100</xdr:rowOff>
    </xdr:from>
    <xdr:to>
      <xdr:col>38</xdr:col>
      <xdr:colOff>57642</xdr:colOff>
      <xdr:row>26</xdr:row>
      <xdr:rowOff>92076</xdr:rowOff>
    </xdr:to>
    <xdr:sp macro="EventClick" textlink="">
      <xdr:nvSpPr>
        <xdr:cNvPr id="165161" name="Hex208">
          <a:extLst>
            <a:ext uri="{FF2B5EF4-FFF2-40B4-BE49-F238E27FC236}">
              <a16:creationId xmlns:a16="http://schemas.microsoft.com/office/drawing/2014/main" id="{078F13F6-74A9-3EE6-38E4-D727249B7E9A}"/>
            </a:ext>
          </a:extLst>
        </xdr:cNvPr>
        <xdr:cNvSpPr/>
      </xdr:nvSpPr>
      <xdr:spPr>
        <a:xfrm>
          <a:off x="533191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38</xdr:col>
      <xdr:colOff>57641</xdr:colOff>
      <xdr:row>23</xdr:row>
      <xdr:rowOff>38100</xdr:rowOff>
    </xdr:from>
    <xdr:to>
      <xdr:col>41</xdr:col>
      <xdr:colOff>117372</xdr:colOff>
      <xdr:row>26</xdr:row>
      <xdr:rowOff>92076</xdr:rowOff>
    </xdr:to>
    <xdr:sp macro="EventClick" textlink="">
      <xdr:nvSpPr>
        <xdr:cNvPr id="165162" name="Hex209">
          <a:extLst>
            <a:ext uri="{FF2B5EF4-FFF2-40B4-BE49-F238E27FC236}">
              <a16:creationId xmlns:a16="http://schemas.microsoft.com/office/drawing/2014/main" id="{B833BA62-EDB3-7F94-7CB5-11CC7A92E365}"/>
            </a:ext>
          </a:extLst>
        </xdr:cNvPr>
        <xdr:cNvSpPr/>
      </xdr:nvSpPr>
      <xdr:spPr>
        <a:xfrm>
          <a:off x="584884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58</xdr:col>
      <xdr:colOff>111227</xdr:colOff>
      <xdr:row>23</xdr:row>
      <xdr:rowOff>38100</xdr:rowOff>
    </xdr:from>
    <xdr:to>
      <xdr:col>62</xdr:col>
      <xdr:colOff>18558</xdr:colOff>
      <xdr:row>26</xdr:row>
      <xdr:rowOff>92076</xdr:rowOff>
    </xdr:to>
    <xdr:sp macro="EventClick" textlink="">
      <xdr:nvSpPr>
        <xdr:cNvPr id="165168" name="Hex215">
          <a:extLst>
            <a:ext uri="{FF2B5EF4-FFF2-40B4-BE49-F238E27FC236}">
              <a16:creationId xmlns:a16="http://schemas.microsoft.com/office/drawing/2014/main" id="{A78163DA-5E6B-EC3E-AA3B-6BDA1EBE94FD}"/>
            </a:ext>
          </a:extLst>
        </xdr:cNvPr>
        <xdr:cNvSpPr/>
      </xdr:nvSpPr>
      <xdr:spPr>
        <a:xfrm>
          <a:off x="895042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62</xdr:col>
      <xdr:colOff>18559</xdr:colOff>
      <xdr:row>23</xdr:row>
      <xdr:rowOff>38100</xdr:rowOff>
    </xdr:from>
    <xdr:to>
      <xdr:col>65</xdr:col>
      <xdr:colOff>78290</xdr:colOff>
      <xdr:row>26</xdr:row>
      <xdr:rowOff>92076</xdr:rowOff>
    </xdr:to>
    <xdr:sp macro="EventClick" textlink="">
      <xdr:nvSpPr>
        <xdr:cNvPr id="165169" name="Hex216">
          <a:extLst>
            <a:ext uri="{FF2B5EF4-FFF2-40B4-BE49-F238E27FC236}">
              <a16:creationId xmlns:a16="http://schemas.microsoft.com/office/drawing/2014/main" id="{15DAE97C-00EF-F659-86B2-B0F1E8F32328}"/>
            </a:ext>
          </a:extLst>
        </xdr:cNvPr>
        <xdr:cNvSpPr/>
      </xdr:nvSpPr>
      <xdr:spPr>
        <a:xfrm>
          <a:off x="946735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65</xdr:col>
      <xdr:colOff>78290</xdr:colOff>
      <xdr:row>23</xdr:row>
      <xdr:rowOff>38100</xdr:rowOff>
    </xdr:from>
    <xdr:to>
      <xdr:col>68</xdr:col>
      <xdr:colOff>138021</xdr:colOff>
      <xdr:row>26</xdr:row>
      <xdr:rowOff>92076</xdr:rowOff>
    </xdr:to>
    <xdr:sp macro="EventClick" textlink="">
      <xdr:nvSpPr>
        <xdr:cNvPr id="165170" name="Hex217">
          <a:extLst>
            <a:ext uri="{FF2B5EF4-FFF2-40B4-BE49-F238E27FC236}">
              <a16:creationId xmlns:a16="http://schemas.microsoft.com/office/drawing/2014/main" id="{EEABCF9F-5BF8-542B-1C4B-47B49845D35A}"/>
            </a:ext>
          </a:extLst>
        </xdr:cNvPr>
        <xdr:cNvSpPr/>
      </xdr:nvSpPr>
      <xdr:spPr>
        <a:xfrm>
          <a:off x="998429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68</xdr:col>
      <xdr:colOff>138020</xdr:colOff>
      <xdr:row>23</xdr:row>
      <xdr:rowOff>38100</xdr:rowOff>
    </xdr:from>
    <xdr:to>
      <xdr:col>72</xdr:col>
      <xdr:colOff>45351</xdr:colOff>
      <xdr:row>26</xdr:row>
      <xdr:rowOff>92076</xdr:rowOff>
    </xdr:to>
    <xdr:sp macro="EventClick" textlink="">
      <xdr:nvSpPr>
        <xdr:cNvPr id="165171" name="Hex218">
          <a:extLst>
            <a:ext uri="{FF2B5EF4-FFF2-40B4-BE49-F238E27FC236}">
              <a16:creationId xmlns:a16="http://schemas.microsoft.com/office/drawing/2014/main" id="{BF582350-CDCF-EE6C-BFB0-2D062507D1F8}"/>
            </a:ext>
          </a:extLst>
        </xdr:cNvPr>
        <xdr:cNvSpPr/>
      </xdr:nvSpPr>
      <xdr:spPr>
        <a:xfrm>
          <a:off x="1050122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72</xdr:col>
      <xdr:colOff>45351</xdr:colOff>
      <xdr:row>23</xdr:row>
      <xdr:rowOff>38100</xdr:rowOff>
    </xdr:from>
    <xdr:to>
      <xdr:col>75</xdr:col>
      <xdr:colOff>105082</xdr:colOff>
      <xdr:row>26</xdr:row>
      <xdr:rowOff>92076</xdr:rowOff>
    </xdr:to>
    <xdr:sp macro="EventClick" textlink="">
      <xdr:nvSpPr>
        <xdr:cNvPr id="165172" name="Hex219">
          <a:extLst>
            <a:ext uri="{FF2B5EF4-FFF2-40B4-BE49-F238E27FC236}">
              <a16:creationId xmlns:a16="http://schemas.microsoft.com/office/drawing/2014/main" id="{41CFB8FB-4B69-60E7-1FD7-F4943FC942D7}"/>
            </a:ext>
          </a:extLst>
        </xdr:cNvPr>
        <xdr:cNvSpPr/>
      </xdr:nvSpPr>
      <xdr:spPr>
        <a:xfrm>
          <a:off x="1101815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75</xdr:col>
      <xdr:colOff>105083</xdr:colOff>
      <xdr:row>23</xdr:row>
      <xdr:rowOff>38100</xdr:rowOff>
    </xdr:from>
    <xdr:to>
      <xdr:col>79</xdr:col>
      <xdr:colOff>12414</xdr:colOff>
      <xdr:row>26</xdr:row>
      <xdr:rowOff>92076</xdr:rowOff>
    </xdr:to>
    <xdr:sp macro="EventClick" textlink="">
      <xdr:nvSpPr>
        <xdr:cNvPr id="165173" name="Hex220">
          <a:extLst>
            <a:ext uri="{FF2B5EF4-FFF2-40B4-BE49-F238E27FC236}">
              <a16:creationId xmlns:a16="http://schemas.microsoft.com/office/drawing/2014/main" id="{1F283B85-7485-5579-56B5-B4DD48B9F631}"/>
            </a:ext>
          </a:extLst>
        </xdr:cNvPr>
        <xdr:cNvSpPr/>
      </xdr:nvSpPr>
      <xdr:spPr>
        <a:xfrm>
          <a:off x="1153508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79</xdr:col>
      <xdr:colOff>12413</xdr:colOff>
      <xdr:row>23</xdr:row>
      <xdr:rowOff>38100</xdr:rowOff>
    </xdr:from>
    <xdr:to>
      <xdr:col>82</xdr:col>
      <xdr:colOff>72144</xdr:colOff>
      <xdr:row>26</xdr:row>
      <xdr:rowOff>92076</xdr:rowOff>
    </xdr:to>
    <xdr:sp macro="EventClick" textlink="">
      <xdr:nvSpPr>
        <xdr:cNvPr id="165174" name="Hex221">
          <a:extLst>
            <a:ext uri="{FF2B5EF4-FFF2-40B4-BE49-F238E27FC236}">
              <a16:creationId xmlns:a16="http://schemas.microsoft.com/office/drawing/2014/main" id="{AF63B05D-902F-C6B2-3BBB-82C02D630E78}"/>
            </a:ext>
          </a:extLst>
        </xdr:cNvPr>
        <xdr:cNvSpPr/>
      </xdr:nvSpPr>
      <xdr:spPr>
        <a:xfrm>
          <a:off x="1205201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82</xdr:col>
      <xdr:colOff>72144</xdr:colOff>
      <xdr:row>23</xdr:row>
      <xdr:rowOff>38100</xdr:rowOff>
    </xdr:from>
    <xdr:to>
      <xdr:col>85</xdr:col>
      <xdr:colOff>131875</xdr:colOff>
      <xdr:row>26</xdr:row>
      <xdr:rowOff>92076</xdr:rowOff>
    </xdr:to>
    <xdr:sp macro="EventClick" textlink="">
      <xdr:nvSpPr>
        <xdr:cNvPr id="165175" name="Hex222">
          <a:extLst>
            <a:ext uri="{FF2B5EF4-FFF2-40B4-BE49-F238E27FC236}">
              <a16:creationId xmlns:a16="http://schemas.microsoft.com/office/drawing/2014/main" id="{5FA78C0F-8FAA-DB2D-3902-848B818CADDA}"/>
            </a:ext>
          </a:extLst>
        </xdr:cNvPr>
        <xdr:cNvSpPr/>
      </xdr:nvSpPr>
      <xdr:spPr>
        <a:xfrm>
          <a:off x="12568944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85</xdr:col>
      <xdr:colOff>131876</xdr:colOff>
      <xdr:row>23</xdr:row>
      <xdr:rowOff>38100</xdr:rowOff>
    </xdr:from>
    <xdr:to>
      <xdr:col>89</xdr:col>
      <xdr:colOff>39207</xdr:colOff>
      <xdr:row>26</xdr:row>
      <xdr:rowOff>92076</xdr:rowOff>
    </xdr:to>
    <xdr:sp macro="EventClick" textlink="">
      <xdr:nvSpPr>
        <xdr:cNvPr id="165176" name="Hex223">
          <a:extLst>
            <a:ext uri="{FF2B5EF4-FFF2-40B4-BE49-F238E27FC236}">
              <a16:creationId xmlns:a16="http://schemas.microsoft.com/office/drawing/2014/main" id="{E015C8A8-7638-50F1-707F-32EEA3C274B7}"/>
            </a:ext>
          </a:extLst>
        </xdr:cNvPr>
        <xdr:cNvSpPr/>
      </xdr:nvSpPr>
      <xdr:spPr>
        <a:xfrm>
          <a:off x="1308587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89</xdr:col>
      <xdr:colOff>39207</xdr:colOff>
      <xdr:row>23</xdr:row>
      <xdr:rowOff>38100</xdr:rowOff>
    </xdr:from>
    <xdr:to>
      <xdr:col>92</xdr:col>
      <xdr:colOff>98938</xdr:colOff>
      <xdr:row>26</xdr:row>
      <xdr:rowOff>92076</xdr:rowOff>
    </xdr:to>
    <xdr:sp macro="EventClick" textlink="">
      <xdr:nvSpPr>
        <xdr:cNvPr id="165177" name="Hex224">
          <a:extLst>
            <a:ext uri="{FF2B5EF4-FFF2-40B4-BE49-F238E27FC236}">
              <a16:creationId xmlns:a16="http://schemas.microsoft.com/office/drawing/2014/main" id="{C82017E3-62CA-54EF-8BF7-E352A7B5ACCC}"/>
            </a:ext>
          </a:extLst>
        </xdr:cNvPr>
        <xdr:cNvSpPr/>
      </xdr:nvSpPr>
      <xdr:spPr>
        <a:xfrm>
          <a:off x="1360280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92</xdr:col>
      <xdr:colOff>98938</xdr:colOff>
      <xdr:row>23</xdr:row>
      <xdr:rowOff>38100</xdr:rowOff>
    </xdr:from>
    <xdr:to>
      <xdr:col>96</xdr:col>
      <xdr:colOff>6269</xdr:colOff>
      <xdr:row>26</xdr:row>
      <xdr:rowOff>92076</xdr:rowOff>
    </xdr:to>
    <xdr:sp macro="EventClick" textlink="">
      <xdr:nvSpPr>
        <xdr:cNvPr id="165178" name="Hex225">
          <a:extLst>
            <a:ext uri="{FF2B5EF4-FFF2-40B4-BE49-F238E27FC236}">
              <a16:creationId xmlns:a16="http://schemas.microsoft.com/office/drawing/2014/main" id="{880D7397-D8A6-B3E6-5CCB-7ED625E8C4FB}"/>
            </a:ext>
          </a:extLst>
        </xdr:cNvPr>
        <xdr:cNvSpPr/>
      </xdr:nvSpPr>
      <xdr:spPr>
        <a:xfrm>
          <a:off x="1411973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</xdr:col>
      <xdr:colOff>116266</xdr:colOff>
      <xdr:row>25</xdr:row>
      <xdr:rowOff>123826</xdr:rowOff>
    </xdr:from>
    <xdr:to>
      <xdr:col>6</xdr:col>
      <xdr:colOff>23597</xdr:colOff>
      <xdr:row>28</xdr:row>
      <xdr:rowOff>177802</xdr:rowOff>
    </xdr:to>
    <xdr:sp macro="EventClick" textlink="">
      <xdr:nvSpPr>
        <xdr:cNvPr id="165179" name="Hex226">
          <a:extLst>
            <a:ext uri="{FF2B5EF4-FFF2-40B4-BE49-F238E27FC236}">
              <a16:creationId xmlns:a16="http://schemas.microsoft.com/office/drawing/2014/main" id="{21046D93-420B-5627-196C-73E0FAF96CCC}"/>
            </a:ext>
          </a:extLst>
        </xdr:cNvPr>
        <xdr:cNvSpPr/>
      </xdr:nvSpPr>
      <xdr:spPr>
        <a:xfrm>
          <a:off x="42106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</xdr:col>
      <xdr:colOff>23597</xdr:colOff>
      <xdr:row>25</xdr:row>
      <xdr:rowOff>123826</xdr:rowOff>
    </xdr:from>
    <xdr:to>
      <xdr:col>9</xdr:col>
      <xdr:colOff>83328</xdr:colOff>
      <xdr:row>28</xdr:row>
      <xdr:rowOff>177802</xdr:rowOff>
    </xdr:to>
    <xdr:sp macro="EventClick" textlink="">
      <xdr:nvSpPr>
        <xdr:cNvPr id="165180" name="Hex227">
          <a:extLst>
            <a:ext uri="{FF2B5EF4-FFF2-40B4-BE49-F238E27FC236}">
              <a16:creationId xmlns:a16="http://schemas.microsoft.com/office/drawing/2014/main" id="{C844D990-39A3-3B7A-8943-BA952F2CA3D6}"/>
            </a:ext>
          </a:extLst>
        </xdr:cNvPr>
        <xdr:cNvSpPr/>
      </xdr:nvSpPr>
      <xdr:spPr>
        <a:xfrm>
          <a:off x="93799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9</xdr:col>
      <xdr:colOff>83328</xdr:colOff>
      <xdr:row>25</xdr:row>
      <xdr:rowOff>123826</xdr:rowOff>
    </xdr:from>
    <xdr:to>
      <xdr:col>12</xdr:col>
      <xdr:colOff>143059</xdr:colOff>
      <xdr:row>28</xdr:row>
      <xdr:rowOff>177802</xdr:rowOff>
    </xdr:to>
    <xdr:sp macro="EventClick" textlink="">
      <xdr:nvSpPr>
        <xdr:cNvPr id="165181" name="Hex228">
          <a:extLst>
            <a:ext uri="{FF2B5EF4-FFF2-40B4-BE49-F238E27FC236}">
              <a16:creationId xmlns:a16="http://schemas.microsoft.com/office/drawing/2014/main" id="{701C15DC-8987-5716-04F4-FAEDB8F79D6E}"/>
            </a:ext>
          </a:extLst>
        </xdr:cNvPr>
        <xdr:cNvSpPr/>
      </xdr:nvSpPr>
      <xdr:spPr>
        <a:xfrm>
          <a:off x="145492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12</xdr:col>
      <xdr:colOff>143059</xdr:colOff>
      <xdr:row>25</xdr:row>
      <xdr:rowOff>123826</xdr:rowOff>
    </xdr:from>
    <xdr:to>
      <xdr:col>16</xdr:col>
      <xdr:colOff>50390</xdr:colOff>
      <xdr:row>28</xdr:row>
      <xdr:rowOff>177802</xdr:rowOff>
    </xdr:to>
    <xdr:sp macro="EventClick" textlink="">
      <xdr:nvSpPr>
        <xdr:cNvPr id="165182" name="Hex229">
          <a:extLst>
            <a:ext uri="{FF2B5EF4-FFF2-40B4-BE49-F238E27FC236}">
              <a16:creationId xmlns:a16="http://schemas.microsoft.com/office/drawing/2014/main" id="{7D91B84C-152C-FCE7-5D7E-EBB4DD2D45A5}"/>
            </a:ext>
          </a:extLst>
        </xdr:cNvPr>
        <xdr:cNvSpPr/>
      </xdr:nvSpPr>
      <xdr:spPr>
        <a:xfrm>
          <a:off x="197185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16</xdr:col>
      <xdr:colOff>50390</xdr:colOff>
      <xdr:row>25</xdr:row>
      <xdr:rowOff>123826</xdr:rowOff>
    </xdr:from>
    <xdr:to>
      <xdr:col>19</xdr:col>
      <xdr:colOff>110121</xdr:colOff>
      <xdr:row>28</xdr:row>
      <xdr:rowOff>177802</xdr:rowOff>
    </xdr:to>
    <xdr:sp macro="EventClick" textlink="">
      <xdr:nvSpPr>
        <xdr:cNvPr id="165183" name="Hex230">
          <a:extLst>
            <a:ext uri="{FF2B5EF4-FFF2-40B4-BE49-F238E27FC236}">
              <a16:creationId xmlns:a16="http://schemas.microsoft.com/office/drawing/2014/main" id="{F83FB29D-F527-7796-5764-3FB9DDC338E6}"/>
            </a:ext>
          </a:extLst>
        </xdr:cNvPr>
        <xdr:cNvSpPr/>
      </xdr:nvSpPr>
      <xdr:spPr>
        <a:xfrm>
          <a:off x="248879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19</xdr:col>
      <xdr:colOff>110121</xdr:colOff>
      <xdr:row>25</xdr:row>
      <xdr:rowOff>123826</xdr:rowOff>
    </xdr:from>
    <xdr:to>
      <xdr:col>23</xdr:col>
      <xdr:colOff>17452</xdr:colOff>
      <xdr:row>28</xdr:row>
      <xdr:rowOff>177802</xdr:rowOff>
    </xdr:to>
    <xdr:sp macro="EventClick" textlink="">
      <xdr:nvSpPr>
        <xdr:cNvPr id="165184" name="Hex231">
          <a:extLst>
            <a:ext uri="{FF2B5EF4-FFF2-40B4-BE49-F238E27FC236}">
              <a16:creationId xmlns:a16="http://schemas.microsoft.com/office/drawing/2014/main" id="{059484BD-2671-6AAD-F6B0-D4B61A11084D}"/>
            </a:ext>
          </a:extLst>
        </xdr:cNvPr>
        <xdr:cNvSpPr/>
      </xdr:nvSpPr>
      <xdr:spPr>
        <a:xfrm>
          <a:off x="300572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23</xdr:col>
      <xdr:colOff>17452</xdr:colOff>
      <xdr:row>25</xdr:row>
      <xdr:rowOff>123826</xdr:rowOff>
    </xdr:from>
    <xdr:to>
      <xdr:col>26</xdr:col>
      <xdr:colOff>77183</xdr:colOff>
      <xdr:row>28</xdr:row>
      <xdr:rowOff>177802</xdr:rowOff>
    </xdr:to>
    <xdr:sp macro="EventClick" textlink="">
      <xdr:nvSpPr>
        <xdr:cNvPr id="165185" name="Hex232">
          <a:extLst>
            <a:ext uri="{FF2B5EF4-FFF2-40B4-BE49-F238E27FC236}">
              <a16:creationId xmlns:a16="http://schemas.microsoft.com/office/drawing/2014/main" id="{07E1323E-2C62-2624-6CCE-E4598E15B0E4}"/>
            </a:ext>
          </a:extLst>
        </xdr:cNvPr>
        <xdr:cNvSpPr/>
      </xdr:nvSpPr>
      <xdr:spPr>
        <a:xfrm>
          <a:off x="352265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26</xdr:col>
      <xdr:colOff>77183</xdr:colOff>
      <xdr:row>25</xdr:row>
      <xdr:rowOff>123826</xdr:rowOff>
    </xdr:from>
    <xdr:to>
      <xdr:col>29</xdr:col>
      <xdr:colOff>136914</xdr:colOff>
      <xdr:row>28</xdr:row>
      <xdr:rowOff>177802</xdr:rowOff>
    </xdr:to>
    <xdr:sp macro="EventClick" textlink="">
      <xdr:nvSpPr>
        <xdr:cNvPr id="165186" name="Hex233">
          <a:extLst>
            <a:ext uri="{FF2B5EF4-FFF2-40B4-BE49-F238E27FC236}">
              <a16:creationId xmlns:a16="http://schemas.microsoft.com/office/drawing/2014/main" id="{2D1F5C61-97FC-BC22-370D-C32E3A1FFD22}"/>
            </a:ext>
          </a:extLst>
        </xdr:cNvPr>
        <xdr:cNvSpPr/>
      </xdr:nvSpPr>
      <xdr:spPr>
        <a:xfrm>
          <a:off x="403958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29</xdr:col>
      <xdr:colOff>136914</xdr:colOff>
      <xdr:row>25</xdr:row>
      <xdr:rowOff>123826</xdr:rowOff>
    </xdr:from>
    <xdr:to>
      <xdr:col>33</xdr:col>
      <xdr:colOff>44245</xdr:colOff>
      <xdr:row>28</xdr:row>
      <xdr:rowOff>177802</xdr:rowOff>
    </xdr:to>
    <xdr:sp macro="EventClick" textlink="">
      <xdr:nvSpPr>
        <xdr:cNvPr id="165187" name="Hex234">
          <a:extLst>
            <a:ext uri="{FF2B5EF4-FFF2-40B4-BE49-F238E27FC236}">
              <a16:creationId xmlns:a16="http://schemas.microsoft.com/office/drawing/2014/main" id="{D8A811F6-A8BC-7E3A-93B5-33621ED4672E}"/>
            </a:ext>
          </a:extLst>
        </xdr:cNvPr>
        <xdr:cNvSpPr/>
      </xdr:nvSpPr>
      <xdr:spPr>
        <a:xfrm>
          <a:off x="455651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33</xdr:col>
      <xdr:colOff>44245</xdr:colOff>
      <xdr:row>25</xdr:row>
      <xdr:rowOff>123826</xdr:rowOff>
    </xdr:from>
    <xdr:to>
      <xdr:col>36</xdr:col>
      <xdr:colOff>103976</xdr:colOff>
      <xdr:row>28</xdr:row>
      <xdr:rowOff>177802</xdr:rowOff>
    </xdr:to>
    <xdr:sp macro="EventClick" textlink="">
      <xdr:nvSpPr>
        <xdr:cNvPr id="165188" name="Hex235">
          <a:extLst>
            <a:ext uri="{FF2B5EF4-FFF2-40B4-BE49-F238E27FC236}">
              <a16:creationId xmlns:a16="http://schemas.microsoft.com/office/drawing/2014/main" id="{35BEC354-9892-23CD-8B24-5366C4899A27}"/>
            </a:ext>
          </a:extLst>
        </xdr:cNvPr>
        <xdr:cNvSpPr/>
      </xdr:nvSpPr>
      <xdr:spPr>
        <a:xfrm>
          <a:off x="507344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36</xdr:col>
      <xdr:colOff>103976</xdr:colOff>
      <xdr:row>25</xdr:row>
      <xdr:rowOff>123826</xdr:rowOff>
    </xdr:from>
    <xdr:to>
      <xdr:col>40</xdr:col>
      <xdr:colOff>11307</xdr:colOff>
      <xdr:row>28</xdr:row>
      <xdr:rowOff>177802</xdr:rowOff>
    </xdr:to>
    <xdr:sp macro="EventClick" textlink="">
      <xdr:nvSpPr>
        <xdr:cNvPr id="165189" name="Hex236">
          <a:extLst>
            <a:ext uri="{FF2B5EF4-FFF2-40B4-BE49-F238E27FC236}">
              <a16:creationId xmlns:a16="http://schemas.microsoft.com/office/drawing/2014/main" id="{2C66C839-2B2E-EDF1-884D-9FBD5137EA48}"/>
            </a:ext>
          </a:extLst>
        </xdr:cNvPr>
        <xdr:cNvSpPr/>
      </xdr:nvSpPr>
      <xdr:spPr>
        <a:xfrm>
          <a:off x="559037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40</xdr:col>
      <xdr:colOff>11307</xdr:colOff>
      <xdr:row>25</xdr:row>
      <xdr:rowOff>123826</xdr:rowOff>
    </xdr:from>
    <xdr:to>
      <xdr:col>43</xdr:col>
      <xdr:colOff>71038</xdr:colOff>
      <xdr:row>28</xdr:row>
      <xdr:rowOff>177802</xdr:rowOff>
    </xdr:to>
    <xdr:sp macro="EventClick" textlink="">
      <xdr:nvSpPr>
        <xdr:cNvPr id="165190" name="Hex237">
          <a:extLst>
            <a:ext uri="{FF2B5EF4-FFF2-40B4-BE49-F238E27FC236}">
              <a16:creationId xmlns:a16="http://schemas.microsoft.com/office/drawing/2014/main" id="{5E98C780-A698-3A90-17E0-E58D057D954E}"/>
            </a:ext>
          </a:extLst>
        </xdr:cNvPr>
        <xdr:cNvSpPr/>
      </xdr:nvSpPr>
      <xdr:spPr>
        <a:xfrm>
          <a:off x="610730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43</xdr:col>
      <xdr:colOff>71038</xdr:colOff>
      <xdr:row>25</xdr:row>
      <xdr:rowOff>123826</xdr:rowOff>
    </xdr:from>
    <xdr:to>
      <xdr:col>46</xdr:col>
      <xdr:colOff>130769</xdr:colOff>
      <xdr:row>28</xdr:row>
      <xdr:rowOff>177802</xdr:rowOff>
    </xdr:to>
    <xdr:sp macro="EventClick" textlink="">
      <xdr:nvSpPr>
        <xdr:cNvPr id="165191" name="Hex238">
          <a:extLst>
            <a:ext uri="{FF2B5EF4-FFF2-40B4-BE49-F238E27FC236}">
              <a16:creationId xmlns:a16="http://schemas.microsoft.com/office/drawing/2014/main" id="{9FFA07A0-C21E-EDC2-BF5B-B98FC598B0E3}"/>
            </a:ext>
          </a:extLst>
        </xdr:cNvPr>
        <xdr:cNvSpPr/>
      </xdr:nvSpPr>
      <xdr:spPr>
        <a:xfrm>
          <a:off x="662423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46</xdr:col>
      <xdr:colOff>130769</xdr:colOff>
      <xdr:row>25</xdr:row>
      <xdr:rowOff>123826</xdr:rowOff>
    </xdr:from>
    <xdr:to>
      <xdr:col>50</xdr:col>
      <xdr:colOff>38100</xdr:colOff>
      <xdr:row>28</xdr:row>
      <xdr:rowOff>177802</xdr:rowOff>
    </xdr:to>
    <xdr:sp macro="EventClick" textlink="">
      <xdr:nvSpPr>
        <xdr:cNvPr id="165192" name="Hex239">
          <a:extLst>
            <a:ext uri="{FF2B5EF4-FFF2-40B4-BE49-F238E27FC236}">
              <a16:creationId xmlns:a16="http://schemas.microsoft.com/office/drawing/2014/main" id="{CB61CCCB-09BE-21C0-98E0-BCD5B0AD7378}"/>
            </a:ext>
          </a:extLst>
        </xdr:cNvPr>
        <xdr:cNvSpPr/>
      </xdr:nvSpPr>
      <xdr:spPr>
        <a:xfrm>
          <a:off x="714116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50</xdr:col>
      <xdr:colOff>38100</xdr:colOff>
      <xdr:row>25</xdr:row>
      <xdr:rowOff>123826</xdr:rowOff>
    </xdr:from>
    <xdr:to>
      <xdr:col>53</xdr:col>
      <xdr:colOff>97831</xdr:colOff>
      <xdr:row>28</xdr:row>
      <xdr:rowOff>177802</xdr:rowOff>
    </xdr:to>
    <xdr:sp macro="EventClick" textlink="">
      <xdr:nvSpPr>
        <xdr:cNvPr id="165193" name="Hex240">
          <a:extLst>
            <a:ext uri="{FF2B5EF4-FFF2-40B4-BE49-F238E27FC236}">
              <a16:creationId xmlns:a16="http://schemas.microsoft.com/office/drawing/2014/main" id="{E575EDB3-C7F5-401B-D72E-4976A507671F}"/>
            </a:ext>
          </a:extLst>
        </xdr:cNvPr>
        <xdr:cNvSpPr/>
      </xdr:nvSpPr>
      <xdr:spPr>
        <a:xfrm>
          <a:off x="765810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53</xdr:col>
      <xdr:colOff>97831</xdr:colOff>
      <xdr:row>25</xdr:row>
      <xdr:rowOff>123826</xdr:rowOff>
    </xdr:from>
    <xdr:to>
      <xdr:col>57</xdr:col>
      <xdr:colOff>5162</xdr:colOff>
      <xdr:row>28</xdr:row>
      <xdr:rowOff>177802</xdr:rowOff>
    </xdr:to>
    <xdr:sp macro="EventClick" textlink="">
      <xdr:nvSpPr>
        <xdr:cNvPr id="165194" name="Hex241">
          <a:extLst>
            <a:ext uri="{FF2B5EF4-FFF2-40B4-BE49-F238E27FC236}">
              <a16:creationId xmlns:a16="http://schemas.microsoft.com/office/drawing/2014/main" id="{3D69CA5C-DB97-F20D-85BC-02C644C99616}"/>
            </a:ext>
          </a:extLst>
        </xdr:cNvPr>
        <xdr:cNvSpPr/>
      </xdr:nvSpPr>
      <xdr:spPr>
        <a:xfrm>
          <a:off x="817503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57</xdr:col>
      <xdr:colOff>5162</xdr:colOff>
      <xdr:row>25</xdr:row>
      <xdr:rowOff>123826</xdr:rowOff>
    </xdr:from>
    <xdr:to>
      <xdr:col>60</xdr:col>
      <xdr:colOff>64893</xdr:colOff>
      <xdr:row>28</xdr:row>
      <xdr:rowOff>177802</xdr:rowOff>
    </xdr:to>
    <xdr:sp macro="EventClick" textlink="">
      <xdr:nvSpPr>
        <xdr:cNvPr id="165195" name="Hex242">
          <a:extLst>
            <a:ext uri="{FF2B5EF4-FFF2-40B4-BE49-F238E27FC236}">
              <a16:creationId xmlns:a16="http://schemas.microsoft.com/office/drawing/2014/main" id="{FE288422-DC5A-4835-2911-E5ED38D9B116}"/>
            </a:ext>
          </a:extLst>
        </xdr:cNvPr>
        <xdr:cNvSpPr/>
      </xdr:nvSpPr>
      <xdr:spPr>
        <a:xfrm>
          <a:off x="869196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60</xdr:col>
      <xdr:colOff>64893</xdr:colOff>
      <xdr:row>25</xdr:row>
      <xdr:rowOff>123826</xdr:rowOff>
    </xdr:from>
    <xdr:to>
      <xdr:col>63</xdr:col>
      <xdr:colOff>124624</xdr:colOff>
      <xdr:row>28</xdr:row>
      <xdr:rowOff>177802</xdr:rowOff>
    </xdr:to>
    <xdr:sp macro="EventClick" textlink="">
      <xdr:nvSpPr>
        <xdr:cNvPr id="165196" name="Hex243">
          <a:extLst>
            <a:ext uri="{FF2B5EF4-FFF2-40B4-BE49-F238E27FC236}">
              <a16:creationId xmlns:a16="http://schemas.microsoft.com/office/drawing/2014/main" id="{8224B033-E961-4003-B814-3516620C3EF7}"/>
            </a:ext>
          </a:extLst>
        </xdr:cNvPr>
        <xdr:cNvSpPr/>
      </xdr:nvSpPr>
      <xdr:spPr>
        <a:xfrm>
          <a:off x="920889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63</xdr:col>
      <xdr:colOff>124624</xdr:colOff>
      <xdr:row>25</xdr:row>
      <xdr:rowOff>123826</xdr:rowOff>
    </xdr:from>
    <xdr:to>
      <xdr:col>67</xdr:col>
      <xdr:colOff>31955</xdr:colOff>
      <xdr:row>28</xdr:row>
      <xdr:rowOff>177802</xdr:rowOff>
    </xdr:to>
    <xdr:sp macro="EventClick" textlink="">
      <xdr:nvSpPr>
        <xdr:cNvPr id="165197" name="Hex244">
          <a:extLst>
            <a:ext uri="{FF2B5EF4-FFF2-40B4-BE49-F238E27FC236}">
              <a16:creationId xmlns:a16="http://schemas.microsoft.com/office/drawing/2014/main" id="{2E5F395A-E3F4-37C2-A813-3E31A520D5DF}"/>
            </a:ext>
          </a:extLst>
        </xdr:cNvPr>
        <xdr:cNvSpPr/>
      </xdr:nvSpPr>
      <xdr:spPr>
        <a:xfrm>
          <a:off x="972582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67</xdr:col>
      <xdr:colOff>31955</xdr:colOff>
      <xdr:row>25</xdr:row>
      <xdr:rowOff>123826</xdr:rowOff>
    </xdr:from>
    <xdr:to>
      <xdr:col>70</xdr:col>
      <xdr:colOff>91686</xdr:colOff>
      <xdr:row>28</xdr:row>
      <xdr:rowOff>177802</xdr:rowOff>
    </xdr:to>
    <xdr:sp macro="EventClick" textlink="">
      <xdr:nvSpPr>
        <xdr:cNvPr id="165198" name="Hex245">
          <a:extLst>
            <a:ext uri="{FF2B5EF4-FFF2-40B4-BE49-F238E27FC236}">
              <a16:creationId xmlns:a16="http://schemas.microsoft.com/office/drawing/2014/main" id="{7F98728E-BE21-AA0A-42FE-591174B3A05B}"/>
            </a:ext>
          </a:extLst>
        </xdr:cNvPr>
        <xdr:cNvSpPr/>
      </xdr:nvSpPr>
      <xdr:spPr>
        <a:xfrm>
          <a:off x="1024275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70</xdr:col>
      <xdr:colOff>91686</xdr:colOff>
      <xdr:row>25</xdr:row>
      <xdr:rowOff>123826</xdr:rowOff>
    </xdr:from>
    <xdr:to>
      <xdr:col>73</xdr:col>
      <xdr:colOff>151417</xdr:colOff>
      <xdr:row>28</xdr:row>
      <xdr:rowOff>177802</xdr:rowOff>
    </xdr:to>
    <xdr:sp macro="EventClick" textlink="">
      <xdr:nvSpPr>
        <xdr:cNvPr id="165199" name="Hex246">
          <a:extLst>
            <a:ext uri="{FF2B5EF4-FFF2-40B4-BE49-F238E27FC236}">
              <a16:creationId xmlns:a16="http://schemas.microsoft.com/office/drawing/2014/main" id="{E6FBC540-6D2F-4152-06CB-3921DCEF9AD6}"/>
            </a:ext>
          </a:extLst>
        </xdr:cNvPr>
        <xdr:cNvSpPr/>
      </xdr:nvSpPr>
      <xdr:spPr>
        <a:xfrm>
          <a:off x="1075968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73</xdr:col>
      <xdr:colOff>151417</xdr:colOff>
      <xdr:row>25</xdr:row>
      <xdr:rowOff>123826</xdr:rowOff>
    </xdr:from>
    <xdr:to>
      <xdr:col>77</xdr:col>
      <xdr:colOff>58748</xdr:colOff>
      <xdr:row>28</xdr:row>
      <xdr:rowOff>177802</xdr:rowOff>
    </xdr:to>
    <xdr:sp macro="EventClick" textlink="">
      <xdr:nvSpPr>
        <xdr:cNvPr id="165200" name="Hex247">
          <a:extLst>
            <a:ext uri="{FF2B5EF4-FFF2-40B4-BE49-F238E27FC236}">
              <a16:creationId xmlns:a16="http://schemas.microsoft.com/office/drawing/2014/main" id="{911FC891-E6ED-E0FC-6A6A-4B5B3661C8C0}"/>
            </a:ext>
          </a:extLst>
        </xdr:cNvPr>
        <xdr:cNvSpPr/>
      </xdr:nvSpPr>
      <xdr:spPr>
        <a:xfrm>
          <a:off x="1127661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77</xdr:col>
      <xdr:colOff>58748</xdr:colOff>
      <xdr:row>25</xdr:row>
      <xdr:rowOff>123826</xdr:rowOff>
    </xdr:from>
    <xdr:to>
      <xdr:col>80</xdr:col>
      <xdr:colOff>118479</xdr:colOff>
      <xdr:row>28</xdr:row>
      <xdr:rowOff>177802</xdr:rowOff>
    </xdr:to>
    <xdr:sp macro="EventClick" textlink="">
      <xdr:nvSpPr>
        <xdr:cNvPr id="165201" name="Hex248">
          <a:extLst>
            <a:ext uri="{FF2B5EF4-FFF2-40B4-BE49-F238E27FC236}">
              <a16:creationId xmlns:a16="http://schemas.microsoft.com/office/drawing/2014/main" id="{AFA11471-E372-79D1-82F1-7316FCBE1C2D}"/>
            </a:ext>
          </a:extLst>
        </xdr:cNvPr>
        <xdr:cNvSpPr/>
      </xdr:nvSpPr>
      <xdr:spPr>
        <a:xfrm>
          <a:off x="1179354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80</xdr:col>
      <xdr:colOff>118479</xdr:colOff>
      <xdr:row>25</xdr:row>
      <xdr:rowOff>123826</xdr:rowOff>
    </xdr:from>
    <xdr:to>
      <xdr:col>84</xdr:col>
      <xdr:colOff>25810</xdr:colOff>
      <xdr:row>28</xdr:row>
      <xdr:rowOff>177802</xdr:rowOff>
    </xdr:to>
    <xdr:sp macro="EventClick" textlink="">
      <xdr:nvSpPr>
        <xdr:cNvPr id="165202" name="Hex249">
          <a:extLst>
            <a:ext uri="{FF2B5EF4-FFF2-40B4-BE49-F238E27FC236}">
              <a16:creationId xmlns:a16="http://schemas.microsoft.com/office/drawing/2014/main" id="{8DB66131-082D-B5F6-1CBF-A0E9195BC33C}"/>
            </a:ext>
          </a:extLst>
        </xdr:cNvPr>
        <xdr:cNvSpPr/>
      </xdr:nvSpPr>
      <xdr:spPr>
        <a:xfrm>
          <a:off x="1231047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84</xdr:col>
      <xdr:colOff>25810</xdr:colOff>
      <xdr:row>25</xdr:row>
      <xdr:rowOff>123826</xdr:rowOff>
    </xdr:from>
    <xdr:to>
      <xdr:col>87</xdr:col>
      <xdr:colOff>85541</xdr:colOff>
      <xdr:row>28</xdr:row>
      <xdr:rowOff>177802</xdr:rowOff>
    </xdr:to>
    <xdr:sp macro="EventClick" textlink="">
      <xdr:nvSpPr>
        <xdr:cNvPr id="165203" name="Hex250">
          <a:extLst>
            <a:ext uri="{FF2B5EF4-FFF2-40B4-BE49-F238E27FC236}">
              <a16:creationId xmlns:a16="http://schemas.microsoft.com/office/drawing/2014/main" id="{57CFCC67-0DA4-3720-7421-3F5965948769}"/>
            </a:ext>
          </a:extLst>
        </xdr:cNvPr>
        <xdr:cNvSpPr/>
      </xdr:nvSpPr>
      <xdr:spPr>
        <a:xfrm>
          <a:off x="1282741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87</xdr:col>
      <xdr:colOff>85541</xdr:colOff>
      <xdr:row>25</xdr:row>
      <xdr:rowOff>123826</xdr:rowOff>
    </xdr:from>
    <xdr:to>
      <xdr:col>90</xdr:col>
      <xdr:colOff>145272</xdr:colOff>
      <xdr:row>28</xdr:row>
      <xdr:rowOff>177802</xdr:rowOff>
    </xdr:to>
    <xdr:sp macro="EventClick" textlink="">
      <xdr:nvSpPr>
        <xdr:cNvPr id="165204" name="Hex251">
          <a:extLst>
            <a:ext uri="{FF2B5EF4-FFF2-40B4-BE49-F238E27FC236}">
              <a16:creationId xmlns:a16="http://schemas.microsoft.com/office/drawing/2014/main" id="{3784F16B-2066-FA6A-BADA-909246FD4BFA}"/>
            </a:ext>
          </a:extLst>
        </xdr:cNvPr>
        <xdr:cNvSpPr/>
      </xdr:nvSpPr>
      <xdr:spPr>
        <a:xfrm>
          <a:off x="1334434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90</xdr:col>
      <xdr:colOff>145272</xdr:colOff>
      <xdr:row>25</xdr:row>
      <xdr:rowOff>123826</xdr:rowOff>
    </xdr:from>
    <xdr:to>
      <xdr:col>94</xdr:col>
      <xdr:colOff>52603</xdr:colOff>
      <xdr:row>28</xdr:row>
      <xdr:rowOff>177802</xdr:rowOff>
    </xdr:to>
    <xdr:sp macro="EventClick" textlink="">
      <xdr:nvSpPr>
        <xdr:cNvPr id="165205" name="Hex252">
          <a:extLst>
            <a:ext uri="{FF2B5EF4-FFF2-40B4-BE49-F238E27FC236}">
              <a16:creationId xmlns:a16="http://schemas.microsoft.com/office/drawing/2014/main" id="{E2AED837-341B-B7D4-7DA6-8D917534F519}"/>
            </a:ext>
          </a:extLst>
        </xdr:cNvPr>
        <xdr:cNvSpPr/>
      </xdr:nvSpPr>
      <xdr:spPr>
        <a:xfrm>
          <a:off x="1386127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94</xdr:col>
      <xdr:colOff>52603</xdr:colOff>
      <xdr:row>25</xdr:row>
      <xdr:rowOff>123826</xdr:rowOff>
    </xdr:from>
    <xdr:to>
      <xdr:col>97</xdr:col>
      <xdr:colOff>112334</xdr:colOff>
      <xdr:row>28</xdr:row>
      <xdr:rowOff>177802</xdr:rowOff>
    </xdr:to>
    <xdr:sp macro="EventClick" textlink="">
      <xdr:nvSpPr>
        <xdr:cNvPr id="165206" name="Hex253">
          <a:extLst>
            <a:ext uri="{FF2B5EF4-FFF2-40B4-BE49-F238E27FC236}">
              <a16:creationId xmlns:a16="http://schemas.microsoft.com/office/drawing/2014/main" id="{4F7CB9CA-AE2A-4DC3-9DD9-3DBBE42162B7}"/>
            </a:ext>
          </a:extLst>
        </xdr:cNvPr>
        <xdr:cNvSpPr/>
      </xdr:nvSpPr>
      <xdr:spPr>
        <a:xfrm>
          <a:off x="1437820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4</xdr:col>
      <xdr:colOff>69932</xdr:colOff>
      <xdr:row>28</xdr:row>
      <xdr:rowOff>28577</xdr:rowOff>
    </xdr:from>
    <xdr:to>
      <xdr:col>7</xdr:col>
      <xdr:colOff>129663</xdr:colOff>
      <xdr:row>31</xdr:row>
      <xdr:rowOff>82553</xdr:rowOff>
    </xdr:to>
    <xdr:sp macro="EventClick" textlink="">
      <xdr:nvSpPr>
        <xdr:cNvPr id="165207" name="Hex254">
          <a:extLst>
            <a:ext uri="{FF2B5EF4-FFF2-40B4-BE49-F238E27FC236}">
              <a16:creationId xmlns:a16="http://schemas.microsoft.com/office/drawing/2014/main" id="{7579B48A-829C-05E1-1A5B-3CEA1B1B8911}"/>
            </a:ext>
          </a:extLst>
        </xdr:cNvPr>
        <xdr:cNvSpPr/>
      </xdr:nvSpPr>
      <xdr:spPr>
        <a:xfrm>
          <a:off x="679532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</xdr:col>
      <xdr:colOff>129663</xdr:colOff>
      <xdr:row>28</xdr:row>
      <xdr:rowOff>28577</xdr:rowOff>
    </xdr:from>
    <xdr:to>
      <xdr:col>11</xdr:col>
      <xdr:colOff>36994</xdr:colOff>
      <xdr:row>31</xdr:row>
      <xdr:rowOff>82553</xdr:rowOff>
    </xdr:to>
    <xdr:sp macro="EventClick" textlink="">
      <xdr:nvSpPr>
        <xdr:cNvPr id="165208" name="Hex255">
          <a:extLst>
            <a:ext uri="{FF2B5EF4-FFF2-40B4-BE49-F238E27FC236}">
              <a16:creationId xmlns:a16="http://schemas.microsoft.com/office/drawing/2014/main" id="{F2EF0076-362B-0764-D8B7-F4E6F4CA3744}"/>
            </a:ext>
          </a:extLst>
        </xdr:cNvPr>
        <xdr:cNvSpPr/>
      </xdr:nvSpPr>
      <xdr:spPr>
        <a:xfrm>
          <a:off x="119646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11</xdr:col>
      <xdr:colOff>36993</xdr:colOff>
      <xdr:row>28</xdr:row>
      <xdr:rowOff>28577</xdr:rowOff>
    </xdr:from>
    <xdr:to>
      <xdr:col>14</xdr:col>
      <xdr:colOff>96724</xdr:colOff>
      <xdr:row>31</xdr:row>
      <xdr:rowOff>82553</xdr:rowOff>
    </xdr:to>
    <xdr:sp macro="EventClick" textlink="">
      <xdr:nvSpPr>
        <xdr:cNvPr id="165209" name="Hex256">
          <a:extLst>
            <a:ext uri="{FF2B5EF4-FFF2-40B4-BE49-F238E27FC236}">
              <a16:creationId xmlns:a16="http://schemas.microsoft.com/office/drawing/2014/main" id="{8F837AEA-A0AF-F5C4-97DA-5B2C2831D212}"/>
            </a:ext>
          </a:extLst>
        </xdr:cNvPr>
        <xdr:cNvSpPr/>
      </xdr:nvSpPr>
      <xdr:spPr>
        <a:xfrm>
          <a:off x="171339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14</xdr:col>
      <xdr:colOff>96725</xdr:colOff>
      <xdr:row>28</xdr:row>
      <xdr:rowOff>28577</xdr:rowOff>
    </xdr:from>
    <xdr:to>
      <xdr:col>18</xdr:col>
      <xdr:colOff>4056</xdr:colOff>
      <xdr:row>31</xdr:row>
      <xdr:rowOff>82553</xdr:rowOff>
    </xdr:to>
    <xdr:sp macro="EventClick" textlink="">
      <xdr:nvSpPr>
        <xdr:cNvPr id="165210" name="Hex257">
          <a:extLst>
            <a:ext uri="{FF2B5EF4-FFF2-40B4-BE49-F238E27FC236}">
              <a16:creationId xmlns:a16="http://schemas.microsoft.com/office/drawing/2014/main" id="{EF58E38E-74D7-4F89-1935-97AE93314662}"/>
            </a:ext>
          </a:extLst>
        </xdr:cNvPr>
        <xdr:cNvSpPr/>
      </xdr:nvSpPr>
      <xdr:spPr>
        <a:xfrm>
          <a:off x="2230325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18</xdr:col>
      <xdr:colOff>4056</xdr:colOff>
      <xdr:row>28</xdr:row>
      <xdr:rowOff>28577</xdr:rowOff>
    </xdr:from>
    <xdr:to>
      <xdr:col>21</xdr:col>
      <xdr:colOff>63787</xdr:colOff>
      <xdr:row>31</xdr:row>
      <xdr:rowOff>82553</xdr:rowOff>
    </xdr:to>
    <xdr:sp macro="EventClick" textlink="">
      <xdr:nvSpPr>
        <xdr:cNvPr id="165211" name="Hex258">
          <a:extLst>
            <a:ext uri="{FF2B5EF4-FFF2-40B4-BE49-F238E27FC236}">
              <a16:creationId xmlns:a16="http://schemas.microsoft.com/office/drawing/2014/main" id="{13A537C2-563A-3CFF-41C8-8B885ED69D6F}"/>
            </a:ext>
          </a:extLst>
        </xdr:cNvPr>
        <xdr:cNvSpPr/>
      </xdr:nvSpPr>
      <xdr:spPr>
        <a:xfrm>
          <a:off x="274725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21</xdr:col>
      <xdr:colOff>63786</xdr:colOff>
      <xdr:row>28</xdr:row>
      <xdr:rowOff>28577</xdr:rowOff>
    </xdr:from>
    <xdr:to>
      <xdr:col>24</xdr:col>
      <xdr:colOff>123517</xdr:colOff>
      <xdr:row>31</xdr:row>
      <xdr:rowOff>82553</xdr:rowOff>
    </xdr:to>
    <xdr:sp macro="EventClick" textlink="">
      <xdr:nvSpPr>
        <xdr:cNvPr id="165212" name="Hex259">
          <a:extLst>
            <a:ext uri="{FF2B5EF4-FFF2-40B4-BE49-F238E27FC236}">
              <a16:creationId xmlns:a16="http://schemas.microsoft.com/office/drawing/2014/main" id="{2610FC75-16EB-FE93-4886-432408C530F2}"/>
            </a:ext>
          </a:extLst>
        </xdr:cNvPr>
        <xdr:cNvSpPr/>
      </xdr:nvSpPr>
      <xdr:spPr>
        <a:xfrm>
          <a:off x="326418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24</xdr:col>
      <xdr:colOff>123518</xdr:colOff>
      <xdr:row>28</xdr:row>
      <xdr:rowOff>28577</xdr:rowOff>
    </xdr:from>
    <xdr:to>
      <xdr:col>28</xdr:col>
      <xdr:colOff>30849</xdr:colOff>
      <xdr:row>31</xdr:row>
      <xdr:rowOff>82553</xdr:rowOff>
    </xdr:to>
    <xdr:sp macro="EventClick" textlink="">
      <xdr:nvSpPr>
        <xdr:cNvPr id="165213" name="Hex260">
          <a:extLst>
            <a:ext uri="{FF2B5EF4-FFF2-40B4-BE49-F238E27FC236}">
              <a16:creationId xmlns:a16="http://schemas.microsoft.com/office/drawing/2014/main" id="{18D3EBB9-087C-A880-E876-A48A7F35E536}"/>
            </a:ext>
          </a:extLst>
        </xdr:cNvPr>
        <xdr:cNvSpPr/>
      </xdr:nvSpPr>
      <xdr:spPr>
        <a:xfrm>
          <a:off x="378111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28</xdr:col>
      <xdr:colOff>30849</xdr:colOff>
      <xdr:row>28</xdr:row>
      <xdr:rowOff>28577</xdr:rowOff>
    </xdr:from>
    <xdr:to>
      <xdr:col>31</xdr:col>
      <xdr:colOff>90580</xdr:colOff>
      <xdr:row>31</xdr:row>
      <xdr:rowOff>82553</xdr:rowOff>
    </xdr:to>
    <xdr:sp macro="EventClick" textlink="">
      <xdr:nvSpPr>
        <xdr:cNvPr id="165214" name="Hex261">
          <a:extLst>
            <a:ext uri="{FF2B5EF4-FFF2-40B4-BE49-F238E27FC236}">
              <a16:creationId xmlns:a16="http://schemas.microsoft.com/office/drawing/2014/main" id="{22E17754-2475-2AD7-8764-BCCCE2A68911}"/>
            </a:ext>
          </a:extLst>
        </xdr:cNvPr>
        <xdr:cNvSpPr/>
      </xdr:nvSpPr>
      <xdr:spPr>
        <a:xfrm>
          <a:off x="429804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31</xdr:col>
      <xdr:colOff>90579</xdr:colOff>
      <xdr:row>28</xdr:row>
      <xdr:rowOff>28577</xdr:rowOff>
    </xdr:from>
    <xdr:to>
      <xdr:col>34</xdr:col>
      <xdr:colOff>150310</xdr:colOff>
      <xdr:row>31</xdr:row>
      <xdr:rowOff>82553</xdr:rowOff>
    </xdr:to>
    <xdr:sp macro="EventClick" textlink="">
      <xdr:nvSpPr>
        <xdr:cNvPr id="165215" name="Hex262">
          <a:extLst>
            <a:ext uri="{FF2B5EF4-FFF2-40B4-BE49-F238E27FC236}">
              <a16:creationId xmlns:a16="http://schemas.microsoft.com/office/drawing/2014/main" id="{C528B494-FB1B-6BEF-4399-50086AD2D81B}"/>
            </a:ext>
          </a:extLst>
        </xdr:cNvPr>
        <xdr:cNvSpPr/>
      </xdr:nvSpPr>
      <xdr:spPr>
        <a:xfrm>
          <a:off x="481497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34</xdr:col>
      <xdr:colOff>150311</xdr:colOff>
      <xdr:row>28</xdr:row>
      <xdr:rowOff>28577</xdr:rowOff>
    </xdr:from>
    <xdr:to>
      <xdr:col>38</xdr:col>
      <xdr:colOff>57642</xdr:colOff>
      <xdr:row>31</xdr:row>
      <xdr:rowOff>82553</xdr:rowOff>
    </xdr:to>
    <xdr:sp macro="EventClick" textlink="">
      <xdr:nvSpPr>
        <xdr:cNvPr id="165216" name="Hex263">
          <a:extLst>
            <a:ext uri="{FF2B5EF4-FFF2-40B4-BE49-F238E27FC236}">
              <a16:creationId xmlns:a16="http://schemas.microsoft.com/office/drawing/2014/main" id="{1EC46B80-7029-965A-D2AF-B783F589B1CD}"/>
            </a:ext>
          </a:extLst>
        </xdr:cNvPr>
        <xdr:cNvSpPr/>
      </xdr:nvSpPr>
      <xdr:spPr>
        <a:xfrm>
          <a:off x="533191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38</xdr:col>
      <xdr:colOff>57641</xdr:colOff>
      <xdr:row>28</xdr:row>
      <xdr:rowOff>28577</xdr:rowOff>
    </xdr:from>
    <xdr:to>
      <xdr:col>41</xdr:col>
      <xdr:colOff>117372</xdr:colOff>
      <xdr:row>31</xdr:row>
      <xdr:rowOff>82553</xdr:rowOff>
    </xdr:to>
    <xdr:sp macro="EventClick" textlink="">
      <xdr:nvSpPr>
        <xdr:cNvPr id="165217" name="Hex264">
          <a:extLst>
            <a:ext uri="{FF2B5EF4-FFF2-40B4-BE49-F238E27FC236}">
              <a16:creationId xmlns:a16="http://schemas.microsoft.com/office/drawing/2014/main" id="{5D0382F0-F6A5-4B15-4B0F-04D187EDA7D5}"/>
            </a:ext>
          </a:extLst>
        </xdr:cNvPr>
        <xdr:cNvSpPr/>
      </xdr:nvSpPr>
      <xdr:spPr>
        <a:xfrm>
          <a:off x="584884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41</xdr:col>
      <xdr:colOff>117373</xdr:colOff>
      <xdr:row>28</xdr:row>
      <xdr:rowOff>28577</xdr:rowOff>
    </xdr:from>
    <xdr:to>
      <xdr:col>45</xdr:col>
      <xdr:colOff>24704</xdr:colOff>
      <xdr:row>31</xdr:row>
      <xdr:rowOff>82553</xdr:rowOff>
    </xdr:to>
    <xdr:sp macro="EventClick" textlink="">
      <xdr:nvSpPr>
        <xdr:cNvPr id="165218" name="Hex265">
          <a:extLst>
            <a:ext uri="{FF2B5EF4-FFF2-40B4-BE49-F238E27FC236}">
              <a16:creationId xmlns:a16="http://schemas.microsoft.com/office/drawing/2014/main" id="{1FBBB180-8D90-DA64-D3ED-A26AD97AA382}"/>
            </a:ext>
          </a:extLst>
        </xdr:cNvPr>
        <xdr:cNvSpPr/>
      </xdr:nvSpPr>
      <xdr:spPr>
        <a:xfrm>
          <a:off x="636577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45</xdr:col>
      <xdr:colOff>24703</xdr:colOff>
      <xdr:row>28</xdr:row>
      <xdr:rowOff>28577</xdr:rowOff>
    </xdr:from>
    <xdr:to>
      <xdr:col>48</xdr:col>
      <xdr:colOff>84434</xdr:colOff>
      <xdr:row>31</xdr:row>
      <xdr:rowOff>82553</xdr:rowOff>
    </xdr:to>
    <xdr:sp macro="EventClick" textlink="">
      <xdr:nvSpPr>
        <xdr:cNvPr id="165219" name="Hex266">
          <a:extLst>
            <a:ext uri="{FF2B5EF4-FFF2-40B4-BE49-F238E27FC236}">
              <a16:creationId xmlns:a16="http://schemas.microsoft.com/office/drawing/2014/main" id="{9F3254CC-36AC-4A05-B30E-D68332A83D1C}"/>
            </a:ext>
          </a:extLst>
        </xdr:cNvPr>
        <xdr:cNvSpPr/>
      </xdr:nvSpPr>
      <xdr:spPr>
        <a:xfrm>
          <a:off x="688270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48</xdr:col>
      <xdr:colOff>84434</xdr:colOff>
      <xdr:row>28</xdr:row>
      <xdr:rowOff>28577</xdr:rowOff>
    </xdr:from>
    <xdr:to>
      <xdr:col>51</xdr:col>
      <xdr:colOff>144165</xdr:colOff>
      <xdr:row>31</xdr:row>
      <xdr:rowOff>82553</xdr:rowOff>
    </xdr:to>
    <xdr:sp macro="EventClick" textlink="">
      <xdr:nvSpPr>
        <xdr:cNvPr id="165220" name="Hex267">
          <a:extLst>
            <a:ext uri="{FF2B5EF4-FFF2-40B4-BE49-F238E27FC236}">
              <a16:creationId xmlns:a16="http://schemas.microsoft.com/office/drawing/2014/main" id="{03DBC36A-106F-33EA-1D81-08095F2F0AE4}"/>
            </a:ext>
          </a:extLst>
        </xdr:cNvPr>
        <xdr:cNvSpPr/>
      </xdr:nvSpPr>
      <xdr:spPr>
        <a:xfrm>
          <a:off x="739963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51</xdr:col>
      <xdr:colOff>144166</xdr:colOff>
      <xdr:row>28</xdr:row>
      <xdr:rowOff>28577</xdr:rowOff>
    </xdr:from>
    <xdr:to>
      <xdr:col>55</xdr:col>
      <xdr:colOff>51497</xdr:colOff>
      <xdr:row>31</xdr:row>
      <xdr:rowOff>82553</xdr:rowOff>
    </xdr:to>
    <xdr:sp macro="EventClick" textlink="">
      <xdr:nvSpPr>
        <xdr:cNvPr id="165221" name="Hex268">
          <a:extLst>
            <a:ext uri="{FF2B5EF4-FFF2-40B4-BE49-F238E27FC236}">
              <a16:creationId xmlns:a16="http://schemas.microsoft.com/office/drawing/2014/main" id="{D014C4A7-3D1D-7FE3-5196-816F87DB6A4B}"/>
            </a:ext>
          </a:extLst>
        </xdr:cNvPr>
        <xdr:cNvSpPr/>
      </xdr:nvSpPr>
      <xdr:spPr>
        <a:xfrm>
          <a:off x="791656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55</xdr:col>
      <xdr:colOff>51497</xdr:colOff>
      <xdr:row>28</xdr:row>
      <xdr:rowOff>28577</xdr:rowOff>
    </xdr:from>
    <xdr:to>
      <xdr:col>58</xdr:col>
      <xdr:colOff>111228</xdr:colOff>
      <xdr:row>31</xdr:row>
      <xdr:rowOff>82553</xdr:rowOff>
    </xdr:to>
    <xdr:sp macro="EventClick" textlink="">
      <xdr:nvSpPr>
        <xdr:cNvPr id="165222" name="Hex269">
          <a:extLst>
            <a:ext uri="{FF2B5EF4-FFF2-40B4-BE49-F238E27FC236}">
              <a16:creationId xmlns:a16="http://schemas.microsoft.com/office/drawing/2014/main" id="{DE497BE0-1C0B-C308-DFC3-1C57A870D476}"/>
            </a:ext>
          </a:extLst>
        </xdr:cNvPr>
        <xdr:cNvSpPr/>
      </xdr:nvSpPr>
      <xdr:spPr>
        <a:xfrm>
          <a:off x="843349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58</xdr:col>
      <xdr:colOff>111227</xdr:colOff>
      <xdr:row>28</xdr:row>
      <xdr:rowOff>28577</xdr:rowOff>
    </xdr:from>
    <xdr:to>
      <xdr:col>62</xdr:col>
      <xdr:colOff>18558</xdr:colOff>
      <xdr:row>31</xdr:row>
      <xdr:rowOff>82553</xdr:rowOff>
    </xdr:to>
    <xdr:sp macro="EventClick" textlink="">
      <xdr:nvSpPr>
        <xdr:cNvPr id="165223" name="Hex270">
          <a:extLst>
            <a:ext uri="{FF2B5EF4-FFF2-40B4-BE49-F238E27FC236}">
              <a16:creationId xmlns:a16="http://schemas.microsoft.com/office/drawing/2014/main" id="{BC5D7D91-2112-4CC2-13CE-39C2B539DDB9}"/>
            </a:ext>
          </a:extLst>
        </xdr:cNvPr>
        <xdr:cNvSpPr/>
      </xdr:nvSpPr>
      <xdr:spPr>
        <a:xfrm>
          <a:off x="895042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62</xdr:col>
      <xdr:colOff>18559</xdr:colOff>
      <xdr:row>28</xdr:row>
      <xdr:rowOff>28577</xdr:rowOff>
    </xdr:from>
    <xdr:to>
      <xdr:col>65</xdr:col>
      <xdr:colOff>78290</xdr:colOff>
      <xdr:row>31</xdr:row>
      <xdr:rowOff>82553</xdr:rowOff>
    </xdr:to>
    <xdr:sp macro="EventClick" textlink="">
      <xdr:nvSpPr>
        <xdr:cNvPr id="165224" name="Hex271">
          <a:extLst>
            <a:ext uri="{FF2B5EF4-FFF2-40B4-BE49-F238E27FC236}">
              <a16:creationId xmlns:a16="http://schemas.microsoft.com/office/drawing/2014/main" id="{54BC22E0-7717-928C-B179-6367F1733A65}"/>
            </a:ext>
          </a:extLst>
        </xdr:cNvPr>
        <xdr:cNvSpPr/>
      </xdr:nvSpPr>
      <xdr:spPr>
        <a:xfrm>
          <a:off x="946735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65</xdr:col>
      <xdr:colOff>78290</xdr:colOff>
      <xdr:row>28</xdr:row>
      <xdr:rowOff>28577</xdr:rowOff>
    </xdr:from>
    <xdr:to>
      <xdr:col>68</xdr:col>
      <xdr:colOff>138021</xdr:colOff>
      <xdr:row>31</xdr:row>
      <xdr:rowOff>82553</xdr:rowOff>
    </xdr:to>
    <xdr:sp macro="EventClick" textlink="">
      <xdr:nvSpPr>
        <xdr:cNvPr id="165225" name="Hex272">
          <a:extLst>
            <a:ext uri="{FF2B5EF4-FFF2-40B4-BE49-F238E27FC236}">
              <a16:creationId xmlns:a16="http://schemas.microsoft.com/office/drawing/2014/main" id="{4959C89F-5D64-8F95-4411-FC414B7504B5}"/>
            </a:ext>
          </a:extLst>
        </xdr:cNvPr>
        <xdr:cNvSpPr/>
      </xdr:nvSpPr>
      <xdr:spPr>
        <a:xfrm>
          <a:off x="998429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68</xdr:col>
      <xdr:colOff>138020</xdr:colOff>
      <xdr:row>28</xdr:row>
      <xdr:rowOff>28577</xdr:rowOff>
    </xdr:from>
    <xdr:to>
      <xdr:col>72</xdr:col>
      <xdr:colOff>45351</xdr:colOff>
      <xdr:row>31</xdr:row>
      <xdr:rowOff>82553</xdr:rowOff>
    </xdr:to>
    <xdr:sp macro="EventClick" textlink="">
      <xdr:nvSpPr>
        <xdr:cNvPr id="165226" name="Hex273">
          <a:extLst>
            <a:ext uri="{FF2B5EF4-FFF2-40B4-BE49-F238E27FC236}">
              <a16:creationId xmlns:a16="http://schemas.microsoft.com/office/drawing/2014/main" id="{6E5E75DE-1625-502E-01DD-727569C15636}"/>
            </a:ext>
          </a:extLst>
        </xdr:cNvPr>
        <xdr:cNvSpPr/>
      </xdr:nvSpPr>
      <xdr:spPr>
        <a:xfrm>
          <a:off x="1050122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72</xdr:col>
      <xdr:colOff>45351</xdr:colOff>
      <xdr:row>28</xdr:row>
      <xdr:rowOff>28577</xdr:rowOff>
    </xdr:from>
    <xdr:to>
      <xdr:col>75</xdr:col>
      <xdr:colOff>105082</xdr:colOff>
      <xdr:row>31</xdr:row>
      <xdr:rowOff>82553</xdr:rowOff>
    </xdr:to>
    <xdr:sp macro="EventClick" textlink="">
      <xdr:nvSpPr>
        <xdr:cNvPr id="165227" name="Hex274">
          <a:extLst>
            <a:ext uri="{FF2B5EF4-FFF2-40B4-BE49-F238E27FC236}">
              <a16:creationId xmlns:a16="http://schemas.microsoft.com/office/drawing/2014/main" id="{37118018-3BEF-259D-0DA9-CB4535E4403C}"/>
            </a:ext>
          </a:extLst>
        </xdr:cNvPr>
        <xdr:cNvSpPr/>
      </xdr:nvSpPr>
      <xdr:spPr>
        <a:xfrm>
          <a:off x="1101815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75</xdr:col>
      <xdr:colOff>105083</xdr:colOff>
      <xdr:row>28</xdr:row>
      <xdr:rowOff>28577</xdr:rowOff>
    </xdr:from>
    <xdr:to>
      <xdr:col>79</xdr:col>
      <xdr:colOff>12414</xdr:colOff>
      <xdr:row>31</xdr:row>
      <xdr:rowOff>82553</xdr:rowOff>
    </xdr:to>
    <xdr:sp macro="EventClick" textlink="">
      <xdr:nvSpPr>
        <xdr:cNvPr id="165228" name="Hex275">
          <a:extLst>
            <a:ext uri="{FF2B5EF4-FFF2-40B4-BE49-F238E27FC236}">
              <a16:creationId xmlns:a16="http://schemas.microsoft.com/office/drawing/2014/main" id="{77615982-C2ED-4967-A612-B92DB95CF210}"/>
            </a:ext>
          </a:extLst>
        </xdr:cNvPr>
        <xdr:cNvSpPr/>
      </xdr:nvSpPr>
      <xdr:spPr>
        <a:xfrm>
          <a:off x="1153508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79</xdr:col>
      <xdr:colOff>12413</xdr:colOff>
      <xdr:row>28</xdr:row>
      <xdr:rowOff>28577</xdr:rowOff>
    </xdr:from>
    <xdr:to>
      <xdr:col>82</xdr:col>
      <xdr:colOff>72144</xdr:colOff>
      <xdr:row>31</xdr:row>
      <xdr:rowOff>82553</xdr:rowOff>
    </xdr:to>
    <xdr:sp macro="EventClick" textlink="">
      <xdr:nvSpPr>
        <xdr:cNvPr id="165229" name="Hex276">
          <a:extLst>
            <a:ext uri="{FF2B5EF4-FFF2-40B4-BE49-F238E27FC236}">
              <a16:creationId xmlns:a16="http://schemas.microsoft.com/office/drawing/2014/main" id="{00B6C235-9168-15E0-DC2A-36D9ADB82452}"/>
            </a:ext>
          </a:extLst>
        </xdr:cNvPr>
        <xdr:cNvSpPr/>
      </xdr:nvSpPr>
      <xdr:spPr>
        <a:xfrm>
          <a:off x="1205201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82</xdr:col>
      <xdr:colOff>72144</xdr:colOff>
      <xdr:row>28</xdr:row>
      <xdr:rowOff>28577</xdr:rowOff>
    </xdr:from>
    <xdr:to>
      <xdr:col>85</xdr:col>
      <xdr:colOff>131875</xdr:colOff>
      <xdr:row>31</xdr:row>
      <xdr:rowOff>82553</xdr:rowOff>
    </xdr:to>
    <xdr:sp macro="EventClick" textlink="">
      <xdr:nvSpPr>
        <xdr:cNvPr id="165230" name="Hex277">
          <a:extLst>
            <a:ext uri="{FF2B5EF4-FFF2-40B4-BE49-F238E27FC236}">
              <a16:creationId xmlns:a16="http://schemas.microsoft.com/office/drawing/2014/main" id="{D541C049-28AC-B5A8-99D5-F4FB584FD15F}"/>
            </a:ext>
          </a:extLst>
        </xdr:cNvPr>
        <xdr:cNvSpPr/>
      </xdr:nvSpPr>
      <xdr:spPr>
        <a:xfrm>
          <a:off x="1256894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85</xdr:col>
      <xdr:colOff>131876</xdr:colOff>
      <xdr:row>28</xdr:row>
      <xdr:rowOff>28577</xdr:rowOff>
    </xdr:from>
    <xdr:to>
      <xdr:col>89</xdr:col>
      <xdr:colOff>39207</xdr:colOff>
      <xdr:row>31</xdr:row>
      <xdr:rowOff>82553</xdr:rowOff>
    </xdr:to>
    <xdr:sp macro="EventClick" textlink="">
      <xdr:nvSpPr>
        <xdr:cNvPr id="165231" name="Hex278">
          <a:extLst>
            <a:ext uri="{FF2B5EF4-FFF2-40B4-BE49-F238E27FC236}">
              <a16:creationId xmlns:a16="http://schemas.microsoft.com/office/drawing/2014/main" id="{F074620F-331A-2045-FA22-38B3CCE83439}"/>
            </a:ext>
          </a:extLst>
        </xdr:cNvPr>
        <xdr:cNvSpPr/>
      </xdr:nvSpPr>
      <xdr:spPr>
        <a:xfrm>
          <a:off x="1308587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89</xdr:col>
      <xdr:colOff>39207</xdr:colOff>
      <xdr:row>28</xdr:row>
      <xdr:rowOff>28577</xdr:rowOff>
    </xdr:from>
    <xdr:to>
      <xdr:col>92</xdr:col>
      <xdr:colOff>98938</xdr:colOff>
      <xdr:row>31</xdr:row>
      <xdr:rowOff>82553</xdr:rowOff>
    </xdr:to>
    <xdr:sp macro="EventClick" textlink="">
      <xdr:nvSpPr>
        <xdr:cNvPr id="165232" name="Hex279">
          <a:extLst>
            <a:ext uri="{FF2B5EF4-FFF2-40B4-BE49-F238E27FC236}">
              <a16:creationId xmlns:a16="http://schemas.microsoft.com/office/drawing/2014/main" id="{EF083D21-BDF5-C99C-46D3-A8BD14349AEE}"/>
            </a:ext>
          </a:extLst>
        </xdr:cNvPr>
        <xdr:cNvSpPr/>
      </xdr:nvSpPr>
      <xdr:spPr>
        <a:xfrm>
          <a:off x="1360280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92</xdr:col>
      <xdr:colOff>98938</xdr:colOff>
      <xdr:row>28</xdr:row>
      <xdr:rowOff>28577</xdr:rowOff>
    </xdr:from>
    <xdr:to>
      <xdr:col>96</xdr:col>
      <xdr:colOff>6269</xdr:colOff>
      <xdr:row>31</xdr:row>
      <xdr:rowOff>82553</xdr:rowOff>
    </xdr:to>
    <xdr:sp macro="EventClick" textlink="">
      <xdr:nvSpPr>
        <xdr:cNvPr id="165233" name="Hex280">
          <a:extLst>
            <a:ext uri="{FF2B5EF4-FFF2-40B4-BE49-F238E27FC236}">
              <a16:creationId xmlns:a16="http://schemas.microsoft.com/office/drawing/2014/main" id="{F404A7F8-5EB4-853A-A8FA-F838A808E44E}"/>
            </a:ext>
          </a:extLst>
        </xdr:cNvPr>
        <xdr:cNvSpPr/>
      </xdr:nvSpPr>
      <xdr:spPr>
        <a:xfrm>
          <a:off x="1411973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9</xdr:col>
      <xdr:colOff>83328</xdr:colOff>
      <xdr:row>30</xdr:row>
      <xdr:rowOff>114303</xdr:rowOff>
    </xdr:from>
    <xdr:to>
      <xdr:col>12</xdr:col>
      <xdr:colOff>143059</xdr:colOff>
      <xdr:row>33</xdr:row>
      <xdr:rowOff>168279</xdr:rowOff>
    </xdr:to>
    <xdr:sp macro="EventClick" textlink="">
      <xdr:nvSpPr>
        <xdr:cNvPr id="165234" name="Hex281">
          <a:extLst>
            <a:ext uri="{FF2B5EF4-FFF2-40B4-BE49-F238E27FC236}">
              <a16:creationId xmlns:a16="http://schemas.microsoft.com/office/drawing/2014/main" id="{3A429DF0-D1C2-12EB-7E05-812B9A4CA9F4}"/>
            </a:ext>
          </a:extLst>
        </xdr:cNvPr>
        <xdr:cNvSpPr/>
      </xdr:nvSpPr>
      <xdr:spPr>
        <a:xfrm>
          <a:off x="145492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12</xdr:col>
      <xdr:colOff>143059</xdr:colOff>
      <xdr:row>30</xdr:row>
      <xdr:rowOff>114303</xdr:rowOff>
    </xdr:from>
    <xdr:to>
      <xdr:col>16</xdr:col>
      <xdr:colOff>50390</xdr:colOff>
      <xdr:row>33</xdr:row>
      <xdr:rowOff>168279</xdr:rowOff>
    </xdr:to>
    <xdr:sp macro="EventClick" textlink="">
      <xdr:nvSpPr>
        <xdr:cNvPr id="165235" name="Hex282">
          <a:extLst>
            <a:ext uri="{FF2B5EF4-FFF2-40B4-BE49-F238E27FC236}">
              <a16:creationId xmlns:a16="http://schemas.microsoft.com/office/drawing/2014/main" id="{4803E716-D920-CB02-E33C-612AB24DDFD5}"/>
            </a:ext>
          </a:extLst>
        </xdr:cNvPr>
        <xdr:cNvSpPr/>
      </xdr:nvSpPr>
      <xdr:spPr>
        <a:xfrm>
          <a:off x="197185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16</xdr:col>
      <xdr:colOff>50390</xdr:colOff>
      <xdr:row>30</xdr:row>
      <xdr:rowOff>114303</xdr:rowOff>
    </xdr:from>
    <xdr:to>
      <xdr:col>19</xdr:col>
      <xdr:colOff>110121</xdr:colOff>
      <xdr:row>33</xdr:row>
      <xdr:rowOff>168279</xdr:rowOff>
    </xdr:to>
    <xdr:sp macro="EventClick" textlink="">
      <xdr:nvSpPr>
        <xdr:cNvPr id="165236" name="Hex283">
          <a:extLst>
            <a:ext uri="{FF2B5EF4-FFF2-40B4-BE49-F238E27FC236}">
              <a16:creationId xmlns:a16="http://schemas.microsoft.com/office/drawing/2014/main" id="{1EC305D7-BF18-64E2-F71D-EBC5A50BF6EE}"/>
            </a:ext>
          </a:extLst>
        </xdr:cNvPr>
        <xdr:cNvSpPr/>
      </xdr:nvSpPr>
      <xdr:spPr>
        <a:xfrm>
          <a:off x="248879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19</xdr:col>
      <xdr:colOff>110121</xdr:colOff>
      <xdr:row>30</xdr:row>
      <xdr:rowOff>114303</xdr:rowOff>
    </xdr:from>
    <xdr:to>
      <xdr:col>23</xdr:col>
      <xdr:colOff>17452</xdr:colOff>
      <xdr:row>33</xdr:row>
      <xdr:rowOff>168279</xdr:rowOff>
    </xdr:to>
    <xdr:sp macro="EventClick" textlink="">
      <xdr:nvSpPr>
        <xdr:cNvPr id="165237" name="Hex284">
          <a:extLst>
            <a:ext uri="{FF2B5EF4-FFF2-40B4-BE49-F238E27FC236}">
              <a16:creationId xmlns:a16="http://schemas.microsoft.com/office/drawing/2014/main" id="{C2AA1BDF-6146-A3B2-34E2-5CD207DE77C6}"/>
            </a:ext>
          </a:extLst>
        </xdr:cNvPr>
        <xdr:cNvSpPr/>
      </xdr:nvSpPr>
      <xdr:spPr>
        <a:xfrm>
          <a:off x="300572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23</xdr:col>
      <xdr:colOff>17452</xdr:colOff>
      <xdr:row>30</xdr:row>
      <xdr:rowOff>114303</xdr:rowOff>
    </xdr:from>
    <xdr:to>
      <xdr:col>26</xdr:col>
      <xdr:colOff>77183</xdr:colOff>
      <xdr:row>33</xdr:row>
      <xdr:rowOff>168279</xdr:rowOff>
    </xdr:to>
    <xdr:sp macro="EventClick" textlink="">
      <xdr:nvSpPr>
        <xdr:cNvPr id="165238" name="Hex285">
          <a:extLst>
            <a:ext uri="{FF2B5EF4-FFF2-40B4-BE49-F238E27FC236}">
              <a16:creationId xmlns:a16="http://schemas.microsoft.com/office/drawing/2014/main" id="{8A5CC7CB-5E52-8970-B3B9-0B9B95FE3EA4}"/>
            </a:ext>
          </a:extLst>
        </xdr:cNvPr>
        <xdr:cNvSpPr/>
      </xdr:nvSpPr>
      <xdr:spPr>
        <a:xfrm>
          <a:off x="352265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26</xdr:col>
      <xdr:colOff>77183</xdr:colOff>
      <xdr:row>30</xdr:row>
      <xdr:rowOff>114303</xdr:rowOff>
    </xdr:from>
    <xdr:to>
      <xdr:col>29</xdr:col>
      <xdr:colOff>136914</xdr:colOff>
      <xdr:row>33</xdr:row>
      <xdr:rowOff>168279</xdr:rowOff>
    </xdr:to>
    <xdr:sp macro="EventClick" textlink="">
      <xdr:nvSpPr>
        <xdr:cNvPr id="165239" name="Hex286">
          <a:extLst>
            <a:ext uri="{FF2B5EF4-FFF2-40B4-BE49-F238E27FC236}">
              <a16:creationId xmlns:a16="http://schemas.microsoft.com/office/drawing/2014/main" id="{CF5CE395-47B1-FE76-AE4B-741FBDB3B01E}"/>
            </a:ext>
          </a:extLst>
        </xdr:cNvPr>
        <xdr:cNvSpPr/>
      </xdr:nvSpPr>
      <xdr:spPr>
        <a:xfrm>
          <a:off x="403958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29</xdr:col>
      <xdr:colOff>136914</xdr:colOff>
      <xdr:row>30</xdr:row>
      <xdr:rowOff>114303</xdr:rowOff>
    </xdr:from>
    <xdr:to>
      <xdr:col>33</xdr:col>
      <xdr:colOff>44245</xdr:colOff>
      <xdr:row>33</xdr:row>
      <xdr:rowOff>168279</xdr:rowOff>
    </xdr:to>
    <xdr:sp macro="EventClick" textlink="">
      <xdr:nvSpPr>
        <xdr:cNvPr id="165240" name="Hex287">
          <a:extLst>
            <a:ext uri="{FF2B5EF4-FFF2-40B4-BE49-F238E27FC236}">
              <a16:creationId xmlns:a16="http://schemas.microsoft.com/office/drawing/2014/main" id="{6F439DB8-5385-ADA4-8AD3-776127AC863B}"/>
            </a:ext>
          </a:extLst>
        </xdr:cNvPr>
        <xdr:cNvSpPr/>
      </xdr:nvSpPr>
      <xdr:spPr>
        <a:xfrm>
          <a:off x="455651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33</xdr:col>
      <xdr:colOff>44245</xdr:colOff>
      <xdr:row>30</xdr:row>
      <xdr:rowOff>114303</xdr:rowOff>
    </xdr:from>
    <xdr:to>
      <xdr:col>36</xdr:col>
      <xdr:colOff>103976</xdr:colOff>
      <xdr:row>33</xdr:row>
      <xdr:rowOff>168279</xdr:rowOff>
    </xdr:to>
    <xdr:sp macro="EventClick" textlink="">
      <xdr:nvSpPr>
        <xdr:cNvPr id="165241" name="Hex288">
          <a:extLst>
            <a:ext uri="{FF2B5EF4-FFF2-40B4-BE49-F238E27FC236}">
              <a16:creationId xmlns:a16="http://schemas.microsoft.com/office/drawing/2014/main" id="{BF7D4873-C670-C00D-5909-9675BEF2EA31}"/>
            </a:ext>
          </a:extLst>
        </xdr:cNvPr>
        <xdr:cNvSpPr/>
      </xdr:nvSpPr>
      <xdr:spPr>
        <a:xfrm>
          <a:off x="507344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36</xdr:col>
      <xdr:colOff>103976</xdr:colOff>
      <xdr:row>30</xdr:row>
      <xdr:rowOff>114303</xdr:rowOff>
    </xdr:from>
    <xdr:to>
      <xdr:col>40</xdr:col>
      <xdr:colOff>11307</xdr:colOff>
      <xdr:row>33</xdr:row>
      <xdr:rowOff>168279</xdr:rowOff>
    </xdr:to>
    <xdr:sp macro="EventClick" textlink="">
      <xdr:nvSpPr>
        <xdr:cNvPr id="165242" name="Hex289">
          <a:extLst>
            <a:ext uri="{FF2B5EF4-FFF2-40B4-BE49-F238E27FC236}">
              <a16:creationId xmlns:a16="http://schemas.microsoft.com/office/drawing/2014/main" id="{111C042C-5A0A-E97F-80F5-73E597834E4E}"/>
            </a:ext>
          </a:extLst>
        </xdr:cNvPr>
        <xdr:cNvSpPr/>
      </xdr:nvSpPr>
      <xdr:spPr>
        <a:xfrm>
          <a:off x="559037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40</xdr:col>
      <xdr:colOff>11307</xdr:colOff>
      <xdr:row>30</xdr:row>
      <xdr:rowOff>114303</xdr:rowOff>
    </xdr:from>
    <xdr:to>
      <xdr:col>43</xdr:col>
      <xdr:colOff>71038</xdr:colOff>
      <xdr:row>33</xdr:row>
      <xdr:rowOff>168279</xdr:rowOff>
    </xdr:to>
    <xdr:sp macro="EventClick" textlink="">
      <xdr:nvSpPr>
        <xdr:cNvPr id="165243" name="Hex290">
          <a:extLst>
            <a:ext uri="{FF2B5EF4-FFF2-40B4-BE49-F238E27FC236}">
              <a16:creationId xmlns:a16="http://schemas.microsoft.com/office/drawing/2014/main" id="{34146486-EC91-D7DC-738F-97AED05CC331}"/>
            </a:ext>
          </a:extLst>
        </xdr:cNvPr>
        <xdr:cNvSpPr/>
      </xdr:nvSpPr>
      <xdr:spPr>
        <a:xfrm>
          <a:off x="610730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43</xdr:col>
      <xdr:colOff>71038</xdr:colOff>
      <xdr:row>30</xdr:row>
      <xdr:rowOff>114303</xdr:rowOff>
    </xdr:from>
    <xdr:to>
      <xdr:col>46</xdr:col>
      <xdr:colOff>130769</xdr:colOff>
      <xdr:row>33</xdr:row>
      <xdr:rowOff>168279</xdr:rowOff>
    </xdr:to>
    <xdr:sp macro="EventClick" textlink="">
      <xdr:nvSpPr>
        <xdr:cNvPr id="165244" name="Hex291">
          <a:extLst>
            <a:ext uri="{FF2B5EF4-FFF2-40B4-BE49-F238E27FC236}">
              <a16:creationId xmlns:a16="http://schemas.microsoft.com/office/drawing/2014/main" id="{2DA5B9A1-F394-4BBE-2E8E-885323328010}"/>
            </a:ext>
          </a:extLst>
        </xdr:cNvPr>
        <xdr:cNvSpPr/>
      </xdr:nvSpPr>
      <xdr:spPr>
        <a:xfrm>
          <a:off x="662423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46</xdr:col>
      <xdr:colOff>130769</xdr:colOff>
      <xdr:row>30</xdr:row>
      <xdr:rowOff>114303</xdr:rowOff>
    </xdr:from>
    <xdr:to>
      <xdr:col>50</xdr:col>
      <xdr:colOff>38100</xdr:colOff>
      <xdr:row>33</xdr:row>
      <xdr:rowOff>168279</xdr:rowOff>
    </xdr:to>
    <xdr:sp macro="EventClick" textlink="">
      <xdr:nvSpPr>
        <xdr:cNvPr id="165245" name="Hex292">
          <a:extLst>
            <a:ext uri="{FF2B5EF4-FFF2-40B4-BE49-F238E27FC236}">
              <a16:creationId xmlns:a16="http://schemas.microsoft.com/office/drawing/2014/main" id="{CA4EB9E9-45A4-FBB3-0BFB-248B8B2FE04A}"/>
            </a:ext>
          </a:extLst>
        </xdr:cNvPr>
        <xdr:cNvSpPr/>
      </xdr:nvSpPr>
      <xdr:spPr>
        <a:xfrm>
          <a:off x="714116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50</xdr:col>
      <xdr:colOff>38100</xdr:colOff>
      <xdr:row>30</xdr:row>
      <xdr:rowOff>114303</xdr:rowOff>
    </xdr:from>
    <xdr:to>
      <xdr:col>53</xdr:col>
      <xdr:colOff>97831</xdr:colOff>
      <xdr:row>33</xdr:row>
      <xdr:rowOff>168279</xdr:rowOff>
    </xdr:to>
    <xdr:sp macro="EventClick" textlink="">
      <xdr:nvSpPr>
        <xdr:cNvPr id="165246" name="Hex293">
          <a:extLst>
            <a:ext uri="{FF2B5EF4-FFF2-40B4-BE49-F238E27FC236}">
              <a16:creationId xmlns:a16="http://schemas.microsoft.com/office/drawing/2014/main" id="{77A567D8-8CCB-7C56-E1CA-89DD0B450452}"/>
            </a:ext>
          </a:extLst>
        </xdr:cNvPr>
        <xdr:cNvSpPr/>
      </xdr:nvSpPr>
      <xdr:spPr>
        <a:xfrm>
          <a:off x="765810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53</xdr:col>
      <xdr:colOff>97831</xdr:colOff>
      <xdr:row>30</xdr:row>
      <xdr:rowOff>114303</xdr:rowOff>
    </xdr:from>
    <xdr:to>
      <xdr:col>57</xdr:col>
      <xdr:colOff>5162</xdr:colOff>
      <xdr:row>33</xdr:row>
      <xdr:rowOff>168279</xdr:rowOff>
    </xdr:to>
    <xdr:sp macro="EventClick" textlink="">
      <xdr:nvSpPr>
        <xdr:cNvPr id="165247" name="Hex294">
          <a:extLst>
            <a:ext uri="{FF2B5EF4-FFF2-40B4-BE49-F238E27FC236}">
              <a16:creationId xmlns:a16="http://schemas.microsoft.com/office/drawing/2014/main" id="{D71899A0-9D84-185D-2CD6-4097A6CD4723}"/>
            </a:ext>
          </a:extLst>
        </xdr:cNvPr>
        <xdr:cNvSpPr/>
      </xdr:nvSpPr>
      <xdr:spPr>
        <a:xfrm>
          <a:off x="817503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57</xdr:col>
      <xdr:colOff>5162</xdr:colOff>
      <xdr:row>30</xdr:row>
      <xdr:rowOff>114303</xdr:rowOff>
    </xdr:from>
    <xdr:to>
      <xdr:col>60</xdr:col>
      <xdr:colOff>64893</xdr:colOff>
      <xdr:row>33</xdr:row>
      <xdr:rowOff>168279</xdr:rowOff>
    </xdr:to>
    <xdr:sp macro="EventClick" textlink="">
      <xdr:nvSpPr>
        <xdr:cNvPr id="165248" name="Hex295">
          <a:extLst>
            <a:ext uri="{FF2B5EF4-FFF2-40B4-BE49-F238E27FC236}">
              <a16:creationId xmlns:a16="http://schemas.microsoft.com/office/drawing/2014/main" id="{497660AC-D135-6C81-6C96-2B335179081B}"/>
            </a:ext>
          </a:extLst>
        </xdr:cNvPr>
        <xdr:cNvSpPr/>
      </xdr:nvSpPr>
      <xdr:spPr>
        <a:xfrm>
          <a:off x="869196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60</xdr:col>
      <xdr:colOff>64893</xdr:colOff>
      <xdr:row>30</xdr:row>
      <xdr:rowOff>114303</xdr:rowOff>
    </xdr:from>
    <xdr:to>
      <xdr:col>63</xdr:col>
      <xdr:colOff>124624</xdr:colOff>
      <xdr:row>33</xdr:row>
      <xdr:rowOff>168279</xdr:rowOff>
    </xdr:to>
    <xdr:sp macro="EventClick" textlink="">
      <xdr:nvSpPr>
        <xdr:cNvPr id="165249" name="Hex296">
          <a:extLst>
            <a:ext uri="{FF2B5EF4-FFF2-40B4-BE49-F238E27FC236}">
              <a16:creationId xmlns:a16="http://schemas.microsoft.com/office/drawing/2014/main" id="{0C2D79DE-E6BC-DACC-717C-FB4D635222AB}"/>
            </a:ext>
          </a:extLst>
        </xdr:cNvPr>
        <xdr:cNvSpPr/>
      </xdr:nvSpPr>
      <xdr:spPr>
        <a:xfrm>
          <a:off x="920889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63</xdr:col>
      <xdr:colOff>124624</xdr:colOff>
      <xdr:row>30</xdr:row>
      <xdr:rowOff>114303</xdr:rowOff>
    </xdr:from>
    <xdr:to>
      <xdr:col>67</xdr:col>
      <xdr:colOff>31955</xdr:colOff>
      <xdr:row>33</xdr:row>
      <xdr:rowOff>168279</xdr:rowOff>
    </xdr:to>
    <xdr:sp macro="EventClick" textlink="">
      <xdr:nvSpPr>
        <xdr:cNvPr id="165250" name="Hex297">
          <a:extLst>
            <a:ext uri="{FF2B5EF4-FFF2-40B4-BE49-F238E27FC236}">
              <a16:creationId xmlns:a16="http://schemas.microsoft.com/office/drawing/2014/main" id="{2AA88F08-264A-C346-B25C-9526F6D73653}"/>
            </a:ext>
          </a:extLst>
        </xdr:cNvPr>
        <xdr:cNvSpPr/>
      </xdr:nvSpPr>
      <xdr:spPr>
        <a:xfrm>
          <a:off x="972582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67</xdr:col>
      <xdr:colOff>31955</xdr:colOff>
      <xdr:row>30</xdr:row>
      <xdr:rowOff>114303</xdr:rowOff>
    </xdr:from>
    <xdr:to>
      <xdr:col>70</xdr:col>
      <xdr:colOff>91686</xdr:colOff>
      <xdr:row>33</xdr:row>
      <xdr:rowOff>168279</xdr:rowOff>
    </xdr:to>
    <xdr:sp macro="EventClick" textlink="">
      <xdr:nvSpPr>
        <xdr:cNvPr id="165251" name="Hex298">
          <a:extLst>
            <a:ext uri="{FF2B5EF4-FFF2-40B4-BE49-F238E27FC236}">
              <a16:creationId xmlns:a16="http://schemas.microsoft.com/office/drawing/2014/main" id="{70B119A1-D375-207B-73D8-58CE576E5FC3}"/>
            </a:ext>
          </a:extLst>
        </xdr:cNvPr>
        <xdr:cNvSpPr/>
      </xdr:nvSpPr>
      <xdr:spPr>
        <a:xfrm>
          <a:off x="1024275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70</xdr:col>
      <xdr:colOff>91686</xdr:colOff>
      <xdr:row>30</xdr:row>
      <xdr:rowOff>114303</xdr:rowOff>
    </xdr:from>
    <xdr:to>
      <xdr:col>73</xdr:col>
      <xdr:colOff>151417</xdr:colOff>
      <xdr:row>33</xdr:row>
      <xdr:rowOff>168279</xdr:rowOff>
    </xdr:to>
    <xdr:sp macro="EventClick" textlink="">
      <xdr:nvSpPr>
        <xdr:cNvPr id="165252" name="Hex299">
          <a:extLst>
            <a:ext uri="{FF2B5EF4-FFF2-40B4-BE49-F238E27FC236}">
              <a16:creationId xmlns:a16="http://schemas.microsoft.com/office/drawing/2014/main" id="{FA7ED231-1D2C-1E6C-CD4F-6886BC28AEF9}"/>
            </a:ext>
          </a:extLst>
        </xdr:cNvPr>
        <xdr:cNvSpPr/>
      </xdr:nvSpPr>
      <xdr:spPr>
        <a:xfrm>
          <a:off x="1075968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73</xdr:col>
      <xdr:colOff>151417</xdr:colOff>
      <xdr:row>30</xdr:row>
      <xdr:rowOff>114303</xdr:rowOff>
    </xdr:from>
    <xdr:to>
      <xdr:col>77</xdr:col>
      <xdr:colOff>58748</xdr:colOff>
      <xdr:row>33</xdr:row>
      <xdr:rowOff>168279</xdr:rowOff>
    </xdr:to>
    <xdr:sp macro="EventClick" textlink="">
      <xdr:nvSpPr>
        <xdr:cNvPr id="165253" name="Hex300">
          <a:extLst>
            <a:ext uri="{FF2B5EF4-FFF2-40B4-BE49-F238E27FC236}">
              <a16:creationId xmlns:a16="http://schemas.microsoft.com/office/drawing/2014/main" id="{CD8BD167-33A2-7BA7-063F-D1150022E58A}"/>
            </a:ext>
          </a:extLst>
        </xdr:cNvPr>
        <xdr:cNvSpPr/>
      </xdr:nvSpPr>
      <xdr:spPr>
        <a:xfrm>
          <a:off x="1127661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77</xdr:col>
      <xdr:colOff>58748</xdr:colOff>
      <xdr:row>30</xdr:row>
      <xdr:rowOff>114303</xdr:rowOff>
    </xdr:from>
    <xdr:to>
      <xdr:col>80</xdr:col>
      <xdr:colOff>118479</xdr:colOff>
      <xdr:row>33</xdr:row>
      <xdr:rowOff>168279</xdr:rowOff>
    </xdr:to>
    <xdr:sp macro="EventClick" textlink="">
      <xdr:nvSpPr>
        <xdr:cNvPr id="165254" name="Hex301">
          <a:extLst>
            <a:ext uri="{FF2B5EF4-FFF2-40B4-BE49-F238E27FC236}">
              <a16:creationId xmlns:a16="http://schemas.microsoft.com/office/drawing/2014/main" id="{55F79428-D709-D66A-2865-004F64AEA88D}"/>
            </a:ext>
          </a:extLst>
        </xdr:cNvPr>
        <xdr:cNvSpPr/>
      </xdr:nvSpPr>
      <xdr:spPr>
        <a:xfrm>
          <a:off x="1179354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80</xdr:col>
      <xdr:colOff>118479</xdr:colOff>
      <xdr:row>30</xdr:row>
      <xdr:rowOff>114303</xdr:rowOff>
    </xdr:from>
    <xdr:to>
      <xdr:col>84</xdr:col>
      <xdr:colOff>25810</xdr:colOff>
      <xdr:row>33</xdr:row>
      <xdr:rowOff>168279</xdr:rowOff>
    </xdr:to>
    <xdr:sp macro="EventClick" textlink="">
      <xdr:nvSpPr>
        <xdr:cNvPr id="165255" name="Hex302">
          <a:extLst>
            <a:ext uri="{FF2B5EF4-FFF2-40B4-BE49-F238E27FC236}">
              <a16:creationId xmlns:a16="http://schemas.microsoft.com/office/drawing/2014/main" id="{5B9044B7-74E9-632B-76A6-AA91281FA707}"/>
            </a:ext>
          </a:extLst>
        </xdr:cNvPr>
        <xdr:cNvSpPr/>
      </xdr:nvSpPr>
      <xdr:spPr>
        <a:xfrm>
          <a:off x="1231047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84</xdr:col>
      <xdr:colOff>25810</xdr:colOff>
      <xdr:row>30</xdr:row>
      <xdr:rowOff>114303</xdr:rowOff>
    </xdr:from>
    <xdr:to>
      <xdr:col>87</xdr:col>
      <xdr:colOff>85541</xdr:colOff>
      <xdr:row>33</xdr:row>
      <xdr:rowOff>168279</xdr:rowOff>
    </xdr:to>
    <xdr:sp macro="EventClick" textlink="">
      <xdr:nvSpPr>
        <xdr:cNvPr id="165256" name="Hex303">
          <a:extLst>
            <a:ext uri="{FF2B5EF4-FFF2-40B4-BE49-F238E27FC236}">
              <a16:creationId xmlns:a16="http://schemas.microsoft.com/office/drawing/2014/main" id="{673A7A01-B5D1-F766-32C3-E98E1AE022CE}"/>
            </a:ext>
          </a:extLst>
        </xdr:cNvPr>
        <xdr:cNvSpPr/>
      </xdr:nvSpPr>
      <xdr:spPr>
        <a:xfrm>
          <a:off x="1282741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87</xdr:col>
      <xdr:colOff>85541</xdr:colOff>
      <xdr:row>30</xdr:row>
      <xdr:rowOff>114303</xdr:rowOff>
    </xdr:from>
    <xdr:to>
      <xdr:col>90</xdr:col>
      <xdr:colOff>145272</xdr:colOff>
      <xdr:row>33</xdr:row>
      <xdr:rowOff>168279</xdr:rowOff>
    </xdr:to>
    <xdr:sp macro="EventClick" textlink="">
      <xdr:nvSpPr>
        <xdr:cNvPr id="165257" name="Hex304">
          <a:extLst>
            <a:ext uri="{FF2B5EF4-FFF2-40B4-BE49-F238E27FC236}">
              <a16:creationId xmlns:a16="http://schemas.microsoft.com/office/drawing/2014/main" id="{470466C1-997E-5EEC-F418-6F98061DF0B6}"/>
            </a:ext>
          </a:extLst>
        </xdr:cNvPr>
        <xdr:cNvSpPr/>
      </xdr:nvSpPr>
      <xdr:spPr>
        <a:xfrm>
          <a:off x="1334434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11</xdr:col>
      <xdr:colOff>36993</xdr:colOff>
      <xdr:row>33</xdr:row>
      <xdr:rowOff>19053</xdr:rowOff>
    </xdr:from>
    <xdr:to>
      <xdr:col>14</xdr:col>
      <xdr:colOff>96724</xdr:colOff>
      <xdr:row>36</xdr:row>
      <xdr:rowOff>73029</xdr:rowOff>
    </xdr:to>
    <xdr:sp macro="EventClick" textlink="">
      <xdr:nvSpPr>
        <xdr:cNvPr id="165258" name="Hex305">
          <a:extLst>
            <a:ext uri="{FF2B5EF4-FFF2-40B4-BE49-F238E27FC236}">
              <a16:creationId xmlns:a16="http://schemas.microsoft.com/office/drawing/2014/main" id="{779FD0DC-B25E-2C8C-9077-3BFA0448C4BE}"/>
            </a:ext>
          </a:extLst>
        </xdr:cNvPr>
        <xdr:cNvSpPr/>
      </xdr:nvSpPr>
      <xdr:spPr>
        <a:xfrm>
          <a:off x="171339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14</xdr:col>
      <xdr:colOff>96725</xdr:colOff>
      <xdr:row>33</xdr:row>
      <xdr:rowOff>19053</xdr:rowOff>
    </xdr:from>
    <xdr:to>
      <xdr:col>18</xdr:col>
      <xdr:colOff>4056</xdr:colOff>
      <xdr:row>36</xdr:row>
      <xdr:rowOff>73029</xdr:rowOff>
    </xdr:to>
    <xdr:sp macro="EventClick" textlink="">
      <xdr:nvSpPr>
        <xdr:cNvPr id="165259" name="Hex306">
          <a:extLst>
            <a:ext uri="{FF2B5EF4-FFF2-40B4-BE49-F238E27FC236}">
              <a16:creationId xmlns:a16="http://schemas.microsoft.com/office/drawing/2014/main" id="{C771966B-194C-0637-51F4-14E25CA74CBF}"/>
            </a:ext>
          </a:extLst>
        </xdr:cNvPr>
        <xdr:cNvSpPr/>
      </xdr:nvSpPr>
      <xdr:spPr>
        <a:xfrm>
          <a:off x="2230325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18</xdr:col>
      <xdr:colOff>4056</xdr:colOff>
      <xdr:row>33</xdr:row>
      <xdr:rowOff>19053</xdr:rowOff>
    </xdr:from>
    <xdr:to>
      <xdr:col>21</xdr:col>
      <xdr:colOff>63787</xdr:colOff>
      <xdr:row>36</xdr:row>
      <xdr:rowOff>73029</xdr:rowOff>
    </xdr:to>
    <xdr:sp macro="EventClick" textlink="">
      <xdr:nvSpPr>
        <xdr:cNvPr id="165260" name="Hex307">
          <a:extLst>
            <a:ext uri="{FF2B5EF4-FFF2-40B4-BE49-F238E27FC236}">
              <a16:creationId xmlns:a16="http://schemas.microsoft.com/office/drawing/2014/main" id="{C037F6F9-B005-7B15-CBC3-72FBBB6A86C3}"/>
            </a:ext>
          </a:extLst>
        </xdr:cNvPr>
        <xdr:cNvSpPr/>
      </xdr:nvSpPr>
      <xdr:spPr>
        <a:xfrm>
          <a:off x="274725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21</xdr:col>
      <xdr:colOff>63786</xdr:colOff>
      <xdr:row>33</xdr:row>
      <xdr:rowOff>19053</xdr:rowOff>
    </xdr:from>
    <xdr:to>
      <xdr:col>24</xdr:col>
      <xdr:colOff>123517</xdr:colOff>
      <xdr:row>36</xdr:row>
      <xdr:rowOff>73029</xdr:rowOff>
    </xdr:to>
    <xdr:sp macro="EventClick" textlink="">
      <xdr:nvSpPr>
        <xdr:cNvPr id="165261" name="Hex308">
          <a:extLst>
            <a:ext uri="{FF2B5EF4-FFF2-40B4-BE49-F238E27FC236}">
              <a16:creationId xmlns:a16="http://schemas.microsoft.com/office/drawing/2014/main" id="{326E0EFD-0A1C-D90B-4B6C-1FCAEC58BD16}"/>
            </a:ext>
          </a:extLst>
        </xdr:cNvPr>
        <xdr:cNvSpPr/>
      </xdr:nvSpPr>
      <xdr:spPr>
        <a:xfrm>
          <a:off x="326418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24</xdr:col>
      <xdr:colOff>123518</xdr:colOff>
      <xdr:row>33</xdr:row>
      <xdr:rowOff>19053</xdr:rowOff>
    </xdr:from>
    <xdr:to>
      <xdr:col>28</xdr:col>
      <xdr:colOff>30849</xdr:colOff>
      <xdr:row>36</xdr:row>
      <xdr:rowOff>73029</xdr:rowOff>
    </xdr:to>
    <xdr:sp macro="EventClick" textlink="">
      <xdr:nvSpPr>
        <xdr:cNvPr id="165262" name="Hex309">
          <a:extLst>
            <a:ext uri="{FF2B5EF4-FFF2-40B4-BE49-F238E27FC236}">
              <a16:creationId xmlns:a16="http://schemas.microsoft.com/office/drawing/2014/main" id="{B8231E93-F625-FF08-1398-B9B9CC03C0BB}"/>
            </a:ext>
          </a:extLst>
        </xdr:cNvPr>
        <xdr:cNvSpPr/>
      </xdr:nvSpPr>
      <xdr:spPr>
        <a:xfrm>
          <a:off x="3781118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28</xdr:col>
      <xdr:colOff>30849</xdr:colOff>
      <xdr:row>33</xdr:row>
      <xdr:rowOff>19053</xdr:rowOff>
    </xdr:from>
    <xdr:to>
      <xdr:col>31</xdr:col>
      <xdr:colOff>90580</xdr:colOff>
      <xdr:row>36</xdr:row>
      <xdr:rowOff>73029</xdr:rowOff>
    </xdr:to>
    <xdr:sp macro="EventClick" textlink="">
      <xdr:nvSpPr>
        <xdr:cNvPr id="165263" name="Hex310">
          <a:extLst>
            <a:ext uri="{FF2B5EF4-FFF2-40B4-BE49-F238E27FC236}">
              <a16:creationId xmlns:a16="http://schemas.microsoft.com/office/drawing/2014/main" id="{7C75F76C-8650-300E-7A00-4209E367E40B}"/>
            </a:ext>
          </a:extLst>
        </xdr:cNvPr>
        <xdr:cNvSpPr/>
      </xdr:nvSpPr>
      <xdr:spPr>
        <a:xfrm>
          <a:off x="429804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31</xdr:col>
      <xdr:colOff>90579</xdr:colOff>
      <xdr:row>33</xdr:row>
      <xdr:rowOff>19053</xdr:rowOff>
    </xdr:from>
    <xdr:to>
      <xdr:col>34</xdr:col>
      <xdr:colOff>150310</xdr:colOff>
      <xdr:row>36</xdr:row>
      <xdr:rowOff>73029</xdr:rowOff>
    </xdr:to>
    <xdr:sp macro="EventClick" textlink="">
      <xdr:nvSpPr>
        <xdr:cNvPr id="165264" name="Hex311">
          <a:extLst>
            <a:ext uri="{FF2B5EF4-FFF2-40B4-BE49-F238E27FC236}">
              <a16:creationId xmlns:a16="http://schemas.microsoft.com/office/drawing/2014/main" id="{F80E6DD0-2A5B-8244-2C6A-1370B4C166B9}"/>
            </a:ext>
          </a:extLst>
        </xdr:cNvPr>
        <xdr:cNvSpPr/>
      </xdr:nvSpPr>
      <xdr:spPr>
        <a:xfrm>
          <a:off x="481497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34</xdr:col>
      <xdr:colOff>150311</xdr:colOff>
      <xdr:row>33</xdr:row>
      <xdr:rowOff>19053</xdr:rowOff>
    </xdr:from>
    <xdr:to>
      <xdr:col>38</xdr:col>
      <xdr:colOff>57642</xdr:colOff>
      <xdr:row>36</xdr:row>
      <xdr:rowOff>73029</xdr:rowOff>
    </xdr:to>
    <xdr:sp macro="EventClick" textlink="">
      <xdr:nvSpPr>
        <xdr:cNvPr id="165265" name="Hex312">
          <a:extLst>
            <a:ext uri="{FF2B5EF4-FFF2-40B4-BE49-F238E27FC236}">
              <a16:creationId xmlns:a16="http://schemas.microsoft.com/office/drawing/2014/main" id="{40144D2B-35B7-D6BE-E02B-C24EE4CEB5DB}"/>
            </a:ext>
          </a:extLst>
        </xdr:cNvPr>
        <xdr:cNvSpPr/>
      </xdr:nvSpPr>
      <xdr:spPr>
        <a:xfrm>
          <a:off x="533191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38</xdr:col>
      <xdr:colOff>57641</xdr:colOff>
      <xdr:row>33</xdr:row>
      <xdr:rowOff>19053</xdr:rowOff>
    </xdr:from>
    <xdr:to>
      <xdr:col>41</xdr:col>
      <xdr:colOff>117372</xdr:colOff>
      <xdr:row>36</xdr:row>
      <xdr:rowOff>73029</xdr:rowOff>
    </xdr:to>
    <xdr:sp macro="EventClick" textlink="">
      <xdr:nvSpPr>
        <xdr:cNvPr id="165266" name="Hex313">
          <a:extLst>
            <a:ext uri="{FF2B5EF4-FFF2-40B4-BE49-F238E27FC236}">
              <a16:creationId xmlns:a16="http://schemas.microsoft.com/office/drawing/2014/main" id="{F5E585D6-E194-E29B-2989-97A8D25A589F}"/>
            </a:ext>
          </a:extLst>
        </xdr:cNvPr>
        <xdr:cNvSpPr/>
      </xdr:nvSpPr>
      <xdr:spPr>
        <a:xfrm>
          <a:off x="584884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41</xdr:col>
      <xdr:colOff>117373</xdr:colOff>
      <xdr:row>33</xdr:row>
      <xdr:rowOff>19053</xdr:rowOff>
    </xdr:from>
    <xdr:to>
      <xdr:col>45</xdr:col>
      <xdr:colOff>24704</xdr:colOff>
      <xdr:row>36</xdr:row>
      <xdr:rowOff>73029</xdr:rowOff>
    </xdr:to>
    <xdr:sp macro="EventClick" textlink="">
      <xdr:nvSpPr>
        <xdr:cNvPr id="165267" name="Hex314">
          <a:extLst>
            <a:ext uri="{FF2B5EF4-FFF2-40B4-BE49-F238E27FC236}">
              <a16:creationId xmlns:a16="http://schemas.microsoft.com/office/drawing/2014/main" id="{0FA6FE5C-7AA8-2F9E-4470-575125AC816B}"/>
            </a:ext>
          </a:extLst>
        </xdr:cNvPr>
        <xdr:cNvSpPr/>
      </xdr:nvSpPr>
      <xdr:spPr>
        <a:xfrm>
          <a:off x="636577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45</xdr:col>
      <xdr:colOff>24703</xdr:colOff>
      <xdr:row>33</xdr:row>
      <xdr:rowOff>19053</xdr:rowOff>
    </xdr:from>
    <xdr:to>
      <xdr:col>48</xdr:col>
      <xdr:colOff>84434</xdr:colOff>
      <xdr:row>36</xdr:row>
      <xdr:rowOff>73029</xdr:rowOff>
    </xdr:to>
    <xdr:sp macro="EventClick" textlink="">
      <xdr:nvSpPr>
        <xdr:cNvPr id="165268" name="Hex315">
          <a:extLst>
            <a:ext uri="{FF2B5EF4-FFF2-40B4-BE49-F238E27FC236}">
              <a16:creationId xmlns:a16="http://schemas.microsoft.com/office/drawing/2014/main" id="{B3D23610-83A1-C234-A7B7-9A8EC9E16A81}"/>
            </a:ext>
          </a:extLst>
        </xdr:cNvPr>
        <xdr:cNvSpPr/>
      </xdr:nvSpPr>
      <xdr:spPr>
        <a:xfrm>
          <a:off x="688270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48</xdr:col>
      <xdr:colOff>84434</xdr:colOff>
      <xdr:row>33</xdr:row>
      <xdr:rowOff>19053</xdr:rowOff>
    </xdr:from>
    <xdr:to>
      <xdr:col>51</xdr:col>
      <xdr:colOff>144165</xdr:colOff>
      <xdr:row>36</xdr:row>
      <xdr:rowOff>73029</xdr:rowOff>
    </xdr:to>
    <xdr:sp macro="EventClick" textlink="">
      <xdr:nvSpPr>
        <xdr:cNvPr id="165269" name="Hex316">
          <a:extLst>
            <a:ext uri="{FF2B5EF4-FFF2-40B4-BE49-F238E27FC236}">
              <a16:creationId xmlns:a16="http://schemas.microsoft.com/office/drawing/2014/main" id="{C8166E6F-1395-3C62-A8CF-3BF960010E69}"/>
            </a:ext>
          </a:extLst>
        </xdr:cNvPr>
        <xdr:cNvSpPr/>
      </xdr:nvSpPr>
      <xdr:spPr>
        <a:xfrm>
          <a:off x="739963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51</xdr:col>
      <xdr:colOff>144166</xdr:colOff>
      <xdr:row>33</xdr:row>
      <xdr:rowOff>19053</xdr:rowOff>
    </xdr:from>
    <xdr:to>
      <xdr:col>55</xdr:col>
      <xdr:colOff>51497</xdr:colOff>
      <xdr:row>36</xdr:row>
      <xdr:rowOff>73029</xdr:rowOff>
    </xdr:to>
    <xdr:sp macro="EventClick" textlink="">
      <xdr:nvSpPr>
        <xdr:cNvPr id="165270" name="Hex317">
          <a:extLst>
            <a:ext uri="{FF2B5EF4-FFF2-40B4-BE49-F238E27FC236}">
              <a16:creationId xmlns:a16="http://schemas.microsoft.com/office/drawing/2014/main" id="{6EB7C4BE-84B8-2895-F357-FCFFB4886268}"/>
            </a:ext>
          </a:extLst>
        </xdr:cNvPr>
        <xdr:cNvSpPr/>
      </xdr:nvSpPr>
      <xdr:spPr>
        <a:xfrm>
          <a:off x="791656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55</xdr:col>
      <xdr:colOff>51497</xdr:colOff>
      <xdr:row>33</xdr:row>
      <xdr:rowOff>19053</xdr:rowOff>
    </xdr:from>
    <xdr:to>
      <xdr:col>58</xdr:col>
      <xdr:colOff>111228</xdr:colOff>
      <xdr:row>36</xdr:row>
      <xdr:rowOff>73029</xdr:rowOff>
    </xdr:to>
    <xdr:sp macro="EventClick" textlink="">
      <xdr:nvSpPr>
        <xdr:cNvPr id="165271" name="Hex318">
          <a:extLst>
            <a:ext uri="{FF2B5EF4-FFF2-40B4-BE49-F238E27FC236}">
              <a16:creationId xmlns:a16="http://schemas.microsoft.com/office/drawing/2014/main" id="{E216D04A-5BBA-0923-6D7D-FA6870EB8C1C}"/>
            </a:ext>
          </a:extLst>
        </xdr:cNvPr>
        <xdr:cNvSpPr/>
      </xdr:nvSpPr>
      <xdr:spPr>
        <a:xfrm>
          <a:off x="843349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58</xdr:col>
      <xdr:colOff>111227</xdr:colOff>
      <xdr:row>33</xdr:row>
      <xdr:rowOff>19053</xdr:rowOff>
    </xdr:from>
    <xdr:to>
      <xdr:col>62</xdr:col>
      <xdr:colOff>18558</xdr:colOff>
      <xdr:row>36</xdr:row>
      <xdr:rowOff>73029</xdr:rowOff>
    </xdr:to>
    <xdr:sp macro="EventClick" textlink="">
      <xdr:nvSpPr>
        <xdr:cNvPr id="165272" name="Hex319">
          <a:extLst>
            <a:ext uri="{FF2B5EF4-FFF2-40B4-BE49-F238E27FC236}">
              <a16:creationId xmlns:a16="http://schemas.microsoft.com/office/drawing/2014/main" id="{E9F0FC49-44E9-C907-943C-ABBE1885CAAA}"/>
            </a:ext>
          </a:extLst>
        </xdr:cNvPr>
        <xdr:cNvSpPr/>
      </xdr:nvSpPr>
      <xdr:spPr>
        <a:xfrm>
          <a:off x="895042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62</xdr:col>
      <xdr:colOff>18559</xdr:colOff>
      <xdr:row>33</xdr:row>
      <xdr:rowOff>19053</xdr:rowOff>
    </xdr:from>
    <xdr:to>
      <xdr:col>65</xdr:col>
      <xdr:colOff>78290</xdr:colOff>
      <xdr:row>36</xdr:row>
      <xdr:rowOff>73029</xdr:rowOff>
    </xdr:to>
    <xdr:sp macro="EventClick" textlink="">
      <xdr:nvSpPr>
        <xdr:cNvPr id="165273" name="Hex320">
          <a:extLst>
            <a:ext uri="{FF2B5EF4-FFF2-40B4-BE49-F238E27FC236}">
              <a16:creationId xmlns:a16="http://schemas.microsoft.com/office/drawing/2014/main" id="{086CA850-E492-72CA-1160-49CDADBAB81C}"/>
            </a:ext>
          </a:extLst>
        </xdr:cNvPr>
        <xdr:cNvSpPr/>
      </xdr:nvSpPr>
      <xdr:spPr>
        <a:xfrm>
          <a:off x="946735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65</xdr:col>
      <xdr:colOff>78290</xdr:colOff>
      <xdr:row>33</xdr:row>
      <xdr:rowOff>19053</xdr:rowOff>
    </xdr:from>
    <xdr:to>
      <xdr:col>68</xdr:col>
      <xdr:colOff>138021</xdr:colOff>
      <xdr:row>36</xdr:row>
      <xdr:rowOff>73029</xdr:rowOff>
    </xdr:to>
    <xdr:sp macro="EventClick" textlink="">
      <xdr:nvSpPr>
        <xdr:cNvPr id="165274" name="Hex321">
          <a:extLst>
            <a:ext uri="{FF2B5EF4-FFF2-40B4-BE49-F238E27FC236}">
              <a16:creationId xmlns:a16="http://schemas.microsoft.com/office/drawing/2014/main" id="{3A4FAF2F-11F9-B828-9080-6944AC3A537D}"/>
            </a:ext>
          </a:extLst>
        </xdr:cNvPr>
        <xdr:cNvSpPr/>
      </xdr:nvSpPr>
      <xdr:spPr>
        <a:xfrm>
          <a:off x="998429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68</xdr:col>
      <xdr:colOff>138020</xdr:colOff>
      <xdr:row>33</xdr:row>
      <xdr:rowOff>19053</xdr:rowOff>
    </xdr:from>
    <xdr:to>
      <xdr:col>72</xdr:col>
      <xdr:colOff>45351</xdr:colOff>
      <xdr:row>36</xdr:row>
      <xdr:rowOff>73029</xdr:rowOff>
    </xdr:to>
    <xdr:sp macro="EventClick" textlink="">
      <xdr:nvSpPr>
        <xdr:cNvPr id="165275" name="Hex322">
          <a:extLst>
            <a:ext uri="{FF2B5EF4-FFF2-40B4-BE49-F238E27FC236}">
              <a16:creationId xmlns:a16="http://schemas.microsoft.com/office/drawing/2014/main" id="{938430FD-61C5-3359-BAE5-07F0E72EFFCB}"/>
            </a:ext>
          </a:extLst>
        </xdr:cNvPr>
        <xdr:cNvSpPr/>
      </xdr:nvSpPr>
      <xdr:spPr>
        <a:xfrm>
          <a:off x="1050122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72</xdr:col>
      <xdr:colOff>45351</xdr:colOff>
      <xdr:row>33</xdr:row>
      <xdr:rowOff>19053</xdr:rowOff>
    </xdr:from>
    <xdr:to>
      <xdr:col>75</xdr:col>
      <xdr:colOff>105082</xdr:colOff>
      <xdr:row>36</xdr:row>
      <xdr:rowOff>73029</xdr:rowOff>
    </xdr:to>
    <xdr:sp macro="EventClick" textlink="">
      <xdr:nvSpPr>
        <xdr:cNvPr id="165276" name="Hex323">
          <a:extLst>
            <a:ext uri="{FF2B5EF4-FFF2-40B4-BE49-F238E27FC236}">
              <a16:creationId xmlns:a16="http://schemas.microsoft.com/office/drawing/2014/main" id="{691DECF7-B6F3-EB7D-7C2A-8429073395CB}"/>
            </a:ext>
          </a:extLst>
        </xdr:cNvPr>
        <xdr:cNvSpPr/>
      </xdr:nvSpPr>
      <xdr:spPr>
        <a:xfrm>
          <a:off x="1101815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75</xdr:col>
      <xdr:colOff>105083</xdr:colOff>
      <xdr:row>33</xdr:row>
      <xdr:rowOff>19053</xdr:rowOff>
    </xdr:from>
    <xdr:to>
      <xdr:col>79</xdr:col>
      <xdr:colOff>12414</xdr:colOff>
      <xdr:row>36</xdr:row>
      <xdr:rowOff>73029</xdr:rowOff>
    </xdr:to>
    <xdr:sp macro="EventClick" textlink="">
      <xdr:nvSpPr>
        <xdr:cNvPr id="165277" name="Hex324">
          <a:extLst>
            <a:ext uri="{FF2B5EF4-FFF2-40B4-BE49-F238E27FC236}">
              <a16:creationId xmlns:a16="http://schemas.microsoft.com/office/drawing/2014/main" id="{BDD85188-403D-4CD8-1649-A0DDC5504C2A}"/>
            </a:ext>
          </a:extLst>
        </xdr:cNvPr>
        <xdr:cNvSpPr/>
      </xdr:nvSpPr>
      <xdr:spPr>
        <a:xfrm>
          <a:off x="1153508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79</xdr:col>
      <xdr:colOff>12413</xdr:colOff>
      <xdr:row>33</xdr:row>
      <xdr:rowOff>19053</xdr:rowOff>
    </xdr:from>
    <xdr:to>
      <xdr:col>82</xdr:col>
      <xdr:colOff>72144</xdr:colOff>
      <xdr:row>36</xdr:row>
      <xdr:rowOff>73029</xdr:rowOff>
    </xdr:to>
    <xdr:sp macro="EventClick" textlink="">
      <xdr:nvSpPr>
        <xdr:cNvPr id="165278" name="Hex325">
          <a:extLst>
            <a:ext uri="{FF2B5EF4-FFF2-40B4-BE49-F238E27FC236}">
              <a16:creationId xmlns:a16="http://schemas.microsoft.com/office/drawing/2014/main" id="{3DA91BD3-12AB-BBAA-B035-4DA0097A94E0}"/>
            </a:ext>
          </a:extLst>
        </xdr:cNvPr>
        <xdr:cNvSpPr/>
      </xdr:nvSpPr>
      <xdr:spPr>
        <a:xfrm>
          <a:off x="1205201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82</xdr:col>
      <xdr:colOff>72144</xdr:colOff>
      <xdr:row>33</xdr:row>
      <xdr:rowOff>19053</xdr:rowOff>
    </xdr:from>
    <xdr:to>
      <xdr:col>85</xdr:col>
      <xdr:colOff>131875</xdr:colOff>
      <xdr:row>36</xdr:row>
      <xdr:rowOff>73029</xdr:rowOff>
    </xdr:to>
    <xdr:sp macro="EventClick" textlink="">
      <xdr:nvSpPr>
        <xdr:cNvPr id="165279" name="Hex326">
          <a:extLst>
            <a:ext uri="{FF2B5EF4-FFF2-40B4-BE49-F238E27FC236}">
              <a16:creationId xmlns:a16="http://schemas.microsoft.com/office/drawing/2014/main" id="{0B27CB87-BA14-71A2-347F-02B472C2C801}"/>
            </a:ext>
          </a:extLst>
        </xdr:cNvPr>
        <xdr:cNvSpPr/>
      </xdr:nvSpPr>
      <xdr:spPr>
        <a:xfrm>
          <a:off x="1256894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85</xdr:col>
      <xdr:colOff>131876</xdr:colOff>
      <xdr:row>33</xdr:row>
      <xdr:rowOff>19053</xdr:rowOff>
    </xdr:from>
    <xdr:to>
      <xdr:col>89</xdr:col>
      <xdr:colOff>39207</xdr:colOff>
      <xdr:row>36</xdr:row>
      <xdr:rowOff>73029</xdr:rowOff>
    </xdr:to>
    <xdr:sp macro="EventClick" textlink="">
      <xdr:nvSpPr>
        <xdr:cNvPr id="165280" name="Hex327">
          <a:extLst>
            <a:ext uri="{FF2B5EF4-FFF2-40B4-BE49-F238E27FC236}">
              <a16:creationId xmlns:a16="http://schemas.microsoft.com/office/drawing/2014/main" id="{07F278CE-53BD-8FAF-003C-88F5AF1C7963}"/>
            </a:ext>
          </a:extLst>
        </xdr:cNvPr>
        <xdr:cNvSpPr/>
      </xdr:nvSpPr>
      <xdr:spPr>
        <a:xfrm>
          <a:off x="1308587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16</xdr:col>
      <xdr:colOff>50390</xdr:colOff>
      <xdr:row>35</xdr:row>
      <xdr:rowOff>104779</xdr:rowOff>
    </xdr:from>
    <xdr:to>
      <xdr:col>19</xdr:col>
      <xdr:colOff>110121</xdr:colOff>
      <xdr:row>38</xdr:row>
      <xdr:rowOff>158755</xdr:rowOff>
    </xdr:to>
    <xdr:sp macro="EventClick" textlink="">
      <xdr:nvSpPr>
        <xdr:cNvPr id="165281" name="Hex328">
          <a:extLst>
            <a:ext uri="{FF2B5EF4-FFF2-40B4-BE49-F238E27FC236}">
              <a16:creationId xmlns:a16="http://schemas.microsoft.com/office/drawing/2014/main" id="{F74D268A-4631-E1DF-BADA-0F53EA53B0AD}"/>
            </a:ext>
          </a:extLst>
        </xdr:cNvPr>
        <xdr:cNvSpPr/>
      </xdr:nvSpPr>
      <xdr:spPr>
        <a:xfrm>
          <a:off x="248879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19</xdr:col>
      <xdr:colOff>110121</xdr:colOff>
      <xdr:row>35</xdr:row>
      <xdr:rowOff>104779</xdr:rowOff>
    </xdr:from>
    <xdr:to>
      <xdr:col>23</xdr:col>
      <xdr:colOff>17452</xdr:colOff>
      <xdr:row>38</xdr:row>
      <xdr:rowOff>158755</xdr:rowOff>
    </xdr:to>
    <xdr:sp macro="EventClick" textlink="">
      <xdr:nvSpPr>
        <xdr:cNvPr id="165282" name="Hex329">
          <a:extLst>
            <a:ext uri="{FF2B5EF4-FFF2-40B4-BE49-F238E27FC236}">
              <a16:creationId xmlns:a16="http://schemas.microsoft.com/office/drawing/2014/main" id="{66A23FF7-6889-3BB0-AA1C-4D12A4E9D1BF}"/>
            </a:ext>
          </a:extLst>
        </xdr:cNvPr>
        <xdr:cNvSpPr/>
      </xdr:nvSpPr>
      <xdr:spPr>
        <a:xfrm>
          <a:off x="300572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23</xdr:col>
      <xdr:colOff>17452</xdr:colOff>
      <xdr:row>35</xdr:row>
      <xdr:rowOff>104779</xdr:rowOff>
    </xdr:from>
    <xdr:to>
      <xdr:col>26</xdr:col>
      <xdr:colOff>77183</xdr:colOff>
      <xdr:row>38</xdr:row>
      <xdr:rowOff>158755</xdr:rowOff>
    </xdr:to>
    <xdr:sp macro="EventClick" textlink="">
      <xdr:nvSpPr>
        <xdr:cNvPr id="165283" name="Hex330">
          <a:extLst>
            <a:ext uri="{FF2B5EF4-FFF2-40B4-BE49-F238E27FC236}">
              <a16:creationId xmlns:a16="http://schemas.microsoft.com/office/drawing/2014/main" id="{AF352E43-D1E5-522C-EEA7-776C882401D7}"/>
            </a:ext>
          </a:extLst>
        </xdr:cNvPr>
        <xdr:cNvSpPr/>
      </xdr:nvSpPr>
      <xdr:spPr>
        <a:xfrm>
          <a:off x="352265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26</xdr:col>
      <xdr:colOff>77183</xdr:colOff>
      <xdr:row>35</xdr:row>
      <xdr:rowOff>104779</xdr:rowOff>
    </xdr:from>
    <xdr:to>
      <xdr:col>29</xdr:col>
      <xdr:colOff>136914</xdr:colOff>
      <xdr:row>38</xdr:row>
      <xdr:rowOff>158755</xdr:rowOff>
    </xdr:to>
    <xdr:sp macro="EventClick" textlink="">
      <xdr:nvSpPr>
        <xdr:cNvPr id="165284" name="Hex331">
          <a:extLst>
            <a:ext uri="{FF2B5EF4-FFF2-40B4-BE49-F238E27FC236}">
              <a16:creationId xmlns:a16="http://schemas.microsoft.com/office/drawing/2014/main" id="{42E29E84-2F94-B275-6FEF-85C22832082F}"/>
            </a:ext>
          </a:extLst>
        </xdr:cNvPr>
        <xdr:cNvSpPr/>
      </xdr:nvSpPr>
      <xdr:spPr>
        <a:xfrm>
          <a:off x="403958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29</xdr:col>
      <xdr:colOff>136914</xdr:colOff>
      <xdr:row>35</xdr:row>
      <xdr:rowOff>104779</xdr:rowOff>
    </xdr:from>
    <xdr:to>
      <xdr:col>33</xdr:col>
      <xdr:colOff>44245</xdr:colOff>
      <xdr:row>38</xdr:row>
      <xdr:rowOff>158755</xdr:rowOff>
    </xdr:to>
    <xdr:sp macro="EventClick" textlink="">
      <xdr:nvSpPr>
        <xdr:cNvPr id="165285" name="Hex332">
          <a:extLst>
            <a:ext uri="{FF2B5EF4-FFF2-40B4-BE49-F238E27FC236}">
              <a16:creationId xmlns:a16="http://schemas.microsoft.com/office/drawing/2014/main" id="{773A9E7D-91A7-43A6-66C7-DE643F2929B2}"/>
            </a:ext>
          </a:extLst>
        </xdr:cNvPr>
        <xdr:cNvSpPr/>
      </xdr:nvSpPr>
      <xdr:spPr>
        <a:xfrm>
          <a:off x="455651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33</xdr:col>
      <xdr:colOff>44245</xdr:colOff>
      <xdr:row>35</xdr:row>
      <xdr:rowOff>104779</xdr:rowOff>
    </xdr:from>
    <xdr:to>
      <xdr:col>36</xdr:col>
      <xdr:colOff>103976</xdr:colOff>
      <xdr:row>38</xdr:row>
      <xdr:rowOff>158755</xdr:rowOff>
    </xdr:to>
    <xdr:sp macro="EventClick" textlink="">
      <xdr:nvSpPr>
        <xdr:cNvPr id="165286" name="Hex333">
          <a:extLst>
            <a:ext uri="{FF2B5EF4-FFF2-40B4-BE49-F238E27FC236}">
              <a16:creationId xmlns:a16="http://schemas.microsoft.com/office/drawing/2014/main" id="{9A264810-F16C-1536-FF45-E7C5ECCDD4BC}"/>
            </a:ext>
          </a:extLst>
        </xdr:cNvPr>
        <xdr:cNvSpPr/>
      </xdr:nvSpPr>
      <xdr:spPr>
        <a:xfrm>
          <a:off x="507344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36</xdr:col>
      <xdr:colOff>103976</xdr:colOff>
      <xdr:row>35</xdr:row>
      <xdr:rowOff>104779</xdr:rowOff>
    </xdr:from>
    <xdr:to>
      <xdr:col>40</xdr:col>
      <xdr:colOff>11307</xdr:colOff>
      <xdr:row>38</xdr:row>
      <xdr:rowOff>158755</xdr:rowOff>
    </xdr:to>
    <xdr:sp macro="EventClick" textlink="">
      <xdr:nvSpPr>
        <xdr:cNvPr id="165287" name="Hex334">
          <a:extLst>
            <a:ext uri="{FF2B5EF4-FFF2-40B4-BE49-F238E27FC236}">
              <a16:creationId xmlns:a16="http://schemas.microsoft.com/office/drawing/2014/main" id="{0AF93F9C-DD76-668B-B44D-CF161356C8D9}"/>
            </a:ext>
          </a:extLst>
        </xdr:cNvPr>
        <xdr:cNvSpPr/>
      </xdr:nvSpPr>
      <xdr:spPr>
        <a:xfrm>
          <a:off x="559037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40</xdr:col>
      <xdr:colOff>11307</xdr:colOff>
      <xdr:row>35</xdr:row>
      <xdr:rowOff>104779</xdr:rowOff>
    </xdr:from>
    <xdr:to>
      <xdr:col>43</xdr:col>
      <xdr:colOff>71038</xdr:colOff>
      <xdr:row>38</xdr:row>
      <xdr:rowOff>158755</xdr:rowOff>
    </xdr:to>
    <xdr:sp macro="EventClick" textlink="">
      <xdr:nvSpPr>
        <xdr:cNvPr id="165288" name="Hex335">
          <a:extLst>
            <a:ext uri="{FF2B5EF4-FFF2-40B4-BE49-F238E27FC236}">
              <a16:creationId xmlns:a16="http://schemas.microsoft.com/office/drawing/2014/main" id="{907964C2-2B39-4D7C-6725-2AA75AEE1670}"/>
            </a:ext>
          </a:extLst>
        </xdr:cNvPr>
        <xdr:cNvSpPr/>
      </xdr:nvSpPr>
      <xdr:spPr>
        <a:xfrm>
          <a:off x="610730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43</xdr:col>
      <xdr:colOff>71038</xdr:colOff>
      <xdr:row>35</xdr:row>
      <xdr:rowOff>104779</xdr:rowOff>
    </xdr:from>
    <xdr:to>
      <xdr:col>46</xdr:col>
      <xdr:colOff>130769</xdr:colOff>
      <xdr:row>38</xdr:row>
      <xdr:rowOff>158755</xdr:rowOff>
    </xdr:to>
    <xdr:sp macro="EventClick" textlink="">
      <xdr:nvSpPr>
        <xdr:cNvPr id="165289" name="Hex336">
          <a:extLst>
            <a:ext uri="{FF2B5EF4-FFF2-40B4-BE49-F238E27FC236}">
              <a16:creationId xmlns:a16="http://schemas.microsoft.com/office/drawing/2014/main" id="{F018D3B7-CFFA-49DC-F48C-37168FC46F4A}"/>
            </a:ext>
          </a:extLst>
        </xdr:cNvPr>
        <xdr:cNvSpPr/>
      </xdr:nvSpPr>
      <xdr:spPr>
        <a:xfrm>
          <a:off x="662423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46</xdr:col>
      <xdr:colOff>130769</xdr:colOff>
      <xdr:row>35</xdr:row>
      <xdr:rowOff>104779</xdr:rowOff>
    </xdr:from>
    <xdr:to>
      <xdr:col>50</xdr:col>
      <xdr:colOff>38100</xdr:colOff>
      <xdr:row>38</xdr:row>
      <xdr:rowOff>158755</xdr:rowOff>
    </xdr:to>
    <xdr:sp macro="EventClick" textlink="">
      <xdr:nvSpPr>
        <xdr:cNvPr id="165290" name="Hex337">
          <a:extLst>
            <a:ext uri="{FF2B5EF4-FFF2-40B4-BE49-F238E27FC236}">
              <a16:creationId xmlns:a16="http://schemas.microsoft.com/office/drawing/2014/main" id="{2897D475-9574-D3B5-44A4-08342AAACD5B}"/>
            </a:ext>
          </a:extLst>
        </xdr:cNvPr>
        <xdr:cNvSpPr/>
      </xdr:nvSpPr>
      <xdr:spPr>
        <a:xfrm>
          <a:off x="714116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50</xdr:col>
      <xdr:colOff>38100</xdr:colOff>
      <xdr:row>35</xdr:row>
      <xdr:rowOff>104779</xdr:rowOff>
    </xdr:from>
    <xdr:to>
      <xdr:col>53</xdr:col>
      <xdr:colOff>97831</xdr:colOff>
      <xdr:row>38</xdr:row>
      <xdr:rowOff>158755</xdr:rowOff>
    </xdr:to>
    <xdr:sp macro="EventClick" textlink="">
      <xdr:nvSpPr>
        <xdr:cNvPr id="165291" name="Hex338">
          <a:extLst>
            <a:ext uri="{FF2B5EF4-FFF2-40B4-BE49-F238E27FC236}">
              <a16:creationId xmlns:a16="http://schemas.microsoft.com/office/drawing/2014/main" id="{C87389D7-6E15-5D58-EFD1-3D6333D3FBD0}"/>
            </a:ext>
          </a:extLst>
        </xdr:cNvPr>
        <xdr:cNvSpPr/>
      </xdr:nvSpPr>
      <xdr:spPr>
        <a:xfrm>
          <a:off x="765810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53</xdr:col>
      <xdr:colOff>97831</xdr:colOff>
      <xdr:row>35</xdr:row>
      <xdr:rowOff>104779</xdr:rowOff>
    </xdr:from>
    <xdr:to>
      <xdr:col>57</xdr:col>
      <xdr:colOff>5162</xdr:colOff>
      <xdr:row>38</xdr:row>
      <xdr:rowOff>158755</xdr:rowOff>
    </xdr:to>
    <xdr:sp macro="EventClick" textlink="">
      <xdr:nvSpPr>
        <xdr:cNvPr id="165292" name="Hex339">
          <a:extLst>
            <a:ext uri="{FF2B5EF4-FFF2-40B4-BE49-F238E27FC236}">
              <a16:creationId xmlns:a16="http://schemas.microsoft.com/office/drawing/2014/main" id="{04E166DE-B32B-540E-6321-D3D1317BD8CD}"/>
            </a:ext>
          </a:extLst>
        </xdr:cNvPr>
        <xdr:cNvSpPr/>
      </xdr:nvSpPr>
      <xdr:spPr>
        <a:xfrm>
          <a:off x="817503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57</xdr:col>
      <xdr:colOff>5162</xdr:colOff>
      <xdr:row>35</xdr:row>
      <xdr:rowOff>104779</xdr:rowOff>
    </xdr:from>
    <xdr:to>
      <xdr:col>60</xdr:col>
      <xdr:colOff>64893</xdr:colOff>
      <xdr:row>38</xdr:row>
      <xdr:rowOff>158755</xdr:rowOff>
    </xdr:to>
    <xdr:sp macro="EventClick" textlink="">
      <xdr:nvSpPr>
        <xdr:cNvPr id="165293" name="Hex340">
          <a:extLst>
            <a:ext uri="{FF2B5EF4-FFF2-40B4-BE49-F238E27FC236}">
              <a16:creationId xmlns:a16="http://schemas.microsoft.com/office/drawing/2014/main" id="{F8BE1E39-A860-97E4-1C73-67A1CD8B88DA}"/>
            </a:ext>
          </a:extLst>
        </xdr:cNvPr>
        <xdr:cNvSpPr/>
      </xdr:nvSpPr>
      <xdr:spPr>
        <a:xfrm>
          <a:off x="869196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60</xdr:col>
      <xdr:colOff>64893</xdr:colOff>
      <xdr:row>35</xdr:row>
      <xdr:rowOff>104779</xdr:rowOff>
    </xdr:from>
    <xdr:to>
      <xdr:col>63</xdr:col>
      <xdr:colOff>124624</xdr:colOff>
      <xdr:row>38</xdr:row>
      <xdr:rowOff>158755</xdr:rowOff>
    </xdr:to>
    <xdr:sp macro="EventClick" textlink="">
      <xdr:nvSpPr>
        <xdr:cNvPr id="165294" name="Hex341">
          <a:extLst>
            <a:ext uri="{FF2B5EF4-FFF2-40B4-BE49-F238E27FC236}">
              <a16:creationId xmlns:a16="http://schemas.microsoft.com/office/drawing/2014/main" id="{7C61ECFA-D0D3-242F-3F30-CCB355CF40F1}"/>
            </a:ext>
          </a:extLst>
        </xdr:cNvPr>
        <xdr:cNvSpPr/>
      </xdr:nvSpPr>
      <xdr:spPr>
        <a:xfrm>
          <a:off x="920889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63</xdr:col>
      <xdr:colOff>124624</xdr:colOff>
      <xdr:row>35</xdr:row>
      <xdr:rowOff>104779</xdr:rowOff>
    </xdr:from>
    <xdr:to>
      <xdr:col>67</xdr:col>
      <xdr:colOff>31955</xdr:colOff>
      <xdr:row>38</xdr:row>
      <xdr:rowOff>158755</xdr:rowOff>
    </xdr:to>
    <xdr:sp macro="EventClick" textlink="">
      <xdr:nvSpPr>
        <xdr:cNvPr id="165295" name="Hex342">
          <a:extLst>
            <a:ext uri="{FF2B5EF4-FFF2-40B4-BE49-F238E27FC236}">
              <a16:creationId xmlns:a16="http://schemas.microsoft.com/office/drawing/2014/main" id="{537E5FB1-4397-D814-5713-A85112D2C48C}"/>
            </a:ext>
          </a:extLst>
        </xdr:cNvPr>
        <xdr:cNvSpPr/>
      </xdr:nvSpPr>
      <xdr:spPr>
        <a:xfrm>
          <a:off x="972582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67</xdr:col>
      <xdr:colOff>31955</xdr:colOff>
      <xdr:row>35</xdr:row>
      <xdr:rowOff>104779</xdr:rowOff>
    </xdr:from>
    <xdr:to>
      <xdr:col>70</xdr:col>
      <xdr:colOff>91686</xdr:colOff>
      <xdr:row>38</xdr:row>
      <xdr:rowOff>158755</xdr:rowOff>
    </xdr:to>
    <xdr:sp macro="EventClick" textlink="">
      <xdr:nvSpPr>
        <xdr:cNvPr id="165296" name="Hex343">
          <a:extLst>
            <a:ext uri="{FF2B5EF4-FFF2-40B4-BE49-F238E27FC236}">
              <a16:creationId xmlns:a16="http://schemas.microsoft.com/office/drawing/2014/main" id="{508711C2-8232-2CBB-4123-4591A4438C35}"/>
            </a:ext>
          </a:extLst>
        </xdr:cNvPr>
        <xdr:cNvSpPr/>
      </xdr:nvSpPr>
      <xdr:spPr>
        <a:xfrm>
          <a:off x="1024275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70</xdr:col>
      <xdr:colOff>91686</xdr:colOff>
      <xdr:row>35</xdr:row>
      <xdr:rowOff>104779</xdr:rowOff>
    </xdr:from>
    <xdr:to>
      <xdr:col>73</xdr:col>
      <xdr:colOff>151417</xdr:colOff>
      <xdr:row>38</xdr:row>
      <xdr:rowOff>158755</xdr:rowOff>
    </xdr:to>
    <xdr:sp macro="EventClick" textlink="">
      <xdr:nvSpPr>
        <xdr:cNvPr id="165297" name="Hex344">
          <a:extLst>
            <a:ext uri="{FF2B5EF4-FFF2-40B4-BE49-F238E27FC236}">
              <a16:creationId xmlns:a16="http://schemas.microsoft.com/office/drawing/2014/main" id="{4586BA69-D5E3-1E2E-34C1-788644A68CD7}"/>
            </a:ext>
          </a:extLst>
        </xdr:cNvPr>
        <xdr:cNvSpPr/>
      </xdr:nvSpPr>
      <xdr:spPr>
        <a:xfrm>
          <a:off x="1075968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73</xdr:col>
      <xdr:colOff>151417</xdr:colOff>
      <xdr:row>35</xdr:row>
      <xdr:rowOff>104779</xdr:rowOff>
    </xdr:from>
    <xdr:to>
      <xdr:col>77</xdr:col>
      <xdr:colOff>58748</xdr:colOff>
      <xdr:row>38</xdr:row>
      <xdr:rowOff>158755</xdr:rowOff>
    </xdr:to>
    <xdr:sp macro="EventClick" textlink="">
      <xdr:nvSpPr>
        <xdr:cNvPr id="165298" name="Hex345">
          <a:extLst>
            <a:ext uri="{FF2B5EF4-FFF2-40B4-BE49-F238E27FC236}">
              <a16:creationId xmlns:a16="http://schemas.microsoft.com/office/drawing/2014/main" id="{6C0B47A4-9B92-A71A-89F5-8239CC5E42E6}"/>
            </a:ext>
          </a:extLst>
        </xdr:cNvPr>
        <xdr:cNvSpPr/>
      </xdr:nvSpPr>
      <xdr:spPr>
        <a:xfrm>
          <a:off x="1127661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77</xdr:col>
      <xdr:colOff>58748</xdr:colOff>
      <xdr:row>35</xdr:row>
      <xdr:rowOff>104779</xdr:rowOff>
    </xdr:from>
    <xdr:to>
      <xdr:col>80</xdr:col>
      <xdr:colOff>118479</xdr:colOff>
      <xdr:row>38</xdr:row>
      <xdr:rowOff>158755</xdr:rowOff>
    </xdr:to>
    <xdr:sp macro="EventClick" textlink="">
      <xdr:nvSpPr>
        <xdr:cNvPr id="165299" name="Hex346">
          <a:extLst>
            <a:ext uri="{FF2B5EF4-FFF2-40B4-BE49-F238E27FC236}">
              <a16:creationId xmlns:a16="http://schemas.microsoft.com/office/drawing/2014/main" id="{F44F8EA3-A569-C38A-9458-707C6C75C3E0}"/>
            </a:ext>
          </a:extLst>
        </xdr:cNvPr>
        <xdr:cNvSpPr/>
      </xdr:nvSpPr>
      <xdr:spPr>
        <a:xfrm>
          <a:off x="1179354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80</xdr:col>
      <xdr:colOff>118479</xdr:colOff>
      <xdr:row>35</xdr:row>
      <xdr:rowOff>104779</xdr:rowOff>
    </xdr:from>
    <xdr:to>
      <xdr:col>84</xdr:col>
      <xdr:colOff>25810</xdr:colOff>
      <xdr:row>38</xdr:row>
      <xdr:rowOff>158755</xdr:rowOff>
    </xdr:to>
    <xdr:sp macro="EventClick" textlink="">
      <xdr:nvSpPr>
        <xdr:cNvPr id="165300" name="Hex347">
          <a:extLst>
            <a:ext uri="{FF2B5EF4-FFF2-40B4-BE49-F238E27FC236}">
              <a16:creationId xmlns:a16="http://schemas.microsoft.com/office/drawing/2014/main" id="{9C290276-DEC9-A394-2454-82439602922A}"/>
            </a:ext>
          </a:extLst>
        </xdr:cNvPr>
        <xdr:cNvSpPr/>
      </xdr:nvSpPr>
      <xdr:spPr>
        <a:xfrm>
          <a:off x="1231047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24</xdr:col>
      <xdr:colOff>123518</xdr:colOff>
      <xdr:row>38</xdr:row>
      <xdr:rowOff>9530</xdr:rowOff>
    </xdr:from>
    <xdr:to>
      <xdr:col>28</xdr:col>
      <xdr:colOff>30849</xdr:colOff>
      <xdr:row>41</xdr:row>
      <xdr:rowOff>63506</xdr:rowOff>
    </xdr:to>
    <xdr:sp macro="EventClick" textlink="">
      <xdr:nvSpPr>
        <xdr:cNvPr id="165301" name="Hex348">
          <a:extLst>
            <a:ext uri="{FF2B5EF4-FFF2-40B4-BE49-F238E27FC236}">
              <a16:creationId xmlns:a16="http://schemas.microsoft.com/office/drawing/2014/main" id="{B489C36A-F968-148E-FB2B-A9A4ED0C343E}"/>
            </a:ext>
          </a:extLst>
        </xdr:cNvPr>
        <xdr:cNvSpPr/>
      </xdr:nvSpPr>
      <xdr:spPr>
        <a:xfrm>
          <a:off x="3781118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28</xdr:col>
      <xdr:colOff>30849</xdr:colOff>
      <xdr:row>38</xdr:row>
      <xdr:rowOff>9530</xdr:rowOff>
    </xdr:from>
    <xdr:to>
      <xdr:col>31</xdr:col>
      <xdr:colOff>90580</xdr:colOff>
      <xdr:row>41</xdr:row>
      <xdr:rowOff>63506</xdr:rowOff>
    </xdr:to>
    <xdr:sp macro="EventClick" textlink="">
      <xdr:nvSpPr>
        <xdr:cNvPr id="165302" name="Hex349">
          <a:extLst>
            <a:ext uri="{FF2B5EF4-FFF2-40B4-BE49-F238E27FC236}">
              <a16:creationId xmlns:a16="http://schemas.microsoft.com/office/drawing/2014/main" id="{19FFB1E9-F31C-500C-66ED-9F5311759F6D}"/>
            </a:ext>
          </a:extLst>
        </xdr:cNvPr>
        <xdr:cNvSpPr/>
      </xdr:nvSpPr>
      <xdr:spPr>
        <a:xfrm>
          <a:off x="429804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31</xdr:col>
      <xdr:colOff>90579</xdr:colOff>
      <xdr:row>38</xdr:row>
      <xdr:rowOff>9530</xdr:rowOff>
    </xdr:from>
    <xdr:to>
      <xdr:col>34</xdr:col>
      <xdr:colOff>150310</xdr:colOff>
      <xdr:row>41</xdr:row>
      <xdr:rowOff>63506</xdr:rowOff>
    </xdr:to>
    <xdr:sp macro="EventClick" textlink="">
      <xdr:nvSpPr>
        <xdr:cNvPr id="165303" name="Hex350">
          <a:extLst>
            <a:ext uri="{FF2B5EF4-FFF2-40B4-BE49-F238E27FC236}">
              <a16:creationId xmlns:a16="http://schemas.microsoft.com/office/drawing/2014/main" id="{8074A399-5562-E327-1D55-55BB41B730A8}"/>
            </a:ext>
          </a:extLst>
        </xdr:cNvPr>
        <xdr:cNvSpPr/>
      </xdr:nvSpPr>
      <xdr:spPr>
        <a:xfrm>
          <a:off x="481497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34</xdr:col>
      <xdr:colOff>150311</xdr:colOff>
      <xdr:row>38</xdr:row>
      <xdr:rowOff>9530</xdr:rowOff>
    </xdr:from>
    <xdr:to>
      <xdr:col>38</xdr:col>
      <xdr:colOff>57642</xdr:colOff>
      <xdr:row>41</xdr:row>
      <xdr:rowOff>63506</xdr:rowOff>
    </xdr:to>
    <xdr:sp macro="EventClick" textlink="">
      <xdr:nvSpPr>
        <xdr:cNvPr id="165304" name="Hex351">
          <a:extLst>
            <a:ext uri="{FF2B5EF4-FFF2-40B4-BE49-F238E27FC236}">
              <a16:creationId xmlns:a16="http://schemas.microsoft.com/office/drawing/2014/main" id="{C76391D3-D444-C41E-3C7E-1F50587311CE}"/>
            </a:ext>
          </a:extLst>
        </xdr:cNvPr>
        <xdr:cNvSpPr/>
      </xdr:nvSpPr>
      <xdr:spPr>
        <a:xfrm>
          <a:off x="533191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38</xdr:col>
      <xdr:colOff>57641</xdr:colOff>
      <xdr:row>38</xdr:row>
      <xdr:rowOff>9530</xdr:rowOff>
    </xdr:from>
    <xdr:to>
      <xdr:col>41</xdr:col>
      <xdr:colOff>117372</xdr:colOff>
      <xdr:row>41</xdr:row>
      <xdr:rowOff>63506</xdr:rowOff>
    </xdr:to>
    <xdr:sp macro="EventClick" textlink="">
      <xdr:nvSpPr>
        <xdr:cNvPr id="165305" name="Hex352">
          <a:extLst>
            <a:ext uri="{FF2B5EF4-FFF2-40B4-BE49-F238E27FC236}">
              <a16:creationId xmlns:a16="http://schemas.microsoft.com/office/drawing/2014/main" id="{A1A400B3-E4D2-354F-DC7F-832EA9288B12}"/>
            </a:ext>
          </a:extLst>
        </xdr:cNvPr>
        <xdr:cNvSpPr/>
      </xdr:nvSpPr>
      <xdr:spPr>
        <a:xfrm>
          <a:off x="584884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41</xdr:col>
      <xdr:colOff>117373</xdr:colOff>
      <xdr:row>38</xdr:row>
      <xdr:rowOff>9530</xdr:rowOff>
    </xdr:from>
    <xdr:to>
      <xdr:col>45</xdr:col>
      <xdr:colOff>24704</xdr:colOff>
      <xdr:row>41</xdr:row>
      <xdr:rowOff>63506</xdr:rowOff>
    </xdr:to>
    <xdr:sp macro="EventClick" textlink="">
      <xdr:nvSpPr>
        <xdr:cNvPr id="165306" name="Hex353">
          <a:extLst>
            <a:ext uri="{FF2B5EF4-FFF2-40B4-BE49-F238E27FC236}">
              <a16:creationId xmlns:a16="http://schemas.microsoft.com/office/drawing/2014/main" id="{998BE763-6917-0483-5F07-A116C6360223}"/>
            </a:ext>
          </a:extLst>
        </xdr:cNvPr>
        <xdr:cNvSpPr/>
      </xdr:nvSpPr>
      <xdr:spPr>
        <a:xfrm>
          <a:off x="636577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45</xdr:col>
      <xdr:colOff>24703</xdr:colOff>
      <xdr:row>38</xdr:row>
      <xdr:rowOff>9530</xdr:rowOff>
    </xdr:from>
    <xdr:to>
      <xdr:col>48</xdr:col>
      <xdr:colOff>84434</xdr:colOff>
      <xdr:row>41</xdr:row>
      <xdr:rowOff>63506</xdr:rowOff>
    </xdr:to>
    <xdr:sp macro="EventClick" textlink="">
      <xdr:nvSpPr>
        <xdr:cNvPr id="165307" name="Hex354">
          <a:extLst>
            <a:ext uri="{FF2B5EF4-FFF2-40B4-BE49-F238E27FC236}">
              <a16:creationId xmlns:a16="http://schemas.microsoft.com/office/drawing/2014/main" id="{C922A425-B90F-AFE7-DFD4-ED0408ED33F8}"/>
            </a:ext>
          </a:extLst>
        </xdr:cNvPr>
        <xdr:cNvSpPr/>
      </xdr:nvSpPr>
      <xdr:spPr>
        <a:xfrm>
          <a:off x="688270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48</xdr:col>
      <xdr:colOff>84434</xdr:colOff>
      <xdr:row>38</xdr:row>
      <xdr:rowOff>9530</xdr:rowOff>
    </xdr:from>
    <xdr:to>
      <xdr:col>51</xdr:col>
      <xdr:colOff>144165</xdr:colOff>
      <xdr:row>41</xdr:row>
      <xdr:rowOff>63506</xdr:rowOff>
    </xdr:to>
    <xdr:sp macro="EventClick" textlink="">
      <xdr:nvSpPr>
        <xdr:cNvPr id="165308" name="Hex355">
          <a:extLst>
            <a:ext uri="{FF2B5EF4-FFF2-40B4-BE49-F238E27FC236}">
              <a16:creationId xmlns:a16="http://schemas.microsoft.com/office/drawing/2014/main" id="{D92CCE52-5A58-7E39-1FA6-2A7B683BDF7B}"/>
            </a:ext>
          </a:extLst>
        </xdr:cNvPr>
        <xdr:cNvSpPr/>
      </xdr:nvSpPr>
      <xdr:spPr>
        <a:xfrm>
          <a:off x="7399634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51</xdr:col>
      <xdr:colOff>144166</xdr:colOff>
      <xdr:row>38</xdr:row>
      <xdr:rowOff>9530</xdr:rowOff>
    </xdr:from>
    <xdr:to>
      <xdr:col>55</xdr:col>
      <xdr:colOff>51497</xdr:colOff>
      <xdr:row>41</xdr:row>
      <xdr:rowOff>63506</xdr:rowOff>
    </xdr:to>
    <xdr:sp macro="EventClick" textlink="">
      <xdr:nvSpPr>
        <xdr:cNvPr id="165309" name="Hex356">
          <a:extLst>
            <a:ext uri="{FF2B5EF4-FFF2-40B4-BE49-F238E27FC236}">
              <a16:creationId xmlns:a16="http://schemas.microsoft.com/office/drawing/2014/main" id="{420BF382-29ED-84FC-CFE3-6CCF79AE8D37}"/>
            </a:ext>
          </a:extLst>
        </xdr:cNvPr>
        <xdr:cNvSpPr/>
      </xdr:nvSpPr>
      <xdr:spPr>
        <a:xfrm>
          <a:off x="7916566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55</xdr:col>
      <xdr:colOff>51497</xdr:colOff>
      <xdr:row>38</xdr:row>
      <xdr:rowOff>9530</xdr:rowOff>
    </xdr:from>
    <xdr:to>
      <xdr:col>58</xdr:col>
      <xdr:colOff>111228</xdr:colOff>
      <xdr:row>41</xdr:row>
      <xdr:rowOff>63506</xdr:rowOff>
    </xdr:to>
    <xdr:sp macro="EventClick" textlink="">
      <xdr:nvSpPr>
        <xdr:cNvPr id="165310" name="Hex357">
          <a:extLst>
            <a:ext uri="{FF2B5EF4-FFF2-40B4-BE49-F238E27FC236}">
              <a16:creationId xmlns:a16="http://schemas.microsoft.com/office/drawing/2014/main" id="{46AD19A0-AF02-F0FE-1E06-9D9EB5A2F120}"/>
            </a:ext>
          </a:extLst>
        </xdr:cNvPr>
        <xdr:cNvSpPr/>
      </xdr:nvSpPr>
      <xdr:spPr>
        <a:xfrm>
          <a:off x="843349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58</xdr:col>
      <xdr:colOff>111227</xdr:colOff>
      <xdr:row>38</xdr:row>
      <xdr:rowOff>9530</xdr:rowOff>
    </xdr:from>
    <xdr:to>
      <xdr:col>62</xdr:col>
      <xdr:colOff>18558</xdr:colOff>
      <xdr:row>41</xdr:row>
      <xdr:rowOff>63506</xdr:rowOff>
    </xdr:to>
    <xdr:sp macro="EventClick" textlink="">
      <xdr:nvSpPr>
        <xdr:cNvPr id="165311" name="Hex358">
          <a:extLst>
            <a:ext uri="{FF2B5EF4-FFF2-40B4-BE49-F238E27FC236}">
              <a16:creationId xmlns:a16="http://schemas.microsoft.com/office/drawing/2014/main" id="{D66C9DF4-AF33-9B27-3265-D769B1F0D82E}"/>
            </a:ext>
          </a:extLst>
        </xdr:cNvPr>
        <xdr:cNvSpPr/>
      </xdr:nvSpPr>
      <xdr:spPr>
        <a:xfrm>
          <a:off x="895042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62</xdr:col>
      <xdr:colOff>18559</xdr:colOff>
      <xdr:row>38</xdr:row>
      <xdr:rowOff>9530</xdr:rowOff>
    </xdr:from>
    <xdr:to>
      <xdr:col>65</xdr:col>
      <xdr:colOff>78290</xdr:colOff>
      <xdr:row>41</xdr:row>
      <xdr:rowOff>63506</xdr:rowOff>
    </xdr:to>
    <xdr:sp macro="EventClick" textlink="">
      <xdr:nvSpPr>
        <xdr:cNvPr id="165312" name="Hex359">
          <a:extLst>
            <a:ext uri="{FF2B5EF4-FFF2-40B4-BE49-F238E27FC236}">
              <a16:creationId xmlns:a16="http://schemas.microsoft.com/office/drawing/2014/main" id="{882F9D5E-E0E1-8E6E-933B-2AC54042DD26}"/>
            </a:ext>
          </a:extLst>
        </xdr:cNvPr>
        <xdr:cNvSpPr/>
      </xdr:nvSpPr>
      <xdr:spPr>
        <a:xfrm>
          <a:off x="946735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65</xdr:col>
      <xdr:colOff>78290</xdr:colOff>
      <xdr:row>38</xdr:row>
      <xdr:rowOff>9530</xdr:rowOff>
    </xdr:from>
    <xdr:to>
      <xdr:col>68</xdr:col>
      <xdr:colOff>138021</xdr:colOff>
      <xdr:row>41</xdr:row>
      <xdr:rowOff>63506</xdr:rowOff>
    </xdr:to>
    <xdr:sp macro="EventClick" textlink="">
      <xdr:nvSpPr>
        <xdr:cNvPr id="165313" name="Hex360">
          <a:extLst>
            <a:ext uri="{FF2B5EF4-FFF2-40B4-BE49-F238E27FC236}">
              <a16:creationId xmlns:a16="http://schemas.microsoft.com/office/drawing/2014/main" id="{09E54547-0873-E5B4-8588-7FD933AEECEE}"/>
            </a:ext>
          </a:extLst>
        </xdr:cNvPr>
        <xdr:cNvSpPr/>
      </xdr:nvSpPr>
      <xdr:spPr>
        <a:xfrm>
          <a:off x="998429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68</xdr:col>
      <xdr:colOff>138020</xdr:colOff>
      <xdr:row>38</xdr:row>
      <xdr:rowOff>9530</xdr:rowOff>
    </xdr:from>
    <xdr:to>
      <xdr:col>72</xdr:col>
      <xdr:colOff>45351</xdr:colOff>
      <xdr:row>41</xdr:row>
      <xdr:rowOff>63506</xdr:rowOff>
    </xdr:to>
    <xdr:sp macro="EventClick" textlink="">
      <xdr:nvSpPr>
        <xdr:cNvPr id="165314" name="Hex361">
          <a:extLst>
            <a:ext uri="{FF2B5EF4-FFF2-40B4-BE49-F238E27FC236}">
              <a16:creationId xmlns:a16="http://schemas.microsoft.com/office/drawing/2014/main" id="{FDBFABB2-E4EE-1084-4780-DE47C779BEB0}"/>
            </a:ext>
          </a:extLst>
        </xdr:cNvPr>
        <xdr:cNvSpPr/>
      </xdr:nvSpPr>
      <xdr:spPr>
        <a:xfrm>
          <a:off x="1050122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72</xdr:col>
      <xdr:colOff>45351</xdr:colOff>
      <xdr:row>38</xdr:row>
      <xdr:rowOff>9530</xdr:rowOff>
    </xdr:from>
    <xdr:to>
      <xdr:col>75</xdr:col>
      <xdr:colOff>105082</xdr:colOff>
      <xdr:row>41</xdr:row>
      <xdr:rowOff>63506</xdr:rowOff>
    </xdr:to>
    <xdr:sp macro="EventClick" textlink="">
      <xdr:nvSpPr>
        <xdr:cNvPr id="165315" name="Hex362">
          <a:extLst>
            <a:ext uri="{FF2B5EF4-FFF2-40B4-BE49-F238E27FC236}">
              <a16:creationId xmlns:a16="http://schemas.microsoft.com/office/drawing/2014/main" id="{F33C9A68-B404-4645-37F4-A345107CBC5D}"/>
            </a:ext>
          </a:extLst>
        </xdr:cNvPr>
        <xdr:cNvSpPr/>
      </xdr:nvSpPr>
      <xdr:spPr>
        <a:xfrm>
          <a:off x="1101815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40</xdr:col>
      <xdr:colOff>11307</xdr:colOff>
      <xdr:row>40</xdr:row>
      <xdr:rowOff>95255</xdr:rowOff>
    </xdr:from>
    <xdr:to>
      <xdr:col>43</xdr:col>
      <xdr:colOff>71038</xdr:colOff>
      <xdr:row>43</xdr:row>
      <xdr:rowOff>149231</xdr:rowOff>
    </xdr:to>
    <xdr:sp macro="EventClick" textlink="">
      <xdr:nvSpPr>
        <xdr:cNvPr id="165316" name="Hex363">
          <a:extLst>
            <a:ext uri="{FF2B5EF4-FFF2-40B4-BE49-F238E27FC236}">
              <a16:creationId xmlns:a16="http://schemas.microsoft.com/office/drawing/2014/main" id="{06A36208-9615-F5C9-839E-00309B85D894}"/>
            </a:ext>
          </a:extLst>
        </xdr:cNvPr>
        <xdr:cNvSpPr/>
      </xdr:nvSpPr>
      <xdr:spPr>
        <a:xfrm>
          <a:off x="6107307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43</xdr:col>
      <xdr:colOff>71038</xdr:colOff>
      <xdr:row>40</xdr:row>
      <xdr:rowOff>95255</xdr:rowOff>
    </xdr:from>
    <xdr:to>
      <xdr:col>46</xdr:col>
      <xdr:colOff>130769</xdr:colOff>
      <xdr:row>43</xdr:row>
      <xdr:rowOff>149231</xdr:rowOff>
    </xdr:to>
    <xdr:sp macro="EventClick" textlink="">
      <xdr:nvSpPr>
        <xdr:cNvPr id="165317" name="Hex364">
          <a:extLst>
            <a:ext uri="{FF2B5EF4-FFF2-40B4-BE49-F238E27FC236}">
              <a16:creationId xmlns:a16="http://schemas.microsoft.com/office/drawing/2014/main" id="{3EC6EF35-62C9-29CF-1DF7-55BFA4130299}"/>
            </a:ext>
          </a:extLst>
        </xdr:cNvPr>
        <xdr:cNvSpPr/>
      </xdr:nvSpPr>
      <xdr:spPr>
        <a:xfrm>
          <a:off x="6624238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46</xdr:col>
      <xdr:colOff>130769</xdr:colOff>
      <xdr:row>40</xdr:row>
      <xdr:rowOff>95255</xdr:rowOff>
    </xdr:from>
    <xdr:to>
      <xdr:col>50</xdr:col>
      <xdr:colOff>38100</xdr:colOff>
      <xdr:row>43</xdr:row>
      <xdr:rowOff>149231</xdr:rowOff>
    </xdr:to>
    <xdr:sp macro="EventClick" textlink="">
      <xdr:nvSpPr>
        <xdr:cNvPr id="165318" name="Hex365">
          <a:extLst>
            <a:ext uri="{FF2B5EF4-FFF2-40B4-BE49-F238E27FC236}">
              <a16:creationId xmlns:a16="http://schemas.microsoft.com/office/drawing/2014/main" id="{2992BC02-F769-0332-D30D-A6FAD23C0163}"/>
            </a:ext>
          </a:extLst>
        </xdr:cNvPr>
        <xdr:cNvSpPr/>
      </xdr:nvSpPr>
      <xdr:spPr>
        <a:xfrm>
          <a:off x="7141169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50</xdr:col>
      <xdr:colOff>38100</xdr:colOff>
      <xdr:row>40</xdr:row>
      <xdr:rowOff>95255</xdr:rowOff>
    </xdr:from>
    <xdr:to>
      <xdr:col>53</xdr:col>
      <xdr:colOff>97831</xdr:colOff>
      <xdr:row>43</xdr:row>
      <xdr:rowOff>149231</xdr:rowOff>
    </xdr:to>
    <xdr:sp macro="EventClick" textlink="">
      <xdr:nvSpPr>
        <xdr:cNvPr id="165319" name="Hex366">
          <a:extLst>
            <a:ext uri="{FF2B5EF4-FFF2-40B4-BE49-F238E27FC236}">
              <a16:creationId xmlns:a16="http://schemas.microsoft.com/office/drawing/2014/main" id="{679530C4-5FD9-BDEA-74B1-04FDD4D0601E}"/>
            </a:ext>
          </a:extLst>
        </xdr:cNvPr>
        <xdr:cNvSpPr/>
      </xdr:nvSpPr>
      <xdr:spPr>
        <a:xfrm>
          <a:off x="7658100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53</xdr:col>
      <xdr:colOff>97831</xdr:colOff>
      <xdr:row>40</xdr:row>
      <xdr:rowOff>95255</xdr:rowOff>
    </xdr:from>
    <xdr:to>
      <xdr:col>57</xdr:col>
      <xdr:colOff>5162</xdr:colOff>
      <xdr:row>43</xdr:row>
      <xdr:rowOff>149231</xdr:rowOff>
    </xdr:to>
    <xdr:sp macro="EventClick" textlink="">
      <xdr:nvSpPr>
        <xdr:cNvPr id="165320" name="Hex367">
          <a:extLst>
            <a:ext uri="{FF2B5EF4-FFF2-40B4-BE49-F238E27FC236}">
              <a16:creationId xmlns:a16="http://schemas.microsoft.com/office/drawing/2014/main" id="{1B8C357D-D28F-2C14-E425-5AD1990C0309}"/>
            </a:ext>
          </a:extLst>
        </xdr:cNvPr>
        <xdr:cNvSpPr/>
      </xdr:nvSpPr>
      <xdr:spPr>
        <a:xfrm>
          <a:off x="8175031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57</xdr:col>
      <xdr:colOff>5162</xdr:colOff>
      <xdr:row>40</xdr:row>
      <xdr:rowOff>95255</xdr:rowOff>
    </xdr:from>
    <xdr:to>
      <xdr:col>60</xdr:col>
      <xdr:colOff>64893</xdr:colOff>
      <xdr:row>43</xdr:row>
      <xdr:rowOff>149231</xdr:rowOff>
    </xdr:to>
    <xdr:sp macro="EventClick" textlink="">
      <xdr:nvSpPr>
        <xdr:cNvPr id="165321" name="Hex368">
          <a:extLst>
            <a:ext uri="{FF2B5EF4-FFF2-40B4-BE49-F238E27FC236}">
              <a16:creationId xmlns:a16="http://schemas.microsoft.com/office/drawing/2014/main" id="{243C38A1-D0A0-24FE-E1A3-E8A04B713571}"/>
            </a:ext>
          </a:extLst>
        </xdr:cNvPr>
        <xdr:cNvSpPr/>
      </xdr:nvSpPr>
      <xdr:spPr>
        <a:xfrm>
          <a:off x="8691962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485775</xdr:colOff>
      <xdr:row>0</xdr:row>
      <xdr:rowOff>47624</xdr:rowOff>
    </xdr:from>
    <xdr:to>
      <xdr:col>17</xdr:col>
      <xdr:colOff>276225</xdr:colOff>
      <xdr:row>0</xdr:row>
      <xdr:rowOff>390525</xdr:rowOff>
    </xdr:to>
    <xdr:sp macro="[0]!FSwA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677525" y="47624"/>
          <a:ext cx="2076450" cy="342901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Switcher vers le Jeu</a:t>
          </a:r>
        </a:p>
      </xdr:txBody>
    </xdr:sp>
    <xdr:clientData/>
  </xdr:twoCellAnchor>
  <xdr:twoCellAnchor>
    <xdr:from>
      <xdr:col>16</xdr:col>
      <xdr:colOff>466725</xdr:colOff>
      <xdr:row>181</xdr:row>
      <xdr:rowOff>85725</xdr:rowOff>
    </xdr:from>
    <xdr:to>
      <xdr:col>18</xdr:col>
      <xdr:colOff>566209</xdr:colOff>
      <xdr:row>186</xdr:row>
      <xdr:rowOff>92075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2182475" y="34775775"/>
          <a:ext cx="1623484" cy="9588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Hex</a:t>
          </a:r>
          <a:r>
            <a:rPr lang="fr-FR" sz="1100" baseline="0"/>
            <a:t> supprimables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155 à 159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182 à 187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210 à 214</a:t>
          </a:r>
          <a:endParaRPr lang="fr-FR"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E1396-CB23-47D4-9058-38DED518BB0B}" name="TData" displayName="TData" ref="C1:N353" totalsRowShown="0" headerRowDxfId="9">
  <autoFilter ref="C1:N353" xr:uid="{ECBE1396-CB23-47D4-9058-38DED518BB0B}"/>
  <sortState xmlns:xlrd2="http://schemas.microsoft.com/office/spreadsheetml/2017/richdata2" ref="C2:N1">
    <sortCondition ref="C1"/>
  </sortState>
  <tableColumns count="12">
    <tableColumn id="1" xr3:uid="{750A8A47-0E59-48F5-811D-9FDE2C5F8566}" name="Nom"/>
    <tableColumn id="2" xr3:uid="{DC3BB671-36E5-4F48-BC2E-82F06508B568}" name="X"/>
    <tableColumn id="3" xr3:uid="{50C9313B-2AF4-4924-A67F-2FBC299FBFF2}" name="Y"/>
    <tableColumn id="12" xr3:uid="{82BB2AE0-E9C1-4025-87FE-13B496A22FF7}" name="IDCL" dataDxfId="8"/>
    <tableColumn id="10" xr3:uid="{2FAC00D9-1763-467B-8CAC-B43DE4DD3F81}" name="CMapR" dataDxfId="7"/>
    <tableColumn id="11" xr3:uid="{08DDFB19-82E9-4D00-A49A-F06F6E2AEBDA}" name="C MapR" dataDxfId="6"/>
    <tableColumn id="4" xr3:uid="{4D18EE09-C455-4CE3-9EA7-C7EAE66C8C2D}" name="NO" dataDxfId="5">
      <calculatedColumnFormula>IF(COUNTIF(TData[IDCL],TData[[#This Row],[CMapR]]-1&amp;"_"&amp;TData[[#This Row],[C MapR]]-1)&gt;0,TData[[#This Row],[CMapR]]-1&amp;"_"&amp;TData[[#This Row],[C MapR]]-1,"")</calculatedColumnFormula>
    </tableColumn>
    <tableColumn id="5" xr3:uid="{14D25FAB-FDD4-4DDA-B52F-243BF1D0F987}" name="NE" dataDxfId="4">
      <calculatedColumnFormula>IF(COUNTIF(TData[IDCL],TData[[#This Row],[CMapR]]-1&amp;"_"&amp;TData[[#This Row],[C MapR]]+1)&gt;0,TData[[#This Row],[CMapR]]-1&amp;"_"&amp;TData[[#This Row],[C MapR]]+1,"")</calculatedColumnFormula>
    </tableColumn>
    <tableColumn id="6" xr3:uid="{508E0089-98AB-425B-9F6F-D7A7DADC6328}" name="E" dataDxfId="3">
      <calculatedColumnFormula>IF(COUNTIF(TData[IDCL],TData[[#This Row],[CMapR]]&amp;"_"&amp;TData[[#This Row],[C MapR]]+2)&gt;0,TData[[#This Row],[CMapR]]&amp;"_"&amp;TData[[#This Row],[C MapR]]+2,"")</calculatedColumnFormula>
    </tableColumn>
    <tableColumn id="7" xr3:uid="{2EAFCC48-DEA0-469C-ADC6-78FB126F7ED8}" name="SE" dataDxfId="2">
      <calculatedColumnFormula>IF(COUNTIF(TData[IDCL],TData[[#This Row],[CMapR]]+1&amp;"_"&amp;TData[[#This Row],[C MapR]]+1),TData[[#This Row],[CMapR]]+1&amp;"_"&amp;TData[[#This Row],[C MapR]]+1,"")</calculatedColumnFormula>
    </tableColumn>
    <tableColumn id="8" xr3:uid="{CC2FAD13-32D2-4B58-9917-B3BE7453B4E6}" name="SO" dataDxfId="1">
      <calculatedColumnFormula>IF(COUNTIF(TData[IDCL],TData[[#This Row],[CMapR]]+1&amp;"_"&amp;TData[[#This Row],[C MapR]]-1)&gt;0,TData[[#This Row],[CMapR]]+1&amp;"_"&amp;TData[[#This Row],[C MapR]]-1,"")</calculatedColumnFormula>
    </tableColumn>
    <tableColumn id="9" xr3:uid="{03BD988C-F3BC-4847-BBBC-9F9E554F766C}" name="O" dataDxfId="0">
      <calculatedColumnFormula>IF(COUNTIF(TData[IDCL],TData[[#This Row],[CMapR]]&amp;"_"&amp;TData[[#This Row],[C MapR]]-2)&gt;0,TData[[#This Row],[CMapR]]&amp;"_"&amp;TData[[#This Row],[C MapR]]-2,"")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10891-6D80-43A8-AA85-31975896182E}">
  <sheetPr codeName="WsJ"/>
  <dimension ref="DG1:DI100"/>
  <sheetViews>
    <sheetView tabSelected="1" zoomScaleNormal="100" workbookViewId="0">
      <selection activeCell="BW2" sqref="BW2"/>
    </sheetView>
  </sheetViews>
  <sheetFormatPr baseColWidth="10" defaultRowHeight="15" x14ac:dyDescent="0.25"/>
  <cols>
    <col min="1" max="130" width="2.28515625" customWidth="1"/>
  </cols>
  <sheetData>
    <row r="1" spans="111:113" ht="14.25" customHeight="1" x14ac:dyDescent="0.25">
      <c r="DG1" s="5">
        <v>47</v>
      </c>
      <c r="DH1" s="6"/>
      <c r="DI1" s="7"/>
    </row>
    <row r="2" spans="111:113" ht="14.25" customHeight="1" thickBot="1" x14ac:dyDescent="0.3">
      <c r="DG2" s="8"/>
      <c r="DH2" s="9"/>
      <c r="DI2" s="10"/>
    </row>
    <row r="3" spans="111:113" ht="14.25" customHeight="1" x14ac:dyDescent="0.25"/>
    <row r="4" spans="111:113" ht="14.25" customHeight="1" x14ac:dyDescent="0.25"/>
    <row r="5" spans="111:113" ht="14.25" customHeight="1" x14ac:dyDescent="0.25"/>
    <row r="6" spans="111:113" ht="14.25" customHeight="1" x14ac:dyDescent="0.25"/>
    <row r="7" spans="111:113" ht="14.25" customHeight="1" x14ac:dyDescent="0.25"/>
    <row r="8" spans="111:113" ht="14.25" customHeight="1" x14ac:dyDescent="0.25"/>
    <row r="9" spans="111:113" ht="14.25" customHeight="1" x14ac:dyDescent="0.25"/>
    <row r="10" spans="111:113" ht="14.25" customHeight="1" x14ac:dyDescent="0.25"/>
    <row r="11" spans="111:113" ht="14.25" customHeight="1" x14ac:dyDescent="0.25"/>
    <row r="12" spans="111:113" ht="14.25" customHeight="1" x14ac:dyDescent="0.25"/>
    <row r="13" spans="111:113" ht="14.25" customHeight="1" x14ac:dyDescent="0.25"/>
    <row r="14" spans="111:113" ht="14.25" customHeight="1" x14ac:dyDescent="0.25"/>
    <row r="15" spans="111:113" ht="14.25" customHeight="1" x14ac:dyDescent="0.25"/>
    <row r="16" spans="111:113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sheetProtection selectLockedCells="1" selectUnlockedCells="1"/>
  <mergeCells count="1">
    <mergeCell ref="DG1:DI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b1">
          <controlPr defaultSize="0" autoLine="0" r:id="rId5">
            <anchor moveWithCells="1">
              <from>
                <xdr:col>42</xdr:col>
                <xdr:colOff>85725</xdr:colOff>
                <xdr:row>20</xdr:row>
                <xdr:rowOff>142875</xdr:rowOff>
              </from>
              <to>
                <xdr:col>57</xdr:col>
                <xdr:colOff>104775</xdr:colOff>
                <xdr:row>24</xdr:row>
                <xdr:rowOff>0</xdr:rowOff>
              </to>
            </anchor>
          </controlPr>
        </control>
      </mc:Choice>
      <mc:Fallback>
        <control shapeId="1026" r:id="rId4" name="tb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A2330-55C7-4B39-A180-8973ECF9F742}">
  <sheetPr codeName="WsP"/>
  <dimension ref="A1:AT369"/>
  <sheetViews>
    <sheetView workbookViewId="0">
      <pane xSplit="14" ySplit="1" topLeftCell="O152" activePane="bottomRight" state="frozen"/>
      <selection pane="topRight" activeCell="M1" sqref="M1"/>
      <selection pane="bottomLeft" activeCell="A2" sqref="A2"/>
      <selection pane="bottomRight" activeCell="S13" sqref="S13"/>
    </sheetView>
  </sheetViews>
  <sheetFormatPr baseColWidth="10" defaultRowHeight="15" x14ac:dyDescent="0.25"/>
  <cols>
    <col min="2" max="2" width="1.140625" customWidth="1"/>
    <col min="7" max="7" width="14.5703125" customWidth="1"/>
  </cols>
  <sheetData>
    <row r="1" spans="1:46" ht="31.5" customHeight="1" x14ac:dyDescent="0.25">
      <c r="A1" s="1" t="s">
        <v>369</v>
      </c>
      <c r="B1" s="4"/>
      <c r="C1" s="2" t="s">
        <v>372</v>
      </c>
      <c r="D1" s="2" t="s">
        <v>0</v>
      </c>
      <c r="E1" s="2" t="s">
        <v>1</v>
      </c>
      <c r="F1" s="2" t="s">
        <v>98</v>
      </c>
      <c r="G1" s="2" t="s">
        <v>371</v>
      </c>
      <c r="H1" s="2" t="s">
        <v>370</v>
      </c>
      <c r="I1" s="2" t="s">
        <v>2</v>
      </c>
      <c r="J1" s="2" t="s">
        <v>3</v>
      </c>
      <c r="K1" s="2" t="s">
        <v>4</v>
      </c>
      <c r="L1" s="2" t="s">
        <v>5</v>
      </c>
      <c r="M1" s="2" t="s">
        <v>6</v>
      </c>
      <c r="N1" s="2" t="s">
        <v>7</v>
      </c>
    </row>
    <row r="2" spans="1:46" x14ac:dyDescent="0.25">
      <c r="A2" s="3" t="b">
        <v>1</v>
      </c>
      <c r="B2" s="4"/>
      <c r="C2" s="2" t="s">
        <v>99</v>
      </c>
      <c r="D2" s="2">
        <v>480.89031600952148</v>
      </c>
      <c r="E2" s="2">
        <v>13.499479293823242</v>
      </c>
      <c r="F2" s="2" t="s">
        <v>381</v>
      </c>
      <c r="G2" s="1">
        <v>1</v>
      </c>
      <c r="H2" s="1">
        <v>24</v>
      </c>
      <c r="I2" s="11" t="str">
        <f>IF(COUNTIF(TData[IDCL],TData[[#This Row],[CMapR]]-1&amp;"_"&amp;TData[[#This Row],[C MapR]]-1)&gt;0,TData[[#This Row],[CMapR]]-1&amp;"_"&amp;TData[[#This Row],[C MapR]]-1,"")</f>
        <v/>
      </c>
      <c r="J2" s="11" t="str">
        <f>IF(COUNTIF(TData[IDCL],TData[[#This Row],[CMapR]]-1&amp;"_"&amp;TData[[#This Row],[C MapR]]+1)&gt;0,TData[[#This Row],[CMapR]]-1&amp;"_"&amp;TData[[#This Row],[C MapR]]+1,"")</f>
        <v/>
      </c>
      <c r="K2" s="11" t="str">
        <f>IF(COUNTIF(TData[IDCL],TData[[#This Row],[CMapR]]&amp;"_"&amp;TData[[#This Row],[C MapR]]+2)&gt;0,TData[[#This Row],[CMapR]]&amp;"_"&amp;TData[[#This Row],[C MapR]]+2,"")</f>
        <v>1_26</v>
      </c>
      <c r="L2" s="11" t="str">
        <f>IF(COUNTIF(TData[IDCL],TData[[#This Row],[CMapR]]+1&amp;"_"&amp;TData[[#This Row],[C MapR]]+1),TData[[#This Row],[CMapR]]+1&amp;"_"&amp;TData[[#This Row],[C MapR]]+1,"")</f>
        <v>2_25</v>
      </c>
      <c r="M2" s="11" t="str">
        <f>IF(COUNTIF(TData[IDCL],TData[[#This Row],[CMapR]]+1&amp;"_"&amp;TData[[#This Row],[C MapR]]-1)&gt;0,TData[[#This Row],[CMapR]]+1&amp;"_"&amp;TData[[#This Row],[C MapR]]-1,"")</f>
        <v>2_23</v>
      </c>
      <c r="N2" s="11" t="str">
        <f>IF(COUNTIF(TData[IDCL],TData[[#This Row],[CMapR]]&amp;"_"&amp;TData[[#This Row],[C MapR]]-2)&gt;0,TData[[#This Row],[CMapR]]&amp;"_"&amp;TData[[#This Row],[C MapR]]-2,"")</f>
        <v/>
      </c>
      <c r="P2">
        <f>COUNTA(TData[Nom])</f>
        <v>352</v>
      </c>
      <c r="AQ2" t="s">
        <v>99</v>
      </c>
      <c r="AR2">
        <v>82</v>
      </c>
      <c r="AS2">
        <v>61.280099334716795</v>
      </c>
      <c r="AT2">
        <v>61.900099334716799</v>
      </c>
    </row>
    <row r="3" spans="1:46" x14ac:dyDescent="0.25">
      <c r="A3" s="3" t="b">
        <v>1</v>
      </c>
      <c r="B3" s="4"/>
      <c r="C3" s="2" t="s">
        <v>100</v>
      </c>
      <c r="D3" s="2">
        <v>521.59354400634766</v>
      </c>
      <c r="E3" s="2">
        <v>13.499479293823242</v>
      </c>
      <c r="F3" s="2" t="s">
        <v>382</v>
      </c>
      <c r="G3" s="1">
        <v>1</v>
      </c>
      <c r="H3" s="1">
        <v>26</v>
      </c>
      <c r="I3" s="11" t="str">
        <f>IF(COUNTIF(TData[IDCL],TData[[#This Row],[CMapR]]-1&amp;"_"&amp;TData[[#This Row],[C MapR]]-1)&gt;0,TData[[#This Row],[CMapR]]-1&amp;"_"&amp;TData[[#This Row],[C MapR]]-1,"")</f>
        <v/>
      </c>
      <c r="J3" s="11" t="str">
        <f>IF(COUNTIF(TData[IDCL],TData[[#This Row],[CMapR]]-1&amp;"_"&amp;TData[[#This Row],[C MapR]]+1)&gt;0,TData[[#This Row],[CMapR]]-1&amp;"_"&amp;TData[[#This Row],[C MapR]]+1,"")</f>
        <v/>
      </c>
      <c r="K3" s="11" t="str">
        <f>IF(COUNTIF(TData[IDCL],TData[[#This Row],[CMapR]]&amp;"_"&amp;TData[[#This Row],[C MapR]]+2)&gt;0,TData[[#This Row],[CMapR]]&amp;"_"&amp;TData[[#This Row],[C MapR]]+2,"")</f>
        <v>1_28</v>
      </c>
      <c r="L3" s="11" t="str">
        <f>IF(COUNTIF(TData[IDCL],TData[[#This Row],[CMapR]]+1&amp;"_"&amp;TData[[#This Row],[C MapR]]+1),TData[[#This Row],[CMapR]]+1&amp;"_"&amp;TData[[#This Row],[C MapR]]+1,"")</f>
        <v>2_27</v>
      </c>
      <c r="M3" s="11" t="str">
        <f>IF(COUNTIF(TData[IDCL],TData[[#This Row],[CMapR]]+1&amp;"_"&amp;TData[[#This Row],[C MapR]]-1)&gt;0,TData[[#This Row],[CMapR]]+1&amp;"_"&amp;TData[[#This Row],[C MapR]]-1,"")</f>
        <v>2_25</v>
      </c>
      <c r="N3" s="11" t="str">
        <f>IF(COUNTIF(TData[IDCL],TData[[#This Row],[CMapR]]&amp;"_"&amp;TData[[#This Row],[C MapR]]-2)&gt;0,TData[[#This Row],[CMapR]]&amp;"_"&amp;TData[[#This Row],[C MapR]]-2,"")</f>
        <v>1_24</v>
      </c>
      <c r="P3">
        <f>P2/26</f>
        <v>13.538461538461538</v>
      </c>
      <c r="AQ3" t="s">
        <v>100</v>
      </c>
      <c r="AR3">
        <v>83</v>
      </c>
      <c r="AS3">
        <v>61.280099334716795</v>
      </c>
      <c r="AT3">
        <v>61.900099334716799</v>
      </c>
    </row>
    <row r="4" spans="1:46" x14ac:dyDescent="0.25">
      <c r="A4" s="3" t="b">
        <v>0</v>
      </c>
      <c r="B4" s="4"/>
      <c r="C4" s="2" t="s">
        <v>101</v>
      </c>
      <c r="D4" s="2">
        <v>562.29677200317383</v>
      </c>
      <c r="E4" s="2">
        <v>13.499479293823242</v>
      </c>
      <c r="F4" s="2" t="s">
        <v>383</v>
      </c>
      <c r="G4" s="1">
        <v>1</v>
      </c>
      <c r="H4" s="1">
        <v>28</v>
      </c>
      <c r="I4" s="11" t="str">
        <f>IF(COUNTIF(TData[IDCL],TData[[#This Row],[CMapR]]-1&amp;"_"&amp;TData[[#This Row],[C MapR]]-1)&gt;0,TData[[#This Row],[CMapR]]-1&amp;"_"&amp;TData[[#This Row],[C MapR]]-1,"")</f>
        <v/>
      </c>
      <c r="J4" s="11" t="str">
        <f>IF(COUNTIF(TData[IDCL],TData[[#This Row],[CMapR]]-1&amp;"_"&amp;TData[[#This Row],[C MapR]]+1)&gt;0,TData[[#This Row],[CMapR]]-1&amp;"_"&amp;TData[[#This Row],[C MapR]]+1,"")</f>
        <v/>
      </c>
      <c r="K4" s="11" t="str">
        <f>IF(COUNTIF(TData[IDCL],TData[[#This Row],[CMapR]]&amp;"_"&amp;TData[[#This Row],[C MapR]]+2)&gt;0,TData[[#This Row],[CMapR]]&amp;"_"&amp;TData[[#This Row],[C MapR]]+2,"")</f>
        <v>1_30</v>
      </c>
      <c r="L4" s="11" t="str">
        <f>IF(COUNTIF(TData[IDCL],TData[[#This Row],[CMapR]]+1&amp;"_"&amp;TData[[#This Row],[C MapR]]+1),TData[[#This Row],[CMapR]]+1&amp;"_"&amp;TData[[#This Row],[C MapR]]+1,"")</f>
        <v>2_29</v>
      </c>
      <c r="M4" s="11" t="str">
        <f>IF(COUNTIF(TData[IDCL],TData[[#This Row],[CMapR]]+1&amp;"_"&amp;TData[[#This Row],[C MapR]]-1)&gt;0,TData[[#This Row],[CMapR]]+1&amp;"_"&amp;TData[[#This Row],[C MapR]]-1,"")</f>
        <v>2_27</v>
      </c>
      <c r="N4" s="11" t="str">
        <f>IF(COUNTIF(TData[IDCL],TData[[#This Row],[CMapR]]&amp;"_"&amp;TData[[#This Row],[C MapR]]-2)&gt;0,TData[[#This Row],[CMapR]]&amp;"_"&amp;TData[[#This Row],[C MapR]]-2,"")</f>
        <v>1_26</v>
      </c>
      <c r="P4">
        <f>INT(P3)*26</f>
        <v>338</v>
      </c>
      <c r="AQ4" t="s">
        <v>101</v>
      </c>
      <c r="AR4">
        <v>89</v>
      </c>
      <c r="AS4">
        <v>61.280099334716795</v>
      </c>
      <c r="AT4">
        <v>61.900099334716799</v>
      </c>
    </row>
    <row r="5" spans="1:46" x14ac:dyDescent="0.25">
      <c r="A5" s="3" t="b">
        <v>1</v>
      </c>
      <c r="B5" s="4"/>
      <c r="C5" s="2" t="s">
        <v>102</v>
      </c>
      <c r="D5" s="2">
        <v>603</v>
      </c>
      <c r="E5" s="2">
        <v>13.499479293823242</v>
      </c>
      <c r="F5" s="2" t="s">
        <v>384</v>
      </c>
      <c r="G5" s="1">
        <v>1</v>
      </c>
      <c r="H5" s="1">
        <v>30</v>
      </c>
      <c r="I5" s="11" t="str">
        <f>IF(COUNTIF(TData[IDCL],TData[[#This Row],[CMapR]]-1&amp;"_"&amp;TData[[#This Row],[C MapR]]-1)&gt;0,TData[[#This Row],[CMapR]]-1&amp;"_"&amp;TData[[#This Row],[C MapR]]-1,"")</f>
        <v/>
      </c>
      <c r="J5" s="11" t="str">
        <f>IF(COUNTIF(TData[IDCL],TData[[#This Row],[CMapR]]-1&amp;"_"&amp;TData[[#This Row],[C MapR]]+1)&gt;0,TData[[#This Row],[CMapR]]-1&amp;"_"&amp;TData[[#This Row],[C MapR]]+1,"")</f>
        <v/>
      </c>
      <c r="K5" s="11" t="str">
        <f>IF(COUNTIF(TData[IDCL],TData[[#This Row],[CMapR]]&amp;"_"&amp;TData[[#This Row],[C MapR]]+2)&gt;0,TData[[#This Row],[CMapR]]&amp;"_"&amp;TData[[#This Row],[C MapR]]+2,"")</f>
        <v>1_32</v>
      </c>
      <c r="L5" s="11" t="str">
        <f>IF(COUNTIF(TData[IDCL],TData[[#This Row],[CMapR]]+1&amp;"_"&amp;TData[[#This Row],[C MapR]]+1),TData[[#This Row],[CMapR]]+1&amp;"_"&amp;TData[[#This Row],[C MapR]]+1,"")</f>
        <v>2_31</v>
      </c>
      <c r="M5" s="11" t="str">
        <f>IF(COUNTIF(TData[IDCL],TData[[#This Row],[CMapR]]+1&amp;"_"&amp;TData[[#This Row],[C MapR]]-1)&gt;0,TData[[#This Row],[CMapR]]+1&amp;"_"&amp;TData[[#This Row],[C MapR]]-1,"")</f>
        <v>2_29</v>
      </c>
      <c r="N5" s="11" t="str">
        <f>IF(COUNTIF(TData[IDCL],TData[[#This Row],[CMapR]]&amp;"_"&amp;TData[[#This Row],[C MapR]]-2)&gt;0,TData[[#This Row],[CMapR]]&amp;"_"&amp;TData[[#This Row],[C MapR]]-2,"")</f>
        <v>1_28</v>
      </c>
      <c r="P5">
        <f>P2-P4</f>
        <v>14</v>
      </c>
      <c r="AQ5" t="s">
        <v>102</v>
      </c>
      <c r="AR5">
        <v>90</v>
      </c>
      <c r="AS5">
        <v>61.280099334716795</v>
      </c>
      <c r="AT5">
        <v>61.900099334716799</v>
      </c>
    </row>
    <row r="6" spans="1:46" x14ac:dyDescent="0.25">
      <c r="A6" s="3" t="b">
        <v>1</v>
      </c>
      <c r="B6" s="4"/>
      <c r="C6" s="2" t="s">
        <v>103</v>
      </c>
      <c r="D6" s="2">
        <v>643.70322799682617</v>
      </c>
      <c r="E6" s="2">
        <v>13.499479293823242</v>
      </c>
      <c r="F6" s="2" t="s">
        <v>385</v>
      </c>
      <c r="G6" s="1">
        <v>1</v>
      </c>
      <c r="H6" s="1">
        <v>32</v>
      </c>
      <c r="I6" s="11" t="str">
        <f>IF(COUNTIF(TData[IDCL],TData[[#This Row],[CMapR]]-1&amp;"_"&amp;TData[[#This Row],[C MapR]]-1)&gt;0,TData[[#This Row],[CMapR]]-1&amp;"_"&amp;TData[[#This Row],[C MapR]]-1,"")</f>
        <v/>
      </c>
      <c r="J6" s="11" t="str">
        <f>IF(COUNTIF(TData[IDCL],TData[[#This Row],[CMapR]]-1&amp;"_"&amp;TData[[#This Row],[C MapR]]+1)&gt;0,TData[[#This Row],[CMapR]]-1&amp;"_"&amp;TData[[#This Row],[C MapR]]+1,"")</f>
        <v/>
      </c>
      <c r="K6" s="11" t="str">
        <f>IF(COUNTIF(TData[IDCL],TData[[#This Row],[CMapR]]&amp;"_"&amp;TData[[#This Row],[C MapR]]+2)&gt;0,TData[[#This Row],[CMapR]]&amp;"_"&amp;TData[[#This Row],[C MapR]]+2,"")</f>
        <v>1_34</v>
      </c>
      <c r="L6" s="11" t="str">
        <f>IF(COUNTIF(TData[IDCL],TData[[#This Row],[CMapR]]+1&amp;"_"&amp;TData[[#This Row],[C MapR]]+1),TData[[#This Row],[CMapR]]+1&amp;"_"&amp;TData[[#This Row],[C MapR]]+1,"")</f>
        <v>2_33</v>
      </c>
      <c r="M6" s="11" t="str">
        <f>IF(COUNTIF(TData[IDCL],TData[[#This Row],[CMapR]]+1&amp;"_"&amp;TData[[#This Row],[C MapR]]-1)&gt;0,TData[[#This Row],[CMapR]]+1&amp;"_"&amp;TData[[#This Row],[C MapR]]-1,"")</f>
        <v>2_31</v>
      </c>
      <c r="N6" s="11" t="str">
        <f>IF(COUNTIF(TData[IDCL],TData[[#This Row],[CMapR]]&amp;"_"&amp;TData[[#This Row],[C MapR]]-2)&gt;0,TData[[#This Row],[CMapR]]&amp;"_"&amp;TData[[#This Row],[C MapR]]-2,"")</f>
        <v>1_30</v>
      </c>
      <c r="AQ6" t="s">
        <v>103</v>
      </c>
      <c r="AR6">
        <v>74</v>
      </c>
      <c r="AS6">
        <v>61.280099334716795</v>
      </c>
      <c r="AT6">
        <v>61.900099334716799</v>
      </c>
    </row>
    <row r="7" spans="1:46" x14ac:dyDescent="0.25">
      <c r="A7" s="3" t="b">
        <v>1</v>
      </c>
      <c r="B7" s="4"/>
      <c r="C7" s="2" t="s">
        <v>104</v>
      </c>
      <c r="D7" s="2">
        <v>684.40645599365234</v>
      </c>
      <c r="E7" s="2">
        <v>13.499479293823242</v>
      </c>
      <c r="F7" s="2" t="s">
        <v>386</v>
      </c>
      <c r="G7" s="1">
        <v>1</v>
      </c>
      <c r="H7" s="1">
        <v>34</v>
      </c>
      <c r="I7" s="11" t="str">
        <f>IF(COUNTIF(TData[IDCL],TData[[#This Row],[CMapR]]-1&amp;"_"&amp;TData[[#This Row],[C MapR]]-1)&gt;0,TData[[#This Row],[CMapR]]-1&amp;"_"&amp;TData[[#This Row],[C MapR]]-1,"")</f>
        <v/>
      </c>
      <c r="J7" s="11" t="str">
        <f>IF(COUNTIF(TData[IDCL],TData[[#This Row],[CMapR]]-1&amp;"_"&amp;TData[[#This Row],[C MapR]]+1)&gt;0,TData[[#This Row],[CMapR]]-1&amp;"_"&amp;TData[[#This Row],[C MapR]]+1,"")</f>
        <v/>
      </c>
      <c r="K7" s="11" t="str">
        <f>IF(COUNTIF(TData[IDCL],TData[[#This Row],[CMapR]]&amp;"_"&amp;TData[[#This Row],[C MapR]]+2)&gt;0,TData[[#This Row],[CMapR]]&amp;"_"&amp;TData[[#This Row],[C MapR]]+2,"")</f>
        <v/>
      </c>
      <c r="L7" s="11" t="str">
        <f>IF(COUNTIF(TData[IDCL],TData[[#This Row],[CMapR]]+1&amp;"_"&amp;TData[[#This Row],[C MapR]]+1),TData[[#This Row],[CMapR]]+1&amp;"_"&amp;TData[[#This Row],[C MapR]]+1,"")</f>
        <v>2_35</v>
      </c>
      <c r="M7" s="11" t="str">
        <f>IF(COUNTIF(TData[IDCL],TData[[#This Row],[CMapR]]+1&amp;"_"&amp;TData[[#This Row],[C MapR]]-1)&gt;0,TData[[#This Row],[CMapR]]+1&amp;"_"&amp;TData[[#This Row],[C MapR]]-1,"")</f>
        <v>2_33</v>
      </c>
      <c r="N7" s="11" t="str">
        <f>IF(COUNTIF(TData[IDCL],TData[[#This Row],[CMapR]]&amp;"_"&amp;TData[[#This Row],[C MapR]]-2)&gt;0,TData[[#This Row],[CMapR]]&amp;"_"&amp;TData[[#This Row],[C MapR]]-2,"")</f>
        <v>1_32</v>
      </c>
      <c r="AQ7" t="s">
        <v>104</v>
      </c>
      <c r="AR7">
        <v>73</v>
      </c>
      <c r="AS7">
        <v>61.280099334716795</v>
      </c>
      <c r="AT7">
        <v>61.900099334716799</v>
      </c>
    </row>
    <row r="8" spans="1:46" x14ac:dyDescent="0.25">
      <c r="A8" s="3" t="b">
        <v>1</v>
      </c>
      <c r="B8" s="4"/>
      <c r="C8" s="2" t="s">
        <v>105</v>
      </c>
      <c r="D8" s="2">
        <v>297.72579002380371</v>
      </c>
      <c r="E8" s="2">
        <v>48.749539375305176</v>
      </c>
      <c r="F8" s="2" t="s">
        <v>387</v>
      </c>
      <c r="G8" s="1">
        <v>2</v>
      </c>
      <c r="H8" s="1">
        <v>15</v>
      </c>
      <c r="I8" s="11" t="str">
        <f>IF(COUNTIF(TData[IDCL],TData[[#This Row],[CMapR]]-1&amp;"_"&amp;TData[[#This Row],[C MapR]]-1)&gt;0,TData[[#This Row],[CMapR]]-1&amp;"_"&amp;TData[[#This Row],[C MapR]]-1,"")</f>
        <v/>
      </c>
      <c r="J8" s="11" t="str">
        <f>IF(COUNTIF(TData[IDCL],TData[[#This Row],[CMapR]]-1&amp;"_"&amp;TData[[#This Row],[C MapR]]+1)&gt;0,TData[[#This Row],[CMapR]]-1&amp;"_"&amp;TData[[#This Row],[C MapR]]+1,"")</f>
        <v/>
      </c>
      <c r="K8" s="11" t="str">
        <f>IF(COUNTIF(TData[IDCL],TData[[#This Row],[CMapR]]&amp;"_"&amp;TData[[#This Row],[C MapR]]+2)&gt;0,TData[[#This Row],[CMapR]]&amp;"_"&amp;TData[[#This Row],[C MapR]]+2,"")</f>
        <v>2_17</v>
      </c>
      <c r="L8" s="11" t="str">
        <f>IF(COUNTIF(TData[IDCL],TData[[#This Row],[CMapR]]+1&amp;"_"&amp;TData[[#This Row],[C MapR]]+1),TData[[#This Row],[CMapR]]+1&amp;"_"&amp;TData[[#This Row],[C MapR]]+1,"")</f>
        <v>3_16</v>
      </c>
      <c r="M8" s="11" t="str">
        <f>IF(COUNTIF(TData[IDCL],TData[[#This Row],[CMapR]]+1&amp;"_"&amp;TData[[#This Row],[C MapR]]-1)&gt;0,TData[[#This Row],[CMapR]]+1&amp;"_"&amp;TData[[#This Row],[C MapR]]-1,"")</f>
        <v>3_14</v>
      </c>
      <c r="N8" s="11" t="str">
        <f>IF(COUNTIF(TData[IDCL],TData[[#This Row],[CMapR]]&amp;"_"&amp;TData[[#This Row],[C MapR]]-2)&gt;0,TData[[#This Row],[CMapR]]&amp;"_"&amp;TData[[#This Row],[C MapR]]-2,"")</f>
        <v/>
      </c>
      <c r="AQ8" t="s">
        <v>105</v>
      </c>
      <c r="AR8">
        <v>75</v>
      </c>
      <c r="AS8">
        <v>61.280099334716795</v>
      </c>
      <c r="AT8">
        <v>61.900099334716799</v>
      </c>
    </row>
    <row r="9" spans="1:46" x14ac:dyDescent="0.25">
      <c r="A9" s="3" t="b">
        <v>1</v>
      </c>
      <c r="B9" s="4"/>
      <c r="C9" s="2" t="s">
        <v>106</v>
      </c>
      <c r="D9" s="2">
        <v>338.42901802062988</v>
      </c>
      <c r="E9" s="2">
        <v>48.749539375305176</v>
      </c>
      <c r="F9" s="2" t="s">
        <v>388</v>
      </c>
      <c r="G9" s="1">
        <v>2</v>
      </c>
      <c r="H9" s="1">
        <v>17</v>
      </c>
      <c r="I9" s="11" t="str">
        <f>IF(COUNTIF(TData[IDCL],TData[[#This Row],[CMapR]]-1&amp;"_"&amp;TData[[#This Row],[C MapR]]-1)&gt;0,TData[[#This Row],[CMapR]]-1&amp;"_"&amp;TData[[#This Row],[C MapR]]-1,"")</f>
        <v/>
      </c>
      <c r="J9" s="11" t="str">
        <f>IF(COUNTIF(TData[IDCL],TData[[#This Row],[CMapR]]-1&amp;"_"&amp;TData[[#This Row],[C MapR]]+1)&gt;0,TData[[#This Row],[CMapR]]-1&amp;"_"&amp;TData[[#This Row],[C MapR]]+1,"")</f>
        <v/>
      </c>
      <c r="K9" s="11" t="str">
        <f>IF(COUNTIF(TData[IDCL],TData[[#This Row],[CMapR]]&amp;"_"&amp;TData[[#This Row],[C MapR]]+2)&gt;0,TData[[#This Row],[CMapR]]&amp;"_"&amp;TData[[#This Row],[C MapR]]+2,"")</f>
        <v>2_19</v>
      </c>
      <c r="L9" s="11" t="str">
        <f>IF(COUNTIF(TData[IDCL],TData[[#This Row],[CMapR]]+1&amp;"_"&amp;TData[[#This Row],[C MapR]]+1),TData[[#This Row],[CMapR]]+1&amp;"_"&amp;TData[[#This Row],[C MapR]]+1,"")</f>
        <v>3_18</v>
      </c>
      <c r="M9" s="11" t="str">
        <f>IF(COUNTIF(TData[IDCL],TData[[#This Row],[CMapR]]+1&amp;"_"&amp;TData[[#This Row],[C MapR]]-1)&gt;0,TData[[#This Row],[CMapR]]+1&amp;"_"&amp;TData[[#This Row],[C MapR]]-1,"")</f>
        <v>3_16</v>
      </c>
      <c r="N9" s="11" t="str">
        <f>IF(COUNTIF(TData[IDCL],TData[[#This Row],[CMapR]]&amp;"_"&amp;TData[[#This Row],[C MapR]]-2)&gt;0,TData[[#This Row],[CMapR]]&amp;"_"&amp;TData[[#This Row],[C MapR]]-2,"")</f>
        <v>2_15</v>
      </c>
      <c r="AQ9" t="s">
        <v>106</v>
      </c>
      <c r="AR9">
        <v>77</v>
      </c>
      <c r="AS9">
        <v>61.280099334716795</v>
      </c>
      <c r="AT9">
        <v>61.900099334716799</v>
      </c>
    </row>
    <row r="10" spans="1:46" x14ac:dyDescent="0.25">
      <c r="B10" s="4"/>
      <c r="C10" s="2" t="s">
        <v>107</v>
      </c>
      <c r="D10" s="2">
        <v>379.13224601745605</v>
      </c>
      <c r="E10" s="2">
        <v>48.749539375305176</v>
      </c>
      <c r="F10" s="2" t="s">
        <v>389</v>
      </c>
      <c r="G10" s="1">
        <v>2</v>
      </c>
      <c r="H10" s="1">
        <v>19</v>
      </c>
      <c r="I10" s="11" t="str">
        <f>IF(COUNTIF(TData[IDCL],TData[[#This Row],[CMapR]]-1&amp;"_"&amp;TData[[#This Row],[C MapR]]-1)&gt;0,TData[[#This Row],[CMapR]]-1&amp;"_"&amp;TData[[#This Row],[C MapR]]-1,"")</f>
        <v/>
      </c>
      <c r="J10" s="11" t="str">
        <f>IF(COUNTIF(TData[IDCL],TData[[#This Row],[CMapR]]-1&amp;"_"&amp;TData[[#This Row],[C MapR]]+1)&gt;0,TData[[#This Row],[CMapR]]-1&amp;"_"&amp;TData[[#This Row],[C MapR]]+1,"")</f>
        <v/>
      </c>
      <c r="K10" s="11" t="str">
        <f>IF(COUNTIF(TData[IDCL],TData[[#This Row],[CMapR]]&amp;"_"&amp;TData[[#This Row],[C MapR]]+2)&gt;0,TData[[#This Row],[CMapR]]&amp;"_"&amp;TData[[#This Row],[C MapR]]+2,"")</f>
        <v>2_21</v>
      </c>
      <c r="L10" s="11" t="str">
        <f>IF(COUNTIF(TData[IDCL],TData[[#This Row],[CMapR]]+1&amp;"_"&amp;TData[[#This Row],[C MapR]]+1),TData[[#This Row],[CMapR]]+1&amp;"_"&amp;TData[[#This Row],[C MapR]]+1,"")</f>
        <v>3_20</v>
      </c>
      <c r="M10" s="11" t="str">
        <f>IF(COUNTIF(TData[IDCL],TData[[#This Row],[CMapR]]+1&amp;"_"&amp;TData[[#This Row],[C MapR]]-1)&gt;0,TData[[#This Row],[CMapR]]+1&amp;"_"&amp;TData[[#This Row],[C MapR]]-1,"")</f>
        <v>3_18</v>
      </c>
      <c r="N10" s="11" t="str">
        <f>IF(COUNTIF(TData[IDCL],TData[[#This Row],[CMapR]]&amp;"_"&amp;TData[[#This Row],[C MapR]]-2)&gt;0,TData[[#This Row],[CMapR]]&amp;"_"&amp;TData[[#This Row],[C MapR]]-2,"")</f>
        <v>2_17</v>
      </c>
      <c r="AQ10" t="s">
        <v>107</v>
      </c>
      <c r="AR10">
        <v>84</v>
      </c>
      <c r="AS10">
        <v>61.280099334716795</v>
      </c>
      <c r="AT10">
        <v>61.900099334716799</v>
      </c>
    </row>
    <row r="11" spans="1:46" x14ac:dyDescent="0.25">
      <c r="C11" s="2" t="s">
        <v>108</v>
      </c>
      <c r="D11" s="2">
        <v>419.83547401428223</v>
      </c>
      <c r="E11" s="2">
        <v>48.749539375305176</v>
      </c>
      <c r="F11" s="2" t="s">
        <v>390</v>
      </c>
      <c r="G11" s="1">
        <v>2</v>
      </c>
      <c r="H11" s="1">
        <v>21</v>
      </c>
      <c r="I11" s="11" t="str">
        <f>IF(COUNTIF(TData[IDCL],TData[[#This Row],[CMapR]]-1&amp;"_"&amp;TData[[#This Row],[C MapR]]-1)&gt;0,TData[[#This Row],[CMapR]]-1&amp;"_"&amp;TData[[#This Row],[C MapR]]-1,"")</f>
        <v/>
      </c>
      <c r="J11" s="11" t="str">
        <f>IF(COUNTIF(TData[IDCL],TData[[#This Row],[CMapR]]-1&amp;"_"&amp;TData[[#This Row],[C MapR]]+1)&gt;0,TData[[#This Row],[CMapR]]-1&amp;"_"&amp;TData[[#This Row],[C MapR]]+1,"")</f>
        <v/>
      </c>
      <c r="K11" s="11" t="str">
        <f>IF(COUNTIF(TData[IDCL],TData[[#This Row],[CMapR]]&amp;"_"&amp;TData[[#This Row],[C MapR]]+2)&gt;0,TData[[#This Row],[CMapR]]&amp;"_"&amp;TData[[#This Row],[C MapR]]+2,"")</f>
        <v>2_23</v>
      </c>
      <c r="L11" s="11" t="str">
        <f>IF(COUNTIF(TData[IDCL],TData[[#This Row],[CMapR]]+1&amp;"_"&amp;TData[[#This Row],[C MapR]]+1),TData[[#This Row],[CMapR]]+1&amp;"_"&amp;TData[[#This Row],[C MapR]]+1,"")</f>
        <v>3_22</v>
      </c>
      <c r="M11" s="11" t="str">
        <f>IF(COUNTIF(TData[IDCL],TData[[#This Row],[CMapR]]+1&amp;"_"&amp;TData[[#This Row],[C MapR]]-1)&gt;0,TData[[#This Row],[CMapR]]+1&amp;"_"&amp;TData[[#This Row],[C MapR]]-1,"")</f>
        <v>3_20</v>
      </c>
      <c r="N11" s="11" t="str">
        <f>IF(COUNTIF(TData[IDCL],TData[[#This Row],[CMapR]]&amp;"_"&amp;TData[[#This Row],[C MapR]]-2)&gt;0,TData[[#This Row],[CMapR]]&amp;"_"&amp;TData[[#This Row],[C MapR]]-2,"")</f>
        <v>2_19</v>
      </c>
      <c r="AQ11" t="s">
        <v>108</v>
      </c>
      <c r="AR11">
        <v>77</v>
      </c>
      <c r="AS11">
        <v>61.280099334716795</v>
      </c>
      <c r="AT11">
        <v>61.900099334716799</v>
      </c>
    </row>
    <row r="12" spans="1:46" x14ac:dyDescent="0.25">
      <c r="C12" s="2" t="s">
        <v>109</v>
      </c>
      <c r="D12" s="2">
        <v>460.5387020111084</v>
      </c>
      <c r="E12" s="2">
        <v>48.749539375305176</v>
      </c>
      <c r="F12" s="2" t="s">
        <v>391</v>
      </c>
      <c r="G12" s="1">
        <v>2</v>
      </c>
      <c r="H12" s="1">
        <v>23</v>
      </c>
      <c r="I12" s="11" t="str">
        <f>IF(COUNTIF(TData[IDCL],TData[[#This Row],[CMapR]]-1&amp;"_"&amp;TData[[#This Row],[C MapR]]-1)&gt;0,TData[[#This Row],[CMapR]]-1&amp;"_"&amp;TData[[#This Row],[C MapR]]-1,"")</f>
        <v/>
      </c>
      <c r="J12" s="11" t="str">
        <f>IF(COUNTIF(TData[IDCL],TData[[#This Row],[CMapR]]-1&amp;"_"&amp;TData[[#This Row],[C MapR]]+1)&gt;0,TData[[#This Row],[CMapR]]-1&amp;"_"&amp;TData[[#This Row],[C MapR]]+1,"")</f>
        <v>1_24</v>
      </c>
      <c r="K12" s="11" t="str">
        <f>IF(COUNTIF(TData[IDCL],TData[[#This Row],[CMapR]]&amp;"_"&amp;TData[[#This Row],[C MapR]]+2)&gt;0,TData[[#This Row],[CMapR]]&amp;"_"&amp;TData[[#This Row],[C MapR]]+2,"")</f>
        <v>2_25</v>
      </c>
      <c r="L12" s="11" t="str">
        <f>IF(COUNTIF(TData[IDCL],TData[[#This Row],[CMapR]]+1&amp;"_"&amp;TData[[#This Row],[C MapR]]+1),TData[[#This Row],[CMapR]]+1&amp;"_"&amp;TData[[#This Row],[C MapR]]+1,"")</f>
        <v>3_24</v>
      </c>
      <c r="M12" s="11" t="str">
        <f>IF(COUNTIF(TData[IDCL],TData[[#This Row],[CMapR]]+1&amp;"_"&amp;TData[[#This Row],[C MapR]]-1)&gt;0,TData[[#This Row],[CMapR]]+1&amp;"_"&amp;TData[[#This Row],[C MapR]]-1,"")</f>
        <v>3_22</v>
      </c>
      <c r="N12" s="11" t="str">
        <f>IF(COUNTIF(TData[IDCL],TData[[#This Row],[CMapR]]&amp;"_"&amp;TData[[#This Row],[C MapR]]-2)&gt;0,TData[[#This Row],[CMapR]]&amp;"_"&amp;TData[[#This Row],[C MapR]]-2,"")</f>
        <v>2_21</v>
      </c>
      <c r="AQ12" t="s">
        <v>109</v>
      </c>
      <c r="AR12">
        <v>77</v>
      </c>
      <c r="AS12">
        <v>61.280099334716795</v>
      </c>
      <c r="AT12">
        <v>61.900099334716799</v>
      </c>
    </row>
    <row r="13" spans="1:46" x14ac:dyDescent="0.25">
      <c r="C13" s="2" t="s">
        <v>110</v>
      </c>
      <c r="D13" s="2">
        <v>501.24193000793457</v>
      </c>
      <c r="E13" s="2">
        <v>48.749539375305176</v>
      </c>
      <c r="F13" s="2" t="s">
        <v>392</v>
      </c>
      <c r="G13" s="1">
        <v>2</v>
      </c>
      <c r="H13" s="1">
        <v>25</v>
      </c>
      <c r="I13" s="11" t="str">
        <f>IF(COUNTIF(TData[IDCL],TData[[#This Row],[CMapR]]-1&amp;"_"&amp;TData[[#This Row],[C MapR]]-1)&gt;0,TData[[#This Row],[CMapR]]-1&amp;"_"&amp;TData[[#This Row],[C MapR]]-1,"")</f>
        <v>1_24</v>
      </c>
      <c r="J13" s="11" t="str">
        <f>IF(COUNTIF(TData[IDCL],TData[[#This Row],[CMapR]]-1&amp;"_"&amp;TData[[#This Row],[C MapR]]+1)&gt;0,TData[[#This Row],[CMapR]]-1&amp;"_"&amp;TData[[#This Row],[C MapR]]+1,"")</f>
        <v>1_26</v>
      </c>
      <c r="K13" s="11" t="str">
        <f>IF(COUNTIF(TData[IDCL],TData[[#This Row],[CMapR]]&amp;"_"&amp;TData[[#This Row],[C MapR]]+2)&gt;0,TData[[#This Row],[CMapR]]&amp;"_"&amp;TData[[#This Row],[C MapR]]+2,"")</f>
        <v>2_27</v>
      </c>
      <c r="L13" s="11" t="str">
        <f>IF(COUNTIF(TData[IDCL],TData[[#This Row],[CMapR]]+1&amp;"_"&amp;TData[[#This Row],[C MapR]]+1),TData[[#This Row],[CMapR]]+1&amp;"_"&amp;TData[[#This Row],[C MapR]]+1,"")</f>
        <v>3_26</v>
      </c>
      <c r="M13" s="11" t="str">
        <f>IF(COUNTIF(TData[IDCL],TData[[#This Row],[CMapR]]+1&amp;"_"&amp;TData[[#This Row],[C MapR]]-1)&gt;0,TData[[#This Row],[CMapR]]+1&amp;"_"&amp;TData[[#This Row],[C MapR]]-1,"")</f>
        <v>3_24</v>
      </c>
      <c r="N13" s="11" t="str">
        <f>IF(COUNTIF(TData[IDCL],TData[[#This Row],[CMapR]]&amp;"_"&amp;TData[[#This Row],[C MapR]]-2)&gt;0,TData[[#This Row],[CMapR]]&amp;"_"&amp;TData[[#This Row],[C MapR]]-2,"")</f>
        <v>2_23</v>
      </c>
      <c r="AQ13" t="s">
        <v>110</v>
      </c>
      <c r="AR13">
        <v>83</v>
      </c>
      <c r="AS13">
        <v>61.280099334716795</v>
      </c>
      <c r="AT13">
        <v>61.900099334716799</v>
      </c>
    </row>
    <row r="14" spans="1:46" x14ac:dyDescent="0.25">
      <c r="C14" s="2" t="s">
        <v>111</v>
      </c>
      <c r="D14" s="2">
        <v>541.94515800476074</v>
      </c>
      <c r="E14" s="2">
        <v>48.749539375305176</v>
      </c>
      <c r="F14" s="2" t="s">
        <v>393</v>
      </c>
      <c r="G14" s="1">
        <v>2</v>
      </c>
      <c r="H14" s="1">
        <v>27</v>
      </c>
      <c r="I14" s="11" t="str">
        <f>IF(COUNTIF(TData[IDCL],TData[[#This Row],[CMapR]]-1&amp;"_"&amp;TData[[#This Row],[C MapR]]-1)&gt;0,TData[[#This Row],[CMapR]]-1&amp;"_"&amp;TData[[#This Row],[C MapR]]-1,"")</f>
        <v>1_26</v>
      </c>
      <c r="J14" s="11" t="str">
        <f>IF(COUNTIF(TData[IDCL],TData[[#This Row],[CMapR]]-1&amp;"_"&amp;TData[[#This Row],[C MapR]]+1)&gt;0,TData[[#This Row],[CMapR]]-1&amp;"_"&amp;TData[[#This Row],[C MapR]]+1,"")</f>
        <v>1_28</v>
      </c>
      <c r="K14" s="11" t="str">
        <f>IF(COUNTIF(TData[IDCL],TData[[#This Row],[CMapR]]&amp;"_"&amp;TData[[#This Row],[C MapR]]+2)&gt;0,TData[[#This Row],[CMapR]]&amp;"_"&amp;TData[[#This Row],[C MapR]]+2,"")</f>
        <v>2_29</v>
      </c>
      <c r="L14" s="11" t="str">
        <f>IF(COUNTIF(TData[IDCL],TData[[#This Row],[CMapR]]+1&amp;"_"&amp;TData[[#This Row],[C MapR]]+1),TData[[#This Row],[CMapR]]+1&amp;"_"&amp;TData[[#This Row],[C MapR]]+1,"")</f>
        <v>3_28</v>
      </c>
      <c r="M14" s="11" t="str">
        <f>IF(COUNTIF(TData[IDCL],TData[[#This Row],[CMapR]]+1&amp;"_"&amp;TData[[#This Row],[C MapR]]-1)&gt;0,TData[[#This Row],[CMapR]]+1&amp;"_"&amp;TData[[#This Row],[C MapR]]-1,"")</f>
        <v>3_26</v>
      </c>
      <c r="N14" s="11" t="str">
        <f>IF(COUNTIF(TData[IDCL],TData[[#This Row],[CMapR]]&amp;"_"&amp;TData[[#This Row],[C MapR]]-2)&gt;0,TData[[#This Row],[CMapR]]&amp;"_"&amp;TData[[#This Row],[C MapR]]-2,"")</f>
        <v>2_25</v>
      </c>
      <c r="AQ14" t="s">
        <v>111</v>
      </c>
      <c r="AR14">
        <v>89</v>
      </c>
      <c r="AS14">
        <v>61.280099334716795</v>
      </c>
      <c r="AT14">
        <v>61.900099334716799</v>
      </c>
    </row>
    <row r="15" spans="1:46" x14ac:dyDescent="0.25">
      <c r="C15" s="2" t="s">
        <v>112</v>
      </c>
      <c r="D15" s="2">
        <v>582.64838600158691</v>
      </c>
      <c r="E15" s="2">
        <v>48.749539375305176</v>
      </c>
      <c r="F15" s="2" t="s">
        <v>394</v>
      </c>
      <c r="G15" s="1">
        <v>2</v>
      </c>
      <c r="H15" s="1">
        <v>29</v>
      </c>
      <c r="I15" s="11" t="str">
        <f>IF(COUNTIF(TData[IDCL],TData[[#This Row],[CMapR]]-1&amp;"_"&amp;TData[[#This Row],[C MapR]]-1)&gt;0,TData[[#This Row],[CMapR]]-1&amp;"_"&amp;TData[[#This Row],[C MapR]]-1,"")</f>
        <v>1_28</v>
      </c>
      <c r="J15" s="11" t="str">
        <f>IF(COUNTIF(TData[IDCL],TData[[#This Row],[CMapR]]-1&amp;"_"&amp;TData[[#This Row],[C MapR]]+1)&gt;0,TData[[#This Row],[CMapR]]-1&amp;"_"&amp;TData[[#This Row],[C MapR]]+1,"")</f>
        <v>1_30</v>
      </c>
      <c r="K15" s="11" t="str">
        <f>IF(COUNTIF(TData[IDCL],TData[[#This Row],[CMapR]]&amp;"_"&amp;TData[[#This Row],[C MapR]]+2)&gt;0,TData[[#This Row],[CMapR]]&amp;"_"&amp;TData[[#This Row],[C MapR]]+2,"")</f>
        <v>2_31</v>
      </c>
      <c r="L15" s="11" t="str">
        <f>IF(COUNTIF(TData[IDCL],TData[[#This Row],[CMapR]]+1&amp;"_"&amp;TData[[#This Row],[C MapR]]+1),TData[[#This Row],[CMapR]]+1&amp;"_"&amp;TData[[#This Row],[C MapR]]+1,"")</f>
        <v>3_30</v>
      </c>
      <c r="M15" s="11" t="str">
        <f>IF(COUNTIF(TData[IDCL],TData[[#This Row],[CMapR]]+1&amp;"_"&amp;TData[[#This Row],[C MapR]]-1)&gt;0,TData[[#This Row],[CMapR]]+1&amp;"_"&amp;TData[[#This Row],[C MapR]]-1,"")</f>
        <v>3_28</v>
      </c>
      <c r="N15" s="11" t="str">
        <f>IF(COUNTIF(TData[IDCL],TData[[#This Row],[CMapR]]&amp;"_"&amp;TData[[#This Row],[C MapR]]-2)&gt;0,TData[[#This Row],[CMapR]]&amp;"_"&amp;TData[[#This Row],[C MapR]]-2,"")</f>
        <v>2_27</v>
      </c>
      <c r="AQ15" t="s">
        <v>112</v>
      </c>
      <c r="AR15">
        <v>67</v>
      </c>
      <c r="AS15">
        <v>61.280099334716795</v>
      </c>
      <c r="AT15">
        <v>61.900099334716799</v>
      </c>
    </row>
    <row r="16" spans="1:46" x14ac:dyDescent="0.25">
      <c r="C16" s="2" t="s">
        <v>113</v>
      </c>
      <c r="D16" s="2">
        <v>623.35161399841309</v>
      </c>
      <c r="E16" s="2">
        <v>48.749539375305176</v>
      </c>
      <c r="F16" s="2" t="s">
        <v>395</v>
      </c>
      <c r="G16" s="1">
        <v>2</v>
      </c>
      <c r="H16" s="1">
        <v>31</v>
      </c>
      <c r="I16" s="11" t="str">
        <f>IF(COUNTIF(TData[IDCL],TData[[#This Row],[CMapR]]-1&amp;"_"&amp;TData[[#This Row],[C MapR]]-1)&gt;0,TData[[#This Row],[CMapR]]-1&amp;"_"&amp;TData[[#This Row],[C MapR]]-1,"")</f>
        <v>1_30</v>
      </c>
      <c r="J16" s="11" t="str">
        <f>IF(COUNTIF(TData[IDCL],TData[[#This Row],[CMapR]]-1&amp;"_"&amp;TData[[#This Row],[C MapR]]+1)&gt;0,TData[[#This Row],[CMapR]]-1&amp;"_"&amp;TData[[#This Row],[C MapR]]+1,"")</f>
        <v>1_32</v>
      </c>
      <c r="K16" s="11" t="str">
        <f>IF(COUNTIF(TData[IDCL],TData[[#This Row],[CMapR]]&amp;"_"&amp;TData[[#This Row],[C MapR]]+2)&gt;0,TData[[#This Row],[CMapR]]&amp;"_"&amp;TData[[#This Row],[C MapR]]+2,"")</f>
        <v>2_33</v>
      </c>
      <c r="L16" s="11" t="str">
        <f>IF(COUNTIF(TData[IDCL],TData[[#This Row],[CMapR]]+1&amp;"_"&amp;TData[[#This Row],[C MapR]]+1),TData[[#This Row],[CMapR]]+1&amp;"_"&amp;TData[[#This Row],[C MapR]]+1,"")</f>
        <v>3_32</v>
      </c>
      <c r="M16" s="11" t="str">
        <f>IF(COUNTIF(TData[IDCL],TData[[#This Row],[CMapR]]+1&amp;"_"&amp;TData[[#This Row],[C MapR]]-1)&gt;0,TData[[#This Row],[CMapR]]+1&amp;"_"&amp;TData[[#This Row],[C MapR]]-1,"")</f>
        <v>3_30</v>
      </c>
      <c r="N16" s="11" t="str">
        <f>IF(COUNTIF(TData[IDCL],TData[[#This Row],[CMapR]]&amp;"_"&amp;TData[[#This Row],[C MapR]]-2)&gt;0,TData[[#This Row],[CMapR]]&amp;"_"&amp;TData[[#This Row],[C MapR]]-2,"")</f>
        <v>2_29</v>
      </c>
      <c r="AQ16" t="s">
        <v>113</v>
      </c>
      <c r="AR16">
        <v>74</v>
      </c>
      <c r="AS16">
        <v>96.0601586151123</v>
      </c>
      <c r="AT16">
        <v>97.050158615112309</v>
      </c>
    </row>
    <row r="17" spans="3:46" x14ac:dyDescent="0.25">
      <c r="C17" s="2" t="s">
        <v>114</v>
      </c>
      <c r="D17" s="2">
        <v>664.05484199523926</v>
      </c>
      <c r="E17" s="2">
        <v>48.749539375305176</v>
      </c>
      <c r="F17" s="2" t="s">
        <v>396</v>
      </c>
      <c r="G17" s="1">
        <v>2</v>
      </c>
      <c r="H17" s="1">
        <v>33</v>
      </c>
      <c r="I17" s="11" t="str">
        <f>IF(COUNTIF(TData[IDCL],TData[[#This Row],[CMapR]]-1&amp;"_"&amp;TData[[#This Row],[C MapR]]-1)&gt;0,TData[[#This Row],[CMapR]]-1&amp;"_"&amp;TData[[#This Row],[C MapR]]-1,"")</f>
        <v>1_32</v>
      </c>
      <c r="J17" s="11" t="str">
        <f>IF(COUNTIF(TData[IDCL],TData[[#This Row],[CMapR]]-1&amp;"_"&amp;TData[[#This Row],[C MapR]]+1)&gt;0,TData[[#This Row],[CMapR]]-1&amp;"_"&amp;TData[[#This Row],[C MapR]]+1,"")</f>
        <v>1_34</v>
      </c>
      <c r="K17" s="11" t="str">
        <f>IF(COUNTIF(TData[IDCL],TData[[#This Row],[CMapR]]&amp;"_"&amp;TData[[#This Row],[C MapR]]+2)&gt;0,TData[[#This Row],[CMapR]]&amp;"_"&amp;TData[[#This Row],[C MapR]]+2,"")</f>
        <v>2_35</v>
      </c>
      <c r="L17" s="11" t="str">
        <f>IF(COUNTIF(TData[IDCL],TData[[#This Row],[CMapR]]+1&amp;"_"&amp;TData[[#This Row],[C MapR]]+1),TData[[#This Row],[CMapR]]+1&amp;"_"&amp;TData[[#This Row],[C MapR]]+1,"")</f>
        <v>3_34</v>
      </c>
      <c r="M17" s="11" t="str">
        <f>IF(COUNTIF(TData[IDCL],TData[[#This Row],[CMapR]]+1&amp;"_"&amp;TData[[#This Row],[C MapR]]-1)&gt;0,TData[[#This Row],[CMapR]]+1&amp;"_"&amp;TData[[#This Row],[C MapR]]-1,"")</f>
        <v>3_32</v>
      </c>
      <c r="N17" s="11" t="str">
        <f>IF(COUNTIF(TData[IDCL],TData[[#This Row],[CMapR]]&amp;"_"&amp;TData[[#This Row],[C MapR]]-2)&gt;0,TData[[#This Row],[CMapR]]&amp;"_"&amp;TData[[#This Row],[C MapR]]-2,"")</f>
        <v>2_31</v>
      </c>
      <c r="AQ17" t="s">
        <v>114</v>
      </c>
      <c r="AR17">
        <v>87</v>
      </c>
      <c r="AS17">
        <v>96.0601586151123</v>
      </c>
      <c r="AT17">
        <v>97.050158615112309</v>
      </c>
    </row>
    <row r="18" spans="3:46" x14ac:dyDescent="0.25">
      <c r="C18" s="2" t="s">
        <v>115</v>
      </c>
      <c r="D18" s="2">
        <v>704.75806999206543</v>
      </c>
      <c r="E18" s="2">
        <v>48.749539375305176</v>
      </c>
      <c r="F18" s="2" t="s">
        <v>397</v>
      </c>
      <c r="G18" s="1">
        <v>2</v>
      </c>
      <c r="H18" s="1">
        <v>35</v>
      </c>
      <c r="I18" s="11" t="str">
        <f>IF(COUNTIF(TData[IDCL],TData[[#This Row],[CMapR]]-1&amp;"_"&amp;TData[[#This Row],[C MapR]]-1)&gt;0,TData[[#This Row],[CMapR]]-1&amp;"_"&amp;TData[[#This Row],[C MapR]]-1,"")</f>
        <v>1_34</v>
      </c>
      <c r="J18" s="11" t="str">
        <f>IF(COUNTIF(TData[IDCL],TData[[#This Row],[CMapR]]-1&amp;"_"&amp;TData[[#This Row],[C MapR]]+1)&gt;0,TData[[#This Row],[CMapR]]-1&amp;"_"&amp;TData[[#This Row],[C MapR]]+1,"")</f>
        <v/>
      </c>
      <c r="K18" s="11" t="str">
        <f>IF(COUNTIF(TData[IDCL],TData[[#This Row],[CMapR]]&amp;"_"&amp;TData[[#This Row],[C MapR]]+2)&gt;0,TData[[#This Row],[CMapR]]&amp;"_"&amp;TData[[#This Row],[C MapR]]+2,"")</f>
        <v>2_37</v>
      </c>
      <c r="L18" s="11" t="str">
        <f>IF(COUNTIF(TData[IDCL],TData[[#This Row],[CMapR]]+1&amp;"_"&amp;TData[[#This Row],[C MapR]]+1),TData[[#This Row],[CMapR]]+1&amp;"_"&amp;TData[[#This Row],[C MapR]]+1,"")</f>
        <v>3_36</v>
      </c>
      <c r="M18" s="11" t="str">
        <f>IF(COUNTIF(TData[IDCL],TData[[#This Row],[CMapR]]+1&amp;"_"&amp;TData[[#This Row],[C MapR]]-1)&gt;0,TData[[#This Row],[CMapR]]+1&amp;"_"&amp;TData[[#This Row],[C MapR]]-1,"")</f>
        <v>3_34</v>
      </c>
      <c r="N18" s="11" t="str">
        <f>IF(COUNTIF(TData[IDCL],TData[[#This Row],[CMapR]]&amp;"_"&amp;TData[[#This Row],[C MapR]]-2)&gt;0,TData[[#This Row],[CMapR]]&amp;"_"&amp;TData[[#This Row],[C MapR]]-2,"")</f>
        <v>2_33</v>
      </c>
      <c r="AQ18" t="s">
        <v>115</v>
      </c>
      <c r="AR18">
        <v>73</v>
      </c>
      <c r="AS18">
        <v>96.0601586151123</v>
      </c>
      <c r="AT18">
        <v>97.050158615112309</v>
      </c>
    </row>
    <row r="19" spans="3:46" x14ac:dyDescent="0.25">
      <c r="C19" s="2" t="s">
        <v>116</v>
      </c>
      <c r="D19" s="2">
        <v>745.4612979888916</v>
      </c>
      <c r="E19" s="2">
        <v>48.749539375305176</v>
      </c>
      <c r="F19" s="2" t="s">
        <v>398</v>
      </c>
      <c r="G19" s="1">
        <v>2</v>
      </c>
      <c r="H19" s="1">
        <v>37</v>
      </c>
      <c r="I19" s="11" t="str">
        <f>IF(COUNTIF(TData[IDCL],TData[[#This Row],[CMapR]]-1&amp;"_"&amp;TData[[#This Row],[C MapR]]-1)&gt;0,TData[[#This Row],[CMapR]]-1&amp;"_"&amp;TData[[#This Row],[C MapR]]-1,"")</f>
        <v/>
      </c>
      <c r="J19" s="11" t="str">
        <f>IF(COUNTIF(TData[IDCL],TData[[#This Row],[CMapR]]-1&amp;"_"&amp;TData[[#This Row],[C MapR]]+1)&gt;0,TData[[#This Row],[CMapR]]-1&amp;"_"&amp;TData[[#This Row],[C MapR]]+1,"")</f>
        <v/>
      </c>
      <c r="K19" s="11" t="str">
        <f>IF(COUNTIF(TData[IDCL],TData[[#This Row],[CMapR]]&amp;"_"&amp;TData[[#This Row],[C MapR]]+2)&gt;0,TData[[#This Row],[CMapR]]&amp;"_"&amp;TData[[#This Row],[C MapR]]+2,"")</f>
        <v>2_39</v>
      </c>
      <c r="L19" s="11" t="str">
        <f>IF(COUNTIF(TData[IDCL],TData[[#This Row],[CMapR]]+1&amp;"_"&amp;TData[[#This Row],[C MapR]]+1),TData[[#This Row],[CMapR]]+1&amp;"_"&amp;TData[[#This Row],[C MapR]]+1,"")</f>
        <v>3_38</v>
      </c>
      <c r="M19" s="11" t="str">
        <f>IF(COUNTIF(TData[IDCL],TData[[#This Row],[CMapR]]+1&amp;"_"&amp;TData[[#This Row],[C MapR]]-1)&gt;0,TData[[#This Row],[CMapR]]+1&amp;"_"&amp;TData[[#This Row],[C MapR]]-1,"")</f>
        <v>3_36</v>
      </c>
      <c r="N19" s="11" t="str">
        <f>IF(COUNTIF(TData[IDCL],TData[[#This Row],[CMapR]]&amp;"_"&amp;TData[[#This Row],[C MapR]]-2)&gt;0,TData[[#This Row],[CMapR]]&amp;"_"&amp;TData[[#This Row],[C MapR]]-2,"")</f>
        <v>2_35</v>
      </c>
      <c r="AQ19" t="s">
        <v>116</v>
      </c>
      <c r="AR19">
        <v>82</v>
      </c>
      <c r="AS19">
        <v>96.0601586151123</v>
      </c>
      <c r="AT19">
        <v>97.050158615112309</v>
      </c>
    </row>
    <row r="20" spans="3:46" x14ac:dyDescent="0.25">
      <c r="C20" s="2" t="s">
        <v>117</v>
      </c>
      <c r="D20" s="2">
        <v>786.16452598571777</v>
      </c>
      <c r="E20" s="2">
        <v>48.749539375305176</v>
      </c>
      <c r="F20" s="2" t="s">
        <v>399</v>
      </c>
      <c r="G20" s="1">
        <v>2</v>
      </c>
      <c r="H20" s="1">
        <v>39</v>
      </c>
      <c r="I20" s="11" t="str">
        <f>IF(COUNTIF(TData[IDCL],TData[[#This Row],[CMapR]]-1&amp;"_"&amp;TData[[#This Row],[C MapR]]-1)&gt;0,TData[[#This Row],[CMapR]]-1&amp;"_"&amp;TData[[#This Row],[C MapR]]-1,"")</f>
        <v/>
      </c>
      <c r="J20" s="11" t="str">
        <f>IF(COUNTIF(TData[IDCL],TData[[#This Row],[CMapR]]-1&amp;"_"&amp;TData[[#This Row],[C MapR]]+1)&gt;0,TData[[#This Row],[CMapR]]-1&amp;"_"&amp;TData[[#This Row],[C MapR]]+1,"")</f>
        <v/>
      </c>
      <c r="K20" s="11" t="str">
        <f>IF(COUNTIF(TData[IDCL],TData[[#This Row],[CMapR]]&amp;"_"&amp;TData[[#This Row],[C MapR]]+2)&gt;0,TData[[#This Row],[CMapR]]&amp;"_"&amp;TData[[#This Row],[C MapR]]+2,"")</f>
        <v>2_41</v>
      </c>
      <c r="L20" s="11" t="str">
        <f>IF(COUNTIF(TData[IDCL],TData[[#This Row],[CMapR]]+1&amp;"_"&amp;TData[[#This Row],[C MapR]]+1),TData[[#This Row],[CMapR]]+1&amp;"_"&amp;TData[[#This Row],[C MapR]]+1,"")</f>
        <v>3_40</v>
      </c>
      <c r="M20" s="11" t="str">
        <f>IF(COUNTIF(TData[IDCL],TData[[#This Row],[CMapR]]+1&amp;"_"&amp;TData[[#This Row],[C MapR]]-1)&gt;0,TData[[#This Row],[CMapR]]+1&amp;"_"&amp;TData[[#This Row],[C MapR]]-1,"")</f>
        <v>3_38</v>
      </c>
      <c r="N20" s="11" t="str">
        <f>IF(COUNTIF(TData[IDCL],TData[[#This Row],[CMapR]]&amp;"_"&amp;TData[[#This Row],[C MapR]]-2)&gt;0,TData[[#This Row],[CMapR]]&amp;"_"&amp;TData[[#This Row],[C MapR]]-2,"")</f>
        <v>2_37</v>
      </c>
      <c r="AQ20" t="s">
        <v>117</v>
      </c>
      <c r="AR20">
        <v>75</v>
      </c>
      <c r="AS20">
        <v>96.0601586151123</v>
      </c>
      <c r="AT20">
        <v>97.050158615112309</v>
      </c>
    </row>
    <row r="21" spans="3:46" x14ac:dyDescent="0.25">
      <c r="C21" s="2" t="s">
        <v>118</v>
      </c>
      <c r="D21" s="2">
        <v>826.86775398254395</v>
      </c>
      <c r="E21" s="2">
        <v>48.749539375305176</v>
      </c>
      <c r="F21" s="2" t="s">
        <v>400</v>
      </c>
      <c r="G21" s="1">
        <v>2</v>
      </c>
      <c r="H21" s="1">
        <v>41</v>
      </c>
      <c r="I21" s="11" t="str">
        <f>IF(COUNTIF(TData[IDCL],TData[[#This Row],[CMapR]]-1&amp;"_"&amp;TData[[#This Row],[C MapR]]-1)&gt;0,TData[[#This Row],[CMapR]]-1&amp;"_"&amp;TData[[#This Row],[C MapR]]-1,"")</f>
        <v/>
      </c>
      <c r="J21" s="11" t="str">
        <f>IF(COUNTIF(TData[IDCL],TData[[#This Row],[CMapR]]-1&amp;"_"&amp;TData[[#This Row],[C MapR]]+1)&gt;0,TData[[#This Row],[CMapR]]-1&amp;"_"&amp;TData[[#This Row],[C MapR]]+1,"")</f>
        <v/>
      </c>
      <c r="K21" s="11" t="str">
        <f>IF(COUNTIF(TData[IDCL],TData[[#This Row],[CMapR]]&amp;"_"&amp;TData[[#This Row],[C MapR]]+2)&gt;0,TData[[#This Row],[CMapR]]&amp;"_"&amp;TData[[#This Row],[C MapR]]+2,"")</f>
        <v>2_43</v>
      </c>
      <c r="L21" s="11" t="str">
        <f>IF(COUNTIF(TData[IDCL],TData[[#This Row],[CMapR]]+1&amp;"_"&amp;TData[[#This Row],[C MapR]]+1),TData[[#This Row],[CMapR]]+1&amp;"_"&amp;TData[[#This Row],[C MapR]]+1,"")</f>
        <v>3_42</v>
      </c>
      <c r="M21" s="11" t="str">
        <f>IF(COUNTIF(TData[IDCL],TData[[#This Row],[CMapR]]+1&amp;"_"&amp;TData[[#This Row],[C MapR]]-1)&gt;0,TData[[#This Row],[CMapR]]+1&amp;"_"&amp;TData[[#This Row],[C MapR]]-1,"")</f>
        <v>3_40</v>
      </c>
      <c r="N21" s="11" t="str">
        <f>IF(COUNTIF(TData[IDCL],TData[[#This Row],[CMapR]]&amp;"_"&amp;TData[[#This Row],[C MapR]]-2)&gt;0,TData[[#This Row],[CMapR]]&amp;"_"&amp;TData[[#This Row],[C MapR]]-2,"")</f>
        <v>2_39</v>
      </c>
      <c r="AQ21" t="s">
        <v>118</v>
      </c>
      <c r="AR21">
        <v>69</v>
      </c>
      <c r="AS21">
        <v>96.0601586151123</v>
      </c>
      <c r="AT21">
        <v>97.050158615112309</v>
      </c>
    </row>
    <row r="22" spans="3:46" x14ac:dyDescent="0.25">
      <c r="C22" s="2" t="s">
        <v>119</v>
      </c>
      <c r="D22" s="2">
        <v>867.57098197937012</v>
      </c>
      <c r="E22" s="2">
        <v>48.749539375305176</v>
      </c>
      <c r="F22" s="2" t="s">
        <v>401</v>
      </c>
      <c r="G22" s="1">
        <v>2</v>
      </c>
      <c r="H22" s="1">
        <v>43</v>
      </c>
      <c r="I22" s="11" t="str">
        <f>IF(COUNTIF(TData[IDCL],TData[[#This Row],[CMapR]]-1&amp;"_"&amp;TData[[#This Row],[C MapR]]-1)&gt;0,TData[[#This Row],[CMapR]]-1&amp;"_"&amp;TData[[#This Row],[C MapR]]-1,"")</f>
        <v/>
      </c>
      <c r="J22" s="11" t="str">
        <f>IF(COUNTIF(TData[IDCL],TData[[#This Row],[CMapR]]-1&amp;"_"&amp;TData[[#This Row],[C MapR]]+1)&gt;0,TData[[#This Row],[CMapR]]-1&amp;"_"&amp;TData[[#This Row],[C MapR]]+1,"")</f>
        <v/>
      </c>
      <c r="K22" s="11" t="str">
        <f>IF(COUNTIF(TData[IDCL],TData[[#This Row],[CMapR]]&amp;"_"&amp;TData[[#This Row],[C MapR]]+2)&gt;0,TData[[#This Row],[CMapR]]&amp;"_"&amp;TData[[#This Row],[C MapR]]+2,"")</f>
        <v/>
      </c>
      <c r="L22" s="11" t="str">
        <f>IF(COUNTIF(TData[IDCL],TData[[#This Row],[CMapR]]+1&amp;"_"&amp;TData[[#This Row],[C MapR]]+1),TData[[#This Row],[CMapR]]+1&amp;"_"&amp;TData[[#This Row],[C MapR]]+1,"")</f>
        <v>3_44</v>
      </c>
      <c r="M22" s="11" t="str">
        <f>IF(COUNTIF(TData[IDCL],TData[[#This Row],[CMapR]]+1&amp;"_"&amp;TData[[#This Row],[C MapR]]-1)&gt;0,TData[[#This Row],[CMapR]]+1&amp;"_"&amp;TData[[#This Row],[C MapR]]-1,"")</f>
        <v>3_42</v>
      </c>
      <c r="N22" s="11" t="str">
        <f>IF(COUNTIF(TData[IDCL],TData[[#This Row],[CMapR]]&amp;"_"&amp;TData[[#This Row],[C MapR]]-2)&gt;0,TData[[#This Row],[CMapR]]&amp;"_"&amp;TData[[#This Row],[C MapR]]-2,"")</f>
        <v>2_41</v>
      </c>
      <c r="AQ22" t="s">
        <v>119</v>
      </c>
      <c r="AR22">
        <v>89</v>
      </c>
      <c r="AS22">
        <v>96.0601586151123</v>
      </c>
      <c r="AT22">
        <v>97.050158615112309</v>
      </c>
    </row>
    <row r="23" spans="3:46" x14ac:dyDescent="0.25">
      <c r="C23" s="2" t="s">
        <v>120</v>
      </c>
      <c r="D23" s="2">
        <v>195.96772003173828</v>
      </c>
      <c r="E23" s="2">
        <v>83.999599456787109</v>
      </c>
      <c r="F23" s="2" t="s">
        <v>402</v>
      </c>
      <c r="G23" s="1">
        <v>3</v>
      </c>
      <c r="H23" s="1">
        <v>10</v>
      </c>
      <c r="I23" s="11" t="str">
        <f>IF(COUNTIF(TData[IDCL],TData[[#This Row],[CMapR]]-1&amp;"_"&amp;TData[[#This Row],[C MapR]]-1)&gt;0,TData[[#This Row],[CMapR]]-1&amp;"_"&amp;TData[[#This Row],[C MapR]]-1,"")</f>
        <v/>
      </c>
      <c r="J23" s="11" t="str">
        <f>IF(COUNTIF(TData[IDCL],TData[[#This Row],[CMapR]]-1&amp;"_"&amp;TData[[#This Row],[C MapR]]+1)&gt;0,TData[[#This Row],[CMapR]]-1&amp;"_"&amp;TData[[#This Row],[C MapR]]+1,"")</f>
        <v/>
      </c>
      <c r="K23" s="11" t="str">
        <f>IF(COUNTIF(TData[IDCL],TData[[#This Row],[CMapR]]&amp;"_"&amp;TData[[#This Row],[C MapR]]+2)&gt;0,TData[[#This Row],[CMapR]]&amp;"_"&amp;TData[[#This Row],[C MapR]]+2,"")</f>
        <v>3_12</v>
      </c>
      <c r="L23" s="11" t="str">
        <f>IF(COUNTIF(TData[IDCL],TData[[#This Row],[CMapR]]+1&amp;"_"&amp;TData[[#This Row],[C MapR]]+1),TData[[#This Row],[CMapR]]+1&amp;"_"&amp;TData[[#This Row],[C MapR]]+1,"")</f>
        <v>4_11</v>
      </c>
      <c r="M23" s="11" t="str">
        <f>IF(COUNTIF(TData[IDCL],TData[[#This Row],[CMapR]]+1&amp;"_"&amp;TData[[#This Row],[C MapR]]-1)&gt;0,TData[[#This Row],[CMapR]]+1&amp;"_"&amp;TData[[#This Row],[C MapR]]-1,"")</f>
        <v>4_9</v>
      </c>
      <c r="N23" s="11" t="str">
        <f>IF(COUNTIF(TData[IDCL],TData[[#This Row],[CMapR]]&amp;"_"&amp;TData[[#This Row],[C MapR]]-2)&gt;0,TData[[#This Row],[CMapR]]&amp;"_"&amp;TData[[#This Row],[C MapR]]-2,"")</f>
        <v/>
      </c>
      <c r="AQ23" t="s">
        <v>120</v>
      </c>
      <c r="AR23">
        <v>88</v>
      </c>
      <c r="AS23">
        <v>96.0601586151123</v>
      </c>
      <c r="AT23">
        <v>97.050158615112309</v>
      </c>
    </row>
    <row r="24" spans="3:46" x14ac:dyDescent="0.25">
      <c r="C24" s="2" t="s">
        <v>121</v>
      </c>
      <c r="D24" s="2">
        <v>236.67094802856445</v>
      </c>
      <c r="E24" s="2">
        <v>83.999599456787109</v>
      </c>
      <c r="F24" s="2" t="s">
        <v>403</v>
      </c>
      <c r="G24" s="1">
        <v>3</v>
      </c>
      <c r="H24" s="1">
        <v>12</v>
      </c>
      <c r="I24" s="11" t="str">
        <f>IF(COUNTIF(TData[IDCL],TData[[#This Row],[CMapR]]-1&amp;"_"&amp;TData[[#This Row],[C MapR]]-1)&gt;0,TData[[#This Row],[CMapR]]-1&amp;"_"&amp;TData[[#This Row],[C MapR]]-1,"")</f>
        <v/>
      </c>
      <c r="J24" s="11" t="str">
        <f>IF(COUNTIF(TData[IDCL],TData[[#This Row],[CMapR]]-1&amp;"_"&amp;TData[[#This Row],[C MapR]]+1)&gt;0,TData[[#This Row],[CMapR]]-1&amp;"_"&amp;TData[[#This Row],[C MapR]]+1,"")</f>
        <v/>
      </c>
      <c r="K24" s="11" t="str">
        <f>IF(COUNTIF(TData[IDCL],TData[[#This Row],[CMapR]]&amp;"_"&amp;TData[[#This Row],[C MapR]]+2)&gt;0,TData[[#This Row],[CMapR]]&amp;"_"&amp;TData[[#This Row],[C MapR]]+2,"")</f>
        <v>3_14</v>
      </c>
      <c r="L24" s="11" t="str">
        <f>IF(COUNTIF(TData[IDCL],TData[[#This Row],[CMapR]]+1&amp;"_"&amp;TData[[#This Row],[C MapR]]+1),TData[[#This Row],[CMapR]]+1&amp;"_"&amp;TData[[#This Row],[C MapR]]+1,"")</f>
        <v>4_13</v>
      </c>
      <c r="M24" s="11" t="str">
        <f>IF(COUNTIF(TData[IDCL],TData[[#This Row],[CMapR]]+1&amp;"_"&amp;TData[[#This Row],[C MapR]]-1)&gt;0,TData[[#This Row],[CMapR]]+1&amp;"_"&amp;TData[[#This Row],[C MapR]]-1,"")</f>
        <v>4_11</v>
      </c>
      <c r="N24" s="11" t="str">
        <f>IF(COUNTIF(TData[IDCL],TData[[#This Row],[CMapR]]&amp;"_"&amp;TData[[#This Row],[C MapR]]-2)&gt;0,TData[[#This Row],[CMapR]]&amp;"_"&amp;TData[[#This Row],[C MapR]]-2,"")</f>
        <v>3_10</v>
      </c>
      <c r="AQ24" t="s">
        <v>121</v>
      </c>
      <c r="AR24">
        <v>70</v>
      </c>
      <c r="AS24">
        <v>96.0601586151123</v>
      </c>
      <c r="AT24">
        <v>97.050158615112309</v>
      </c>
    </row>
    <row r="25" spans="3:46" x14ac:dyDescent="0.25">
      <c r="C25" s="2" t="s">
        <v>122</v>
      </c>
      <c r="D25" s="2">
        <v>277.37417602539063</v>
      </c>
      <c r="E25" s="2">
        <v>83.999599456787109</v>
      </c>
      <c r="F25" s="2" t="s">
        <v>404</v>
      </c>
      <c r="G25" s="1">
        <v>3</v>
      </c>
      <c r="H25" s="1">
        <v>14</v>
      </c>
      <c r="I25" s="11" t="str">
        <f>IF(COUNTIF(TData[IDCL],TData[[#This Row],[CMapR]]-1&amp;"_"&amp;TData[[#This Row],[C MapR]]-1)&gt;0,TData[[#This Row],[CMapR]]-1&amp;"_"&amp;TData[[#This Row],[C MapR]]-1,"")</f>
        <v/>
      </c>
      <c r="J25" s="11" t="str">
        <f>IF(COUNTIF(TData[IDCL],TData[[#This Row],[CMapR]]-1&amp;"_"&amp;TData[[#This Row],[C MapR]]+1)&gt;0,TData[[#This Row],[CMapR]]-1&amp;"_"&amp;TData[[#This Row],[C MapR]]+1,"")</f>
        <v>2_15</v>
      </c>
      <c r="K25" s="11" t="str">
        <f>IF(COUNTIF(TData[IDCL],TData[[#This Row],[CMapR]]&amp;"_"&amp;TData[[#This Row],[C MapR]]+2)&gt;0,TData[[#This Row],[CMapR]]&amp;"_"&amp;TData[[#This Row],[C MapR]]+2,"")</f>
        <v>3_16</v>
      </c>
      <c r="L25" s="11" t="str">
        <f>IF(COUNTIF(TData[IDCL],TData[[#This Row],[CMapR]]+1&amp;"_"&amp;TData[[#This Row],[C MapR]]+1),TData[[#This Row],[CMapR]]+1&amp;"_"&amp;TData[[#This Row],[C MapR]]+1,"")</f>
        <v>4_15</v>
      </c>
      <c r="M25" s="11" t="str">
        <f>IF(COUNTIF(TData[IDCL],TData[[#This Row],[CMapR]]+1&amp;"_"&amp;TData[[#This Row],[C MapR]]-1)&gt;0,TData[[#This Row],[CMapR]]+1&amp;"_"&amp;TData[[#This Row],[C MapR]]-1,"")</f>
        <v>4_13</v>
      </c>
      <c r="N25" s="11" t="str">
        <f>IF(COUNTIF(TData[IDCL],TData[[#This Row],[CMapR]]&amp;"_"&amp;TData[[#This Row],[C MapR]]-2)&gt;0,TData[[#This Row],[CMapR]]&amp;"_"&amp;TData[[#This Row],[C MapR]]-2,"")</f>
        <v>3_12</v>
      </c>
      <c r="AQ25" t="s">
        <v>122</v>
      </c>
      <c r="AR25">
        <v>78</v>
      </c>
      <c r="AS25">
        <v>96.0601586151123</v>
      </c>
      <c r="AT25">
        <v>97.050158615112309</v>
      </c>
    </row>
    <row r="26" spans="3:46" x14ac:dyDescent="0.25">
      <c r="C26" s="2" t="s">
        <v>123</v>
      </c>
      <c r="D26" s="2">
        <v>318.0774040222168</v>
      </c>
      <c r="E26" s="2">
        <v>83.999599456787109</v>
      </c>
      <c r="F26" s="2" t="s">
        <v>405</v>
      </c>
      <c r="G26" s="1">
        <v>3</v>
      </c>
      <c r="H26" s="1">
        <v>16</v>
      </c>
      <c r="I26" s="11" t="str">
        <f>IF(COUNTIF(TData[IDCL],TData[[#This Row],[CMapR]]-1&amp;"_"&amp;TData[[#This Row],[C MapR]]-1)&gt;0,TData[[#This Row],[CMapR]]-1&amp;"_"&amp;TData[[#This Row],[C MapR]]-1,"")</f>
        <v>2_15</v>
      </c>
      <c r="J26" s="11" t="str">
        <f>IF(COUNTIF(TData[IDCL],TData[[#This Row],[CMapR]]-1&amp;"_"&amp;TData[[#This Row],[C MapR]]+1)&gt;0,TData[[#This Row],[CMapR]]-1&amp;"_"&amp;TData[[#This Row],[C MapR]]+1,"")</f>
        <v>2_17</v>
      </c>
      <c r="K26" s="11" t="str">
        <f>IF(COUNTIF(TData[IDCL],TData[[#This Row],[CMapR]]&amp;"_"&amp;TData[[#This Row],[C MapR]]+2)&gt;0,TData[[#This Row],[CMapR]]&amp;"_"&amp;TData[[#This Row],[C MapR]]+2,"")</f>
        <v>3_18</v>
      </c>
      <c r="L26" s="11" t="str">
        <f>IF(COUNTIF(TData[IDCL],TData[[#This Row],[CMapR]]+1&amp;"_"&amp;TData[[#This Row],[C MapR]]+1),TData[[#This Row],[CMapR]]+1&amp;"_"&amp;TData[[#This Row],[C MapR]]+1,"")</f>
        <v>4_17</v>
      </c>
      <c r="M26" s="11" t="str">
        <f>IF(COUNTIF(TData[IDCL],TData[[#This Row],[CMapR]]+1&amp;"_"&amp;TData[[#This Row],[C MapR]]-1)&gt;0,TData[[#This Row],[CMapR]]+1&amp;"_"&amp;TData[[#This Row],[C MapR]]-1,"")</f>
        <v>4_15</v>
      </c>
      <c r="N26" s="11" t="str">
        <f>IF(COUNTIF(TData[IDCL],TData[[#This Row],[CMapR]]&amp;"_"&amp;TData[[#This Row],[C MapR]]-2)&gt;0,TData[[#This Row],[CMapR]]&amp;"_"&amp;TData[[#This Row],[C MapR]]-2,"")</f>
        <v>3_14</v>
      </c>
      <c r="AQ26" t="s">
        <v>123</v>
      </c>
      <c r="AR26">
        <v>80</v>
      </c>
      <c r="AS26">
        <v>96.0601586151123</v>
      </c>
      <c r="AT26">
        <v>97.050158615112309</v>
      </c>
    </row>
    <row r="27" spans="3:46" x14ac:dyDescent="0.25">
      <c r="C27" s="2" t="s">
        <v>124</v>
      </c>
      <c r="D27" s="2">
        <v>358.78063201904297</v>
      </c>
      <c r="E27" s="2">
        <v>83.999599456787109</v>
      </c>
      <c r="F27" s="2" t="s">
        <v>406</v>
      </c>
      <c r="G27" s="1">
        <v>3</v>
      </c>
      <c r="H27" s="1">
        <v>18</v>
      </c>
      <c r="I27" s="11" t="str">
        <f>IF(COUNTIF(TData[IDCL],TData[[#This Row],[CMapR]]-1&amp;"_"&amp;TData[[#This Row],[C MapR]]-1)&gt;0,TData[[#This Row],[CMapR]]-1&amp;"_"&amp;TData[[#This Row],[C MapR]]-1,"")</f>
        <v>2_17</v>
      </c>
      <c r="J27" s="11" t="str">
        <f>IF(COUNTIF(TData[IDCL],TData[[#This Row],[CMapR]]-1&amp;"_"&amp;TData[[#This Row],[C MapR]]+1)&gt;0,TData[[#This Row],[CMapR]]-1&amp;"_"&amp;TData[[#This Row],[C MapR]]+1,"")</f>
        <v>2_19</v>
      </c>
      <c r="K27" s="11" t="str">
        <f>IF(COUNTIF(TData[IDCL],TData[[#This Row],[CMapR]]&amp;"_"&amp;TData[[#This Row],[C MapR]]+2)&gt;0,TData[[#This Row],[CMapR]]&amp;"_"&amp;TData[[#This Row],[C MapR]]+2,"")</f>
        <v>3_20</v>
      </c>
      <c r="L27" s="11" t="str">
        <f>IF(COUNTIF(TData[IDCL],TData[[#This Row],[CMapR]]+1&amp;"_"&amp;TData[[#This Row],[C MapR]]+1),TData[[#This Row],[CMapR]]+1&amp;"_"&amp;TData[[#This Row],[C MapR]]+1,"")</f>
        <v>4_19</v>
      </c>
      <c r="M27" s="11" t="str">
        <f>IF(COUNTIF(TData[IDCL],TData[[#This Row],[CMapR]]+1&amp;"_"&amp;TData[[#This Row],[C MapR]]-1)&gt;0,TData[[#This Row],[CMapR]]+1&amp;"_"&amp;TData[[#This Row],[C MapR]]-1,"")</f>
        <v>4_17</v>
      </c>
      <c r="N27" s="11" t="str">
        <f>IF(COUNTIF(TData[IDCL],TData[[#This Row],[CMapR]]&amp;"_"&amp;TData[[#This Row],[C MapR]]-2)&gt;0,TData[[#This Row],[CMapR]]&amp;"_"&amp;TData[[#This Row],[C MapR]]-2,"")</f>
        <v>3_16</v>
      </c>
      <c r="AQ27" t="s">
        <v>124</v>
      </c>
      <c r="AR27">
        <v>85</v>
      </c>
      <c r="AS27">
        <v>96.0601586151123</v>
      </c>
      <c r="AT27">
        <v>97.050158615112309</v>
      </c>
    </row>
    <row r="28" spans="3:46" x14ac:dyDescent="0.25">
      <c r="C28" s="2" t="s">
        <v>125</v>
      </c>
      <c r="D28" s="2">
        <v>399.48386001586914</v>
      </c>
      <c r="E28" s="2">
        <v>83.999599456787109</v>
      </c>
      <c r="F28" s="2" t="s">
        <v>407</v>
      </c>
      <c r="G28" s="1">
        <v>3</v>
      </c>
      <c r="H28" s="1">
        <v>20</v>
      </c>
      <c r="I28" s="11" t="str">
        <f>IF(COUNTIF(TData[IDCL],TData[[#This Row],[CMapR]]-1&amp;"_"&amp;TData[[#This Row],[C MapR]]-1)&gt;0,TData[[#This Row],[CMapR]]-1&amp;"_"&amp;TData[[#This Row],[C MapR]]-1,"")</f>
        <v>2_19</v>
      </c>
      <c r="J28" s="11" t="str">
        <f>IF(COUNTIF(TData[IDCL],TData[[#This Row],[CMapR]]-1&amp;"_"&amp;TData[[#This Row],[C MapR]]+1)&gt;0,TData[[#This Row],[CMapR]]-1&amp;"_"&amp;TData[[#This Row],[C MapR]]+1,"")</f>
        <v>2_21</v>
      </c>
      <c r="K28" s="11" t="str">
        <f>IF(COUNTIF(TData[IDCL],TData[[#This Row],[CMapR]]&amp;"_"&amp;TData[[#This Row],[C MapR]]+2)&gt;0,TData[[#This Row],[CMapR]]&amp;"_"&amp;TData[[#This Row],[C MapR]]+2,"")</f>
        <v>3_22</v>
      </c>
      <c r="L28" s="11" t="str">
        <f>IF(COUNTIF(TData[IDCL],TData[[#This Row],[CMapR]]+1&amp;"_"&amp;TData[[#This Row],[C MapR]]+1),TData[[#This Row],[CMapR]]+1&amp;"_"&amp;TData[[#This Row],[C MapR]]+1,"")</f>
        <v>4_21</v>
      </c>
      <c r="M28" s="11" t="str">
        <f>IF(COUNTIF(TData[IDCL],TData[[#This Row],[CMapR]]+1&amp;"_"&amp;TData[[#This Row],[C MapR]]-1)&gt;0,TData[[#This Row],[CMapR]]+1&amp;"_"&amp;TData[[#This Row],[C MapR]]-1,"")</f>
        <v>4_19</v>
      </c>
      <c r="N28" s="11" t="str">
        <f>IF(COUNTIF(TData[IDCL],TData[[#This Row],[CMapR]]&amp;"_"&amp;TData[[#This Row],[C MapR]]-2)&gt;0,TData[[#This Row],[CMapR]]&amp;"_"&amp;TData[[#This Row],[C MapR]]-2,"")</f>
        <v>3_18</v>
      </c>
      <c r="AQ28" t="s">
        <v>125</v>
      </c>
      <c r="AR28">
        <v>73</v>
      </c>
      <c r="AS28">
        <v>96.0601586151123</v>
      </c>
      <c r="AT28">
        <v>97.050158615112309</v>
      </c>
    </row>
    <row r="29" spans="3:46" x14ac:dyDescent="0.25">
      <c r="C29" s="2" t="s">
        <v>126</v>
      </c>
      <c r="D29" s="2">
        <v>440.18708801269531</v>
      </c>
      <c r="E29" s="2">
        <v>83.999599456787109</v>
      </c>
      <c r="F29" s="2" t="s">
        <v>408</v>
      </c>
      <c r="G29" s="1">
        <v>3</v>
      </c>
      <c r="H29" s="1">
        <v>22</v>
      </c>
      <c r="I29" s="11" t="str">
        <f>IF(COUNTIF(TData[IDCL],TData[[#This Row],[CMapR]]-1&amp;"_"&amp;TData[[#This Row],[C MapR]]-1)&gt;0,TData[[#This Row],[CMapR]]-1&amp;"_"&amp;TData[[#This Row],[C MapR]]-1,"")</f>
        <v>2_21</v>
      </c>
      <c r="J29" s="11" t="str">
        <f>IF(COUNTIF(TData[IDCL],TData[[#This Row],[CMapR]]-1&amp;"_"&amp;TData[[#This Row],[C MapR]]+1)&gt;0,TData[[#This Row],[CMapR]]-1&amp;"_"&amp;TData[[#This Row],[C MapR]]+1,"")</f>
        <v>2_23</v>
      </c>
      <c r="K29" s="11" t="str">
        <f>IF(COUNTIF(TData[IDCL],TData[[#This Row],[CMapR]]&amp;"_"&amp;TData[[#This Row],[C MapR]]+2)&gt;0,TData[[#This Row],[CMapR]]&amp;"_"&amp;TData[[#This Row],[C MapR]]+2,"")</f>
        <v>3_24</v>
      </c>
      <c r="L29" s="11" t="str">
        <f>IF(COUNTIF(TData[IDCL],TData[[#This Row],[CMapR]]+1&amp;"_"&amp;TData[[#This Row],[C MapR]]+1),TData[[#This Row],[CMapR]]+1&amp;"_"&amp;TData[[#This Row],[C MapR]]+1,"")</f>
        <v>4_23</v>
      </c>
      <c r="M29" s="11" t="str">
        <f>IF(COUNTIF(TData[IDCL],TData[[#This Row],[CMapR]]+1&amp;"_"&amp;TData[[#This Row],[C MapR]]-1)&gt;0,TData[[#This Row],[CMapR]]+1&amp;"_"&amp;TData[[#This Row],[C MapR]]-1,"")</f>
        <v>4_21</v>
      </c>
      <c r="N29" s="11" t="str">
        <f>IF(COUNTIF(TData[IDCL],TData[[#This Row],[CMapR]]&amp;"_"&amp;TData[[#This Row],[C MapR]]-2)&gt;0,TData[[#This Row],[CMapR]]&amp;"_"&amp;TData[[#This Row],[C MapR]]-2,"")</f>
        <v>3_20</v>
      </c>
      <c r="AQ29" t="s">
        <v>126</v>
      </c>
      <c r="AR29">
        <v>87</v>
      </c>
      <c r="AS29">
        <v>96.0601586151123</v>
      </c>
      <c r="AT29">
        <v>97.050158615112309</v>
      </c>
    </row>
    <row r="30" spans="3:46" x14ac:dyDescent="0.25">
      <c r="C30" s="2" t="s">
        <v>127</v>
      </c>
      <c r="D30" s="2">
        <v>480.89031600952148</v>
      </c>
      <c r="E30" s="2">
        <v>83.999599456787109</v>
      </c>
      <c r="F30" s="2" t="s">
        <v>409</v>
      </c>
      <c r="G30" s="1">
        <v>3</v>
      </c>
      <c r="H30" s="1">
        <v>24</v>
      </c>
      <c r="I30" s="11" t="str">
        <f>IF(COUNTIF(TData[IDCL],TData[[#This Row],[CMapR]]-1&amp;"_"&amp;TData[[#This Row],[C MapR]]-1)&gt;0,TData[[#This Row],[CMapR]]-1&amp;"_"&amp;TData[[#This Row],[C MapR]]-1,"")</f>
        <v>2_23</v>
      </c>
      <c r="J30" s="11" t="str">
        <f>IF(COUNTIF(TData[IDCL],TData[[#This Row],[CMapR]]-1&amp;"_"&amp;TData[[#This Row],[C MapR]]+1)&gt;0,TData[[#This Row],[CMapR]]-1&amp;"_"&amp;TData[[#This Row],[C MapR]]+1,"")</f>
        <v>2_25</v>
      </c>
      <c r="K30" s="11" t="str">
        <f>IF(COUNTIF(TData[IDCL],TData[[#This Row],[CMapR]]&amp;"_"&amp;TData[[#This Row],[C MapR]]+2)&gt;0,TData[[#This Row],[CMapR]]&amp;"_"&amp;TData[[#This Row],[C MapR]]+2,"")</f>
        <v>3_26</v>
      </c>
      <c r="L30" s="11" t="str">
        <f>IF(COUNTIF(TData[IDCL],TData[[#This Row],[CMapR]]+1&amp;"_"&amp;TData[[#This Row],[C MapR]]+1),TData[[#This Row],[CMapR]]+1&amp;"_"&amp;TData[[#This Row],[C MapR]]+1,"")</f>
        <v>4_25</v>
      </c>
      <c r="M30" s="11" t="str">
        <f>IF(COUNTIF(TData[IDCL],TData[[#This Row],[CMapR]]+1&amp;"_"&amp;TData[[#This Row],[C MapR]]-1)&gt;0,TData[[#This Row],[CMapR]]+1&amp;"_"&amp;TData[[#This Row],[C MapR]]-1,"")</f>
        <v>4_23</v>
      </c>
      <c r="N30" s="11" t="str">
        <f>IF(COUNTIF(TData[IDCL],TData[[#This Row],[CMapR]]&amp;"_"&amp;TData[[#This Row],[C MapR]]-2)&gt;0,TData[[#This Row],[CMapR]]&amp;"_"&amp;TData[[#This Row],[C MapR]]-2,"")</f>
        <v>3_22</v>
      </c>
      <c r="AQ30" t="s">
        <v>127</v>
      </c>
      <c r="AR30">
        <v>73</v>
      </c>
      <c r="AS30">
        <v>96.0601586151123</v>
      </c>
      <c r="AT30">
        <v>97.050158615112309</v>
      </c>
    </row>
    <row r="31" spans="3:46" x14ac:dyDescent="0.25">
      <c r="C31" s="2" t="s">
        <v>128</v>
      </c>
      <c r="D31" s="2">
        <v>521.59354400634766</v>
      </c>
      <c r="E31" s="2">
        <v>83.999599456787109</v>
      </c>
      <c r="F31" s="2" t="s">
        <v>410</v>
      </c>
      <c r="G31" s="1">
        <v>3</v>
      </c>
      <c r="H31" s="1">
        <v>26</v>
      </c>
      <c r="I31" s="11" t="str">
        <f>IF(COUNTIF(TData[IDCL],TData[[#This Row],[CMapR]]-1&amp;"_"&amp;TData[[#This Row],[C MapR]]-1)&gt;0,TData[[#This Row],[CMapR]]-1&amp;"_"&amp;TData[[#This Row],[C MapR]]-1,"")</f>
        <v>2_25</v>
      </c>
      <c r="J31" s="11" t="str">
        <f>IF(COUNTIF(TData[IDCL],TData[[#This Row],[CMapR]]-1&amp;"_"&amp;TData[[#This Row],[C MapR]]+1)&gt;0,TData[[#This Row],[CMapR]]-1&amp;"_"&amp;TData[[#This Row],[C MapR]]+1,"")</f>
        <v>2_27</v>
      </c>
      <c r="K31" s="11" t="str">
        <f>IF(COUNTIF(TData[IDCL],TData[[#This Row],[CMapR]]&amp;"_"&amp;TData[[#This Row],[C MapR]]+2)&gt;0,TData[[#This Row],[CMapR]]&amp;"_"&amp;TData[[#This Row],[C MapR]]+2,"")</f>
        <v>3_28</v>
      </c>
      <c r="L31" s="11" t="str">
        <f>IF(COUNTIF(TData[IDCL],TData[[#This Row],[CMapR]]+1&amp;"_"&amp;TData[[#This Row],[C MapR]]+1),TData[[#This Row],[CMapR]]+1&amp;"_"&amp;TData[[#This Row],[C MapR]]+1,"")</f>
        <v>4_27</v>
      </c>
      <c r="M31" s="11" t="str">
        <f>IF(COUNTIF(TData[IDCL],TData[[#This Row],[CMapR]]+1&amp;"_"&amp;TData[[#This Row],[C MapR]]-1)&gt;0,TData[[#This Row],[CMapR]]+1&amp;"_"&amp;TData[[#This Row],[C MapR]]-1,"")</f>
        <v>4_25</v>
      </c>
      <c r="N31" s="11" t="str">
        <f>IF(COUNTIF(TData[IDCL],TData[[#This Row],[CMapR]]&amp;"_"&amp;TData[[#This Row],[C MapR]]-2)&gt;0,TData[[#This Row],[CMapR]]&amp;"_"&amp;TData[[#This Row],[C MapR]]-2,"")</f>
        <v>3_24</v>
      </c>
      <c r="AQ31" t="s">
        <v>128</v>
      </c>
      <c r="AR31">
        <v>66</v>
      </c>
      <c r="AS31">
        <v>96.0601586151123</v>
      </c>
      <c r="AT31">
        <v>97.050158615112309</v>
      </c>
    </row>
    <row r="32" spans="3:46" x14ac:dyDescent="0.25">
      <c r="C32" s="2" t="s">
        <v>129</v>
      </c>
      <c r="D32" s="2">
        <v>562.29677200317383</v>
      </c>
      <c r="E32" s="2">
        <v>83.999599456787109</v>
      </c>
      <c r="F32" s="2" t="s">
        <v>411</v>
      </c>
      <c r="G32" s="1">
        <v>3</v>
      </c>
      <c r="H32" s="1">
        <v>28</v>
      </c>
      <c r="I32" s="11" t="str">
        <f>IF(COUNTIF(TData[IDCL],TData[[#This Row],[CMapR]]-1&amp;"_"&amp;TData[[#This Row],[C MapR]]-1)&gt;0,TData[[#This Row],[CMapR]]-1&amp;"_"&amp;TData[[#This Row],[C MapR]]-1,"")</f>
        <v>2_27</v>
      </c>
      <c r="J32" s="11" t="str">
        <f>IF(COUNTIF(TData[IDCL],TData[[#This Row],[CMapR]]-1&amp;"_"&amp;TData[[#This Row],[C MapR]]+1)&gt;0,TData[[#This Row],[CMapR]]-1&amp;"_"&amp;TData[[#This Row],[C MapR]]+1,"")</f>
        <v>2_29</v>
      </c>
      <c r="K32" s="11" t="str">
        <f>IF(COUNTIF(TData[IDCL],TData[[#This Row],[CMapR]]&amp;"_"&amp;TData[[#This Row],[C MapR]]+2)&gt;0,TData[[#This Row],[CMapR]]&amp;"_"&amp;TData[[#This Row],[C MapR]]+2,"")</f>
        <v>3_30</v>
      </c>
      <c r="L32" s="11" t="str">
        <f>IF(COUNTIF(TData[IDCL],TData[[#This Row],[CMapR]]+1&amp;"_"&amp;TData[[#This Row],[C MapR]]+1),TData[[#This Row],[CMapR]]+1&amp;"_"&amp;TData[[#This Row],[C MapR]]+1,"")</f>
        <v>4_29</v>
      </c>
      <c r="M32" s="11" t="str">
        <f>IF(COUNTIF(TData[IDCL],TData[[#This Row],[CMapR]]+1&amp;"_"&amp;TData[[#This Row],[C MapR]]-1)&gt;0,TData[[#This Row],[CMapR]]+1&amp;"_"&amp;TData[[#This Row],[C MapR]]-1,"")</f>
        <v>4_27</v>
      </c>
      <c r="N32" s="11" t="str">
        <f>IF(COUNTIF(TData[IDCL],TData[[#This Row],[CMapR]]&amp;"_"&amp;TData[[#This Row],[C MapR]]-2)&gt;0,TData[[#This Row],[CMapR]]&amp;"_"&amp;TData[[#This Row],[C MapR]]-2,"")</f>
        <v>3_26</v>
      </c>
      <c r="AQ32" t="s">
        <v>129</v>
      </c>
      <c r="AR32">
        <v>65</v>
      </c>
      <c r="AS32">
        <v>96.0601586151123</v>
      </c>
      <c r="AT32">
        <v>97.050158615112309</v>
      </c>
    </row>
    <row r="33" spans="3:46" x14ac:dyDescent="0.25">
      <c r="C33" s="2" t="s">
        <v>130</v>
      </c>
      <c r="D33" s="2">
        <v>603</v>
      </c>
      <c r="E33" s="2">
        <v>83.999599456787109</v>
      </c>
      <c r="F33" s="2" t="s">
        <v>412</v>
      </c>
      <c r="G33" s="1">
        <v>3</v>
      </c>
      <c r="H33" s="1">
        <v>30</v>
      </c>
      <c r="I33" s="11" t="str">
        <f>IF(COUNTIF(TData[IDCL],TData[[#This Row],[CMapR]]-1&amp;"_"&amp;TData[[#This Row],[C MapR]]-1)&gt;0,TData[[#This Row],[CMapR]]-1&amp;"_"&amp;TData[[#This Row],[C MapR]]-1,"")</f>
        <v>2_29</v>
      </c>
      <c r="J33" s="11" t="str">
        <f>IF(COUNTIF(TData[IDCL],TData[[#This Row],[CMapR]]-1&amp;"_"&amp;TData[[#This Row],[C MapR]]+1)&gt;0,TData[[#This Row],[CMapR]]-1&amp;"_"&amp;TData[[#This Row],[C MapR]]+1,"")</f>
        <v>2_31</v>
      </c>
      <c r="K33" s="11" t="str">
        <f>IF(COUNTIF(TData[IDCL],TData[[#This Row],[CMapR]]&amp;"_"&amp;TData[[#This Row],[C MapR]]+2)&gt;0,TData[[#This Row],[CMapR]]&amp;"_"&amp;TData[[#This Row],[C MapR]]+2,"")</f>
        <v>3_32</v>
      </c>
      <c r="L33" s="11" t="str">
        <f>IF(COUNTIF(TData[IDCL],TData[[#This Row],[CMapR]]+1&amp;"_"&amp;TData[[#This Row],[C MapR]]+1),TData[[#This Row],[CMapR]]+1&amp;"_"&amp;TData[[#This Row],[C MapR]]+1,"")</f>
        <v>4_31</v>
      </c>
      <c r="M33" s="11" t="str">
        <f>IF(COUNTIF(TData[IDCL],TData[[#This Row],[CMapR]]+1&amp;"_"&amp;TData[[#This Row],[C MapR]]-1)&gt;0,TData[[#This Row],[CMapR]]+1&amp;"_"&amp;TData[[#This Row],[C MapR]]-1,"")</f>
        <v>4_29</v>
      </c>
      <c r="N33" s="11" t="str">
        <f>IF(COUNTIF(TData[IDCL],TData[[#This Row],[CMapR]]&amp;"_"&amp;TData[[#This Row],[C MapR]]-2)&gt;0,TData[[#This Row],[CMapR]]&amp;"_"&amp;TData[[#This Row],[C MapR]]-2,"")</f>
        <v>3_28</v>
      </c>
      <c r="AQ33" t="s">
        <v>130</v>
      </c>
      <c r="AR33">
        <v>78</v>
      </c>
      <c r="AS33">
        <v>96.0601586151123</v>
      </c>
      <c r="AT33">
        <v>97.050158615112309</v>
      </c>
    </row>
    <row r="34" spans="3:46" x14ac:dyDescent="0.25">
      <c r="C34" s="2" t="s">
        <v>131</v>
      </c>
      <c r="D34" s="2">
        <v>643.70322799682617</v>
      </c>
      <c r="E34" s="2">
        <v>83.999599456787109</v>
      </c>
      <c r="F34" s="2" t="s">
        <v>413</v>
      </c>
      <c r="G34" s="1">
        <v>3</v>
      </c>
      <c r="H34" s="1">
        <v>32</v>
      </c>
      <c r="I34" s="11" t="str">
        <f>IF(COUNTIF(TData[IDCL],TData[[#This Row],[CMapR]]-1&amp;"_"&amp;TData[[#This Row],[C MapR]]-1)&gt;0,TData[[#This Row],[CMapR]]-1&amp;"_"&amp;TData[[#This Row],[C MapR]]-1,"")</f>
        <v>2_31</v>
      </c>
      <c r="J34" s="11" t="str">
        <f>IF(COUNTIF(TData[IDCL],TData[[#This Row],[CMapR]]-1&amp;"_"&amp;TData[[#This Row],[C MapR]]+1)&gt;0,TData[[#This Row],[CMapR]]-1&amp;"_"&amp;TData[[#This Row],[C MapR]]+1,"")</f>
        <v>2_33</v>
      </c>
      <c r="K34" s="11" t="str">
        <f>IF(COUNTIF(TData[IDCL],TData[[#This Row],[CMapR]]&amp;"_"&amp;TData[[#This Row],[C MapR]]+2)&gt;0,TData[[#This Row],[CMapR]]&amp;"_"&amp;TData[[#This Row],[C MapR]]+2,"")</f>
        <v>3_34</v>
      </c>
      <c r="L34" s="11" t="str">
        <f>IF(COUNTIF(TData[IDCL],TData[[#This Row],[CMapR]]+1&amp;"_"&amp;TData[[#This Row],[C MapR]]+1),TData[[#This Row],[CMapR]]+1&amp;"_"&amp;TData[[#This Row],[C MapR]]+1,"")</f>
        <v>4_33</v>
      </c>
      <c r="M34" s="11" t="str">
        <f>IF(COUNTIF(TData[IDCL],TData[[#This Row],[CMapR]]+1&amp;"_"&amp;TData[[#This Row],[C MapR]]-1)&gt;0,TData[[#This Row],[CMapR]]+1&amp;"_"&amp;TData[[#This Row],[C MapR]]-1,"")</f>
        <v>4_31</v>
      </c>
      <c r="N34" s="11" t="str">
        <f>IF(COUNTIF(TData[IDCL],TData[[#This Row],[CMapR]]&amp;"_"&amp;TData[[#This Row],[C MapR]]-2)&gt;0,TData[[#This Row],[CMapR]]&amp;"_"&amp;TData[[#This Row],[C MapR]]-2,"")</f>
        <v>3_30</v>
      </c>
      <c r="AQ34" t="s">
        <v>131</v>
      </c>
      <c r="AR34">
        <v>72</v>
      </c>
      <c r="AS34">
        <v>96.0601586151123</v>
      </c>
      <c r="AT34">
        <v>97.050158615112309</v>
      </c>
    </row>
    <row r="35" spans="3:46" x14ac:dyDescent="0.25">
      <c r="C35" s="2" t="s">
        <v>132</v>
      </c>
      <c r="D35" s="2">
        <v>684.40645599365234</v>
      </c>
      <c r="E35" s="2">
        <v>83.999599456787109</v>
      </c>
      <c r="F35" s="2" t="s">
        <v>414</v>
      </c>
      <c r="G35" s="1">
        <v>3</v>
      </c>
      <c r="H35" s="1">
        <v>34</v>
      </c>
      <c r="I35" s="11" t="str">
        <f>IF(COUNTIF(TData[IDCL],TData[[#This Row],[CMapR]]-1&amp;"_"&amp;TData[[#This Row],[C MapR]]-1)&gt;0,TData[[#This Row],[CMapR]]-1&amp;"_"&amp;TData[[#This Row],[C MapR]]-1,"")</f>
        <v>2_33</v>
      </c>
      <c r="J35" s="11" t="str">
        <f>IF(COUNTIF(TData[IDCL],TData[[#This Row],[CMapR]]-1&amp;"_"&amp;TData[[#This Row],[C MapR]]+1)&gt;0,TData[[#This Row],[CMapR]]-1&amp;"_"&amp;TData[[#This Row],[C MapR]]+1,"")</f>
        <v>2_35</v>
      </c>
      <c r="K35" s="11" t="str">
        <f>IF(COUNTIF(TData[IDCL],TData[[#This Row],[CMapR]]&amp;"_"&amp;TData[[#This Row],[C MapR]]+2)&gt;0,TData[[#This Row],[CMapR]]&amp;"_"&amp;TData[[#This Row],[C MapR]]+2,"")</f>
        <v>3_36</v>
      </c>
      <c r="L35" s="11" t="str">
        <f>IF(COUNTIF(TData[IDCL],TData[[#This Row],[CMapR]]+1&amp;"_"&amp;TData[[#This Row],[C MapR]]+1),TData[[#This Row],[CMapR]]+1&amp;"_"&amp;TData[[#This Row],[C MapR]]+1,"")</f>
        <v>4_35</v>
      </c>
      <c r="M35" s="11" t="str">
        <f>IF(COUNTIF(TData[IDCL],TData[[#This Row],[CMapR]]+1&amp;"_"&amp;TData[[#This Row],[C MapR]]-1)&gt;0,TData[[#This Row],[CMapR]]+1&amp;"_"&amp;TData[[#This Row],[C MapR]]-1,"")</f>
        <v>4_33</v>
      </c>
      <c r="N35" s="11" t="str">
        <f>IF(COUNTIF(TData[IDCL],TData[[#This Row],[CMapR]]&amp;"_"&amp;TData[[#This Row],[C MapR]]-2)&gt;0,TData[[#This Row],[CMapR]]&amp;"_"&amp;TData[[#This Row],[C MapR]]-2,"")</f>
        <v>3_32</v>
      </c>
      <c r="AQ35" t="s">
        <v>132</v>
      </c>
      <c r="AR35">
        <v>78</v>
      </c>
      <c r="AS35">
        <v>130.84021789550781</v>
      </c>
      <c r="AT35">
        <v>132.20021789550782</v>
      </c>
    </row>
    <row r="36" spans="3:46" x14ac:dyDescent="0.25">
      <c r="C36" s="2" t="s">
        <v>133</v>
      </c>
      <c r="D36" s="2">
        <v>725.10968399047852</v>
      </c>
      <c r="E36" s="2">
        <v>83.999599456787109</v>
      </c>
      <c r="F36" s="2" t="s">
        <v>415</v>
      </c>
      <c r="G36" s="1">
        <v>3</v>
      </c>
      <c r="H36" s="1">
        <v>36</v>
      </c>
      <c r="I36" s="11" t="str">
        <f>IF(COUNTIF(TData[IDCL],TData[[#This Row],[CMapR]]-1&amp;"_"&amp;TData[[#This Row],[C MapR]]-1)&gt;0,TData[[#This Row],[CMapR]]-1&amp;"_"&amp;TData[[#This Row],[C MapR]]-1,"")</f>
        <v>2_35</v>
      </c>
      <c r="J36" s="11" t="str">
        <f>IF(COUNTIF(TData[IDCL],TData[[#This Row],[CMapR]]-1&amp;"_"&amp;TData[[#This Row],[C MapR]]+1)&gt;0,TData[[#This Row],[CMapR]]-1&amp;"_"&amp;TData[[#This Row],[C MapR]]+1,"")</f>
        <v>2_37</v>
      </c>
      <c r="K36" s="11" t="str">
        <f>IF(COUNTIF(TData[IDCL],TData[[#This Row],[CMapR]]&amp;"_"&amp;TData[[#This Row],[C MapR]]+2)&gt;0,TData[[#This Row],[CMapR]]&amp;"_"&amp;TData[[#This Row],[C MapR]]+2,"")</f>
        <v>3_38</v>
      </c>
      <c r="L36" s="11" t="str">
        <f>IF(COUNTIF(TData[IDCL],TData[[#This Row],[CMapR]]+1&amp;"_"&amp;TData[[#This Row],[C MapR]]+1),TData[[#This Row],[CMapR]]+1&amp;"_"&amp;TData[[#This Row],[C MapR]]+1,"")</f>
        <v>4_37</v>
      </c>
      <c r="M36" s="11" t="str">
        <f>IF(COUNTIF(TData[IDCL],TData[[#This Row],[CMapR]]+1&amp;"_"&amp;TData[[#This Row],[C MapR]]-1)&gt;0,TData[[#This Row],[CMapR]]+1&amp;"_"&amp;TData[[#This Row],[C MapR]]-1,"")</f>
        <v>4_35</v>
      </c>
      <c r="N36" s="11" t="str">
        <f>IF(COUNTIF(TData[IDCL],TData[[#This Row],[CMapR]]&amp;"_"&amp;TData[[#This Row],[C MapR]]-2)&gt;0,TData[[#This Row],[CMapR]]&amp;"_"&amp;TData[[#This Row],[C MapR]]-2,"")</f>
        <v>3_34</v>
      </c>
      <c r="AQ36" t="s">
        <v>133</v>
      </c>
      <c r="AR36">
        <v>65</v>
      </c>
      <c r="AS36">
        <v>130.84021789550781</v>
      </c>
      <c r="AT36">
        <v>132.20021789550782</v>
      </c>
    </row>
    <row r="37" spans="3:46" x14ac:dyDescent="0.25">
      <c r="C37" s="2" t="s">
        <v>134</v>
      </c>
      <c r="D37" s="2">
        <v>765.81291198730469</v>
      </c>
      <c r="E37" s="2">
        <v>83.999599456787109</v>
      </c>
      <c r="F37" s="2" t="s">
        <v>416</v>
      </c>
      <c r="G37" s="1">
        <v>3</v>
      </c>
      <c r="H37" s="1">
        <v>38</v>
      </c>
      <c r="I37" s="11" t="str">
        <f>IF(COUNTIF(TData[IDCL],TData[[#This Row],[CMapR]]-1&amp;"_"&amp;TData[[#This Row],[C MapR]]-1)&gt;0,TData[[#This Row],[CMapR]]-1&amp;"_"&amp;TData[[#This Row],[C MapR]]-1,"")</f>
        <v>2_37</v>
      </c>
      <c r="J37" s="11" t="str">
        <f>IF(COUNTIF(TData[IDCL],TData[[#This Row],[CMapR]]-1&amp;"_"&amp;TData[[#This Row],[C MapR]]+1)&gt;0,TData[[#This Row],[CMapR]]-1&amp;"_"&amp;TData[[#This Row],[C MapR]]+1,"")</f>
        <v>2_39</v>
      </c>
      <c r="K37" s="11" t="str">
        <f>IF(COUNTIF(TData[IDCL],TData[[#This Row],[CMapR]]&amp;"_"&amp;TData[[#This Row],[C MapR]]+2)&gt;0,TData[[#This Row],[CMapR]]&amp;"_"&amp;TData[[#This Row],[C MapR]]+2,"")</f>
        <v>3_40</v>
      </c>
      <c r="L37" s="11" t="str">
        <f>IF(COUNTIF(TData[IDCL],TData[[#This Row],[CMapR]]+1&amp;"_"&amp;TData[[#This Row],[C MapR]]+1),TData[[#This Row],[CMapR]]+1&amp;"_"&amp;TData[[#This Row],[C MapR]]+1,"")</f>
        <v>4_39</v>
      </c>
      <c r="M37" s="11" t="str">
        <f>IF(COUNTIF(TData[IDCL],TData[[#This Row],[CMapR]]+1&amp;"_"&amp;TData[[#This Row],[C MapR]]-1)&gt;0,TData[[#This Row],[CMapR]]+1&amp;"_"&amp;TData[[#This Row],[C MapR]]-1,"")</f>
        <v>4_37</v>
      </c>
      <c r="N37" s="11" t="str">
        <f>IF(COUNTIF(TData[IDCL],TData[[#This Row],[CMapR]]&amp;"_"&amp;TData[[#This Row],[C MapR]]-2)&gt;0,TData[[#This Row],[CMapR]]&amp;"_"&amp;TData[[#This Row],[C MapR]]-2,"")</f>
        <v>3_36</v>
      </c>
      <c r="AQ37" t="s">
        <v>134</v>
      </c>
      <c r="AR37">
        <v>75</v>
      </c>
      <c r="AS37">
        <v>130.84021789550781</v>
      </c>
      <c r="AT37">
        <v>132.20021789550782</v>
      </c>
    </row>
    <row r="38" spans="3:46" x14ac:dyDescent="0.25">
      <c r="C38" s="2" t="s">
        <v>135</v>
      </c>
      <c r="D38" s="2">
        <v>806.51613998413086</v>
      </c>
      <c r="E38" s="2">
        <v>83.999599456787109</v>
      </c>
      <c r="F38" s="2" t="s">
        <v>417</v>
      </c>
      <c r="G38" s="1">
        <v>3</v>
      </c>
      <c r="H38" s="1">
        <v>40</v>
      </c>
      <c r="I38" s="11" t="str">
        <f>IF(COUNTIF(TData[IDCL],TData[[#This Row],[CMapR]]-1&amp;"_"&amp;TData[[#This Row],[C MapR]]-1)&gt;0,TData[[#This Row],[CMapR]]-1&amp;"_"&amp;TData[[#This Row],[C MapR]]-1,"")</f>
        <v>2_39</v>
      </c>
      <c r="J38" s="11" t="str">
        <f>IF(COUNTIF(TData[IDCL],TData[[#This Row],[CMapR]]-1&amp;"_"&amp;TData[[#This Row],[C MapR]]+1)&gt;0,TData[[#This Row],[CMapR]]-1&amp;"_"&amp;TData[[#This Row],[C MapR]]+1,"")</f>
        <v>2_41</v>
      </c>
      <c r="K38" s="11" t="str">
        <f>IF(COUNTIF(TData[IDCL],TData[[#This Row],[CMapR]]&amp;"_"&amp;TData[[#This Row],[C MapR]]+2)&gt;0,TData[[#This Row],[CMapR]]&amp;"_"&amp;TData[[#This Row],[C MapR]]+2,"")</f>
        <v>3_42</v>
      </c>
      <c r="L38" s="11" t="str">
        <f>IF(COUNTIF(TData[IDCL],TData[[#This Row],[CMapR]]+1&amp;"_"&amp;TData[[#This Row],[C MapR]]+1),TData[[#This Row],[CMapR]]+1&amp;"_"&amp;TData[[#This Row],[C MapR]]+1,"")</f>
        <v>4_41</v>
      </c>
      <c r="M38" s="11" t="str">
        <f>IF(COUNTIF(TData[IDCL],TData[[#This Row],[CMapR]]+1&amp;"_"&amp;TData[[#This Row],[C MapR]]-1)&gt;0,TData[[#This Row],[CMapR]]+1&amp;"_"&amp;TData[[#This Row],[C MapR]]-1,"")</f>
        <v>4_39</v>
      </c>
      <c r="N38" s="11" t="str">
        <f>IF(COUNTIF(TData[IDCL],TData[[#This Row],[CMapR]]&amp;"_"&amp;TData[[#This Row],[C MapR]]-2)&gt;0,TData[[#This Row],[CMapR]]&amp;"_"&amp;TData[[#This Row],[C MapR]]-2,"")</f>
        <v>3_38</v>
      </c>
      <c r="AQ38" t="s">
        <v>135</v>
      </c>
      <c r="AR38">
        <v>82</v>
      </c>
      <c r="AS38">
        <v>130.84021789550781</v>
      </c>
      <c r="AT38">
        <v>132.20021789550782</v>
      </c>
    </row>
    <row r="39" spans="3:46" x14ac:dyDescent="0.25">
      <c r="C39" s="2" t="s">
        <v>136</v>
      </c>
      <c r="D39" s="2">
        <v>847.21936798095703</v>
      </c>
      <c r="E39" s="2">
        <v>83.999599456787109</v>
      </c>
      <c r="F39" s="2" t="s">
        <v>418</v>
      </c>
      <c r="G39" s="1">
        <v>3</v>
      </c>
      <c r="H39" s="1">
        <v>42</v>
      </c>
      <c r="I39" s="11" t="str">
        <f>IF(COUNTIF(TData[IDCL],TData[[#This Row],[CMapR]]-1&amp;"_"&amp;TData[[#This Row],[C MapR]]-1)&gt;0,TData[[#This Row],[CMapR]]-1&amp;"_"&amp;TData[[#This Row],[C MapR]]-1,"")</f>
        <v>2_41</v>
      </c>
      <c r="J39" s="11" t="str">
        <f>IF(COUNTIF(TData[IDCL],TData[[#This Row],[CMapR]]-1&amp;"_"&amp;TData[[#This Row],[C MapR]]+1)&gt;0,TData[[#This Row],[CMapR]]-1&amp;"_"&amp;TData[[#This Row],[C MapR]]+1,"")</f>
        <v>2_43</v>
      </c>
      <c r="K39" s="11" t="str">
        <f>IF(COUNTIF(TData[IDCL],TData[[#This Row],[CMapR]]&amp;"_"&amp;TData[[#This Row],[C MapR]]+2)&gt;0,TData[[#This Row],[CMapR]]&amp;"_"&amp;TData[[#This Row],[C MapR]]+2,"")</f>
        <v>3_44</v>
      </c>
      <c r="L39" s="11" t="str">
        <f>IF(COUNTIF(TData[IDCL],TData[[#This Row],[CMapR]]+1&amp;"_"&amp;TData[[#This Row],[C MapR]]+1),TData[[#This Row],[CMapR]]+1&amp;"_"&amp;TData[[#This Row],[C MapR]]+1,"")</f>
        <v>4_43</v>
      </c>
      <c r="M39" s="11" t="str">
        <f>IF(COUNTIF(TData[IDCL],TData[[#This Row],[CMapR]]+1&amp;"_"&amp;TData[[#This Row],[C MapR]]-1)&gt;0,TData[[#This Row],[CMapR]]+1&amp;"_"&amp;TData[[#This Row],[C MapR]]-1,"")</f>
        <v>4_41</v>
      </c>
      <c r="N39" s="11" t="str">
        <f>IF(COUNTIF(TData[IDCL],TData[[#This Row],[CMapR]]&amp;"_"&amp;TData[[#This Row],[C MapR]]-2)&gt;0,TData[[#This Row],[CMapR]]&amp;"_"&amp;TData[[#This Row],[C MapR]]-2,"")</f>
        <v>3_40</v>
      </c>
      <c r="AQ39" t="s">
        <v>136</v>
      </c>
      <c r="AR39">
        <v>78</v>
      </c>
      <c r="AS39">
        <v>130.84021789550781</v>
      </c>
      <c r="AT39">
        <v>132.20021789550782</v>
      </c>
    </row>
    <row r="40" spans="3:46" x14ac:dyDescent="0.25">
      <c r="C40" s="2" t="s">
        <v>137</v>
      </c>
      <c r="D40" s="2">
        <v>887.9225959777832</v>
      </c>
      <c r="E40" s="2">
        <v>83.999599456787109</v>
      </c>
      <c r="F40" s="2" t="s">
        <v>419</v>
      </c>
      <c r="G40" s="1">
        <v>3</v>
      </c>
      <c r="H40" s="1">
        <v>44</v>
      </c>
      <c r="I40" s="11" t="str">
        <f>IF(COUNTIF(TData[IDCL],TData[[#This Row],[CMapR]]-1&amp;"_"&amp;TData[[#This Row],[C MapR]]-1)&gt;0,TData[[#This Row],[CMapR]]-1&amp;"_"&amp;TData[[#This Row],[C MapR]]-1,"")</f>
        <v>2_43</v>
      </c>
      <c r="J40" s="11" t="str">
        <f>IF(COUNTIF(TData[IDCL],TData[[#This Row],[CMapR]]-1&amp;"_"&amp;TData[[#This Row],[C MapR]]+1)&gt;0,TData[[#This Row],[CMapR]]-1&amp;"_"&amp;TData[[#This Row],[C MapR]]+1,"")</f>
        <v/>
      </c>
      <c r="K40" s="11" t="str">
        <f>IF(COUNTIF(TData[IDCL],TData[[#This Row],[CMapR]]&amp;"_"&amp;TData[[#This Row],[C MapR]]+2)&gt;0,TData[[#This Row],[CMapR]]&amp;"_"&amp;TData[[#This Row],[C MapR]]+2,"")</f>
        <v>3_46</v>
      </c>
      <c r="L40" s="11" t="str">
        <f>IF(COUNTIF(TData[IDCL],TData[[#This Row],[CMapR]]+1&amp;"_"&amp;TData[[#This Row],[C MapR]]+1),TData[[#This Row],[CMapR]]+1&amp;"_"&amp;TData[[#This Row],[C MapR]]+1,"")</f>
        <v>4_45</v>
      </c>
      <c r="M40" s="11" t="str">
        <f>IF(COUNTIF(TData[IDCL],TData[[#This Row],[CMapR]]+1&amp;"_"&amp;TData[[#This Row],[C MapR]]-1)&gt;0,TData[[#This Row],[CMapR]]+1&amp;"_"&amp;TData[[#This Row],[C MapR]]-1,"")</f>
        <v>4_43</v>
      </c>
      <c r="N40" s="11" t="str">
        <f>IF(COUNTIF(TData[IDCL],TData[[#This Row],[CMapR]]&amp;"_"&amp;TData[[#This Row],[C MapR]]-2)&gt;0,TData[[#This Row],[CMapR]]&amp;"_"&amp;TData[[#This Row],[C MapR]]-2,"")</f>
        <v>3_42</v>
      </c>
      <c r="AQ40" t="s">
        <v>137</v>
      </c>
      <c r="AR40">
        <v>86</v>
      </c>
      <c r="AS40">
        <v>130.84021789550781</v>
      </c>
      <c r="AT40">
        <v>132.20021789550782</v>
      </c>
    </row>
    <row r="41" spans="3:46" x14ac:dyDescent="0.25">
      <c r="C41" s="2" t="s">
        <v>138</v>
      </c>
      <c r="D41" s="2">
        <v>928.62582397460938</v>
      </c>
      <c r="E41" s="2">
        <v>83.999599456787109</v>
      </c>
      <c r="F41" s="2" t="s">
        <v>420</v>
      </c>
      <c r="G41" s="1">
        <v>3</v>
      </c>
      <c r="H41" s="1">
        <v>46</v>
      </c>
      <c r="I41" s="11" t="str">
        <f>IF(COUNTIF(TData[IDCL],TData[[#This Row],[CMapR]]-1&amp;"_"&amp;TData[[#This Row],[C MapR]]-1)&gt;0,TData[[#This Row],[CMapR]]-1&amp;"_"&amp;TData[[#This Row],[C MapR]]-1,"")</f>
        <v/>
      </c>
      <c r="J41" s="11" t="str">
        <f>IF(COUNTIF(TData[IDCL],TData[[#This Row],[CMapR]]-1&amp;"_"&amp;TData[[#This Row],[C MapR]]+1)&gt;0,TData[[#This Row],[CMapR]]-1&amp;"_"&amp;TData[[#This Row],[C MapR]]+1,"")</f>
        <v/>
      </c>
      <c r="K41" s="11" t="str">
        <f>IF(COUNTIF(TData[IDCL],TData[[#This Row],[CMapR]]&amp;"_"&amp;TData[[#This Row],[C MapR]]+2)&gt;0,TData[[#This Row],[CMapR]]&amp;"_"&amp;TData[[#This Row],[C MapR]]+2,"")</f>
        <v>3_48</v>
      </c>
      <c r="L41" s="11" t="str">
        <f>IF(COUNTIF(TData[IDCL],TData[[#This Row],[CMapR]]+1&amp;"_"&amp;TData[[#This Row],[C MapR]]+1),TData[[#This Row],[CMapR]]+1&amp;"_"&amp;TData[[#This Row],[C MapR]]+1,"")</f>
        <v>4_47</v>
      </c>
      <c r="M41" s="11" t="str">
        <f>IF(COUNTIF(TData[IDCL],TData[[#This Row],[CMapR]]+1&amp;"_"&amp;TData[[#This Row],[C MapR]]-1)&gt;0,TData[[#This Row],[CMapR]]+1&amp;"_"&amp;TData[[#This Row],[C MapR]]-1,"")</f>
        <v>4_45</v>
      </c>
      <c r="N41" s="11" t="str">
        <f>IF(COUNTIF(TData[IDCL],TData[[#This Row],[CMapR]]&amp;"_"&amp;TData[[#This Row],[C MapR]]-2)&gt;0,TData[[#This Row],[CMapR]]&amp;"_"&amp;TData[[#This Row],[C MapR]]-2,"")</f>
        <v>3_44</v>
      </c>
      <c r="AQ41" t="s">
        <v>138</v>
      </c>
      <c r="AR41">
        <v>89</v>
      </c>
      <c r="AS41">
        <v>130.84021789550781</v>
      </c>
      <c r="AT41">
        <v>132.20021789550782</v>
      </c>
    </row>
    <row r="42" spans="3:46" x14ac:dyDescent="0.25">
      <c r="C42" s="2" t="s">
        <v>139</v>
      </c>
      <c r="D42" s="2">
        <v>969.32905197143555</v>
      </c>
      <c r="E42" s="2">
        <v>83.999599456787109</v>
      </c>
      <c r="F42" s="2" t="s">
        <v>421</v>
      </c>
      <c r="G42" s="1">
        <v>3</v>
      </c>
      <c r="H42" s="1">
        <v>48</v>
      </c>
      <c r="I42" s="11" t="str">
        <f>IF(COUNTIF(TData[IDCL],TData[[#This Row],[CMapR]]-1&amp;"_"&amp;TData[[#This Row],[C MapR]]-1)&gt;0,TData[[#This Row],[CMapR]]-1&amp;"_"&amp;TData[[#This Row],[C MapR]]-1,"")</f>
        <v/>
      </c>
      <c r="J42" s="11" t="str">
        <f>IF(COUNTIF(TData[IDCL],TData[[#This Row],[CMapR]]-1&amp;"_"&amp;TData[[#This Row],[C MapR]]+1)&gt;0,TData[[#This Row],[CMapR]]-1&amp;"_"&amp;TData[[#This Row],[C MapR]]+1,"")</f>
        <v/>
      </c>
      <c r="K42" s="11" t="str">
        <f>IF(COUNTIF(TData[IDCL],TData[[#This Row],[CMapR]]&amp;"_"&amp;TData[[#This Row],[C MapR]]+2)&gt;0,TData[[#This Row],[CMapR]]&amp;"_"&amp;TData[[#This Row],[C MapR]]+2,"")</f>
        <v/>
      </c>
      <c r="L42" s="11" t="str">
        <f>IF(COUNTIF(TData[IDCL],TData[[#This Row],[CMapR]]+1&amp;"_"&amp;TData[[#This Row],[C MapR]]+1),TData[[#This Row],[CMapR]]+1&amp;"_"&amp;TData[[#This Row],[C MapR]]+1,"")</f>
        <v>4_49</v>
      </c>
      <c r="M42" s="11" t="str">
        <f>IF(COUNTIF(TData[IDCL],TData[[#This Row],[CMapR]]+1&amp;"_"&amp;TData[[#This Row],[C MapR]]-1)&gt;0,TData[[#This Row],[CMapR]]+1&amp;"_"&amp;TData[[#This Row],[C MapR]]-1,"")</f>
        <v>4_47</v>
      </c>
      <c r="N42" s="11" t="str">
        <f>IF(COUNTIF(TData[IDCL],TData[[#This Row],[CMapR]]&amp;"_"&amp;TData[[#This Row],[C MapR]]-2)&gt;0,TData[[#This Row],[CMapR]]&amp;"_"&amp;TData[[#This Row],[C MapR]]-2,"")</f>
        <v>3_46</v>
      </c>
      <c r="AQ42" t="s">
        <v>139</v>
      </c>
      <c r="AR42">
        <v>76</v>
      </c>
      <c r="AS42">
        <v>130.84021789550781</v>
      </c>
      <c r="AT42">
        <v>132.20021789550782</v>
      </c>
    </row>
    <row r="43" spans="3:46" x14ac:dyDescent="0.25">
      <c r="C43" s="2" t="s">
        <v>140</v>
      </c>
      <c r="D43" s="2">
        <v>134.91287803649902</v>
      </c>
      <c r="E43" s="2">
        <v>119.24965953826904</v>
      </c>
      <c r="F43" s="2" t="s">
        <v>422</v>
      </c>
      <c r="G43" s="1">
        <v>4</v>
      </c>
      <c r="H43" s="1">
        <v>7</v>
      </c>
      <c r="I43" s="11" t="str">
        <f>IF(COUNTIF(TData[IDCL],TData[[#This Row],[CMapR]]-1&amp;"_"&amp;TData[[#This Row],[C MapR]]-1)&gt;0,TData[[#This Row],[CMapR]]-1&amp;"_"&amp;TData[[#This Row],[C MapR]]-1,"")</f>
        <v/>
      </c>
      <c r="J43" s="11" t="str">
        <f>IF(COUNTIF(TData[IDCL],TData[[#This Row],[CMapR]]-1&amp;"_"&amp;TData[[#This Row],[C MapR]]+1)&gt;0,TData[[#This Row],[CMapR]]-1&amp;"_"&amp;TData[[#This Row],[C MapR]]+1,"")</f>
        <v/>
      </c>
      <c r="K43" s="11" t="str">
        <f>IF(COUNTIF(TData[IDCL],TData[[#This Row],[CMapR]]&amp;"_"&amp;TData[[#This Row],[C MapR]]+2)&gt;0,TData[[#This Row],[CMapR]]&amp;"_"&amp;TData[[#This Row],[C MapR]]+2,"")</f>
        <v>4_9</v>
      </c>
      <c r="L43" s="11" t="str">
        <f>IF(COUNTIF(TData[IDCL],TData[[#This Row],[CMapR]]+1&amp;"_"&amp;TData[[#This Row],[C MapR]]+1),TData[[#This Row],[CMapR]]+1&amp;"_"&amp;TData[[#This Row],[C MapR]]+1,"")</f>
        <v>5_8</v>
      </c>
      <c r="M43" s="11" t="str">
        <f>IF(COUNTIF(TData[IDCL],TData[[#This Row],[CMapR]]+1&amp;"_"&amp;TData[[#This Row],[C MapR]]-1)&gt;0,TData[[#This Row],[CMapR]]+1&amp;"_"&amp;TData[[#This Row],[C MapR]]-1,"")</f>
        <v>5_6</v>
      </c>
      <c r="N43" s="11" t="str">
        <f>IF(COUNTIF(TData[IDCL],TData[[#This Row],[CMapR]]&amp;"_"&amp;TData[[#This Row],[C MapR]]-2)&gt;0,TData[[#This Row],[CMapR]]&amp;"_"&amp;TData[[#This Row],[C MapR]]-2,"")</f>
        <v/>
      </c>
      <c r="AQ43" t="s">
        <v>140</v>
      </c>
      <c r="AR43">
        <v>78</v>
      </c>
      <c r="AS43">
        <v>130.84021789550781</v>
      </c>
      <c r="AT43">
        <v>132.20021789550782</v>
      </c>
    </row>
    <row r="44" spans="3:46" x14ac:dyDescent="0.25">
      <c r="C44" s="2" t="s">
        <v>141</v>
      </c>
      <c r="D44" s="2">
        <v>175.6161060333252</v>
      </c>
      <c r="E44" s="2">
        <v>119.24965953826904</v>
      </c>
      <c r="F44" s="2" t="s">
        <v>423</v>
      </c>
      <c r="G44" s="1">
        <v>4</v>
      </c>
      <c r="H44" s="1">
        <v>9</v>
      </c>
      <c r="I44" s="11" t="str">
        <f>IF(COUNTIF(TData[IDCL],TData[[#This Row],[CMapR]]-1&amp;"_"&amp;TData[[#This Row],[C MapR]]-1)&gt;0,TData[[#This Row],[CMapR]]-1&amp;"_"&amp;TData[[#This Row],[C MapR]]-1,"")</f>
        <v/>
      </c>
      <c r="J44" s="11" t="str">
        <f>IF(COUNTIF(TData[IDCL],TData[[#This Row],[CMapR]]-1&amp;"_"&amp;TData[[#This Row],[C MapR]]+1)&gt;0,TData[[#This Row],[CMapR]]-1&amp;"_"&amp;TData[[#This Row],[C MapR]]+1,"")</f>
        <v>3_10</v>
      </c>
      <c r="K44" s="11" t="str">
        <f>IF(COUNTIF(TData[IDCL],TData[[#This Row],[CMapR]]&amp;"_"&amp;TData[[#This Row],[C MapR]]+2)&gt;0,TData[[#This Row],[CMapR]]&amp;"_"&amp;TData[[#This Row],[C MapR]]+2,"")</f>
        <v>4_11</v>
      </c>
      <c r="L44" s="11" t="str">
        <f>IF(COUNTIF(TData[IDCL],TData[[#This Row],[CMapR]]+1&amp;"_"&amp;TData[[#This Row],[C MapR]]+1),TData[[#This Row],[CMapR]]+1&amp;"_"&amp;TData[[#This Row],[C MapR]]+1,"")</f>
        <v>5_10</v>
      </c>
      <c r="M44" s="11" t="str">
        <f>IF(COUNTIF(TData[IDCL],TData[[#This Row],[CMapR]]+1&amp;"_"&amp;TData[[#This Row],[C MapR]]-1)&gt;0,TData[[#This Row],[CMapR]]+1&amp;"_"&amp;TData[[#This Row],[C MapR]]-1,"")</f>
        <v>5_8</v>
      </c>
      <c r="N44" s="11" t="str">
        <f>IF(COUNTIF(TData[IDCL],TData[[#This Row],[CMapR]]&amp;"_"&amp;TData[[#This Row],[C MapR]]-2)&gt;0,TData[[#This Row],[CMapR]]&amp;"_"&amp;TData[[#This Row],[C MapR]]-2,"")</f>
        <v>4_7</v>
      </c>
      <c r="AQ44" t="s">
        <v>141</v>
      </c>
      <c r="AR44">
        <v>79</v>
      </c>
      <c r="AS44">
        <v>130.84021789550781</v>
      </c>
      <c r="AT44">
        <v>132.20021789550782</v>
      </c>
    </row>
    <row r="45" spans="3:46" x14ac:dyDescent="0.25">
      <c r="C45" s="2" t="s">
        <v>142</v>
      </c>
      <c r="D45" s="2">
        <v>216.31933403015137</v>
      </c>
      <c r="E45" s="2">
        <v>119.24965953826904</v>
      </c>
      <c r="F45" s="2" t="s">
        <v>424</v>
      </c>
      <c r="G45" s="1">
        <v>4</v>
      </c>
      <c r="H45" s="1">
        <v>11</v>
      </c>
      <c r="I45" s="11" t="str">
        <f>IF(COUNTIF(TData[IDCL],TData[[#This Row],[CMapR]]-1&amp;"_"&amp;TData[[#This Row],[C MapR]]-1)&gt;0,TData[[#This Row],[CMapR]]-1&amp;"_"&amp;TData[[#This Row],[C MapR]]-1,"")</f>
        <v>3_10</v>
      </c>
      <c r="J45" s="11" t="str">
        <f>IF(COUNTIF(TData[IDCL],TData[[#This Row],[CMapR]]-1&amp;"_"&amp;TData[[#This Row],[C MapR]]+1)&gt;0,TData[[#This Row],[CMapR]]-1&amp;"_"&amp;TData[[#This Row],[C MapR]]+1,"")</f>
        <v>3_12</v>
      </c>
      <c r="K45" s="11" t="str">
        <f>IF(COUNTIF(TData[IDCL],TData[[#This Row],[CMapR]]&amp;"_"&amp;TData[[#This Row],[C MapR]]+2)&gt;0,TData[[#This Row],[CMapR]]&amp;"_"&amp;TData[[#This Row],[C MapR]]+2,"")</f>
        <v>4_13</v>
      </c>
      <c r="L45" s="11" t="str">
        <f>IF(COUNTIF(TData[IDCL],TData[[#This Row],[CMapR]]+1&amp;"_"&amp;TData[[#This Row],[C MapR]]+1),TData[[#This Row],[CMapR]]+1&amp;"_"&amp;TData[[#This Row],[C MapR]]+1,"")</f>
        <v>5_12</v>
      </c>
      <c r="M45" s="11" t="str">
        <f>IF(COUNTIF(TData[IDCL],TData[[#This Row],[CMapR]]+1&amp;"_"&amp;TData[[#This Row],[C MapR]]-1)&gt;0,TData[[#This Row],[CMapR]]+1&amp;"_"&amp;TData[[#This Row],[C MapR]]-1,"")</f>
        <v>5_10</v>
      </c>
      <c r="N45" s="11" t="str">
        <f>IF(COUNTIF(TData[IDCL],TData[[#This Row],[CMapR]]&amp;"_"&amp;TData[[#This Row],[C MapR]]-2)&gt;0,TData[[#This Row],[CMapR]]&amp;"_"&amp;TData[[#This Row],[C MapR]]-2,"")</f>
        <v>4_9</v>
      </c>
      <c r="AQ45" t="s">
        <v>142</v>
      </c>
      <c r="AR45">
        <v>70</v>
      </c>
      <c r="AS45">
        <v>130.84021789550781</v>
      </c>
      <c r="AT45">
        <v>132.20021789550782</v>
      </c>
    </row>
    <row r="46" spans="3:46" x14ac:dyDescent="0.25">
      <c r="C46" s="2" t="s">
        <v>143</v>
      </c>
      <c r="D46" s="2">
        <v>257.02256202697754</v>
      </c>
      <c r="E46" s="2">
        <v>119.24965953826904</v>
      </c>
      <c r="F46" s="2" t="s">
        <v>425</v>
      </c>
      <c r="G46" s="1">
        <v>4</v>
      </c>
      <c r="H46" s="1">
        <v>13</v>
      </c>
      <c r="I46" s="11" t="str">
        <f>IF(COUNTIF(TData[IDCL],TData[[#This Row],[CMapR]]-1&amp;"_"&amp;TData[[#This Row],[C MapR]]-1)&gt;0,TData[[#This Row],[CMapR]]-1&amp;"_"&amp;TData[[#This Row],[C MapR]]-1,"")</f>
        <v>3_12</v>
      </c>
      <c r="J46" s="11" t="str">
        <f>IF(COUNTIF(TData[IDCL],TData[[#This Row],[CMapR]]-1&amp;"_"&amp;TData[[#This Row],[C MapR]]+1)&gt;0,TData[[#This Row],[CMapR]]-1&amp;"_"&amp;TData[[#This Row],[C MapR]]+1,"")</f>
        <v>3_14</v>
      </c>
      <c r="K46" s="11" t="str">
        <f>IF(COUNTIF(TData[IDCL],TData[[#This Row],[CMapR]]&amp;"_"&amp;TData[[#This Row],[C MapR]]+2)&gt;0,TData[[#This Row],[CMapR]]&amp;"_"&amp;TData[[#This Row],[C MapR]]+2,"")</f>
        <v>4_15</v>
      </c>
      <c r="L46" s="11" t="str">
        <f>IF(COUNTIF(TData[IDCL],TData[[#This Row],[CMapR]]+1&amp;"_"&amp;TData[[#This Row],[C MapR]]+1),TData[[#This Row],[CMapR]]+1&amp;"_"&amp;TData[[#This Row],[C MapR]]+1,"")</f>
        <v>5_14</v>
      </c>
      <c r="M46" s="11" t="str">
        <f>IF(COUNTIF(TData[IDCL],TData[[#This Row],[CMapR]]+1&amp;"_"&amp;TData[[#This Row],[C MapR]]-1)&gt;0,TData[[#This Row],[CMapR]]+1&amp;"_"&amp;TData[[#This Row],[C MapR]]-1,"")</f>
        <v>5_12</v>
      </c>
      <c r="N46" s="11" t="str">
        <f>IF(COUNTIF(TData[IDCL],TData[[#This Row],[CMapR]]&amp;"_"&amp;TData[[#This Row],[C MapR]]-2)&gt;0,TData[[#This Row],[CMapR]]&amp;"_"&amp;TData[[#This Row],[C MapR]]-2,"")</f>
        <v>4_11</v>
      </c>
      <c r="AQ46" t="s">
        <v>143</v>
      </c>
      <c r="AR46">
        <v>90</v>
      </c>
      <c r="AS46">
        <v>130.84021789550781</v>
      </c>
      <c r="AT46">
        <v>132.20021789550782</v>
      </c>
    </row>
    <row r="47" spans="3:46" x14ac:dyDescent="0.25">
      <c r="C47" s="2" t="s">
        <v>144</v>
      </c>
      <c r="D47" s="2">
        <v>297.72579002380371</v>
      </c>
      <c r="E47" s="2">
        <v>119.24965953826904</v>
      </c>
      <c r="F47" s="2" t="s">
        <v>426</v>
      </c>
      <c r="G47" s="1">
        <v>4</v>
      </c>
      <c r="H47" s="1">
        <v>15</v>
      </c>
      <c r="I47" s="11" t="str">
        <f>IF(COUNTIF(TData[IDCL],TData[[#This Row],[CMapR]]-1&amp;"_"&amp;TData[[#This Row],[C MapR]]-1)&gt;0,TData[[#This Row],[CMapR]]-1&amp;"_"&amp;TData[[#This Row],[C MapR]]-1,"")</f>
        <v>3_14</v>
      </c>
      <c r="J47" s="11" t="str">
        <f>IF(COUNTIF(TData[IDCL],TData[[#This Row],[CMapR]]-1&amp;"_"&amp;TData[[#This Row],[C MapR]]+1)&gt;0,TData[[#This Row],[CMapR]]-1&amp;"_"&amp;TData[[#This Row],[C MapR]]+1,"")</f>
        <v>3_16</v>
      </c>
      <c r="K47" s="11" t="str">
        <f>IF(COUNTIF(TData[IDCL],TData[[#This Row],[CMapR]]&amp;"_"&amp;TData[[#This Row],[C MapR]]+2)&gt;0,TData[[#This Row],[CMapR]]&amp;"_"&amp;TData[[#This Row],[C MapR]]+2,"")</f>
        <v>4_17</v>
      </c>
      <c r="L47" s="11" t="str">
        <f>IF(COUNTIF(TData[IDCL],TData[[#This Row],[CMapR]]+1&amp;"_"&amp;TData[[#This Row],[C MapR]]+1),TData[[#This Row],[CMapR]]+1&amp;"_"&amp;TData[[#This Row],[C MapR]]+1,"")</f>
        <v>5_16</v>
      </c>
      <c r="M47" s="11" t="str">
        <f>IF(COUNTIF(TData[IDCL],TData[[#This Row],[CMapR]]+1&amp;"_"&amp;TData[[#This Row],[C MapR]]-1)&gt;0,TData[[#This Row],[CMapR]]+1&amp;"_"&amp;TData[[#This Row],[C MapR]]-1,"")</f>
        <v>5_14</v>
      </c>
      <c r="N47" s="11" t="str">
        <f>IF(COUNTIF(TData[IDCL],TData[[#This Row],[CMapR]]&amp;"_"&amp;TData[[#This Row],[C MapR]]-2)&gt;0,TData[[#This Row],[CMapR]]&amp;"_"&amp;TData[[#This Row],[C MapR]]-2,"")</f>
        <v>4_13</v>
      </c>
      <c r="AQ47" t="s">
        <v>144</v>
      </c>
      <c r="AR47">
        <v>86</v>
      </c>
      <c r="AS47">
        <v>130.84021789550781</v>
      </c>
      <c r="AT47">
        <v>132.20021789550782</v>
      </c>
    </row>
    <row r="48" spans="3:46" x14ac:dyDescent="0.25">
      <c r="C48" s="2" t="s">
        <v>145</v>
      </c>
      <c r="D48" s="2">
        <v>338.42901802062988</v>
      </c>
      <c r="E48" s="2">
        <v>119.24965953826904</v>
      </c>
      <c r="F48" s="2" t="s">
        <v>427</v>
      </c>
      <c r="G48" s="1">
        <v>4</v>
      </c>
      <c r="H48" s="1">
        <v>17</v>
      </c>
      <c r="I48" s="11" t="str">
        <f>IF(COUNTIF(TData[IDCL],TData[[#This Row],[CMapR]]-1&amp;"_"&amp;TData[[#This Row],[C MapR]]-1)&gt;0,TData[[#This Row],[CMapR]]-1&amp;"_"&amp;TData[[#This Row],[C MapR]]-1,"")</f>
        <v>3_16</v>
      </c>
      <c r="J48" s="11" t="str">
        <f>IF(COUNTIF(TData[IDCL],TData[[#This Row],[CMapR]]-1&amp;"_"&amp;TData[[#This Row],[C MapR]]+1)&gt;0,TData[[#This Row],[CMapR]]-1&amp;"_"&amp;TData[[#This Row],[C MapR]]+1,"")</f>
        <v>3_18</v>
      </c>
      <c r="K48" s="11" t="str">
        <f>IF(COUNTIF(TData[IDCL],TData[[#This Row],[CMapR]]&amp;"_"&amp;TData[[#This Row],[C MapR]]+2)&gt;0,TData[[#This Row],[CMapR]]&amp;"_"&amp;TData[[#This Row],[C MapR]]+2,"")</f>
        <v>4_19</v>
      </c>
      <c r="L48" s="11" t="str">
        <f>IF(COUNTIF(TData[IDCL],TData[[#This Row],[CMapR]]+1&amp;"_"&amp;TData[[#This Row],[C MapR]]+1),TData[[#This Row],[CMapR]]+1&amp;"_"&amp;TData[[#This Row],[C MapR]]+1,"")</f>
        <v>5_18</v>
      </c>
      <c r="M48" s="11" t="str">
        <f>IF(COUNTIF(TData[IDCL],TData[[#This Row],[CMapR]]+1&amp;"_"&amp;TData[[#This Row],[C MapR]]-1)&gt;0,TData[[#This Row],[CMapR]]+1&amp;"_"&amp;TData[[#This Row],[C MapR]]-1,"")</f>
        <v>5_16</v>
      </c>
      <c r="N48" s="11" t="str">
        <f>IF(COUNTIF(TData[IDCL],TData[[#This Row],[CMapR]]&amp;"_"&amp;TData[[#This Row],[C MapR]]-2)&gt;0,TData[[#This Row],[CMapR]]&amp;"_"&amp;TData[[#This Row],[C MapR]]-2,"")</f>
        <v>4_15</v>
      </c>
      <c r="AQ48" t="s">
        <v>145</v>
      </c>
      <c r="AR48">
        <v>84</v>
      </c>
      <c r="AS48">
        <v>130.84021789550781</v>
      </c>
      <c r="AT48">
        <v>132.20021789550782</v>
      </c>
    </row>
    <row r="49" spans="3:46" x14ac:dyDescent="0.25">
      <c r="C49" s="2" t="s">
        <v>146</v>
      </c>
      <c r="D49" s="2">
        <v>379.13224601745605</v>
      </c>
      <c r="E49" s="2">
        <v>119.24965953826904</v>
      </c>
      <c r="F49" s="2" t="s">
        <v>428</v>
      </c>
      <c r="G49" s="1">
        <v>4</v>
      </c>
      <c r="H49" s="1">
        <v>19</v>
      </c>
      <c r="I49" s="11" t="str">
        <f>IF(COUNTIF(TData[IDCL],TData[[#This Row],[CMapR]]-1&amp;"_"&amp;TData[[#This Row],[C MapR]]-1)&gt;0,TData[[#This Row],[CMapR]]-1&amp;"_"&amp;TData[[#This Row],[C MapR]]-1,"")</f>
        <v>3_18</v>
      </c>
      <c r="J49" s="11" t="str">
        <f>IF(COUNTIF(TData[IDCL],TData[[#This Row],[CMapR]]-1&amp;"_"&amp;TData[[#This Row],[C MapR]]+1)&gt;0,TData[[#This Row],[CMapR]]-1&amp;"_"&amp;TData[[#This Row],[C MapR]]+1,"")</f>
        <v>3_20</v>
      </c>
      <c r="K49" s="11" t="str">
        <f>IF(COUNTIF(TData[IDCL],TData[[#This Row],[CMapR]]&amp;"_"&amp;TData[[#This Row],[C MapR]]+2)&gt;0,TData[[#This Row],[CMapR]]&amp;"_"&amp;TData[[#This Row],[C MapR]]+2,"")</f>
        <v>4_21</v>
      </c>
      <c r="L49" s="11" t="str">
        <f>IF(COUNTIF(TData[IDCL],TData[[#This Row],[CMapR]]+1&amp;"_"&amp;TData[[#This Row],[C MapR]]+1),TData[[#This Row],[CMapR]]+1&amp;"_"&amp;TData[[#This Row],[C MapR]]+1,"")</f>
        <v>5_20</v>
      </c>
      <c r="M49" s="11" t="str">
        <f>IF(COUNTIF(TData[IDCL],TData[[#This Row],[CMapR]]+1&amp;"_"&amp;TData[[#This Row],[C MapR]]-1)&gt;0,TData[[#This Row],[CMapR]]+1&amp;"_"&amp;TData[[#This Row],[C MapR]]-1,"")</f>
        <v>5_18</v>
      </c>
      <c r="N49" s="11" t="str">
        <f>IF(COUNTIF(TData[IDCL],TData[[#This Row],[CMapR]]&amp;"_"&amp;TData[[#This Row],[C MapR]]-2)&gt;0,TData[[#This Row],[CMapR]]&amp;"_"&amp;TData[[#This Row],[C MapR]]-2,"")</f>
        <v>4_17</v>
      </c>
      <c r="AQ49" t="s">
        <v>146</v>
      </c>
      <c r="AR49">
        <v>80</v>
      </c>
      <c r="AS49">
        <v>130.84021789550781</v>
      </c>
      <c r="AT49">
        <v>132.20021789550782</v>
      </c>
    </row>
    <row r="50" spans="3:46" x14ac:dyDescent="0.25">
      <c r="C50" s="2" t="s">
        <v>147</v>
      </c>
      <c r="D50" s="2">
        <v>419.83547401428223</v>
      </c>
      <c r="E50" s="2">
        <v>119.24965953826904</v>
      </c>
      <c r="F50" s="2" t="s">
        <v>429</v>
      </c>
      <c r="G50" s="1">
        <v>4</v>
      </c>
      <c r="H50" s="1">
        <v>21</v>
      </c>
      <c r="I50" s="11" t="str">
        <f>IF(COUNTIF(TData[IDCL],TData[[#This Row],[CMapR]]-1&amp;"_"&amp;TData[[#This Row],[C MapR]]-1)&gt;0,TData[[#This Row],[CMapR]]-1&amp;"_"&amp;TData[[#This Row],[C MapR]]-1,"")</f>
        <v>3_20</v>
      </c>
      <c r="J50" s="11" t="str">
        <f>IF(COUNTIF(TData[IDCL],TData[[#This Row],[CMapR]]-1&amp;"_"&amp;TData[[#This Row],[C MapR]]+1)&gt;0,TData[[#This Row],[CMapR]]-1&amp;"_"&amp;TData[[#This Row],[C MapR]]+1,"")</f>
        <v>3_22</v>
      </c>
      <c r="K50" s="11" t="str">
        <f>IF(COUNTIF(TData[IDCL],TData[[#This Row],[CMapR]]&amp;"_"&amp;TData[[#This Row],[C MapR]]+2)&gt;0,TData[[#This Row],[CMapR]]&amp;"_"&amp;TData[[#This Row],[C MapR]]+2,"")</f>
        <v>4_23</v>
      </c>
      <c r="L50" s="11" t="str">
        <f>IF(COUNTIF(TData[IDCL],TData[[#This Row],[CMapR]]+1&amp;"_"&amp;TData[[#This Row],[C MapR]]+1),TData[[#This Row],[CMapR]]+1&amp;"_"&amp;TData[[#This Row],[C MapR]]+1,"")</f>
        <v>5_22</v>
      </c>
      <c r="M50" s="11" t="str">
        <f>IF(COUNTIF(TData[IDCL],TData[[#This Row],[CMapR]]+1&amp;"_"&amp;TData[[#This Row],[C MapR]]-1)&gt;0,TData[[#This Row],[CMapR]]+1&amp;"_"&amp;TData[[#This Row],[C MapR]]-1,"")</f>
        <v>5_20</v>
      </c>
      <c r="N50" s="11" t="str">
        <f>IF(COUNTIF(TData[IDCL],TData[[#This Row],[CMapR]]&amp;"_"&amp;TData[[#This Row],[C MapR]]-2)&gt;0,TData[[#This Row],[CMapR]]&amp;"_"&amp;TData[[#This Row],[C MapR]]-2,"")</f>
        <v>4_19</v>
      </c>
      <c r="AQ50" t="s">
        <v>147</v>
      </c>
      <c r="AR50">
        <v>72</v>
      </c>
      <c r="AS50">
        <v>130.84021789550781</v>
      </c>
      <c r="AT50">
        <v>132.20021789550782</v>
      </c>
    </row>
    <row r="51" spans="3:46" x14ac:dyDescent="0.25">
      <c r="C51" s="2" t="s">
        <v>148</v>
      </c>
      <c r="D51" s="2">
        <v>460.5387020111084</v>
      </c>
      <c r="E51" s="2">
        <v>119.24965953826904</v>
      </c>
      <c r="F51" s="2" t="s">
        <v>430</v>
      </c>
      <c r="G51" s="1">
        <v>4</v>
      </c>
      <c r="H51" s="1">
        <v>23</v>
      </c>
      <c r="I51" s="11" t="str">
        <f>IF(COUNTIF(TData[IDCL],TData[[#This Row],[CMapR]]-1&amp;"_"&amp;TData[[#This Row],[C MapR]]-1)&gt;0,TData[[#This Row],[CMapR]]-1&amp;"_"&amp;TData[[#This Row],[C MapR]]-1,"")</f>
        <v>3_22</v>
      </c>
      <c r="J51" s="11" t="str">
        <f>IF(COUNTIF(TData[IDCL],TData[[#This Row],[CMapR]]-1&amp;"_"&amp;TData[[#This Row],[C MapR]]+1)&gt;0,TData[[#This Row],[CMapR]]-1&amp;"_"&amp;TData[[#This Row],[C MapR]]+1,"")</f>
        <v>3_24</v>
      </c>
      <c r="K51" s="11" t="str">
        <f>IF(COUNTIF(TData[IDCL],TData[[#This Row],[CMapR]]&amp;"_"&amp;TData[[#This Row],[C MapR]]+2)&gt;0,TData[[#This Row],[CMapR]]&amp;"_"&amp;TData[[#This Row],[C MapR]]+2,"")</f>
        <v>4_25</v>
      </c>
      <c r="L51" s="11" t="str">
        <f>IF(COUNTIF(TData[IDCL],TData[[#This Row],[CMapR]]+1&amp;"_"&amp;TData[[#This Row],[C MapR]]+1),TData[[#This Row],[CMapR]]+1&amp;"_"&amp;TData[[#This Row],[C MapR]]+1,"")</f>
        <v>5_24</v>
      </c>
      <c r="M51" s="11" t="str">
        <f>IF(COUNTIF(TData[IDCL],TData[[#This Row],[CMapR]]+1&amp;"_"&amp;TData[[#This Row],[C MapR]]-1)&gt;0,TData[[#This Row],[CMapR]]+1&amp;"_"&amp;TData[[#This Row],[C MapR]]-1,"")</f>
        <v>5_22</v>
      </c>
      <c r="N51" s="11" t="str">
        <f>IF(COUNTIF(TData[IDCL],TData[[#This Row],[CMapR]]&amp;"_"&amp;TData[[#This Row],[C MapR]]-2)&gt;0,TData[[#This Row],[CMapR]]&amp;"_"&amp;TData[[#This Row],[C MapR]]-2,"")</f>
        <v>4_21</v>
      </c>
      <c r="AQ51" t="s">
        <v>148</v>
      </c>
      <c r="AR51">
        <v>79</v>
      </c>
      <c r="AS51">
        <v>130.84021789550781</v>
      </c>
      <c r="AT51">
        <v>132.20021789550782</v>
      </c>
    </row>
    <row r="52" spans="3:46" x14ac:dyDescent="0.25">
      <c r="C52" s="2" t="s">
        <v>149</v>
      </c>
      <c r="D52" s="2">
        <v>501.24193000793457</v>
      </c>
      <c r="E52" s="2">
        <v>119.24965953826904</v>
      </c>
      <c r="F52" s="2" t="s">
        <v>431</v>
      </c>
      <c r="G52" s="1">
        <v>4</v>
      </c>
      <c r="H52" s="1">
        <v>25</v>
      </c>
      <c r="I52" s="11" t="str">
        <f>IF(COUNTIF(TData[IDCL],TData[[#This Row],[CMapR]]-1&amp;"_"&amp;TData[[#This Row],[C MapR]]-1)&gt;0,TData[[#This Row],[CMapR]]-1&amp;"_"&amp;TData[[#This Row],[C MapR]]-1,"")</f>
        <v>3_24</v>
      </c>
      <c r="J52" s="11" t="str">
        <f>IF(COUNTIF(TData[IDCL],TData[[#This Row],[CMapR]]-1&amp;"_"&amp;TData[[#This Row],[C MapR]]+1)&gt;0,TData[[#This Row],[CMapR]]-1&amp;"_"&amp;TData[[#This Row],[C MapR]]+1,"")</f>
        <v>3_26</v>
      </c>
      <c r="K52" s="11" t="str">
        <f>IF(COUNTIF(TData[IDCL],TData[[#This Row],[CMapR]]&amp;"_"&amp;TData[[#This Row],[C MapR]]+2)&gt;0,TData[[#This Row],[CMapR]]&amp;"_"&amp;TData[[#This Row],[C MapR]]+2,"")</f>
        <v>4_27</v>
      </c>
      <c r="L52" s="11" t="str">
        <f>IF(COUNTIF(TData[IDCL],TData[[#This Row],[CMapR]]+1&amp;"_"&amp;TData[[#This Row],[C MapR]]+1),TData[[#This Row],[CMapR]]+1&amp;"_"&amp;TData[[#This Row],[C MapR]]+1,"")</f>
        <v>5_26</v>
      </c>
      <c r="M52" s="11" t="str">
        <f>IF(COUNTIF(TData[IDCL],TData[[#This Row],[CMapR]]+1&amp;"_"&amp;TData[[#This Row],[C MapR]]-1)&gt;0,TData[[#This Row],[CMapR]]+1&amp;"_"&amp;TData[[#This Row],[C MapR]]-1,"")</f>
        <v>5_24</v>
      </c>
      <c r="N52" s="11" t="str">
        <f>IF(COUNTIF(TData[IDCL],TData[[#This Row],[CMapR]]&amp;"_"&amp;TData[[#This Row],[C MapR]]-2)&gt;0,TData[[#This Row],[CMapR]]&amp;"_"&amp;TData[[#This Row],[C MapR]]-2,"")</f>
        <v>4_23</v>
      </c>
      <c r="AQ52" t="s">
        <v>149</v>
      </c>
      <c r="AR52">
        <v>87</v>
      </c>
      <c r="AS52">
        <v>130.84021789550781</v>
      </c>
      <c r="AT52">
        <v>132.20021789550782</v>
      </c>
    </row>
    <row r="53" spans="3:46" x14ac:dyDescent="0.25">
      <c r="C53" s="2" t="s">
        <v>150</v>
      </c>
      <c r="D53" s="2">
        <v>541.94515800476074</v>
      </c>
      <c r="E53" s="2">
        <v>119.24965953826904</v>
      </c>
      <c r="F53" s="2" t="s">
        <v>432</v>
      </c>
      <c r="G53" s="1">
        <v>4</v>
      </c>
      <c r="H53" s="1">
        <v>27</v>
      </c>
      <c r="I53" s="11" t="str">
        <f>IF(COUNTIF(TData[IDCL],TData[[#This Row],[CMapR]]-1&amp;"_"&amp;TData[[#This Row],[C MapR]]-1)&gt;0,TData[[#This Row],[CMapR]]-1&amp;"_"&amp;TData[[#This Row],[C MapR]]-1,"")</f>
        <v>3_26</v>
      </c>
      <c r="J53" s="11" t="str">
        <f>IF(COUNTIF(TData[IDCL],TData[[#This Row],[CMapR]]-1&amp;"_"&amp;TData[[#This Row],[C MapR]]+1)&gt;0,TData[[#This Row],[CMapR]]-1&amp;"_"&amp;TData[[#This Row],[C MapR]]+1,"")</f>
        <v>3_28</v>
      </c>
      <c r="K53" s="11" t="str">
        <f>IF(COUNTIF(TData[IDCL],TData[[#This Row],[CMapR]]&amp;"_"&amp;TData[[#This Row],[C MapR]]+2)&gt;0,TData[[#This Row],[CMapR]]&amp;"_"&amp;TData[[#This Row],[C MapR]]+2,"")</f>
        <v>4_29</v>
      </c>
      <c r="L53" s="11" t="str">
        <f>IF(COUNTIF(TData[IDCL],TData[[#This Row],[CMapR]]+1&amp;"_"&amp;TData[[#This Row],[C MapR]]+1),TData[[#This Row],[CMapR]]+1&amp;"_"&amp;TData[[#This Row],[C MapR]]+1,"")</f>
        <v>5_28</v>
      </c>
      <c r="M53" s="11" t="str">
        <f>IF(COUNTIF(TData[IDCL],TData[[#This Row],[CMapR]]+1&amp;"_"&amp;TData[[#This Row],[C MapR]]-1)&gt;0,TData[[#This Row],[CMapR]]+1&amp;"_"&amp;TData[[#This Row],[C MapR]]-1,"")</f>
        <v>5_26</v>
      </c>
      <c r="N53" s="11" t="str">
        <f>IF(COUNTIF(TData[IDCL],TData[[#This Row],[CMapR]]&amp;"_"&amp;TData[[#This Row],[C MapR]]-2)&gt;0,TData[[#This Row],[CMapR]]&amp;"_"&amp;TData[[#This Row],[C MapR]]-2,"")</f>
        <v>4_25</v>
      </c>
      <c r="AQ53" t="s">
        <v>150</v>
      </c>
      <c r="AR53">
        <v>75</v>
      </c>
      <c r="AS53">
        <v>130.84021789550781</v>
      </c>
      <c r="AT53">
        <v>132.20021789550782</v>
      </c>
    </row>
    <row r="54" spans="3:46" x14ac:dyDescent="0.25">
      <c r="C54" s="2" t="s">
        <v>151</v>
      </c>
      <c r="D54" s="2">
        <v>582.64838600158691</v>
      </c>
      <c r="E54" s="2">
        <v>119.24965953826904</v>
      </c>
      <c r="F54" s="2" t="s">
        <v>433</v>
      </c>
      <c r="G54" s="1">
        <v>4</v>
      </c>
      <c r="H54" s="1">
        <v>29</v>
      </c>
      <c r="I54" s="11" t="str">
        <f>IF(COUNTIF(TData[IDCL],TData[[#This Row],[CMapR]]-1&amp;"_"&amp;TData[[#This Row],[C MapR]]-1)&gt;0,TData[[#This Row],[CMapR]]-1&amp;"_"&amp;TData[[#This Row],[C MapR]]-1,"")</f>
        <v>3_28</v>
      </c>
      <c r="J54" s="11" t="str">
        <f>IF(COUNTIF(TData[IDCL],TData[[#This Row],[CMapR]]-1&amp;"_"&amp;TData[[#This Row],[C MapR]]+1)&gt;0,TData[[#This Row],[CMapR]]-1&amp;"_"&amp;TData[[#This Row],[C MapR]]+1,"")</f>
        <v>3_30</v>
      </c>
      <c r="K54" s="11" t="str">
        <f>IF(COUNTIF(TData[IDCL],TData[[#This Row],[CMapR]]&amp;"_"&amp;TData[[#This Row],[C MapR]]+2)&gt;0,TData[[#This Row],[CMapR]]&amp;"_"&amp;TData[[#This Row],[C MapR]]+2,"")</f>
        <v>4_31</v>
      </c>
      <c r="L54" s="11" t="str">
        <f>IF(COUNTIF(TData[IDCL],TData[[#This Row],[CMapR]]+1&amp;"_"&amp;TData[[#This Row],[C MapR]]+1),TData[[#This Row],[CMapR]]+1&amp;"_"&amp;TData[[#This Row],[C MapR]]+1,"")</f>
        <v>5_30</v>
      </c>
      <c r="M54" s="11" t="str">
        <f>IF(COUNTIF(TData[IDCL],TData[[#This Row],[CMapR]]+1&amp;"_"&amp;TData[[#This Row],[C MapR]]-1)&gt;0,TData[[#This Row],[CMapR]]+1&amp;"_"&amp;TData[[#This Row],[C MapR]]-1,"")</f>
        <v>5_28</v>
      </c>
      <c r="N54" s="11" t="str">
        <f>IF(COUNTIF(TData[IDCL],TData[[#This Row],[CMapR]]&amp;"_"&amp;TData[[#This Row],[C MapR]]-2)&gt;0,TData[[#This Row],[CMapR]]&amp;"_"&amp;TData[[#This Row],[C MapR]]-2,"")</f>
        <v>4_27</v>
      </c>
      <c r="AQ54" t="s">
        <v>151</v>
      </c>
      <c r="AR54">
        <v>71</v>
      </c>
      <c r="AS54">
        <v>130.84021789550781</v>
      </c>
      <c r="AT54">
        <v>132.20021789550782</v>
      </c>
    </row>
    <row r="55" spans="3:46" x14ac:dyDescent="0.25">
      <c r="C55" s="2" t="s">
        <v>152</v>
      </c>
      <c r="D55" s="2">
        <v>623.35161399841309</v>
      </c>
      <c r="E55" s="2">
        <v>119.24965953826904</v>
      </c>
      <c r="F55" s="2" t="s">
        <v>434</v>
      </c>
      <c r="G55" s="1">
        <v>4</v>
      </c>
      <c r="H55" s="1">
        <v>31</v>
      </c>
      <c r="I55" s="11" t="str">
        <f>IF(COUNTIF(TData[IDCL],TData[[#This Row],[CMapR]]-1&amp;"_"&amp;TData[[#This Row],[C MapR]]-1)&gt;0,TData[[#This Row],[CMapR]]-1&amp;"_"&amp;TData[[#This Row],[C MapR]]-1,"")</f>
        <v>3_30</v>
      </c>
      <c r="J55" s="11" t="str">
        <f>IF(COUNTIF(TData[IDCL],TData[[#This Row],[CMapR]]-1&amp;"_"&amp;TData[[#This Row],[C MapR]]+1)&gt;0,TData[[#This Row],[CMapR]]-1&amp;"_"&amp;TData[[#This Row],[C MapR]]+1,"")</f>
        <v>3_32</v>
      </c>
      <c r="K55" s="11" t="str">
        <f>IF(COUNTIF(TData[IDCL],TData[[#This Row],[CMapR]]&amp;"_"&amp;TData[[#This Row],[C MapR]]+2)&gt;0,TData[[#This Row],[CMapR]]&amp;"_"&amp;TData[[#This Row],[C MapR]]+2,"")</f>
        <v>4_33</v>
      </c>
      <c r="L55" s="11" t="str">
        <f>IF(COUNTIF(TData[IDCL],TData[[#This Row],[CMapR]]+1&amp;"_"&amp;TData[[#This Row],[C MapR]]+1),TData[[#This Row],[CMapR]]+1&amp;"_"&amp;TData[[#This Row],[C MapR]]+1,"")</f>
        <v>5_32</v>
      </c>
      <c r="M55" s="11" t="str">
        <f>IF(COUNTIF(TData[IDCL],TData[[#This Row],[CMapR]]+1&amp;"_"&amp;TData[[#This Row],[C MapR]]-1)&gt;0,TData[[#This Row],[CMapR]]+1&amp;"_"&amp;TData[[#This Row],[C MapR]]-1,"")</f>
        <v>5_30</v>
      </c>
      <c r="N55" s="11" t="str">
        <f>IF(COUNTIF(TData[IDCL],TData[[#This Row],[CMapR]]&amp;"_"&amp;TData[[#This Row],[C MapR]]-2)&gt;0,TData[[#This Row],[CMapR]]&amp;"_"&amp;TData[[#This Row],[C MapR]]-2,"")</f>
        <v>4_29</v>
      </c>
      <c r="AQ55" t="s">
        <v>152</v>
      </c>
      <c r="AR55">
        <v>82</v>
      </c>
      <c r="AS55">
        <v>130.84021789550781</v>
      </c>
      <c r="AT55">
        <v>132.20021789550782</v>
      </c>
    </row>
    <row r="56" spans="3:46" x14ac:dyDescent="0.25">
      <c r="C56" s="2" t="s">
        <v>153</v>
      </c>
      <c r="D56" s="2">
        <v>664.05484199523926</v>
      </c>
      <c r="E56" s="2">
        <v>119.24965953826904</v>
      </c>
      <c r="F56" s="2" t="s">
        <v>435</v>
      </c>
      <c r="G56" s="1">
        <v>4</v>
      </c>
      <c r="H56" s="1">
        <v>33</v>
      </c>
      <c r="I56" s="11" t="str">
        <f>IF(COUNTIF(TData[IDCL],TData[[#This Row],[CMapR]]-1&amp;"_"&amp;TData[[#This Row],[C MapR]]-1)&gt;0,TData[[#This Row],[CMapR]]-1&amp;"_"&amp;TData[[#This Row],[C MapR]]-1,"")</f>
        <v>3_32</v>
      </c>
      <c r="J56" s="11" t="str">
        <f>IF(COUNTIF(TData[IDCL],TData[[#This Row],[CMapR]]-1&amp;"_"&amp;TData[[#This Row],[C MapR]]+1)&gt;0,TData[[#This Row],[CMapR]]-1&amp;"_"&amp;TData[[#This Row],[C MapR]]+1,"")</f>
        <v>3_34</v>
      </c>
      <c r="K56" s="11" t="str">
        <f>IF(COUNTIF(TData[IDCL],TData[[#This Row],[CMapR]]&amp;"_"&amp;TData[[#This Row],[C MapR]]+2)&gt;0,TData[[#This Row],[CMapR]]&amp;"_"&amp;TData[[#This Row],[C MapR]]+2,"")</f>
        <v>4_35</v>
      </c>
      <c r="L56" s="11" t="str">
        <f>IF(COUNTIF(TData[IDCL],TData[[#This Row],[CMapR]]+1&amp;"_"&amp;TData[[#This Row],[C MapR]]+1),TData[[#This Row],[CMapR]]+1&amp;"_"&amp;TData[[#This Row],[C MapR]]+1,"")</f>
        <v>5_34</v>
      </c>
      <c r="M56" s="11" t="str">
        <f>IF(COUNTIF(TData[IDCL],TData[[#This Row],[CMapR]]+1&amp;"_"&amp;TData[[#This Row],[C MapR]]-1)&gt;0,TData[[#This Row],[CMapR]]+1&amp;"_"&amp;TData[[#This Row],[C MapR]]-1,"")</f>
        <v>5_32</v>
      </c>
      <c r="N56" s="11" t="str">
        <f>IF(COUNTIF(TData[IDCL],TData[[#This Row],[CMapR]]&amp;"_"&amp;TData[[#This Row],[C MapR]]-2)&gt;0,TData[[#This Row],[CMapR]]&amp;"_"&amp;TData[[#This Row],[C MapR]]-2,"")</f>
        <v>4_31</v>
      </c>
      <c r="AQ56" t="s">
        <v>153</v>
      </c>
      <c r="AR56">
        <v>85</v>
      </c>
      <c r="AS56">
        <v>130.84021789550781</v>
      </c>
      <c r="AT56">
        <v>132.20021789550782</v>
      </c>
    </row>
    <row r="57" spans="3:46" x14ac:dyDescent="0.25">
      <c r="C57" s="2" t="s">
        <v>154</v>
      </c>
      <c r="D57" s="2">
        <v>704.75806999206543</v>
      </c>
      <c r="E57" s="2">
        <v>119.24965953826904</v>
      </c>
      <c r="F57" s="2" t="s">
        <v>436</v>
      </c>
      <c r="G57" s="1">
        <v>4</v>
      </c>
      <c r="H57" s="1">
        <v>35</v>
      </c>
      <c r="I57" s="11" t="str">
        <f>IF(COUNTIF(TData[IDCL],TData[[#This Row],[CMapR]]-1&amp;"_"&amp;TData[[#This Row],[C MapR]]-1)&gt;0,TData[[#This Row],[CMapR]]-1&amp;"_"&amp;TData[[#This Row],[C MapR]]-1,"")</f>
        <v>3_34</v>
      </c>
      <c r="J57" s="11" t="str">
        <f>IF(COUNTIF(TData[IDCL],TData[[#This Row],[CMapR]]-1&amp;"_"&amp;TData[[#This Row],[C MapR]]+1)&gt;0,TData[[#This Row],[CMapR]]-1&amp;"_"&amp;TData[[#This Row],[C MapR]]+1,"")</f>
        <v>3_36</v>
      </c>
      <c r="K57" s="11" t="str">
        <f>IF(COUNTIF(TData[IDCL],TData[[#This Row],[CMapR]]&amp;"_"&amp;TData[[#This Row],[C MapR]]+2)&gt;0,TData[[#This Row],[CMapR]]&amp;"_"&amp;TData[[#This Row],[C MapR]]+2,"")</f>
        <v>4_37</v>
      </c>
      <c r="L57" s="11" t="str">
        <f>IF(COUNTIF(TData[IDCL],TData[[#This Row],[CMapR]]+1&amp;"_"&amp;TData[[#This Row],[C MapR]]+1),TData[[#This Row],[CMapR]]+1&amp;"_"&amp;TData[[#This Row],[C MapR]]+1,"")</f>
        <v>5_36</v>
      </c>
      <c r="M57" s="11" t="str">
        <f>IF(COUNTIF(TData[IDCL],TData[[#This Row],[CMapR]]+1&amp;"_"&amp;TData[[#This Row],[C MapR]]-1)&gt;0,TData[[#This Row],[CMapR]]+1&amp;"_"&amp;TData[[#This Row],[C MapR]]-1,"")</f>
        <v>5_34</v>
      </c>
      <c r="N57" s="11" t="str">
        <f>IF(COUNTIF(TData[IDCL],TData[[#This Row],[CMapR]]&amp;"_"&amp;TData[[#This Row],[C MapR]]-2)&gt;0,TData[[#This Row],[CMapR]]&amp;"_"&amp;TData[[#This Row],[C MapR]]-2,"")</f>
        <v>4_33</v>
      </c>
      <c r="AQ57" t="s">
        <v>154</v>
      </c>
      <c r="AR57">
        <v>79</v>
      </c>
      <c r="AS57">
        <v>165.62027717590331</v>
      </c>
      <c r="AT57">
        <v>167.35027717590333</v>
      </c>
    </row>
    <row r="58" spans="3:46" x14ac:dyDescent="0.25">
      <c r="C58" s="2" t="s">
        <v>155</v>
      </c>
      <c r="D58" s="2">
        <v>745.4612979888916</v>
      </c>
      <c r="E58" s="2">
        <v>119.24965953826904</v>
      </c>
      <c r="F58" s="2" t="s">
        <v>437</v>
      </c>
      <c r="G58" s="1">
        <v>4</v>
      </c>
      <c r="H58" s="1">
        <v>37</v>
      </c>
      <c r="I58" s="11" t="str">
        <f>IF(COUNTIF(TData[IDCL],TData[[#This Row],[CMapR]]-1&amp;"_"&amp;TData[[#This Row],[C MapR]]-1)&gt;0,TData[[#This Row],[CMapR]]-1&amp;"_"&amp;TData[[#This Row],[C MapR]]-1,"")</f>
        <v>3_36</v>
      </c>
      <c r="J58" s="11" t="str">
        <f>IF(COUNTIF(TData[IDCL],TData[[#This Row],[CMapR]]-1&amp;"_"&amp;TData[[#This Row],[C MapR]]+1)&gt;0,TData[[#This Row],[CMapR]]-1&amp;"_"&amp;TData[[#This Row],[C MapR]]+1,"")</f>
        <v>3_38</v>
      </c>
      <c r="K58" s="11" t="str">
        <f>IF(COUNTIF(TData[IDCL],TData[[#This Row],[CMapR]]&amp;"_"&amp;TData[[#This Row],[C MapR]]+2)&gt;0,TData[[#This Row],[CMapR]]&amp;"_"&amp;TData[[#This Row],[C MapR]]+2,"")</f>
        <v>4_39</v>
      </c>
      <c r="L58" s="11" t="str">
        <f>IF(COUNTIF(TData[IDCL],TData[[#This Row],[CMapR]]+1&amp;"_"&amp;TData[[#This Row],[C MapR]]+1),TData[[#This Row],[CMapR]]+1&amp;"_"&amp;TData[[#This Row],[C MapR]]+1,"")</f>
        <v>5_38</v>
      </c>
      <c r="M58" s="11" t="str">
        <f>IF(COUNTIF(TData[IDCL],TData[[#This Row],[CMapR]]+1&amp;"_"&amp;TData[[#This Row],[C MapR]]-1)&gt;0,TData[[#This Row],[CMapR]]+1&amp;"_"&amp;TData[[#This Row],[C MapR]]-1,"")</f>
        <v>5_36</v>
      </c>
      <c r="N58" s="11" t="str">
        <f>IF(COUNTIF(TData[IDCL],TData[[#This Row],[CMapR]]&amp;"_"&amp;TData[[#This Row],[C MapR]]-2)&gt;0,TData[[#This Row],[CMapR]]&amp;"_"&amp;TData[[#This Row],[C MapR]]-2,"")</f>
        <v>4_35</v>
      </c>
      <c r="AQ58" t="s">
        <v>155</v>
      </c>
      <c r="AR58">
        <v>71</v>
      </c>
      <c r="AS58">
        <v>165.62027717590331</v>
      </c>
      <c r="AT58">
        <v>167.35027717590333</v>
      </c>
    </row>
    <row r="59" spans="3:46" x14ac:dyDescent="0.25">
      <c r="C59" s="2" t="s">
        <v>156</v>
      </c>
      <c r="D59" s="2">
        <v>786.16452598571777</v>
      </c>
      <c r="E59" s="2">
        <v>119.24965953826904</v>
      </c>
      <c r="F59" s="2" t="s">
        <v>438</v>
      </c>
      <c r="G59" s="1">
        <v>4</v>
      </c>
      <c r="H59" s="1">
        <v>39</v>
      </c>
      <c r="I59" s="11" t="str">
        <f>IF(COUNTIF(TData[IDCL],TData[[#This Row],[CMapR]]-1&amp;"_"&amp;TData[[#This Row],[C MapR]]-1)&gt;0,TData[[#This Row],[CMapR]]-1&amp;"_"&amp;TData[[#This Row],[C MapR]]-1,"")</f>
        <v>3_38</v>
      </c>
      <c r="J59" s="11" t="str">
        <f>IF(COUNTIF(TData[IDCL],TData[[#This Row],[CMapR]]-1&amp;"_"&amp;TData[[#This Row],[C MapR]]+1)&gt;0,TData[[#This Row],[CMapR]]-1&amp;"_"&amp;TData[[#This Row],[C MapR]]+1,"")</f>
        <v>3_40</v>
      </c>
      <c r="K59" s="11" t="str">
        <f>IF(COUNTIF(TData[IDCL],TData[[#This Row],[CMapR]]&amp;"_"&amp;TData[[#This Row],[C MapR]]+2)&gt;0,TData[[#This Row],[CMapR]]&amp;"_"&amp;TData[[#This Row],[C MapR]]+2,"")</f>
        <v>4_41</v>
      </c>
      <c r="L59" s="11" t="str">
        <f>IF(COUNTIF(TData[IDCL],TData[[#This Row],[CMapR]]+1&amp;"_"&amp;TData[[#This Row],[C MapR]]+1),TData[[#This Row],[CMapR]]+1&amp;"_"&amp;TData[[#This Row],[C MapR]]+1,"")</f>
        <v>5_40</v>
      </c>
      <c r="M59" s="11" t="str">
        <f>IF(COUNTIF(TData[IDCL],TData[[#This Row],[CMapR]]+1&amp;"_"&amp;TData[[#This Row],[C MapR]]-1)&gt;0,TData[[#This Row],[CMapR]]+1&amp;"_"&amp;TData[[#This Row],[C MapR]]-1,"")</f>
        <v>5_38</v>
      </c>
      <c r="N59" s="11" t="str">
        <f>IF(COUNTIF(TData[IDCL],TData[[#This Row],[CMapR]]&amp;"_"&amp;TData[[#This Row],[C MapR]]-2)&gt;0,TData[[#This Row],[CMapR]]&amp;"_"&amp;TData[[#This Row],[C MapR]]-2,"")</f>
        <v>4_37</v>
      </c>
      <c r="AQ59" t="s">
        <v>156</v>
      </c>
      <c r="AR59">
        <v>77</v>
      </c>
      <c r="AS59">
        <v>165.62027717590331</v>
      </c>
      <c r="AT59">
        <v>167.35027717590333</v>
      </c>
    </row>
    <row r="60" spans="3:46" x14ac:dyDescent="0.25">
      <c r="C60" s="2" t="s">
        <v>157</v>
      </c>
      <c r="D60" s="2">
        <v>826.86775398254395</v>
      </c>
      <c r="E60" s="2">
        <v>119.24965953826904</v>
      </c>
      <c r="F60" s="2" t="s">
        <v>439</v>
      </c>
      <c r="G60" s="1">
        <v>4</v>
      </c>
      <c r="H60" s="1">
        <v>41</v>
      </c>
      <c r="I60" s="11" t="str">
        <f>IF(COUNTIF(TData[IDCL],TData[[#This Row],[CMapR]]-1&amp;"_"&amp;TData[[#This Row],[C MapR]]-1)&gt;0,TData[[#This Row],[CMapR]]-1&amp;"_"&amp;TData[[#This Row],[C MapR]]-1,"")</f>
        <v>3_40</v>
      </c>
      <c r="J60" s="11" t="str">
        <f>IF(COUNTIF(TData[IDCL],TData[[#This Row],[CMapR]]-1&amp;"_"&amp;TData[[#This Row],[C MapR]]+1)&gt;0,TData[[#This Row],[CMapR]]-1&amp;"_"&amp;TData[[#This Row],[C MapR]]+1,"")</f>
        <v>3_42</v>
      </c>
      <c r="K60" s="11" t="str">
        <f>IF(COUNTIF(TData[IDCL],TData[[#This Row],[CMapR]]&amp;"_"&amp;TData[[#This Row],[C MapR]]+2)&gt;0,TData[[#This Row],[CMapR]]&amp;"_"&amp;TData[[#This Row],[C MapR]]+2,"")</f>
        <v>4_43</v>
      </c>
      <c r="L60" s="11" t="str">
        <f>IF(COUNTIF(TData[IDCL],TData[[#This Row],[CMapR]]+1&amp;"_"&amp;TData[[#This Row],[C MapR]]+1),TData[[#This Row],[CMapR]]+1&amp;"_"&amp;TData[[#This Row],[C MapR]]+1,"")</f>
        <v>5_42</v>
      </c>
      <c r="M60" s="11" t="str">
        <f>IF(COUNTIF(TData[IDCL],TData[[#This Row],[CMapR]]+1&amp;"_"&amp;TData[[#This Row],[C MapR]]-1)&gt;0,TData[[#This Row],[CMapR]]+1&amp;"_"&amp;TData[[#This Row],[C MapR]]-1,"")</f>
        <v>5_40</v>
      </c>
      <c r="N60" s="11" t="str">
        <f>IF(COUNTIF(TData[IDCL],TData[[#This Row],[CMapR]]&amp;"_"&amp;TData[[#This Row],[C MapR]]-2)&gt;0,TData[[#This Row],[CMapR]]&amp;"_"&amp;TData[[#This Row],[C MapR]]-2,"")</f>
        <v>4_39</v>
      </c>
      <c r="AQ60" t="s">
        <v>157</v>
      </c>
      <c r="AR60">
        <v>86</v>
      </c>
      <c r="AS60">
        <v>165.62027717590331</v>
      </c>
      <c r="AT60">
        <v>167.35027717590333</v>
      </c>
    </row>
    <row r="61" spans="3:46" x14ac:dyDescent="0.25">
      <c r="C61" s="2" t="s">
        <v>158</v>
      </c>
      <c r="D61" s="2">
        <v>867.57098197937012</v>
      </c>
      <c r="E61" s="2">
        <v>119.24965953826904</v>
      </c>
      <c r="F61" s="2" t="s">
        <v>440</v>
      </c>
      <c r="G61" s="1">
        <v>4</v>
      </c>
      <c r="H61" s="1">
        <v>43</v>
      </c>
      <c r="I61" s="11" t="str">
        <f>IF(COUNTIF(TData[IDCL],TData[[#This Row],[CMapR]]-1&amp;"_"&amp;TData[[#This Row],[C MapR]]-1)&gt;0,TData[[#This Row],[CMapR]]-1&amp;"_"&amp;TData[[#This Row],[C MapR]]-1,"")</f>
        <v>3_42</v>
      </c>
      <c r="J61" s="11" t="str">
        <f>IF(COUNTIF(TData[IDCL],TData[[#This Row],[CMapR]]-1&amp;"_"&amp;TData[[#This Row],[C MapR]]+1)&gt;0,TData[[#This Row],[CMapR]]-1&amp;"_"&amp;TData[[#This Row],[C MapR]]+1,"")</f>
        <v>3_44</v>
      </c>
      <c r="K61" s="11" t="str">
        <f>IF(COUNTIF(TData[IDCL],TData[[#This Row],[CMapR]]&amp;"_"&amp;TData[[#This Row],[C MapR]]+2)&gt;0,TData[[#This Row],[CMapR]]&amp;"_"&amp;TData[[#This Row],[C MapR]]+2,"")</f>
        <v>4_45</v>
      </c>
      <c r="L61" s="11" t="str">
        <f>IF(COUNTIF(TData[IDCL],TData[[#This Row],[CMapR]]+1&amp;"_"&amp;TData[[#This Row],[C MapR]]+1),TData[[#This Row],[CMapR]]+1&amp;"_"&amp;TData[[#This Row],[C MapR]]+1,"")</f>
        <v>5_44</v>
      </c>
      <c r="M61" s="11" t="str">
        <f>IF(COUNTIF(TData[IDCL],TData[[#This Row],[CMapR]]+1&amp;"_"&amp;TData[[#This Row],[C MapR]]-1)&gt;0,TData[[#This Row],[CMapR]]+1&amp;"_"&amp;TData[[#This Row],[C MapR]]-1,"")</f>
        <v>5_42</v>
      </c>
      <c r="N61" s="11" t="str">
        <f>IF(COUNTIF(TData[IDCL],TData[[#This Row],[CMapR]]&amp;"_"&amp;TData[[#This Row],[C MapR]]-2)&gt;0,TData[[#This Row],[CMapR]]&amp;"_"&amp;TData[[#This Row],[C MapR]]-2,"")</f>
        <v>4_41</v>
      </c>
      <c r="AQ61" t="s">
        <v>158</v>
      </c>
      <c r="AR61">
        <v>65</v>
      </c>
      <c r="AS61">
        <v>165.62027717590331</v>
      </c>
      <c r="AT61">
        <v>167.35027717590333</v>
      </c>
    </row>
    <row r="62" spans="3:46" x14ac:dyDescent="0.25">
      <c r="C62" s="2" t="s">
        <v>159</v>
      </c>
      <c r="D62" s="2">
        <v>908.27420997619629</v>
      </c>
      <c r="E62" s="2">
        <v>119.24965953826904</v>
      </c>
      <c r="F62" s="2" t="s">
        <v>441</v>
      </c>
      <c r="G62" s="1">
        <v>4</v>
      </c>
      <c r="H62" s="1">
        <v>45</v>
      </c>
      <c r="I62" s="11" t="str">
        <f>IF(COUNTIF(TData[IDCL],TData[[#This Row],[CMapR]]-1&amp;"_"&amp;TData[[#This Row],[C MapR]]-1)&gt;0,TData[[#This Row],[CMapR]]-1&amp;"_"&amp;TData[[#This Row],[C MapR]]-1,"")</f>
        <v>3_44</v>
      </c>
      <c r="J62" s="11" t="str">
        <f>IF(COUNTIF(TData[IDCL],TData[[#This Row],[CMapR]]-1&amp;"_"&amp;TData[[#This Row],[C MapR]]+1)&gt;0,TData[[#This Row],[CMapR]]-1&amp;"_"&amp;TData[[#This Row],[C MapR]]+1,"")</f>
        <v>3_46</v>
      </c>
      <c r="K62" s="11" t="str">
        <f>IF(COUNTIF(TData[IDCL],TData[[#This Row],[CMapR]]&amp;"_"&amp;TData[[#This Row],[C MapR]]+2)&gt;0,TData[[#This Row],[CMapR]]&amp;"_"&amp;TData[[#This Row],[C MapR]]+2,"")</f>
        <v>4_47</v>
      </c>
      <c r="L62" s="11" t="str">
        <f>IF(COUNTIF(TData[IDCL],TData[[#This Row],[CMapR]]+1&amp;"_"&amp;TData[[#This Row],[C MapR]]+1),TData[[#This Row],[CMapR]]+1&amp;"_"&amp;TData[[#This Row],[C MapR]]+1,"")</f>
        <v>5_46</v>
      </c>
      <c r="M62" s="11" t="str">
        <f>IF(COUNTIF(TData[IDCL],TData[[#This Row],[CMapR]]+1&amp;"_"&amp;TData[[#This Row],[C MapR]]-1)&gt;0,TData[[#This Row],[CMapR]]+1&amp;"_"&amp;TData[[#This Row],[C MapR]]-1,"")</f>
        <v>5_44</v>
      </c>
      <c r="N62" s="11" t="str">
        <f>IF(COUNTIF(TData[IDCL],TData[[#This Row],[CMapR]]&amp;"_"&amp;TData[[#This Row],[C MapR]]-2)&gt;0,TData[[#This Row],[CMapR]]&amp;"_"&amp;TData[[#This Row],[C MapR]]-2,"")</f>
        <v>4_43</v>
      </c>
      <c r="AQ62" t="s">
        <v>159</v>
      </c>
      <c r="AR62">
        <v>76</v>
      </c>
      <c r="AS62">
        <v>165.62027717590331</v>
      </c>
      <c r="AT62">
        <v>167.35027717590333</v>
      </c>
    </row>
    <row r="63" spans="3:46" x14ac:dyDescent="0.25">
      <c r="C63" s="2" t="s">
        <v>160</v>
      </c>
      <c r="D63" s="2">
        <v>948.97743797302246</v>
      </c>
      <c r="E63" s="2">
        <v>119.24965953826904</v>
      </c>
      <c r="F63" s="2" t="s">
        <v>442</v>
      </c>
      <c r="G63" s="1">
        <v>4</v>
      </c>
      <c r="H63" s="1">
        <v>47</v>
      </c>
      <c r="I63" s="11" t="str">
        <f>IF(COUNTIF(TData[IDCL],TData[[#This Row],[CMapR]]-1&amp;"_"&amp;TData[[#This Row],[C MapR]]-1)&gt;0,TData[[#This Row],[CMapR]]-1&amp;"_"&amp;TData[[#This Row],[C MapR]]-1,"")</f>
        <v>3_46</v>
      </c>
      <c r="J63" s="11" t="str">
        <f>IF(COUNTIF(TData[IDCL],TData[[#This Row],[CMapR]]-1&amp;"_"&amp;TData[[#This Row],[C MapR]]+1)&gt;0,TData[[#This Row],[CMapR]]-1&amp;"_"&amp;TData[[#This Row],[C MapR]]+1,"")</f>
        <v>3_48</v>
      </c>
      <c r="K63" s="11" t="str">
        <f>IF(COUNTIF(TData[IDCL],TData[[#This Row],[CMapR]]&amp;"_"&amp;TData[[#This Row],[C MapR]]+2)&gt;0,TData[[#This Row],[CMapR]]&amp;"_"&amp;TData[[#This Row],[C MapR]]+2,"")</f>
        <v>4_49</v>
      </c>
      <c r="L63" s="11" t="str">
        <f>IF(COUNTIF(TData[IDCL],TData[[#This Row],[CMapR]]+1&amp;"_"&amp;TData[[#This Row],[C MapR]]+1),TData[[#This Row],[CMapR]]+1&amp;"_"&amp;TData[[#This Row],[C MapR]]+1,"")</f>
        <v>5_48</v>
      </c>
      <c r="M63" s="11" t="str">
        <f>IF(COUNTIF(TData[IDCL],TData[[#This Row],[CMapR]]+1&amp;"_"&amp;TData[[#This Row],[C MapR]]-1)&gt;0,TData[[#This Row],[CMapR]]+1&amp;"_"&amp;TData[[#This Row],[C MapR]]-1,"")</f>
        <v>5_46</v>
      </c>
      <c r="N63" s="11" t="str">
        <f>IF(COUNTIF(TData[IDCL],TData[[#This Row],[CMapR]]&amp;"_"&amp;TData[[#This Row],[C MapR]]-2)&gt;0,TData[[#This Row],[CMapR]]&amp;"_"&amp;TData[[#This Row],[C MapR]]-2,"")</f>
        <v>4_45</v>
      </c>
      <c r="AQ63" t="s">
        <v>160</v>
      </c>
      <c r="AR63">
        <v>81</v>
      </c>
      <c r="AS63">
        <v>165.62027717590331</v>
      </c>
      <c r="AT63">
        <v>167.35027717590333</v>
      </c>
    </row>
    <row r="64" spans="3:46" x14ac:dyDescent="0.25">
      <c r="C64" s="2" t="s">
        <v>161</v>
      </c>
      <c r="D64" s="2">
        <v>989.68066596984863</v>
      </c>
      <c r="E64" s="2">
        <v>119.24965953826904</v>
      </c>
      <c r="F64" s="2" t="s">
        <v>443</v>
      </c>
      <c r="G64" s="1">
        <v>4</v>
      </c>
      <c r="H64" s="1">
        <v>49</v>
      </c>
      <c r="I64" s="11" t="str">
        <f>IF(COUNTIF(TData[IDCL],TData[[#This Row],[CMapR]]-1&amp;"_"&amp;TData[[#This Row],[C MapR]]-1)&gt;0,TData[[#This Row],[CMapR]]-1&amp;"_"&amp;TData[[#This Row],[C MapR]]-1,"")</f>
        <v>3_48</v>
      </c>
      <c r="J64" s="11" t="str">
        <f>IF(COUNTIF(TData[IDCL],TData[[#This Row],[CMapR]]-1&amp;"_"&amp;TData[[#This Row],[C MapR]]+1)&gt;0,TData[[#This Row],[CMapR]]-1&amp;"_"&amp;TData[[#This Row],[C MapR]]+1,"")</f>
        <v/>
      </c>
      <c r="K64" s="11" t="str">
        <f>IF(COUNTIF(TData[IDCL],TData[[#This Row],[CMapR]]&amp;"_"&amp;TData[[#This Row],[C MapR]]+2)&gt;0,TData[[#This Row],[CMapR]]&amp;"_"&amp;TData[[#This Row],[C MapR]]+2,"")</f>
        <v>4_51</v>
      </c>
      <c r="L64" s="11" t="str">
        <f>IF(COUNTIF(TData[IDCL],TData[[#This Row],[CMapR]]+1&amp;"_"&amp;TData[[#This Row],[C MapR]]+1),TData[[#This Row],[CMapR]]+1&amp;"_"&amp;TData[[#This Row],[C MapR]]+1,"")</f>
        <v>5_50</v>
      </c>
      <c r="M64" s="11" t="str">
        <f>IF(COUNTIF(TData[IDCL],TData[[#This Row],[CMapR]]+1&amp;"_"&amp;TData[[#This Row],[C MapR]]-1)&gt;0,TData[[#This Row],[CMapR]]+1&amp;"_"&amp;TData[[#This Row],[C MapR]]-1,"")</f>
        <v>5_48</v>
      </c>
      <c r="N64" s="11" t="str">
        <f>IF(COUNTIF(TData[IDCL],TData[[#This Row],[CMapR]]&amp;"_"&amp;TData[[#This Row],[C MapR]]-2)&gt;0,TData[[#This Row],[CMapR]]&amp;"_"&amp;TData[[#This Row],[C MapR]]-2,"")</f>
        <v>4_47</v>
      </c>
      <c r="AQ64" t="s">
        <v>161</v>
      </c>
      <c r="AR64">
        <v>79</v>
      </c>
      <c r="AS64">
        <v>165.62027717590331</v>
      </c>
      <c r="AT64">
        <v>167.35027717590333</v>
      </c>
    </row>
    <row r="65" spans="3:46" x14ac:dyDescent="0.25">
      <c r="C65" s="2" t="s">
        <v>162</v>
      </c>
      <c r="D65" s="2">
        <v>1030.3838939666748</v>
      </c>
      <c r="E65" s="2">
        <v>119.24965953826904</v>
      </c>
      <c r="F65" s="2" t="s">
        <v>444</v>
      </c>
      <c r="G65" s="1">
        <v>4</v>
      </c>
      <c r="H65" s="1">
        <v>51</v>
      </c>
      <c r="I65" s="11" t="str">
        <f>IF(COUNTIF(TData[IDCL],TData[[#This Row],[CMapR]]-1&amp;"_"&amp;TData[[#This Row],[C MapR]]-1)&gt;0,TData[[#This Row],[CMapR]]-1&amp;"_"&amp;TData[[#This Row],[C MapR]]-1,"")</f>
        <v/>
      </c>
      <c r="J65" s="11" t="str">
        <f>IF(COUNTIF(TData[IDCL],TData[[#This Row],[CMapR]]-1&amp;"_"&amp;TData[[#This Row],[C MapR]]+1)&gt;0,TData[[#This Row],[CMapR]]-1&amp;"_"&amp;TData[[#This Row],[C MapR]]+1,"")</f>
        <v/>
      </c>
      <c r="K65" s="11" t="str">
        <f>IF(COUNTIF(TData[IDCL],TData[[#This Row],[CMapR]]&amp;"_"&amp;TData[[#This Row],[C MapR]]+2)&gt;0,TData[[#This Row],[CMapR]]&amp;"_"&amp;TData[[#This Row],[C MapR]]+2,"")</f>
        <v/>
      </c>
      <c r="L65" s="11" t="str">
        <f>IF(COUNTIF(TData[IDCL],TData[[#This Row],[CMapR]]+1&amp;"_"&amp;TData[[#This Row],[C MapR]]+1),TData[[#This Row],[CMapR]]+1&amp;"_"&amp;TData[[#This Row],[C MapR]]+1,"")</f>
        <v>5_52</v>
      </c>
      <c r="M65" s="11" t="str">
        <f>IF(COUNTIF(TData[IDCL],TData[[#This Row],[CMapR]]+1&amp;"_"&amp;TData[[#This Row],[C MapR]]-1)&gt;0,TData[[#This Row],[CMapR]]+1&amp;"_"&amp;TData[[#This Row],[C MapR]]-1,"")</f>
        <v>5_50</v>
      </c>
      <c r="N65" s="11" t="str">
        <f>IF(COUNTIF(TData[IDCL],TData[[#This Row],[CMapR]]&amp;"_"&amp;TData[[#This Row],[C MapR]]-2)&gt;0,TData[[#This Row],[CMapR]]&amp;"_"&amp;TData[[#This Row],[C MapR]]-2,"")</f>
        <v>4_49</v>
      </c>
      <c r="AQ65" t="s">
        <v>162</v>
      </c>
      <c r="AR65">
        <v>88</v>
      </c>
      <c r="AS65">
        <v>165.62027717590331</v>
      </c>
      <c r="AT65">
        <v>167.35027717590333</v>
      </c>
    </row>
    <row r="66" spans="3:46" x14ac:dyDescent="0.25">
      <c r="C66" s="2" t="s">
        <v>163</v>
      </c>
      <c r="D66" s="2">
        <v>114.56126403808594</v>
      </c>
      <c r="E66" s="2">
        <v>154.49971961975098</v>
      </c>
      <c r="F66" s="2" t="s">
        <v>445</v>
      </c>
      <c r="G66" s="1">
        <v>5</v>
      </c>
      <c r="H66" s="1">
        <v>6</v>
      </c>
      <c r="I66" s="11" t="str">
        <f>IF(COUNTIF(TData[IDCL],TData[[#This Row],[CMapR]]-1&amp;"_"&amp;TData[[#This Row],[C MapR]]-1)&gt;0,TData[[#This Row],[CMapR]]-1&amp;"_"&amp;TData[[#This Row],[C MapR]]-1,"")</f>
        <v/>
      </c>
      <c r="J66" s="11" t="str">
        <f>IF(COUNTIF(TData[IDCL],TData[[#This Row],[CMapR]]-1&amp;"_"&amp;TData[[#This Row],[C MapR]]+1)&gt;0,TData[[#This Row],[CMapR]]-1&amp;"_"&amp;TData[[#This Row],[C MapR]]+1,"")</f>
        <v>4_7</v>
      </c>
      <c r="K66" s="11" t="str">
        <f>IF(COUNTIF(TData[IDCL],TData[[#This Row],[CMapR]]&amp;"_"&amp;TData[[#This Row],[C MapR]]+2)&gt;0,TData[[#This Row],[CMapR]]&amp;"_"&amp;TData[[#This Row],[C MapR]]+2,"")</f>
        <v>5_8</v>
      </c>
      <c r="L66" s="11" t="str">
        <f>IF(COUNTIF(TData[IDCL],TData[[#This Row],[CMapR]]+1&amp;"_"&amp;TData[[#This Row],[C MapR]]+1),TData[[#This Row],[CMapR]]+1&amp;"_"&amp;TData[[#This Row],[C MapR]]+1,"")</f>
        <v>6_7</v>
      </c>
      <c r="M66" s="11" t="str">
        <f>IF(COUNTIF(TData[IDCL],TData[[#This Row],[CMapR]]+1&amp;"_"&amp;TData[[#This Row],[C MapR]]-1)&gt;0,TData[[#This Row],[CMapR]]+1&amp;"_"&amp;TData[[#This Row],[C MapR]]-1,"")</f>
        <v>6_5</v>
      </c>
      <c r="N66" s="11" t="str">
        <f>IF(COUNTIF(TData[IDCL],TData[[#This Row],[CMapR]]&amp;"_"&amp;TData[[#This Row],[C MapR]]-2)&gt;0,TData[[#This Row],[CMapR]]&amp;"_"&amp;TData[[#This Row],[C MapR]]-2,"")</f>
        <v/>
      </c>
      <c r="AQ66" t="s">
        <v>163</v>
      </c>
      <c r="AR66">
        <v>80</v>
      </c>
      <c r="AS66">
        <v>165.62027717590331</v>
      </c>
      <c r="AT66">
        <v>167.35027717590333</v>
      </c>
    </row>
    <row r="67" spans="3:46" x14ac:dyDescent="0.25">
      <c r="C67" s="2" t="s">
        <v>164</v>
      </c>
      <c r="D67" s="2">
        <v>155.26449203491211</v>
      </c>
      <c r="E67" s="2">
        <v>154.49971961975098</v>
      </c>
      <c r="F67" s="2" t="s">
        <v>446</v>
      </c>
      <c r="G67" s="1">
        <v>5</v>
      </c>
      <c r="H67" s="1">
        <v>8</v>
      </c>
      <c r="I67" s="11" t="str">
        <f>IF(COUNTIF(TData[IDCL],TData[[#This Row],[CMapR]]-1&amp;"_"&amp;TData[[#This Row],[C MapR]]-1)&gt;0,TData[[#This Row],[CMapR]]-1&amp;"_"&amp;TData[[#This Row],[C MapR]]-1,"")</f>
        <v>4_7</v>
      </c>
      <c r="J67" s="11" t="str">
        <f>IF(COUNTIF(TData[IDCL],TData[[#This Row],[CMapR]]-1&amp;"_"&amp;TData[[#This Row],[C MapR]]+1)&gt;0,TData[[#This Row],[CMapR]]-1&amp;"_"&amp;TData[[#This Row],[C MapR]]+1,"")</f>
        <v>4_9</v>
      </c>
      <c r="K67" s="11" t="str">
        <f>IF(COUNTIF(TData[IDCL],TData[[#This Row],[CMapR]]&amp;"_"&amp;TData[[#This Row],[C MapR]]+2)&gt;0,TData[[#This Row],[CMapR]]&amp;"_"&amp;TData[[#This Row],[C MapR]]+2,"")</f>
        <v>5_10</v>
      </c>
      <c r="L67" s="11" t="str">
        <f>IF(COUNTIF(TData[IDCL],TData[[#This Row],[CMapR]]+1&amp;"_"&amp;TData[[#This Row],[C MapR]]+1),TData[[#This Row],[CMapR]]+1&amp;"_"&amp;TData[[#This Row],[C MapR]]+1,"")</f>
        <v>6_9</v>
      </c>
      <c r="M67" s="11" t="str">
        <f>IF(COUNTIF(TData[IDCL],TData[[#This Row],[CMapR]]+1&amp;"_"&amp;TData[[#This Row],[C MapR]]-1)&gt;0,TData[[#This Row],[CMapR]]+1&amp;"_"&amp;TData[[#This Row],[C MapR]]-1,"")</f>
        <v>6_7</v>
      </c>
      <c r="N67" s="11" t="str">
        <f>IF(COUNTIF(TData[IDCL],TData[[#This Row],[CMapR]]&amp;"_"&amp;TData[[#This Row],[C MapR]]-2)&gt;0,TData[[#This Row],[CMapR]]&amp;"_"&amp;TData[[#This Row],[C MapR]]-2,"")</f>
        <v>5_6</v>
      </c>
      <c r="AQ67" t="s">
        <v>164</v>
      </c>
      <c r="AR67">
        <v>77</v>
      </c>
      <c r="AS67">
        <v>165.62027717590331</v>
      </c>
      <c r="AT67">
        <v>167.35027717590333</v>
      </c>
    </row>
    <row r="68" spans="3:46" x14ac:dyDescent="0.25">
      <c r="C68" s="2" t="s">
        <v>165</v>
      </c>
      <c r="D68" s="2">
        <v>195.96772003173828</v>
      </c>
      <c r="E68" s="2">
        <v>154.49971961975098</v>
      </c>
      <c r="F68" s="2" t="s">
        <v>447</v>
      </c>
      <c r="G68" s="1">
        <v>5</v>
      </c>
      <c r="H68" s="1">
        <v>10</v>
      </c>
      <c r="I68" s="11" t="str">
        <f>IF(COUNTIF(TData[IDCL],TData[[#This Row],[CMapR]]-1&amp;"_"&amp;TData[[#This Row],[C MapR]]-1)&gt;0,TData[[#This Row],[CMapR]]-1&amp;"_"&amp;TData[[#This Row],[C MapR]]-1,"")</f>
        <v>4_9</v>
      </c>
      <c r="J68" s="11" t="str">
        <f>IF(COUNTIF(TData[IDCL],TData[[#This Row],[CMapR]]-1&amp;"_"&amp;TData[[#This Row],[C MapR]]+1)&gt;0,TData[[#This Row],[CMapR]]-1&amp;"_"&amp;TData[[#This Row],[C MapR]]+1,"")</f>
        <v>4_11</v>
      </c>
      <c r="K68" s="11" t="str">
        <f>IF(COUNTIF(TData[IDCL],TData[[#This Row],[CMapR]]&amp;"_"&amp;TData[[#This Row],[C MapR]]+2)&gt;0,TData[[#This Row],[CMapR]]&amp;"_"&amp;TData[[#This Row],[C MapR]]+2,"")</f>
        <v>5_12</v>
      </c>
      <c r="L68" s="11" t="str">
        <f>IF(COUNTIF(TData[IDCL],TData[[#This Row],[CMapR]]+1&amp;"_"&amp;TData[[#This Row],[C MapR]]+1),TData[[#This Row],[CMapR]]+1&amp;"_"&amp;TData[[#This Row],[C MapR]]+1,"")</f>
        <v>6_11</v>
      </c>
      <c r="M68" s="11" t="str">
        <f>IF(COUNTIF(TData[IDCL],TData[[#This Row],[CMapR]]+1&amp;"_"&amp;TData[[#This Row],[C MapR]]-1)&gt;0,TData[[#This Row],[CMapR]]+1&amp;"_"&amp;TData[[#This Row],[C MapR]]-1,"")</f>
        <v>6_9</v>
      </c>
      <c r="N68" s="11" t="str">
        <f>IF(COUNTIF(TData[IDCL],TData[[#This Row],[CMapR]]&amp;"_"&amp;TData[[#This Row],[C MapR]]-2)&gt;0,TData[[#This Row],[CMapR]]&amp;"_"&amp;TData[[#This Row],[C MapR]]-2,"")</f>
        <v>5_8</v>
      </c>
      <c r="AQ68" t="s">
        <v>165</v>
      </c>
      <c r="AR68">
        <v>76</v>
      </c>
      <c r="AS68">
        <v>165.62027717590331</v>
      </c>
      <c r="AT68">
        <v>167.35027717590333</v>
      </c>
    </row>
    <row r="69" spans="3:46" x14ac:dyDescent="0.25">
      <c r="C69" s="2" t="s">
        <v>166</v>
      </c>
      <c r="D69" s="2">
        <v>236.67094802856445</v>
      </c>
      <c r="E69" s="2">
        <v>154.49971961975098</v>
      </c>
      <c r="F69" s="2" t="s">
        <v>448</v>
      </c>
      <c r="G69" s="1">
        <v>5</v>
      </c>
      <c r="H69" s="1">
        <v>12</v>
      </c>
      <c r="I69" s="11" t="str">
        <f>IF(COUNTIF(TData[IDCL],TData[[#This Row],[CMapR]]-1&amp;"_"&amp;TData[[#This Row],[C MapR]]-1)&gt;0,TData[[#This Row],[CMapR]]-1&amp;"_"&amp;TData[[#This Row],[C MapR]]-1,"")</f>
        <v>4_11</v>
      </c>
      <c r="J69" s="11" t="str">
        <f>IF(COUNTIF(TData[IDCL],TData[[#This Row],[CMapR]]-1&amp;"_"&amp;TData[[#This Row],[C MapR]]+1)&gt;0,TData[[#This Row],[CMapR]]-1&amp;"_"&amp;TData[[#This Row],[C MapR]]+1,"")</f>
        <v>4_13</v>
      </c>
      <c r="K69" s="11" t="str">
        <f>IF(COUNTIF(TData[IDCL],TData[[#This Row],[CMapR]]&amp;"_"&amp;TData[[#This Row],[C MapR]]+2)&gt;0,TData[[#This Row],[CMapR]]&amp;"_"&amp;TData[[#This Row],[C MapR]]+2,"")</f>
        <v>5_14</v>
      </c>
      <c r="L69" s="11" t="str">
        <f>IF(COUNTIF(TData[IDCL],TData[[#This Row],[CMapR]]+1&amp;"_"&amp;TData[[#This Row],[C MapR]]+1),TData[[#This Row],[CMapR]]+1&amp;"_"&amp;TData[[#This Row],[C MapR]]+1,"")</f>
        <v>6_13</v>
      </c>
      <c r="M69" s="11" t="str">
        <f>IF(COUNTIF(TData[IDCL],TData[[#This Row],[CMapR]]+1&amp;"_"&amp;TData[[#This Row],[C MapR]]-1)&gt;0,TData[[#This Row],[CMapR]]+1&amp;"_"&amp;TData[[#This Row],[C MapR]]-1,"")</f>
        <v>6_11</v>
      </c>
      <c r="N69" s="11" t="str">
        <f>IF(COUNTIF(TData[IDCL],TData[[#This Row],[CMapR]]&amp;"_"&amp;TData[[#This Row],[C MapR]]-2)&gt;0,TData[[#This Row],[CMapR]]&amp;"_"&amp;TData[[#This Row],[C MapR]]-2,"")</f>
        <v>5_10</v>
      </c>
      <c r="AQ69" t="s">
        <v>166</v>
      </c>
      <c r="AR69">
        <v>78</v>
      </c>
      <c r="AS69">
        <v>165.62027717590331</v>
      </c>
      <c r="AT69">
        <v>167.35027717590333</v>
      </c>
    </row>
    <row r="70" spans="3:46" x14ac:dyDescent="0.25">
      <c r="C70" s="2" t="s">
        <v>167</v>
      </c>
      <c r="D70" s="2">
        <v>277.37417602539063</v>
      </c>
      <c r="E70" s="2">
        <v>154.49971961975098</v>
      </c>
      <c r="F70" s="2" t="s">
        <v>449</v>
      </c>
      <c r="G70" s="1">
        <v>5</v>
      </c>
      <c r="H70" s="1">
        <v>14</v>
      </c>
      <c r="I70" s="11" t="str">
        <f>IF(COUNTIF(TData[IDCL],TData[[#This Row],[CMapR]]-1&amp;"_"&amp;TData[[#This Row],[C MapR]]-1)&gt;0,TData[[#This Row],[CMapR]]-1&amp;"_"&amp;TData[[#This Row],[C MapR]]-1,"")</f>
        <v>4_13</v>
      </c>
      <c r="J70" s="11" t="str">
        <f>IF(COUNTIF(TData[IDCL],TData[[#This Row],[CMapR]]-1&amp;"_"&amp;TData[[#This Row],[C MapR]]+1)&gt;0,TData[[#This Row],[CMapR]]-1&amp;"_"&amp;TData[[#This Row],[C MapR]]+1,"")</f>
        <v>4_15</v>
      </c>
      <c r="K70" s="11" t="str">
        <f>IF(COUNTIF(TData[IDCL],TData[[#This Row],[CMapR]]&amp;"_"&amp;TData[[#This Row],[C MapR]]+2)&gt;0,TData[[#This Row],[CMapR]]&amp;"_"&amp;TData[[#This Row],[C MapR]]+2,"")</f>
        <v>5_16</v>
      </c>
      <c r="L70" s="11" t="str">
        <f>IF(COUNTIF(TData[IDCL],TData[[#This Row],[CMapR]]+1&amp;"_"&amp;TData[[#This Row],[C MapR]]+1),TData[[#This Row],[CMapR]]+1&amp;"_"&amp;TData[[#This Row],[C MapR]]+1,"")</f>
        <v>6_15</v>
      </c>
      <c r="M70" s="11" t="str">
        <f>IF(COUNTIF(TData[IDCL],TData[[#This Row],[CMapR]]+1&amp;"_"&amp;TData[[#This Row],[C MapR]]-1)&gt;0,TData[[#This Row],[CMapR]]+1&amp;"_"&amp;TData[[#This Row],[C MapR]]-1,"")</f>
        <v>6_13</v>
      </c>
      <c r="N70" s="11" t="str">
        <f>IF(COUNTIF(TData[IDCL],TData[[#This Row],[CMapR]]&amp;"_"&amp;TData[[#This Row],[C MapR]]-2)&gt;0,TData[[#This Row],[CMapR]]&amp;"_"&amp;TData[[#This Row],[C MapR]]-2,"")</f>
        <v>5_12</v>
      </c>
      <c r="AQ70" t="s">
        <v>167</v>
      </c>
      <c r="AR70">
        <v>79</v>
      </c>
      <c r="AS70">
        <v>165.62027717590331</v>
      </c>
      <c r="AT70">
        <v>167.35027717590333</v>
      </c>
    </row>
    <row r="71" spans="3:46" x14ac:dyDescent="0.25">
      <c r="C71" s="2" t="s">
        <v>168</v>
      </c>
      <c r="D71" s="2">
        <v>318.0774040222168</v>
      </c>
      <c r="E71" s="2">
        <v>154.49971961975098</v>
      </c>
      <c r="F71" s="2" t="s">
        <v>450</v>
      </c>
      <c r="G71" s="1">
        <v>5</v>
      </c>
      <c r="H71" s="1">
        <v>16</v>
      </c>
      <c r="I71" s="11" t="str">
        <f>IF(COUNTIF(TData[IDCL],TData[[#This Row],[CMapR]]-1&amp;"_"&amp;TData[[#This Row],[C MapR]]-1)&gt;0,TData[[#This Row],[CMapR]]-1&amp;"_"&amp;TData[[#This Row],[C MapR]]-1,"")</f>
        <v>4_15</v>
      </c>
      <c r="J71" s="11" t="str">
        <f>IF(COUNTIF(TData[IDCL],TData[[#This Row],[CMapR]]-1&amp;"_"&amp;TData[[#This Row],[C MapR]]+1)&gt;0,TData[[#This Row],[CMapR]]-1&amp;"_"&amp;TData[[#This Row],[C MapR]]+1,"")</f>
        <v>4_17</v>
      </c>
      <c r="K71" s="11" t="str">
        <f>IF(COUNTIF(TData[IDCL],TData[[#This Row],[CMapR]]&amp;"_"&amp;TData[[#This Row],[C MapR]]+2)&gt;0,TData[[#This Row],[CMapR]]&amp;"_"&amp;TData[[#This Row],[C MapR]]+2,"")</f>
        <v>5_18</v>
      </c>
      <c r="L71" s="11" t="str">
        <f>IF(COUNTIF(TData[IDCL],TData[[#This Row],[CMapR]]+1&amp;"_"&amp;TData[[#This Row],[C MapR]]+1),TData[[#This Row],[CMapR]]+1&amp;"_"&amp;TData[[#This Row],[C MapR]]+1,"")</f>
        <v>6_17</v>
      </c>
      <c r="M71" s="11" t="str">
        <f>IF(COUNTIF(TData[IDCL],TData[[#This Row],[CMapR]]+1&amp;"_"&amp;TData[[#This Row],[C MapR]]-1)&gt;0,TData[[#This Row],[CMapR]]+1&amp;"_"&amp;TData[[#This Row],[C MapR]]-1,"")</f>
        <v>6_15</v>
      </c>
      <c r="N71" s="11" t="str">
        <f>IF(COUNTIF(TData[IDCL],TData[[#This Row],[CMapR]]&amp;"_"&amp;TData[[#This Row],[C MapR]]-2)&gt;0,TData[[#This Row],[CMapR]]&amp;"_"&amp;TData[[#This Row],[C MapR]]-2,"")</f>
        <v>5_14</v>
      </c>
      <c r="AQ71" t="s">
        <v>168</v>
      </c>
      <c r="AR71">
        <v>85</v>
      </c>
      <c r="AS71">
        <v>165.62027717590331</v>
      </c>
      <c r="AT71">
        <v>167.35027717590333</v>
      </c>
    </row>
    <row r="72" spans="3:46" x14ac:dyDescent="0.25">
      <c r="C72" s="2" t="s">
        <v>169</v>
      </c>
      <c r="D72" s="2">
        <v>358.78063201904297</v>
      </c>
      <c r="E72" s="2">
        <v>154.49971961975098</v>
      </c>
      <c r="F72" s="2" t="s">
        <v>451</v>
      </c>
      <c r="G72" s="1">
        <v>5</v>
      </c>
      <c r="H72" s="1">
        <v>18</v>
      </c>
      <c r="I72" s="11" t="str">
        <f>IF(COUNTIF(TData[IDCL],TData[[#This Row],[CMapR]]-1&amp;"_"&amp;TData[[#This Row],[C MapR]]-1)&gt;0,TData[[#This Row],[CMapR]]-1&amp;"_"&amp;TData[[#This Row],[C MapR]]-1,"")</f>
        <v>4_17</v>
      </c>
      <c r="J72" s="11" t="str">
        <f>IF(COUNTIF(TData[IDCL],TData[[#This Row],[CMapR]]-1&amp;"_"&amp;TData[[#This Row],[C MapR]]+1)&gt;0,TData[[#This Row],[CMapR]]-1&amp;"_"&amp;TData[[#This Row],[C MapR]]+1,"")</f>
        <v>4_19</v>
      </c>
      <c r="K72" s="11" t="str">
        <f>IF(COUNTIF(TData[IDCL],TData[[#This Row],[CMapR]]&amp;"_"&amp;TData[[#This Row],[C MapR]]+2)&gt;0,TData[[#This Row],[CMapR]]&amp;"_"&amp;TData[[#This Row],[C MapR]]+2,"")</f>
        <v>5_20</v>
      </c>
      <c r="L72" s="11" t="str">
        <f>IF(COUNTIF(TData[IDCL],TData[[#This Row],[CMapR]]+1&amp;"_"&amp;TData[[#This Row],[C MapR]]+1),TData[[#This Row],[CMapR]]+1&amp;"_"&amp;TData[[#This Row],[C MapR]]+1,"")</f>
        <v>6_19</v>
      </c>
      <c r="M72" s="11" t="str">
        <f>IF(COUNTIF(TData[IDCL],TData[[#This Row],[CMapR]]+1&amp;"_"&amp;TData[[#This Row],[C MapR]]-1)&gt;0,TData[[#This Row],[CMapR]]+1&amp;"_"&amp;TData[[#This Row],[C MapR]]-1,"")</f>
        <v>6_17</v>
      </c>
      <c r="N72" s="11" t="str">
        <f>IF(COUNTIF(TData[IDCL],TData[[#This Row],[CMapR]]&amp;"_"&amp;TData[[#This Row],[C MapR]]-2)&gt;0,TData[[#This Row],[CMapR]]&amp;"_"&amp;TData[[#This Row],[C MapR]]-2,"")</f>
        <v>5_16</v>
      </c>
      <c r="AQ72" t="s">
        <v>169</v>
      </c>
      <c r="AR72">
        <v>73</v>
      </c>
      <c r="AS72">
        <v>165.62027717590331</v>
      </c>
      <c r="AT72">
        <v>167.35027717590333</v>
      </c>
    </row>
    <row r="73" spans="3:46" x14ac:dyDescent="0.25">
      <c r="C73" s="2" t="s">
        <v>170</v>
      </c>
      <c r="D73" s="2">
        <v>399.48386001586914</v>
      </c>
      <c r="E73" s="2">
        <v>154.49971961975098</v>
      </c>
      <c r="F73" s="2" t="s">
        <v>452</v>
      </c>
      <c r="G73" s="1">
        <v>5</v>
      </c>
      <c r="H73" s="1">
        <v>20</v>
      </c>
      <c r="I73" s="11" t="str">
        <f>IF(COUNTIF(TData[IDCL],TData[[#This Row],[CMapR]]-1&amp;"_"&amp;TData[[#This Row],[C MapR]]-1)&gt;0,TData[[#This Row],[CMapR]]-1&amp;"_"&amp;TData[[#This Row],[C MapR]]-1,"")</f>
        <v>4_19</v>
      </c>
      <c r="J73" s="11" t="str">
        <f>IF(COUNTIF(TData[IDCL],TData[[#This Row],[CMapR]]-1&amp;"_"&amp;TData[[#This Row],[C MapR]]+1)&gt;0,TData[[#This Row],[CMapR]]-1&amp;"_"&amp;TData[[#This Row],[C MapR]]+1,"")</f>
        <v>4_21</v>
      </c>
      <c r="K73" s="11" t="str">
        <f>IF(COUNTIF(TData[IDCL],TData[[#This Row],[CMapR]]&amp;"_"&amp;TData[[#This Row],[C MapR]]+2)&gt;0,TData[[#This Row],[CMapR]]&amp;"_"&amp;TData[[#This Row],[C MapR]]+2,"")</f>
        <v>5_22</v>
      </c>
      <c r="L73" s="11" t="str">
        <f>IF(COUNTIF(TData[IDCL],TData[[#This Row],[CMapR]]+1&amp;"_"&amp;TData[[#This Row],[C MapR]]+1),TData[[#This Row],[CMapR]]+1&amp;"_"&amp;TData[[#This Row],[C MapR]]+1,"")</f>
        <v>6_21</v>
      </c>
      <c r="M73" s="11" t="str">
        <f>IF(COUNTIF(TData[IDCL],TData[[#This Row],[CMapR]]+1&amp;"_"&amp;TData[[#This Row],[C MapR]]-1)&gt;0,TData[[#This Row],[CMapR]]+1&amp;"_"&amp;TData[[#This Row],[C MapR]]-1,"")</f>
        <v>6_19</v>
      </c>
      <c r="N73" s="11" t="str">
        <f>IF(COUNTIF(TData[IDCL],TData[[#This Row],[CMapR]]&amp;"_"&amp;TData[[#This Row],[C MapR]]-2)&gt;0,TData[[#This Row],[CMapR]]&amp;"_"&amp;TData[[#This Row],[C MapR]]-2,"")</f>
        <v>5_18</v>
      </c>
      <c r="AQ73" t="s">
        <v>170</v>
      </c>
      <c r="AR73">
        <v>80</v>
      </c>
      <c r="AS73">
        <v>165.62027717590331</v>
      </c>
      <c r="AT73">
        <v>167.35027717590333</v>
      </c>
    </row>
    <row r="74" spans="3:46" x14ac:dyDescent="0.25">
      <c r="C74" s="2" t="s">
        <v>171</v>
      </c>
      <c r="D74" s="2">
        <v>440.18708801269531</v>
      </c>
      <c r="E74" s="2">
        <v>154.49971961975098</v>
      </c>
      <c r="F74" s="2" t="s">
        <v>453</v>
      </c>
      <c r="G74" s="1">
        <v>5</v>
      </c>
      <c r="H74" s="1">
        <v>22</v>
      </c>
      <c r="I74" s="11" t="str">
        <f>IF(COUNTIF(TData[IDCL],TData[[#This Row],[CMapR]]-1&amp;"_"&amp;TData[[#This Row],[C MapR]]-1)&gt;0,TData[[#This Row],[CMapR]]-1&amp;"_"&amp;TData[[#This Row],[C MapR]]-1,"")</f>
        <v>4_21</v>
      </c>
      <c r="J74" s="11" t="str">
        <f>IF(COUNTIF(TData[IDCL],TData[[#This Row],[CMapR]]-1&amp;"_"&amp;TData[[#This Row],[C MapR]]+1)&gt;0,TData[[#This Row],[CMapR]]-1&amp;"_"&amp;TData[[#This Row],[C MapR]]+1,"")</f>
        <v>4_23</v>
      </c>
      <c r="K74" s="11" t="str">
        <f>IF(COUNTIF(TData[IDCL],TData[[#This Row],[CMapR]]&amp;"_"&amp;TData[[#This Row],[C MapR]]+2)&gt;0,TData[[#This Row],[CMapR]]&amp;"_"&amp;TData[[#This Row],[C MapR]]+2,"")</f>
        <v>5_24</v>
      </c>
      <c r="L74" s="11" t="str">
        <f>IF(COUNTIF(TData[IDCL],TData[[#This Row],[CMapR]]+1&amp;"_"&amp;TData[[#This Row],[C MapR]]+1),TData[[#This Row],[CMapR]]+1&amp;"_"&amp;TData[[#This Row],[C MapR]]+1,"")</f>
        <v>6_23</v>
      </c>
      <c r="M74" s="11" t="str">
        <f>IF(COUNTIF(TData[IDCL],TData[[#This Row],[CMapR]]+1&amp;"_"&amp;TData[[#This Row],[C MapR]]-1)&gt;0,TData[[#This Row],[CMapR]]+1&amp;"_"&amp;TData[[#This Row],[C MapR]]-1,"")</f>
        <v>6_21</v>
      </c>
      <c r="N74" s="11" t="str">
        <f>IF(COUNTIF(TData[IDCL],TData[[#This Row],[CMapR]]&amp;"_"&amp;TData[[#This Row],[C MapR]]-2)&gt;0,TData[[#This Row],[CMapR]]&amp;"_"&amp;TData[[#This Row],[C MapR]]-2,"")</f>
        <v>5_20</v>
      </c>
      <c r="AQ74" t="s">
        <v>171</v>
      </c>
      <c r="AR74">
        <v>75</v>
      </c>
      <c r="AS74">
        <v>165.62027717590331</v>
      </c>
      <c r="AT74">
        <v>167.35027717590333</v>
      </c>
    </row>
    <row r="75" spans="3:46" x14ac:dyDescent="0.25">
      <c r="C75" s="2" t="s">
        <v>172</v>
      </c>
      <c r="D75" s="2">
        <v>480.89031600952148</v>
      </c>
      <c r="E75" s="2">
        <v>154.49971961975098</v>
      </c>
      <c r="F75" s="2" t="s">
        <v>454</v>
      </c>
      <c r="G75" s="1">
        <v>5</v>
      </c>
      <c r="H75" s="1">
        <v>24</v>
      </c>
      <c r="I75" s="11" t="str">
        <f>IF(COUNTIF(TData[IDCL],TData[[#This Row],[CMapR]]-1&amp;"_"&amp;TData[[#This Row],[C MapR]]-1)&gt;0,TData[[#This Row],[CMapR]]-1&amp;"_"&amp;TData[[#This Row],[C MapR]]-1,"")</f>
        <v>4_23</v>
      </c>
      <c r="J75" s="11" t="str">
        <f>IF(COUNTIF(TData[IDCL],TData[[#This Row],[CMapR]]-1&amp;"_"&amp;TData[[#This Row],[C MapR]]+1)&gt;0,TData[[#This Row],[CMapR]]-1&amp;"_"&amp;TData[[#This Row],[C MapR]]+1,"")</f>
        <v>4_25</v>
      </c>
      <c r="K75" s="11" t="str">
        <f>IF(COUNTIF(TData[IDCL],TData[[#This Row],[CMapR]]&amp;"_"&amp;TData[[#This Row],[C MapR]]+2)&gt;0,TData[[#This Row],[CMapR]]&amp;"_"&amp;TData[[#This Row],[C MapR]]+2,"")</f>
        <v>5_26</v>
      </c>
      <c r="L75" s="11" t="str">
        <f>IF(COUNTIF(TData[IDCL],TData[[#This Row],[CMapR]]+1&amp;"_"&amp;TData[[#This Row],[C MapR]]+1),TData[[#This Row],[CMapR]]+1&amp;"_"&amp;TData[[#This Row],[C MapR]]+1,"")</f>
        <v>6_25</v>
      </c>
      <c r="M75" s="11" t="str">
        <f>IF(COUNTIF(TData[IDCL],TData[[#This Row],[CMapR]]+1&amp;"_"&amp;TData[[#This Row],[C MapR]]-1)&gt;0,TData[[#This Row],[CMapR]]+1&amp;"_"&amp;TData[[#This Row],[C MapR]]-1,"")</f>
        <v>6_23</v>
      </c>
      <c r="N75" s="11" t="str">
        <f>IF(COUNTIF(TData[IDCL],TData[[#This Row],[CMapR]]&amp;"_"&amp;TData[[#This Row],[C MapR]]-2)&gt;0,TData[[#This Row],[CMapR]]&amp;"_"&amp;TData[[#This Row],[C MapR]]-2,"")</f>
        <v>5_22</v>
      </c>
      <c r="AQ75" t="s">
        <v>172</v>
      </c>
      <c r="AR75">
        <v>78</v>
      </c>
      <c r="AS75">
        <v>165.62027717590331</v>
      </c>
      <c r="AT75">
        <v>167.35027717590333</v>
      </c>
    </row>
    <row r="76" spans="3:46" x14ac:dyDescent="0.25">
      <c r="C76" s="2" t="s">
        <v>173</v>
      </c>
      <c r="D76" s="2">
        <v>521.59354400634766</v>
      </c>
      <c r="E76" s="2">
        <v>154.49971961975098</v>
      </c>
      <c r="F76" s="2" t="s">
        <v>455</v>
      </c>
      <c r="G76" s="1">
        <v>5</v>
      </c>
      <c r="H76" s="1">
        <v>26</v>
      </c>
      <c r="I76" s="11" t="str">
        <f>IF(COUNTIF(TData[IDCL],TData[[#This Row],[CMapR]]-1&amp;"_"&amp;TData[[#This Row],[C MapR]]-1)&gt;0,TData[[#This Row],[CMapR]]-1&amp;"_"&amp;TData[[#This Row],[C MapR]]-1,"")</f>
        <v>4_25</v>
      </c>
      <c r="J76" s="11" t="str">
        <f>IF(COUNTIF(TData[IDCL],TData[[#This Row],[CMapR]]-1&amp;"_"&amp;TData[[#This Row],[C MapR]]+1)&gt;0,TData[[#This Row],[CMapR]]-1&amp;"_"&amp;TData[[#This Row],[C MapR]]+1,"")</f>
        <v>4_27</v>
      </c>
      <c r="K76" s="11" t="str">
        <f>IF(COUNTIF(TData[IDCL],TData[[#This Row],[CMapR]]&amp;"_"&amp;TData[[#This Row],[C MapR]]+2)&gt;0,TData[[#This Row],[CMapR]]&amp;"_"&amp;TData[[#This Row],[C MapR]]+2,"")</f>
        <v>5_28</v>
      </c>
      <c r="L76" s="11" t="str">
        <f>IF(COUNTIF(TData[IDCL],TData[[#This Row],[CMapR]]+1&amp;"_"&amp;TData[[#This Row],[C MapR]]+1),TData[[#This Row],[CMapR]]+1&amp;"_"&amp;TData[[#This Row],[C MapR]]+1,"")</f>
        <v>6_27</v>
      </c>
      <c r="M76" s="11" t="str">
        <f>IF(COUNTIF(TData[IDCL],TData[[#This Row],[CMapR]]+1&amp;"_"&amp;TData[[#This Row],[C MapR]]-1)&gt;0,TData[[#This Row],[CMapR]]+1&amp;"_"&amp;TData[[#This Row],[C MapR]]-1,"")</f>
        <v>6_25</v>
      </c>
      <c r="N76" s="11" t="str">
        <f>IF(COUNTIF(TData[IDCL],TData[[#This Row],[CMapR]]&amp;"_"&amp;TData[[#This Row],[C MapR]]-2)&gt;0,TData[[#This Row],[CMapR]]&amp;"_"&amp;TData[[#This Row],[C MapR]]-2,"")</f>
        <v>5_24</v>
      </c>
      <c r="AQ76" t="s">
        <v>173</v>
      </c>
      <c r="AR76">
        <v>73</v>
      </c>
      <c r="AS76">
        <v>165.62027717590331</v>
      </c>
      <c r="AT76">
        <v>167.35027717590333</v>
      </c>
    </row>
    <row r="77" spans="3:46" x14ac:dyDescent="0.25">
      <c r="C77" s="2" t="s">
        <v>174</v>
      </c>
      <c r="D77" s="2">
        <v>562.29677200317383</v>
      </c>
      <c r="E77" s="2">
        <v>154.49971961975098</v>
      </c>
      <c r="F77" s="2" t="s">
        <v>456</v>
      </c>
      <c r="G77" s="1">
        <v>5</v>
      </c>
      <c r="H77" s="1">
        <v>28</v>
      </c>
      <c r="I77" s="11" t="str">
        <f>IF(COUNTIF(TData[IDCL],TData[[#This Row],[CMapR]]-1&amp;"_"&amp;TData[[#This Row],[C MapR]]-1)&gt;0,TData[[#This Row],[CMapR]]-1&amp;"_"&amp;TData[[#This Row],[C MapR]]-1,"")</f>
        <v>4_27</v>
      </c>
      <c r="J77" s="11" t="str">
        <f>IF(COUNTIF(TData[IDCL],TData[[#This Row],[CMapR]]-1&amp;"_"&amp;TData[[#This Row],[C MapR]]+1)&gt;0,TData[[#This Row],[CMapR]]-1&amp;"_"&amp;TData[[#This Row],[C MapR]]+1,"")</f>
        <v>4_29</v>
      </c>
      <c r="K77" s="11" t="str">
        <f>IF(COUNTIF(TData[IDCL],TData[[#This Row],[CMapR]]&amp;"_"&amp;TData[[#This Row],[C MapR]]+2)&gt;0,TData[[#This Row],[CMapR]]&amp;"_"&amp;TData[[#This Row],[C MapR]]+2,"")</f>
        <v>5_30</v>
      </c>
      <c r="L77" s="11" t="str">
        <f>IF(COUNTIF(TData[IDCL],TData[[#This Row],[CMapR]]+1&amp;"_"&amp;TData[[#This Row],[C MapR]]+1),TData[[#This Row],[CMapR]]+1&amp;"_"&amp;TData[[#This Row],[C MapR]]+1,"")</f>
        <v>6_29</v>
      </c>
      <c r="M77" s="11" t="str">
        <f>IF(COUNTIF(TData[IDCL],TData[[#This Row],[CMapR]]+1&amp;"_"&amp;TData[[#This Row],[C MapR]]-1)&gt;0,TData[[#This Row],[CMapR]]+1&amp;"_"&amp;TData[[#This Row],[C MapR]]-1,"")</f>
        <v>6_27</v>
      </c>
      <c r="N77" s="11" t="str">
        <f>IF(COUNTIF(TData[IDCL],TData[[#This Row],[CMapR]]&amp;"_"&amp;TData[[#This Row],[C MapR]]-2)&gt;0,TData[[#This Row],[CMapR]]&amp;"_"&amp;TData[[#This Row],[C MapR]]-2,"")</f>
        <v>5_26</v>
      </c>
      <c r="AQ77" t="s">
        <v>174</v>
      </c>
      <c r="AR77">
        <v>68</v>
      </c>
      <c r="AS77">
        <v>165.62027717590331</v>
      </c>
      <c r="AT77">
        <v>167.35027717590333</v>
      </c>
    </row>
    <row r="78" spans="3:46" x14ac:dyDescent="0.25">
      <c r="C78" s="2" t="s">
        <v>175</v>
      </c>
      <c r="D78" s="2">
        <v>603</v>
      </c>
      <c r="E78" s="2">
        <v>154.49971961975098</v>
      </c>
      <c r="F78" s="2" t="s">
        <v>457</v>
      </c>
      <c r="G78" s="1">
        <v>5</v>
      </c>
      <c r="H78" s="1">
        <v>30</v>
      </c>
      <c r="I78" s="11" t="str">
        <f>IF(COUNTIF(TData[IDCL],TData[[#This Row],[CMapR]]-1&amp;"_"&amp;TData[[#This Row],[C MapR]]-1)&gt;0,TData[[#This Row],[CMapR]]-1&amp;"_"&amp;TData[[#This Row],[C MapR]]-1,"")</f>
        <v>4_29</v>
      </c>
      <c r="J78" s="11" t="str">
        <f>IF(COUNTIF(TData[IDCL],TData[[#This Row],[CMapR]]-1&amp;"_"&amp;TData[[#This Row],[C MapR]]+1)&gt;0,TData[[#This Row],[CMapR]]-1&amp;"_"&amp;TData[[#This Row],[C MapR]]+1,"")</f>
        <v>4_31</v>
      </c>
      <c r="K78" s="11" t="str">
        <f>IF(COUNTIF(TData[IDCL],TData[[#This Row],[CMapR]]&amp;"_"&amp;TData[[#This Row],[C MapR]]+2)&gt;0,TData[[#This Row],[CMapR]]&amp;"_"&amp;TData[[#This Row],[C MapR]]+2,"")</f>
        <v>5_32</v>
      </c>
      <c r="L78" s="11" t="str">
        <f>IF(COUNTIF(TData[IDCL],TData[[#This Row],[CMapR]]+1&amp;"_"&amp;TData[[#This Row],[C MapR]]+1),TData[[#This Row],[CMapR]]+1&amp;"_"&amp;TData[[#This Row],[C MapR]]+1,"")</f>
        <v>6_31</v>
      </c>
      <c r="M78" s="11" t="str">
        <f>IF(COUNTIF(TData[IDCL],TData[[#This Row],[CMapR]]+1&amp;"_"&amp;TData[[#This Row],[C MapR]]-1)&gt;0,TData[[#This Row],[CMapR]]+1&amp;"_"&amp;TData[[#This Row],[C MapR]]-1,"")</f>
        <v>6_29</v>
      </c>
      <c r="N78" s="11" t="str">
        <f>IF(COUNTIF(TData[IDCL],TData[[#This Row],[CMapR]]&amp;"_"&amp;TData[[#This Row],[C MapR]]-2)&gt;0,TData[[#This Row],[CMapR]]&amp;"_"&amp;TData[[#This Row],[C MapR]]-2,"")</f>
        <v>5_28</v>
      </c>
      <c r="AQ78" t="s">
        <v>175</v>
      </c>
      <c r="AR78">
        <v>66</v>
      </c>
      <c r="AS78">
        <v>165.62027717590331</v>
      </c>
      <c r="AT78">
        <v>167.35027717590333</v>
      </c>
    </row>
    <row r="79" spans="3:46" x14ac:dyDescent="0.25">
      <c r="C79" s="2" t="s">
        <v>176</v>
      </c>
      <c r="D79" s="2">
        <v>643.70322799682617</v>
      </c>
      <c r="E79" s="2">
        <v>154.49971961975098</v>
      </c>
      <c r="F79" s="2" t="s">
        <v>458</v>
      </c>
      <c r="G79" s="1">
        <v>5</v>
      </c>
      <c r="H79" s="1">
        <v>32</v>
      </c>
      <c r="I79" s="11" t="str">
        <f>IF(COUNTIF(TData[IDCL],TData[[#This Row],[CMapR]]-1&amp;"_"&amp;TData[[#This Row],[C MapR]]-1)&gt;0,TData[[#This Row],[CMapR]]-1&amp;"_"&amp;TData[[#This Row],[C MapR]]-1,"")</f>
        <v>4_31</v>
      </c>
      <c r="J79" s="11" t="str">
        <f>IF(COUNTIF(TData[IDCL],TData[[#This Row],[CMapR]]-1&amp;"_"&amp;TData[[#This Row],[C MapR]]+1)&gt;0,TData[[#This Row],[CMapR]]-1&amp;"_"&amp;TData[[#This Row],[C MapR]]+1,"")</f>
        <v>4_33</v>
      </c>
      <c r="K79" s="11" t="str">
        <f>IF(COUNTIF(TData[IDCL],TData[[#This Row],[CMapR]]&amp;"_"&amp;TData[[#This Row],[C MapR]]+2)&gt;0,TData[[#This Row],[CMapR]]&amp;"_"&amp;TData[[#This Row],[C MapR]]+2,"")</f>
        <v>5_34</v>
      </c>
      <c r="L79" s="11" t="str">
        <f>IF(COUNTIF(TData[IDCL],TData[[#This Row],[CMapR]]+1&amp;"_"&amp;TData[[#This Row],[C MapR]]+1),TData[[#This Row],[CMapR]]+1&amp;"_"&amp;TData[[#This Row],[C MapR]]+1,"")</f>
        <v>6_33</v>
      </c>
      <c r="M79" s="11" t="str">
        <f>IF(COUNTIF(TData[IDCL],TData[[#This Row],[CMapR]]+1&amp;"_"&amp;TData[[#This Row],[C MapR]]-1)&gt;0,TData[[#This Row],[CMapR]]+1&amp;"_"&amp;TData[[#This Row],[C MapR]]-1,"")</f>
        <v>6_31</v>
      </c>
      <c r="N79" s="11" t="str">
        <f>IF(COUNTIF(TData[IDCL],TData[[#This Row],[CMapR]]&amp;"_"&amp;TData[[#This Row],[C MapR]]-2)&gt;0,TData[[#This Row],[CMapR]]&amp;"_"&amp;TData[[#This Row],[C MapR]]-2,"")</f>
        <v>5_30</v>
      </c>
      <c r="AQ79" t="s">
        <v>176</v>
      </c>
      <c r="AR79">
        <v>87</v>
      </c>
      <c r="AS79">
        <v>165.62027717590331</v>
      </c>
      <c r="AT79">
        <v>167.35027717590333</v>
      </c>
    </row>
    <row r="80" spans="3:46" x14ac:dyDescent="0.25">
      <c r="C80" s="2" t="s">
        <v>177</v>
      </c>
      <c r="D80" s="2">
        <v>684.40645599365234</v>
      </c>
      <c r="E80" s="2">
        <v>154.49971961975098</v>
      </c>
      <c r="F80" s="2" t="s">
        <v>459</v>
      </c>
      <c r="G80" s="1">
        <v>5</v>
      </c>
      <c r="H80" s="1">
        <v>34</v>
      </c>
      <c r="I80" s="11" t="str">
        <f>IF(COUNTIF(TData[IDCL],TData[[#This Row],[CMapR]]-1&amp;"_"&amp;TData[[#This Row],[C MapR]]-1)&gt;0,TData[[#This Row],[CMapR]]-1&amp;"_"&amp;TData[[#This Row],[C MapR]]-1,"")</f>
        <v>4_33</v>
      </c>
      <c r="J80" s="11" t="str">
        <f>IF(COUNTIF(TData[IDCL],TData[[#This Row],[CMapR]]-1&amp;"_"&amp;TData[[#This Row],[C MapR]]+1)&gt;0,TData[[#This Row],[CMapR]]-1&amp;"_"&amp;TData[[#This Row],[C MapR]]+1,"")</f>
        <v>4_35</v>
      </c>
      <c r="K80" s="11" t="str">
        <f>IF(COUNTIF(TData[IDCL],TData[[#This Row],[CMapR]]&amp;"_"&amp;TData[[#This Row],[C MapR]]+2)&gt;0,TData[[#This Row],[CMapR]]&amp;"_"&amp;TData[[#This Row],[C MapR]]+2,"")</f>
        <v>5_36</v>
      </c>
      <c r="L80" s="11" t="str">
        <f>IF(COUNTIF(TData[IDCL],TData[[#This Row],[CMapR]]+1&amp;"_"&amp;TData[[#This Row],[C MapR]]+1),TData[[#This Row],[CMapR]]+1&amp;"_"&amp;TData[[#This Row],[C MapR]]+1,"")</f>
        <v>6_35</v>
      </c>
      <c r="M80" s="11" t="str">
        <f>IF(COUNTIF(TData[IDCL],TData[[#This Row],[CMapR]]+1&amp;"_"&amp;TData[[#This Row],[C MapR]]-1)&gt;0,TData[[#This Row],[CMapR]]+1&amp;"_"&amp;TData[[#This Row],[C MapR]]-1,"")</f>
        <v>6_33</v>
      </c>
      <c r="N80" s="11" t="str">
        <f>IF(COUNTIF(TData[IDCL],TData[[#This Row],[CMapR]]&amp;"_"&amp;TData[[#This Row],[C MapR]]-2)&gt;0,TData[[#This Row],[CMapR]]&amp;"_"&amp;TData[[#This Row],[C MapR]]-2,"")</f>
        <v>5_32</v>
      </c>
      <c r="AQ80" t="s">
        <v>177</v>
      </c>
      <c r="AR80">
        <v>83</v>
      </c>
      <c r="AS80">
        <v>165.62027717590331</v>
      </c>
      <c r="AT80">
        <v>202.50033645629884</v>
      </c>
    </row>
    <row r="81" spans="3:46" x14ac:dyDescent="0.25">
      <c r="C81" s="2" t="s">
        <v>178</v>
      </c>
      <c r="D81" s="2">
        <v>725.10968399047852</v>
      </c>
      <c r="E81" s="2">
        <v>154.49971961975098</v>
      </c>
      <c r="F81" s="2" t="s">
        <v>460</v>
      </c>
      <c r="G81" s="1">
        <v>5</v>
      </c>
      <c r="H81" s="1">
        <v>36</v>
      </c>
      <c r="I81" s="11" t="str">
        <f>IF(COUNTIF(TData[IDCL],TData[[#This Row],[CMapR]]-1&amp;"_"&amp;TData[[#This Row],[C MapR]]-1)&gt;0,TData[[#This Row],[CMapR]]-1&amp;"_"&amp;TData[[#This Row],[C MapR]]-1,"")</f>
        <v>4_35</v>
      </c>
      <c r="J81" s="11" t="str">
        <f>IF(COUNTIF(TData[IDCL],TData[[#This Row],[CMapR]]-1&amp;"_"&amp;TData[[#This Row],[C MapR]]+1)&gt;0,TData[[#This Row],[CMapR]]-1&amp;"_"&amp;TData[[#This Row],[C MapR]]+1,"")</f>
        <v>4_37</v>
      </c>
      <c r="K81" s="11" t="str">
        <f>IF(COUNTIF(TData[IDCL],TData[[#This Row],[CMapR]]&amp;"_"&amp;TData[[#This Row],[C MapR]]+2)&gt;0,TData[[#This Row],[CMapR]]&amp;"_"&amp;TData[[#This Row],[C MapR]]+2,"")</f>
        <v>5_38</v>
      </c>
      <c r="L81" s="11" t="str">
        <f>IF(COUNTIF(TData[IDCL],TData[[#This Row],[CMapR]]+1&amp;"_"&amp;TData[[#This Row],[C MapR]]+1),TData[[#This Row],[CMapR]]+1&amp;"_"&amp;TData[[#This Row],[C MapR]]+1,"")</f>
        <v>6_37</v>
      </c>
      <c r="M81" s="11" t="str">
        <f>IF(COUNTIF(TData[IDCL],TData[[#This Row],[CMapR]]+1&amp;"_"&amp;TData[[#This Row],[C MapR]]-1)&gt;0,TData[[#This Row],[CMapR]]+1&amp;"_"&amp;TData[[#This Row],[C MapR]]-1,"")</f>
        <v>6_35</v>
      </c>
      <c r="N81" s="11" t="str">
        <f>IF(COUNTIF(TData[IDCL],TData[[#This Row],[CMapR]]&amp;"_"&amp;TData[[#This Row],[C MapR]]-2)&gt;0,TData[[#This Row],[CMapR]]&amp;"_"&amp;TData[[#This Row],[C MapR]]-2,"")</f>
        <v>5_34</v>
      </c>
      <c r="AQ81" t="s">
        <v>178</v>
      </c>
      <c r="AR81">
        <v>80</v>
      </c>
      <c r="AS81">
        <v>200.40033645629882</v>
      </c>
      <c r="AT81">
        <v>202.50033645629884</v>
      </c>
    </row>
    <row r="82" spans="3:46" x14ac:dyDescent="0.25">
      <c r="C82" s="2" t="s">
        <v>179</v>
      </c>
      <c r="D82" s="2">
        <v>765.81291198730469</v>
      </c>
      <c r="E82" s="2">
        <v>154.49971961975098</v>
      </c>
      <c r="F82" s="2" t="s">
        <v>461</v>
      </c>
      <c r="G82" s="1">
        <v>5</v>
      </c>
      <c r="H82" s="1">
        <v>38</v>
      </c>
      <c r="I82" s="11" t="str">
        <f>IF(COUNTIF(TData[IDCL],TData[[#This Row],[CMapR]]-1&amp;"_"&amp;TData[[#This Row],[C MapR]]-1)&gt;0,TData[[#This Row],[CMapR]]-1&amp;"_"&amp;TData[[#This Row],[C MapR]]-1,"")</f>
        <v>4_37</v>
      </c>
      <c r="J82" s="11" t="str">
        <f>IF(COUNTIF(TData[IDCL],TData[[#This Row],[CMapR]]-1&amp;"_"&amp;TData[[#This Row],[C MapR]]+1)&gt;0,TData[[#This Row],[CMapR]]-1&amp;"_"&amp;TData[[#This Row],[C MapR]]+1,"")</f>
        <v>4_39</v>
      </c>
      <c r="K82" s="11" t="str">
        <f>IF(COUNTIF(TData[IDCL],TData[[#This Row],[CMapR]]&amp;"_"&amp;TData[[#This Row],[C MapR]]+2)&gt;0,TData[[#This Row],[CMapR]]&amp;"_"&amp;TData[[#This Row],[C MapR]]+2,"")</f>
        <v>5_40</v>
      </c>
      <c r="L82" s="11" t="str">
        <f>IF(COUNTIF(TData[IDCL],TData[[#This Row],[CMapR]]+1&amp;"_"&amp;TData[[#This Row],[C MapR]]+1),TData[[#This Row],[CMapR]]+1&amp;"_"&amp;TData[[#This Row],[C MapR]]+1,"")</f>
        <v>6_39</v>
      </c>
      <c r="M82" s="11" t="str">
        <f>IF(COUNTIF(TData[IDCL],TData[[#This Row],[CMapR]]+1&amp;"_"&amp;TData[[#This Row],[C MapR]]-1)&gt;0,TData[[#This Row],[CMapR]]+1&amp;"_"&amp;TData[[#This Row],[C MapR]]-1,"")</f>
        <v>6_37</v>
      </c>
      <c r="N82" s="11" t="str">
        <f>IF(COUNTIF(TData[IDCL],TData[[#This Row],[CMapR]]&amp;"_"&amp;TData[[#This Row],[C MapR]]-2)&gt;0,TData[[#This Row],[CMapR]]&amp;"_"&amp;TData[[#This Row],[C MapR]]-2,"")</f>
        <v>5_36</v>
      </c>
      <c r="AQ82" t="s">
        <v>179</v>
      </c>
      <c r="AR82">
        <v>65</v>
      </c>
      <c r="AS82">
        <v>200.40033645629882</v>
      </c>
      <c r="AT82">
        <v>202.50033645629884</v>
      </c>
    </row>
    <row r="83" spans="3:46" x14ac:dyDescent="0.25">
      <c r="C83" s="2" t="s">
        <v>180</v>
      </c>
      <c r="D83" s="2">
        <v>806.51613998413086</v>
      </c>
      <c r="E83" s="2">
        <v>154.49971961975098</v>
      </c>
      <c r="F83" s="2" t="s">
        <v>462</v>
      </c>
      <c r="G83" s="1">
        <v>5</v>
      </c>
      <c r="H83" s="1">
        <v>40</v>
      </c>
      <c r="I83" s="11" t="str">
        <f>IF(COUNTIF(TData[IDCL],TData[[#This Row],[CMapR]]-1&amp;"_"&amp;TData[[#This Row],[C MapR]]-1)&gt;0,TData[[#This Row],[CMapR]]-1&amp;"_"&amp;TData[[#This Row],[C MapR]]-1,"")</f>
        <v>4_39</v>
      </c>
      <c r="J83" s="11" t="str">
        <f>IF(COUNTIF(TData[IDCL],TData[[#This Row],[CMapR]]-1&amp;"_"&amp;TData[[#This Row],[C MapR]]+1)&gt;0,TData[[#This Row],[CMapR]]-1&amp;"_"&amp;TData[[#This Row],[C MapR]]+1,"")</f>
        <v>4_41</v>
      </c>
      <c r="K83" s="11" t="str">
        <f>IF(COUNTIF(TData[IDCL],TData[[#This Row],[CMapR]]&amp;"_"&amp;TData[[#This Row],[C MapR]]+2)&gt;0,TData[[#This Row],[CMapR]]&amp;"_"&amp;TData[[#This Row],[C MapR]]+2,"")</f>
        <v>5_42</v>
      </c>
      <c r="L83" s="11" t="str">
        <f>IF(COUNTIF(TData[IDCL],TData[[#This Row],[CMapR]]+1&amp;"_"&amp;TData[[#This Row],[C MapR]]+1),TData[[#This Row],[CMapR]]+1&amp;"_"&amp;TData[[#This Row],[C MapR]]+1,"")</f>
        <v>6_41</v>
      </c>
      <c r="M83" s="11" t="str">
        <f>IF(COUNTIF(TData[IDCL],TData[[#This Row],[CMapR]]+1&amp;"_"&amp;TData[[#This Row],[C MapR]]-1)&gt;0,TData[[#This Row],[CMapR]]+1&amp;"_"&amp;TData[[#This Row],[C MapR]]-1,"")</f>
        <v>6_39</v>
      </c>
      <c r="N83" s="11" t="str">
        <f>IF(COUNTIF(TData[IDCL],TData[[#This Row],[CMapR]]&amp;"_"&amp;TData[[#This Row],[C MapR]]-2)&gt;0,TData[[#This Row],[CMapR]]&amp;"_"&amp;TData[[#This Row],[C MapR]]-2,"")</f>
        <v>5_38</v>
      </c>
      <c r="AQ83" t="s">
        <v>180</v>
      </c>
      <c r="AR83">
        <v>65</v>
      </c>
      <c r="AS83">
        <v>200.40033645629882</v>
      </c>
      <c r="AT83">
        <v>202.50033645629884</v>
      </c>
    </row>
    <row r="84" spans="3:46" x14ac:dyDescent="0.25">
      <c r="C84" s="2" t="s">
        <v>181</v>
      </c>
      <c r="D84" s="2">
        <v>847.21936798095703</v>
      </c>
      <c r="E84" s="2">
        <v>154.49971961975098</v>
      </c>
      <c r="F84" s="2" t="s">
        <v>463</v>
      </c>
      <c r="G84" s="1">
        <v>5</v>
      </c>
      <c r="H84" s="1">
        <v>42</v>
      </c>
      <c r="I84" s="11" t="str">
        <f>IF(COUNTIF(TData[IDCL],TData[[#This Row],[CMapR]]-1&amp;"_"&amp;TData[[#This Row],[C MapR]]-1)&gt;0,TData[[#This Row],[CMapR]]-1&amp;"_"&amp;TData[[#This Row],[C MapR]]-1,"")</f>
        <v>4_41</v>
      </c>
      <c r="J84" s="11" t="str">
        <f>IF(COUNTIF(TData[IDCL],TData[[#This Row],[CMapR]]-1&amp;"_"&amp;TData[[#This Row],[C MapR]]+1)&gt;0,TData[[#This Row],[CMapR]]-1&amp;"_"&amp;TData[[#This Row],[C MapR]]+1,"")</f>
        <v>4_43</v>
      </c>
      <c r="K84" s="11" t="str">
        <f>IF(COUNTIF(TData[IDCL],TData[[#This Row],[CMapR]]&amp;"_"&amp;TData[[#This Row],[C MapR]]+2)&gt;0,TData[[#This Row],[CMapR]]&amp;"_"&amp;TData[[#This Row],[C MapR]]+2,"")</f>
        <v>5_44</v>
      </c>
      <c r="L84" s="11" t="str">
        <f>IF(COUNTIF(TData[IDCL],TData[[#This Row],[CMapR]]+1&amp;"_"&amp;TData[[#This Row],[C MapR]]+1),TData[[#This Row],[CMapR]]+1&amp;"_"&amp;TData[[#This Row],[C MapR]]+1,"")</f>
        <v>6_43</v>
      </c>
      <c r="M84" s="11" t="str">
        <f>IF(COUNTIF(TData[IDCL],TData[[#This Row],[CMapR]]+1&amp;"_"&amp;TData[[#This Row],[C MapR]]-1)&gt;0,TData[[#This Row],[CMapR]]+1&amp;"_"&amp;TData[[#This Row],[C MapR]]-1,"")</f>
        <v>6_41</v>
      </c>
      <c r="N84" s="11" t="str">
        <f>IF(COUNTIF(TData[IDCL],TData[[#This Row],[CMapR]]&amp;"_"&amp;TData[[#This Row],[C MapR]]-2)&gt;0,TData[[#This Row],[CMapR]]&amp;"_"&amp;TData[[#This Row],[C MapR]]-2,"")</f>
        <v>5_40</v>
      </c>
      <c r="AQ84" t="s">
        <v>181</v>
      </c>
      <c r="AR84">
        <v>65</v>
      </c>
      <c r="AS84">
        <v>200.40033645629882</v>
      </c>
      <c r="AT84">
        <v>202.50033645629884</v>
      </c>
    </row>
    <row r="85" spans="3:46" x14ac:dyDescent="0.25">
      <c r="C85" s="2" t="s">
        <v>182</v>
      </c>
      <c r="D85" s="2">
        <v>887.9225959777832</v>
      </c>
      <c r="E85" s="2">
        <v>154.49971961975098</v>
      </c>
      <c r="F85" s="2" t="s">
        <v>464</v>
      </c>
      <c r="G85" s="1">
        <v>5</v>
      </c>
      <c r="H85" s="1">
        <v>44</v>
      </c>
      <c r="I85" s="11" t="str">
        <f>IF(COUNTIF(TData[IDCL],TData[[#This Row],[CMapR]]-1&amp;"_"&amp;TData[[#This Row],[C MapR]]-1)&gt;0,TData[[#This Row],[CMapR]]-1&amp;"_"&amp;TData[[#This Row],[C MapR]]-1,"")</f>
        <v>4_43</v>
      </c>
      <c r="J85" s="11" t="str">
        <f>IF(COUNTIF(TData[IDCL],TData[[#This Row],[CMapR]]-1&amp;"_"&amp;TData[[#This Row],[C MapR]]+1)&gt;0,TData[[#This Row],[CMapR]]-1&amp;"_"&amp;TData[[#This Row],[C MapR]]+1,"")</f>
        <v>4_45</v>
      </c>
      <c r="K85" s="11" t="str">
        <f>IF(COUNTIF(TData[IDCL],TData[[#This Row],[CMapR]]&amp;"_"&amp;TData[[#This Row],[C MapR]]+2)&gt;0,TData[[#This Row],[CMapR]]&amp;"_"&amp;TData[[#This Row],[C MapR]]+2,"")</f>
        <v>5_46</v>
      </c>
      <c r="L85" s="11" t="str">
        <f>IF(COUNTIF(TData[IDCL],TData[[#This Row],[CMapR]]+1&amp;"_"&amp;TData[[#This Row],[C MapR]]+1),TData[[#This Row],[CMapR]]+1&amp;"_"&amp;TData[[#This Row],[C MapR]]+1,"")</f>
        <v>6_45</v>
      </c>
      <c r="M85" s="11" t="str">
        <f>IF(COUNTIF(TData[IDCL],TData[[#This Row],[CMapR]]+1&amp;"_"&amp;TData[[#This Row],[C MapR]]-1)&gt;0,TData[[#This Row],[CMapR]]+1&amp;"_"&amp;TData[[#This Row],[C MapR]]-1,"")</f>
        <v>6_43</v>
      </c>
      <c r="N85" s="11" t="str">
        <f>IF(COUNTIF(TData[IDCL],TData[[#This Row],[CMapR]]&amp;"_"&amp;TData[[#This Row],[C MapR]]-2)&gt;0,TData[[#This Row],[CMapR]]&amp;"_"&amp;TData[[#This Row],[C MapR]]-2,"")</f>
        <v>5_42</v>
      </c>
      <c r="AQ85" t="s">
        <v>182</v>
      </c>
      <c r="AR85">
        <v>83</v>
      </c>
      <c r="AS85">
        <v>200.40033645629882</v>
      </c>
      <c r="AT85">
        <v>202.50033645629884</v>
      </c>
    </row>
    <row r="86" spans="3:46" x14ac:dyDescent="0.25">
      <c r="C86" s="2" t="s">
        <v>183</v>
      </c>
      <c r="D86" s="2">
        <v>928.62582397460938</v>
      </c>
      <c r="E86" s="2">
        <v>154.49971961975098</v>
      </c>
      <c r="F86" s="2" t="s">
        <v>465</v>
      </c>
      <c r="G86" s="1">
        <v>5</v>
      </c>
      <c r="H86" s="1">
        <v>46</v>
      </c>
      <c r="I86" s="11" t="str">
        <f>IF(COUNTIF(TData[IDCL],TData[[#This Row],[CMapR]]-1&amp;"_"&amp;TData[[#This Row],[C MapR]]-1)&gt;0,TData[[#This Row],[CMapR]]-1&amp;"_"&amp;TData[[#This Row],[C MapR]]-1,"")</f>
        <v>4_45</v>
      </c>
      <c r="J86" s="11" t="str">
        <f>IF(COUNTIF(TData[IDCL],TData[[#This Row],[CMapR]]-1&amp;"_"&amp;TData[[#This Row],[C MapR]]+1)&gt;0,TData[[#This Row],[CMapR]]-1&amp;"_"&amp;TData[[#This Row],[C MapR]]+1,"")</f>
        <v>4_47</v>
      </c>
      <c r="K86" s="11" t="str">
        <f>IF(COUNTIF(TData[IDCL],TData[[#This Row],[CMapR]]&amp;"_"&amp;TData[[#This Row],[C MapR]]+2)&gt;0,TData[[#This Row],[CMapR]]&amp;"_"&amp;TData[[#This Row],[C MapR]]+2,"")</f>
        <v>5_48</v>
      </c>
      <c r="L86" s="11" t="str">
        <f>IF(COUNTIF(TData[IDCL],TData[[#This Row],[CMapR]]+1&amp;"_"&amp;TData[[#This Row],[C MapR]]+1),TData[[#This Row],[CMapR]]+1&amp;"_"&amp;TData[[#This Row],[C MapR]]+1,"")</f>
        <v>6_47</v>
      </c>
      <c r="M86" s="11" t="str">
        <f>IF(COUNTIF(TData[IDCL],TData[[#This Row],[CMapR]]+1&amp;"_"&amp;TData[[#This Row],[C MapR]]-1)&gt;0,TData[[#This Row],[CMapR]]+1&amp;"_"&amp;TData[[#This Row],[C MapR]]-1,"")</f>
        <v>6_45</v>
      </c>
      <c r="N86" s="11" t="str">
        <f>IF(COUNTIF(TData[IDCL],TData[[#This Row],[CMapR]]&amp;"_"&amp;TData[[#This Row],[C MapR]]-2)&gt;0,TData[[#This Row],[CMapR]]&amp;"_"&amp;TData[[#This Row],[C MapR]]-2,"")</f>
        <v>5_44</v>
      </c>
      <c r="AQ86" t="s">
        <v>183</v>
      </c>
      <c r="AR86">
        <v>65</v>
      </c>
      <c r="AS86">
        <v>200.40033645629882</v>
      </c>
      <c r="AT86">
        <v>202.50033645629884</v>
      </c>
    </row>
    <row r="87" spans="3:46" x14ac:dyDescent="0.25">
      <c r="C87" s="2" t="s">
        <v>184</v>
      </c>
      <c r="D87" s="2">
        <v>969.32905197143555</v>
      </c>
      <c r="E87" s="2">
        <v>154.49971961975098</v>
      </c>
      <c r="F87" s="2" t="s">
        <v>466</v>
      </c>
      <c r="G87" s="1">
        <v>5</v>
      </c>
      <c r="H87" s="1">
        <v>48</v>
      </c>
      <c r="I87" s="11" t="str">
        <f>IF(COUNTIF(TData[IDCL],TData[[#This Row],[CMapR]]-1&amp;"_"&amp;TData[[#This Row],[C MapR]]-1)&gt;0,TData[[#This Row],[CMapR]]-1&amp;"_"&amp;TData[[#This Row],[C MapR]]-1,"")</f>
        <v>4_47</v>
      </c>
      <c r="J87" s="11" t="str">
        <f>IF(COUNTIF(TData[IDCL],TData[[#This Row],[CMapR]]-1&amp;"_"&amp;TData[[#This Row],[C MapR]]+1)&gt;0,TData[[#This Row],[CMapR]]-1&amp;"_"&amp;TData[[#This Row],[C MapR]]+1,"")</f>
        <v>4_49</v>
      </c>
      <c r="K87" s="11" t="str">
        <f>IF(COUNTIF(TData[IDCL],TData[[#This Row],[CMapR]]&amp;"_"&amp;TData[[#This Row],[C MapR]]+2)&gt;0,TData[[#This Row],[CMapR]]&amp;"_"&amp;TData[[#This Row],[C MapR]]+2,"")</f>
        <v>5_50</v>
      </c>
      <c r="L87" s="11" t="str">
        <f>IF(COUNTIF(TData[IDCL],TData[[#This Row],[CMapR]]+1&amp;"_"&amp;TData[[#This Row],[C MapR]]+1),TData[[#This Row],[CMapR]]+1&amp;"_"&amp;TData[[#This Row],[C MapR]]+1,"")</f>
        <v>6_49</v>
      </c>
      <c r="M87" s="11" t="str">
        <f>IF(COUNTIF(TData[IDCL],TData[[#This Row],[CMapR]]+1&amp;"_"&amp;TData[[#This Row],[C MapR]]-1)&gt;0,TData[[#This Row],[CMapR]]+1&amp;"_"&amp;TData[[#This Row],[C MapR]]-1,"")</f>
        <v>6_47</v>
      </c>
      <c r="N87" s="11" t="str">
        <f>IF(COUNTIF(TData[IDCL],TData[[#This Row],[CMapR]]&amp;"_"&amp;TData[[#This Row],[C MapR]]-2)&gt;0,TData[[#This Row],[CMapR]]&amp;"_"&amp;TData[[#This Row],[C MapR]]-2,"")</f>
        <v>5_46</v>
      </c>
      <c r="AQ87" t="s">
        <v>184</v>
      </c>
      <c r="AR87">
        <v>84</v>
      </c>
      <c r="AS87">
        <v>200.40033645629882</v>
      </c>
      <c r="AT87">
        <v>202.50033645629884</v>
      </c>
    </row>
    <row r="88" spans="3:46" x14ac:dyDescent="0.25">
      <c r="C88" s="2" t="s">
        <v>185</v>
      </c>
      <c r="D88" s="2">
        <v>1010.0322799682617</v>
      </c>
      <c r="E88" s="2">
        <v>154.49971961975098</v>
      </c>
      <c r="F88" s="2" t="s">
        <v>467</v>
      </c>
      <c r="G88" s="1">
        <v>5</v>
      </c>
      <c r="H88" s="1">
        <v>50</v>
      </c>
      <c r="I88" s="11" t="str">
        <f>IF(COUNTIF(TData[IDCL],TData[[#This Row],[CMapR]]-1&amp;"_"&amp;TData[[#This Row],[C MapR]]-1)&gt;0,TData[[#This Row],[CMapR]]-1&amp;"_"&amp;TData[[#This Row],[C MapR]]-1,"")</f>
        <v>4_49</v>
      </c>
      <c r="J88" s="11" t="str">
        <f>IF(COUNTIF(TData[IDCL],TData[[#This Row],[CMapR]]-1&amp;"_"&amp;TData[[#This Row],[C MapR]]+1)&gt;0,TData[[#This Row],[CMapR]]-1&amp;"_"&amp;TData[[#This Row],[C MapR]]+1,"")</f>
        <v>4_51</v>
      </c>
      <c r="K88" s="11" t="str">
        <f>IF(COUNTIF(TData[IDCL],TData[[#This Row],[CMapR]]&amp;"_"&amp;TData[[#This Row],[C MapR]]+2)&gt;0,TData[[#This Row],[CMapR]]&amp;"_"&amp;TData[[#This Row],[C MapR]]+2,"")</f>
        <v>5_52</v>
      </c>
      <c r="L88" s="11" t="str">
        <f>IF(COUNTIF(TData[IDCL],TData[[#This Row],[CMapR]]+1&amp;"_"&amp;TData[[#This Row],[C MapR]]+1),TData[[#This Row],[CMapR]]+1&amp;"_"&amp;TData[[#This Row],[C MapR]]+1,"")</f>
        <v>6_51</v>
      </c>
      <c r="M88" s="11" t="str">
        <f>IF(COUNTIF(TData[IDCL],TData[[#This Row],[CMapR]]+1&amp;"_"&amp;TData[[#This Row],[C MapR]]-1)&gt;0,TData[[#This Row],[CMapR]]+1&amp;"_"&amp;TData[[#This Row],[C MapR]]-1,"")</f>
        <v>6_49</v>
      </c>
      <c r="N88" s="11" t="str">
        <f>IF(COUNTIF(TData[IDCL],TData[[#This Row],[CMapR]]&amp;"_"&amp;TData[[#This Row],[C MapR]]-2)&gt;0,TData[[#This Row],[CMapR]]&amp;"_"&amp;TData[[#This Row],[C MapR]]-2,"")</f>
        <v>5_48</v>
      </c>
      <c r="AQ88" t="s">
        <v>185</v>
      </c>
      <c r="AR88">
        <v>72</v>
      </c>
      <c r="AS88">
        <v>200.40033645629882</v>
      </c>
      <c r="AT88">
        <v>202.50033645629884</v>
      </c>
    </row>
    <row r="89" spans="3:46" x14ac:dyDescent="0.25">
      <c r="C89" s="2" t="s">
        <v>186</v>
      </c>
      <c r="D89" s="2">
        <v>1050.7355079650879</v>
      </c>
      <c r="E89" s="2">
        <v>154.49971961975098</v>
      </c>
      <c r="F89" s="2" t="s">
        <v>468</v>
      </c>
      <c r="G89" s="1">
        <v>5</v>
      </c>
      <c r="H89" s="1">
        <v>52</v>
      </c>
      <c r="I89" s="11" t="str">
        <f>IF(COUNTIF(TData[IDCL],TData[[#This Row],[CMapR]]-1&amp;"_"&amp;TData[[#This Row],[C MapR]]-1)&gt;0,TData[[#This Row],[CMapR]]-1&amp;"_"&amp;TData[[#This Row],[C MapR]]-1,"")</f>
        <v>4_51</v>
      </c>
      <c r="J89" s="11" t="str">
        <f>IF(COUNTIF(TData[IDCL],TData[[#This Row],[CMapR]]-1&amp;"_"&amp;TData[[#This Row],[C MapR]]+1)&gt;0,TData[[#This Row],[CMapR]]-1&amp;"_"&amp;TData[[#This Row],[C MapR]]+1,"")</f>
        <v/>
      </c>
      <c r="K89" s="11" t="str">
        <f>IF(COUNTIF(TData[IDCL],TData[[#This Row],[CMapR]]&amp;"_"&amp;TData[[#This Row],[C MapR]]+2)&gt;0,TData[[#This Row],[CMapR]]&amp;"_"&amp;TData[[#This Row],[C MapR]]+2,"")</f>
        <v/>
      </c>
      <c r="L89" s="11" t="str">
        <f>IF(COUNTIF(TData[IDCL],TData[[#This Row],[CMapR]]+1&amp;"_"&amp;TData[[#This Row],[C MapR]]+1),TData[[#This Row],[CMapR]]+1&amp;"_"&amp;TData[[#This Row],[C MapR]]+1,"")</f>
        <v>6_53</v>
      </c>
      <c r="M89" s="11" t="str">
        <f>IF(COUNTIF(TData[IDCL],TData[[#This Row],[CMapR]]+1&amp;"_"&amp;TData[[#This Row],[C MapR]]-1)&gt;0,TData[[#This Row],[CMapR]]+1&amp;"_"&amp;TData[[#This Row],[C MapR]]-1,"")</f>
        <v>6_51</v>
      </c>
      <c r="N89" s="11" t="str">
        <f>IF(COUNTIF(TData[IDCL],TData[[#This Row],[CMapR]]&amp;"_"&amp;TData[[#This Row],[C MapR]]-2)&gt;0,TData[[#This Row],[CMapR]]&amp;"_"&amp;TData[[#This Row],[C MapR]]-2,"")</f>
        <v>5_50</v>
      </c>
      <c r="AQ89" t="s">
        <v>186</v>
      </c>
      <c r="AR89">
        <v>75</v>
      </c>
      <c r="AS89">
        <v>200.40033645629882</v>
      </c>
      <c r="AT89">
        <v>202.50033645629884</v>
      </c>
    </row>
    <row r="90" spans="3:46" x14ac:dyDescent="0.25">
      <c r="C90" s="2" t="s">
        <v>187</v>
      </c>
      <c r="D90" s="2">
        <v>53.50642204284668</v>
      </c>
      <c r="E90" s="2">
        <v>189.74977970123291</v>
      </c>
      <c r="F90" s="2" t="s">
        <v>469</v>
      </c>
      <c r="G90" s="1">
        <v>6</v>
      </c>
      <c r="H90" s="1">
        <v>3</v>
      </c>
      <c r="I90" s="11" t="str">
        <f>IF(COUNTIF(TData[IDCL],TData[[#This Row],[CMapR]]-1&amp;"_"&amp;TData[[#This Row],[C MapR]]-1)&gt;0,TData[[#This Row],[CMapR]]-1&amp;"_"&amp;TData[[#This Row],[C MapR]]-1,"")</f>
        <v/>
      </c>
      <c r="J90" s="11" t="str">
        <f>IF(COUNTIF(TData[IDCL],TData[[#This Row],[CMapR]]-1&amp;"_"&amp;TData[[#This Row],[C MapR]]+1)&gt;0,TData[[#This Row],[CMapR]]-1&amp;"_"&amp;TData[[#This Row],[C MapR]]+1,"")</f>
        <v/>
      </c>
      <c r="K90" s="11" t="str">
        <f>IF(COUNTIF(TData[IDCL],TData[[#This Row],[CMapR]]&amp;"_"&amp;TData[[#This Row],[C MapR]]+2)&gt;0,TData[[#This Row],[CMapR]]&amp;"_"&amp;TData[[#This Row],[C MapR]]+2,"")</f>
        <v>6_5</v>
      </c>
      <c r="L90" s="11" t="str">
        <f>IF(COUNTIF(TData[IDCL],TData[[#This Row],[CMapR]]+1&amp;"_"&amp;TData[[#This Row],[C MapR]]+1),TData[[#This Row],[CMapR]]+1&amp;"_"&amp;TData[[#This Row],[C MapR]]+1,"")</f>
        <v>7_4</v>
      </c>
      <c r="M90" s="11" t="str">
        <f>IF(COUNTIF(TData[IDCL],TData[[#This Row],[CMapR]]+1&amp;"_"&amp;TData[[#This Row],[C MapR]]-1)&gt;0,TData[[#This Row],[CMapR]]+1&amp;"_"&amp;TData[[#This Row],[C MapR]]-1,"")</f>
        <v>7_2</v>
      </c>
      <c r="N90" s="11" t="str">
        <f>IF(COUNTIF(TData[IDCL],TData[[#This Row],[CMapR]]&amp;"_"&amp;TData[[#This Row],[C MapR]]-2)&gt;0,TData[[#This Row],[CMapR]]&amp;"_"&amp;TData[[#This Row],[C MapR]]-2,"")</f>
        <v/>
      </c>
      <c r="AQ90" t="s">
        <v>187</v>
      </c>
      <c r="AR90">
        <v>83</v>
      </c>
      <c r="AS90">
        <v>200.40033645629882</v>
      </c>
      <c r="AT90">
        <v>202.50033645629884</v>
      </c>
    </row>
    <row r="91" spans="3:46" x14ac:dyDescent="0.25">
      <c r="C91" s="2" t="s">
        <v>188</v>
      </c>
      <c r="D91" s="2">
        <v>94.209650039672852</v>
      </c>
      <c r="E91" s="2">
        <v>189.74977970123291</v>
      </c>
      <c r="F91" s="2" t="s">
        <v>470</v>
      </c>
      <c r="G91" s="1">
        <v>6</v>
      </c>
      <c r="H91" s="1">
        <v>5</v>
      </c>
      <c r="I91" s="11" t="str">
        <f>IF(COUNTIF(TData[IDCL],TData[[#This Row],[CMapR]]-1&amp;"_"&amp;TData[[#This Row],[C MapR]]-1)&gt;0,TData[[#This Row],[CMapR]]-1&amp;"_"&amp;TData[[#This Row],[C MapR]]-1,"")</f>
        <v/>
      </c>
      <c r="J91" s="11" t="str">
        <f>IF(COUNTIF(TData[IDCL],TData[[#This Row],[CMapR]]-1&amp;"_"&amp;TData[[#This Row],[C MapR]]+1)&gt;0,TData[[#This Row],[CMapR]]-1&amp;"_"&amp;TData[[#This Row],[C MapR]]+1,"")</f>
        <v>5_6</v>
      </c>
      <c r="K91" s="11" t="str">
        <f>IF(COUNTIF(TData[IDCL],TData[[#This Row],[CMapR]]&amp;"_"&amp;TData[[#This Row],[C MapR]]+2)&gt;0,TData[[#This Row],[CMapR]]&amp;"_"&amp;TData[[#This Row],[C MapR]]+2,"")</f>
        <v>6_7</v>
      </c>
      <c r="L91" s="11" t="str">
        <f>IF(COUNTIF(TData[IDCL],TData[[#This Row],[CMapR]]+1&amp;"_"&amp;TData[[#This Row],[C MapR]]+1),TData[[#This Row],[CMapR]]+1&amp;"_"&amp;TData[[#This Row],[C MapR]]+1,"")</f>
        <v>7_6</v>
      </c>
      <c r="M91" s="11" t="str">
        <f>IF(COUNTIF(TData[IDCL],TData[[#This Row],[CMapR]]+1&amp;"_"&amp;TData[[#This Row],[C MapR]]-1)&gt;0,TData[[#This Row],[CMapR]]+1&amp;"_"&amp;TData[[#This Row],[C MapR]]-1,"")</f>
        <v>7_4</v>
      </c>
      <c r="N91" s="11" t="str">
        <f>IF(COUNTIF(TData[IDCL],TData[[#This Row],[CMapR]]&amp;"_"&amp;TData[[#This Row],[C MapR]]-2)&gt;0,TData[[#This Row],[CMapR]]&amp;"_"&amp;TData[[#This Row],[C MapR]]-2,"")</f>
        <v>6_3</v>
      </c>
      <c r="AQ91" t="s">
        <v>188</v>
      </c>
      <c r="AR91">
        <v>87</v>
      </c>
      <c r="AS91">
        <v>200.40033645629882</v>
      </c>
      <c r="AT91">
        <v>202.50033645629884</v>
      </c>
    </row>
    <row r="92" spans="3:46" x14ac:dyDescent="0.25">
      <c r="C92" s="2" t="s">
        <v>189</v>
      </c>
      <c r="D92" s="2">
        <v>134.91287803649902</v>
      </c>
      <c r="E92" s="2">
        <v>189.74977970123291</v>
      </c>
      <c r="F92" s="2" t="s">
        <v>471</v>
      </c>
      <c r="G92" s="1">
        <v>6</v>
      </c>
      <c r="H92" s="1">
        <v>7</v>
      </c>
      <c r="I92" s="11" t="str">
        <f>IF(COUNTIF(TData[IDCL],TData[[#This Row],[CMapR]]-1&amp;"_"&amp;TData[[#This Row],[C MapR]]-1)&gt;0,TData[[#This Row],[CMapR]]-1&amp;"_"&amp;TData[[#This Row],[C MapR]]-1,"")</f>
        <v>5_6</v>
      </c>
      <c r="J92" s="11" t="str">
        <f>IF(COUNTIF(TData[IDCL],TData[[#This Row],[CMapR]]-1&amp;"_"&amp;TData[[#This Row],[C MapR]]+1)&gt;0,TData[[#This Row],[CMapR]]-1&amp;"_"&amp;TData[[#This Row],[C MapR]]+1,"")</f>
        <v>5_8</v>
      </c>
      <c r="K92" s="11" t="str">
        <f>IF(COUNTIF(TData[IDCL],TData[[#This Row],[CMapR]]&amp;"_"&amp;TData[[#This Row],[C MapR]]+2)&gt;0,TData[[#This Row],[CMapR]]&amp;"_"&amp;TData[[#This Row],[C MapR]]+2,"")</f>
        <v>6_9</v>
      </c>
      <c r="L92" s="11" t="str">
        <f>IF(COUNTIF(TData[IDCL],TData[[#This Row],[CMapR]]+1&amp;"_"&amp;TData[[#This Row],[C MapR]]+1),TData[[#This Row],[CMapR]]+1&amp;"_"&amp;TData[[#This Row],[C MapR]]+1,"")</f>
        <v>7_8</v>
      </c>
      <c r="M92" s="11" t="str">
        <f>IF(COUNTIF(TData[IDCL],TData[[#This Row],[CMapR]]+1&amp;"_"&amp;TData[[#This Row],[C MapR]]-1)&gt;0,TData[[#This Row],[CMapR]]+1&amp;"_"&amp;TData[[#This Row],[C MapR]]-1,"")</f>
        <v>7_6</v>
      </c>
      <c r="N92" s="11" t="str">
        <f>IF(COUNTIF(TData[IDCL],TData[[#This Row],[CMapR]]&amp;"_"&amp;TData[[#This Row],[C MapR]]-2)&gt;0,TData[[#This Row],[CMapR]]&amp;"_"&amp;TData[[#This Row],[C MapR]]-2,"")</f>
        <v>6_5</v>
      </c>
      <c r="AQ92" t="s">
        <v>189</v>
      </c>
      <c r="AR92">
        <v>82</v>
      </c>
      <c r="AS92">
        <v>200.40033645629882</v>
      </c>
      <c r="AT92">
        <v>202.50033645629884</v>
      </c>
    </row>
    <row r="93" spans="3:46" x14ac:dyDescent="0.25">
      <c r="C93" s="2" t="s">
        <v>190</v>
      </c>
      <c r="D93" s="2">
        <v>175.6161060333252</v>
      </c>
      <c r="E93" s="2">
        <v>189.74977970123291</v>
      </c>
      <c r="F93" s="2" t="s">
        <v>472</v>
      </c>
      <c r="G93" s="1">
        <v>6</v>
      </c>
      <c r="H93" s="1">
        <v>9</v>
      </c>
      <c r="I93" s="11" t="str">
        <f>IF(COUNTIF(TData[IDCL],TData[[#This Row],[CMapR]]-1&amp;"_"&amp;TData[[#This Row],[C MapR]]-1)&gt;0,TData[[#This Row],[CMapR]]-1&amp;"_"&amp;TData[[#This Row],[C MapR]]-1,"")</f>
        <v>5_8</v>
      </c>
      <c r="J93" s="11" t="str">
        <f>IF(COUNTIF(TData[IDCL],TData[[#This Row],[CMapR]]-1&amp;"_"&amp;TData[[#This Row],[C MapR]]+1)&gt;0,TData[[#This Row],[CMapR]]-1&amp;"_"&amp;TData[[#This Row],[C MapR]]+1,"")</f>
        <v>5_10</v>
      </c>
      <c r="K93" s="11" t="str">
        <f>IF(COUNTIF(TData[IDCL],TData[[#This Row],[CMapR]]&amp;"_"&amp;TData[[#This Row],[C MapR]]+2)&gt;0,TData[[#This Row],[CMapR]]&amp;"_"&amp;TData[[#This Row],[C MapR]]+2,"")</f>
        <v>6_11</v>
      </c>
      <c r="L93" s="11" t="str">
        <f>IF(COUNTIF(TData[IDCL],TData[[#This Row],[CMapR]]+1&amp;"_"&amp;TData[[#This Row],[C MapR]]+1),TData[[#This Row],[CMapR]]+1&amp;"_"&amp;TData[[#This Row],[C MapR]]+1,"")</f>
        <v>7_10</v>
      </c>
      <c r="M93" s="11" t="str">
        <f>IF(COUNTIF(TData[IDCL],TData[[#This Row],[CMapR]]+1&amp;"_"&amp;TData[[#This Row],[C MapR]]-1)&gt;0,TData[[#This Row],[CMapR]]+1&amp;"_"&amp;TData[[#This Row],[C MapR]]-1,"")</f>
        <v>7_8</v>
      </c>
      <c r="N93" s="11" t="str">
        <f>IF(COUNTIF(TData[IDCL],TData[[#This Row],[CMapR]]&amp;"_"&amp;TData[[#This Row],[C MapR]]-2)&gt;0,TData[[#This Row],[CMapR]]&amp;"_"&amp;TData[[#This Row],[C MapR]]-2,"")</f>
        <v>6_7</v>
      </c>
      <c r="AQ93" t="s">
        <v>190</v>
      </c>
      <c r="AR93">
        <v>81</v>
      </c>
      <c r="AS93">
        <v>200.40033645629882</v>
      </c>
      <c r="AT93">
        <v>202.50033645629884</v>
      </c>
    </row>
    <row r="94" spans="3:46" x14ac:dyDescent="0.25">
      <c r="C94" s="2" t="s">
        <v>191</v>
      </c>
      <c r="D94" s="2">
        <v>216.31933403015137</v>
      </c>
      <c r="E94" s="2">
        <v>189.74977970123291</v>
      </c>
      <c r="F94" s="2" t="s">
        <v>473</v>
      </c>
      <c r="G94" s="1">
        <v>6</v>
      </c>
      <c r="H94" s="1">
        <v>11</v>
      </c>
      <c r="I94" s="11" t="str">
        <f>IF(COUNTIF(TData[IDCL],TData[[#This Row],[CMapR]]-1&amp;"_"&amp;TData[[#This Row],[C MapR]]-1)&gt;0,TData[[#This Row],[CMapR]]-1&amp;"_"&amp;TData[[#This Row],[C MapR]]-1,"")</f>
        <v>5_10</v>
      </c>
      <c r="J94" s="11" t="str">
        <f>IF(COUNTIF(TData[IDCL],TData[[#This Row],[CMapR]]-1&amp;"_"&amp;TData[[#This Row],[C MapR]]+1)&gt;0,TData[[#This Row],[CMapR]]-1&amp;"_"&amp;TData[[#This Row],[C MapR]]+1,"")</f>
        <v>5_12</v>
      </c>
      <c r="K94" s="11" t="str">
        <f>IF(COUNTIF(TData[IDCL],TData[[#This Row],[CMapR]]&amp;"_"&amp;TData[[#This Row],[C MapR]]+2)&gt;0,TData[[#This Row],[CMapR]]&amp;"_"&amp;TData[[#This Row],[C MapR]]+2,"")</f>
        <v>6_13</v>
      </c>
      <c r="L94" s="11" t="str">
        <f>IF(COUNTIF(TData[IDCL],TData[[#This Row],[CMapR]]+1&amp;"_"&amp;TData[[#This Row],[C MapR]]+1),TData[[#This Row],[CMapR]]+1&amp;"_"&amp;TData[[#This Row],[C MapR]]+1,"")</f>
        <v>7_12</v>
      </c>
      <c r="M94" s="11" t="str">
        <f>IF(COUNTIF(TData[IDCL],TData[[#This Row],[CMapR]]+1&amp;"_"&amp;TData[[#This Row],[C MapR]]-1)&gt;0,TData[[#This Row],[CMapR]]+1&amp;"_"&amp;TData[[#This Row],[C MapR]]-1,"")</f>
        <v>7_10</v>
      </c>
      <c r="N94" s="11" t="str">
        <f>IF(COUNTIF(TData[IDCL],TData[[#This Row],[CMapR]]&amp;"_"&amp;TData[[#This Row],[C MapR]]-2)&gt;0,TData[[#This Row],[CMapR]]&amp;"_"&amp;TData[[#This Row],[C MapR]]-2,"")</f>
        <v>6_9</v>
      </c>
      <c r="AQ94" t="s">
        <v>191</v>
      </c>
      <c r="AR94">
        <v>74</v>
      </c>
      <c r="AS94">
        <v>200.40033645629882</v>
      </c>
      <c r="AT94">
        <v>202.50033645629884</v>
      </c>
    </row>
    <row r="95" spans="3:46" x14ac:dyDescent="0.25">
      <c r="C95" s="2" t="s">
        <v>192</v>
      </c>
      <c r="D95" s="2">
        <v>257.02256202697754</v>
      </c>
      <c r="E95" s="2">
        <v>189.74977970123291</v>
      </c>
      <c r="F95" s="2" t="s">
        <v>474</v>
      </c>
      <c r="G95" s="1">
        <v>6</v>
      </c>
      <c r="H95" s="1">
        <v>13</v>
      </c>
      <c r="I95" s="11" t="str">
        <f>IF(COUNTIF(TData[IDCL],TData[[#This Row],[CMapR]]-1&amp;"_"&amp;TData[[#This Row],[C MapR]]-1)&gt;0,TData[[#This Row],[CMapR]]-1&amp;"_"&amp;TData[[#This Row],[C MapR]]-1,"")</f>
        <v>5_12</v>
      </c>
      <c r="J95" s="11" t="str">
        <f>IF(COUNTIF(TData[IDCL],TData[[#This Row],[CMapR]]-1&amp;"_"&amp;TData[[#This Row],[C MapR]]+1)&gt;0,TData[[#This Row],[CMapR]]-1&amp;"_"&amp;TData[[#This Row],[C MapR]]+1,"")</f>
        <v>5_14</v>
      </c>
      <c r="K95" s="11" t="str">
        <f>IF(COUNTIF(TData[IDCL],TData[[#This Row],[CMapR]]&amp;"_"&amp;TData[[#This Row],[C MapR]]+2)&gt;0,TData[[#This Row],[CMapR]]&amp;"_"&amp;TData[[#This Row],[C MapR]]+2,"")</f>
        <v>6_15</v>
      </c>
      <c r="L95" s="11" t="str">
        <f>IF(COUNTIF(TData[IDCL],TData[[#This Row],[CMapR]]+1&amp;"_"&amp;TData[[#This Row],[C MapR]]+1),TData[[#This Row],[CMapR]]+1&amp;"_"&amp;TData[[#This Row],[C MapR]]+1,"")</f>
        <v>7_14</v>
      </c>
      <c r="M95" s="11" t="str">
        <f>IF(COUNTIF(TData[IDCL],TData[[#This Row],[CMapR]]+1&amp;"_"&amp;TData[[#This Row],[C MapR]]-1)&gt;0,TData[[#This Row],[CMapR]]+1&amp;"_"&amp;TData[[#This Row],[C MapR]]-1,"")</f>
        <v>7_12</v>
      </c>
      <c r="N95" s="11" t="str">
        <f>IF(COUNTIF(TData[IDCL],TData[[#This Row],[CMapR]]&amp;"_"&amp;TData[[#This Row],[C MapR]]-2)&gt;0,TData[[#This Row],[CMapR]]&amp;"_"&amp;TData[[#This Row],[C MapR]]-2,"")</f>
        <v>6_11</v>
      </c>
      <c r="AQ95" t="s">
        <v>192</v>
      </c>
      <c r="AR95">
        <v>84</v>
      </c>
      <c r="AS95">
        <v>200.40033645629882</v>
      </c>
      <c r="AT95">
        <v>202.50033645629884</v>
      </c>
    </row>
    <row r="96" spans="3:46" x14ac:dyDescent="0.25">
      <c r="C96" s="2" t="s">
        <v>193</v>
      </c>
      <c r="D96" s="2">
        <v>297.72579002380371</v>
      </c>
      <c r="E96" s="2">
        <v>189.74977970123291</v>
      </c>
      <c r="F96" s="2" t="s">
        <v>475</v>
      </c>
      <c r="G96" s="1">
        <v>6</v>
      </c>
      <c r="H96" s="1">
        <v>15</v>
      </c>
      <c r="I96" s="11" t="str">
        <f>IF(COUNTIF(TData[IDCL],TData[[#This Row],[CMapR]]-1&amp;"_"&amp;TData[[#This Row],[C MapR]]-1)&gt;0,TData[[#This Row],[CMapR]]-1&amp;"_"&amp;TData[[#This Row],[C MapR]]-1,"")</f>
        <v>5_14</v>
      </c>
      <c r="J96" s="11" t="str">
        <f>IF(COUNTIF(TData[IDCL],TData[[#This Row],[CMapR]]-1&amp;"_"&amp;TData[[#This Row],[C MapR]]+1)&gt;0,TData[[#This Row],[CMapR]]-1&amp;"_"&amp;TData[[#This Row],[C MapR]]+1,"")</f>
        <v>5_16</v>
      </c>
      <c r="K96" s="11" t="str">
        <f>IF(COUNTIF(TData[IDCL],TData[[#This Row],[CMapR]]&amp;"_"&amp;TData[[#This Row],[C MapR]]+2)&gt;0,TData[[#This Row],[CMapR]]&amp;"_"&amp;TData[[#This Row],[C MapR]]+2,"")</f>
        <v>6_17</v>
      </c>
      <c r="L96" s="11" t="str">
        <f>IF(COUNTIF(TData[IDCL],TData[[#This Row],[CMapR]]+1&amp;"_"&amp;TData[[#This Row],[C MapR]]+1),TData[[#This Row],[CMapR]]+1&amp;"_"&amp;TData[[#This Row],[C MapR]]+1,"")</f>
        <v>7_16</v>
      </c>
      <c r="M96" s="11" t="str">
        <f>IF(COUNTIF(TData[IDCL],TData[[#This Row],[CMapR]]+1&amp;"_"&amp;TData[[#This Row],[C MapR]]-1)&gt;0,TData[[#This Row],[CMapR]]+1&amp;"_"&amp;TData[[#This Row],[C MapR]]-1,"")</f>
        <v>7_14</v>
      </c>
      <c r="N96" s="11" t="str">
        <f>IF(COUNTIF(TData[IDCL],TData[[#This Row],[CMapR]]&amp;"_"&amp;TData[[#This Row],[C MapR]]-2)&gt;0,TData[[#This Row],[CMapR]]&amp;"_"&amp;TData[[#This Row],[C MapR]]-2,"")</f>
        <v>6_13</v>
      </c>
      <c r="AQ96" t="s">
        <v>193</v>
      </c>
      <c r="AR96">
        <v>74</v>
      </c>
      <c r="AS96">
        <v>200.40033645629882</v>
      </c>
      <c r="AT96">
        <v>202.50033645629884</v>
      </c>
    </row>
    <row r="97" spans="3:46" x14ac:dyDescent="0.25">
      <c r="C97" s="2" t="s">
        <v>194</v>
      </c>
      <c r="D97" s="2">
        <v>338.42901802062988</v>
      </c>
      <c r="E97" s="2">
        <v>189.74977970123291</v>
      </c>
      <c r="F97" s="2" t="s">
        <v>476</v>
      </c>
      <c r="G97" s="1">
        <v>6</v>
      </c>
      <c r="H97" s="1">
        <v>17</v>
      </c>
      <c r="I97" s="11" t="str">
        <f>IF(COUNTIF(TData[IDCL],TData[[#This Row],[CMapR]]-1&amp;"_"&amp;TData[[#This Row],[C MapR]]-1)&gt;0,TData[[#This Row],[CMapR]]-1&amp;"_"&amp;TData[[#This Row],[C MapR]]-1,"")</f>
        <v>5_16</v>
      </c>
      <c r="J97" s="11" t="str">
        <f>IF(COUNTIF(TData[IDCL],TData[[#This Row],[CMapR]]-1&amp;"_"&amp;TData[[#This Row],[C MapR]]+1)&gt;0,TData[[#This Row],[CMapR]]-1&amp;"_"&amp;TData[[#This Row],[C MapR]]+1,"")</f>
        <v>5_18</v>
      </c>
      <c r="K97" s="11" t="str">
        <f>IF(COUNTIF(TData[IDCL],TData[[#This Row],[CMapR]]&amp;"_"&amp;TData[[#This Row],[C MapR]]+2)&gt;0,TData[[#This Row],[CMapR]]&amp;"_"&amp;TData[[#This Row],[C MapR]]+2,"")</f>
        <v>6_19</v>
      </c>
      <c r="L97" s="11" t="str">
        <f>IF(COUNTIF(TData[IDCL],TData[[#This Row],[CMapR]]+1&amp;"_"&amp;TData[[#This Row],[C MapR]]+1),TData[[#This Row],[CMapR]]+1&amp;"_"&amp;TData[[#This Row],[C MapR]]+1,"")</f>
        <v>7_18</v>
      </c>
      <c r="M97" s="11" t="str">
        <f>IF(COUNTIF(TData[IDCL],TData[[#This Row],[CMapR]]+1&amp;"_"&amp;TData[[#This Row],[C MapR]]-1)&gt;0,TData[[#This Row],[CMapR]]+1&amp;"_"&amp;TData[[#This Row],[C MapR]]-1,"")</f>
        <v>7_16</v>
      </c>
      <c r="N97" s="11" t="str">
        <f>IF(COUNTIF(TData[IDCL],TData[[#This Row],[CMapR]]&amp;"_"&amp;TData[[#This Row],[C MapR]]-2)&gt;0,TData[[#This Row],[CMapR]]&amp;"_"&amp;TData[[#This Row],[C MapR]]-2,"")</f>
        <v>6_15</v>
      </c>
      <c r="AQ97" t="s">
        <v>194</v>
      </c>
      <c r="AR97">
        <v>87</v>
      </c>
      <c r="AS97">
        <v>200.40033645629882</v>
      </c>
      <c r="AT97">
        <v>202.50033645629884</v>
      </c>
    </row>
    <row r="98" spans="3:46" x14ac:dyDescent="0.25">
      <c r="C98" s="2" t="s">
        <v>195</v>
      </c>
      <c r="D98" s="2">
        <v>379.13224601745605</v>
      </c>
      <c r="E98" s="2">
        <v>189.74977970123291</v>
      </c>
      <c r="F98" s="2" t="s">
        <v>477</v>
      </c>
      <c r="G98" s="1">
        <v>6</v>
      </c>
      <c r="H98" s="1">
        <v>19</v>
      </c>
      <c r="I98" s="11" t="str">
        <f>IF(COUNTIF(TData[IDCL],TData[[#This Row],[CMapR]]-1&amp;"_"&amp;TData[[#This Row],[C MapR]]-1)&gt;0,TData[[#This Row],[CMapR]]-1&amp;"_"&amp;TData[[#This Row],[C MapR]]-1,"")</f>
        <v>5_18</v>
      </c>
      <c r="J98" s="11" t="str">
        <f>IF(COUNTIF(TData[IDCL],TData[[#This Row],[CMapR]]-1&amp;"_"&amp;TData[[#This Row],[C MapR]]+1)&gt;0,TData[[#This Row],[CMapR]]-1&amp;"_"&amp;TData[[#This Row],[C MapR]]+1,"")</f>
        <v>5_20</v>
      </c>
      <c r="K98" s="11" t="str">
        <f>IF(COUNTIF(TData[IDCL],TData[[#This Row],[CMapR]]&amp;"_"&amp;TData[[#This Row],[C MapR]]+2)&gt;0,TData[[#This Row],[CMapR]]&amp;"_"&amp;TData[[#This Row],[C MapR]]+2,"")</f>
        <v>6_21</v>
      </c>
      <c r="L98" s="11" t="str">
        <f>IF(COUNTIF(TData[IDCL],TData[[#This Row],[CMapR]]+1&amp;"_"&amp;TData[[#This Row],[C MapR]]+1),TData[[#This Row],[CMapR]]+1&amp;"_"&amp;TData[[#This Row],[C MapR]]+1,"")</f>
        <v>7_20</v>
      </c>
      <c r="M98" s="11" t="str">
        <f>IF(COUNTIF(TData[IDCL],TData[[#This Row],[CMapR]]+1&amp;"_"&amp;TData[[#This Row],[C MapR]]-1)&gt;0,TData[[#This Row],[CMapR]]+1&amp;"_"&amp;TData[[#This Row],[C MapR]]-1,"")</f>
        <v>7_18</v>
      </c>
      <c r="N98" s="11" t="str">
        <f>IF(COUNTIF(TData[IDCL],TData[[#This Row],[CMapR]]&amp;"_"&amp;TData[[#This Row],[C MapR]]-2)&gt;0,TData[[#This Row],[CMapR]]&amp;"_"&amp;TData[[#This Row],[C MapR]]-2,"")</f>
        <v>6_17</v>
      </c>
      <c r="AQ98" t="s">
        <v>195</v>
      </c>
      <c r="AR98">
        <v>68</v>
      </c>
      <c r="AS98">
        <v>200.40033645629882</v>
      </c>
      <c r="AT98">
        <v>202.50033645629884</v>
      </c>
    </row>
    <row r="99" spans="3:46" x14ac:dyDescent="0.25">
      <c r="C99" s="2" t="s">
        <v>196</v>
      </c>
      <c r="D99" s="2">
        <v>419.83547401428223</v>
      </c>
      <c r="E99" s="2">
        <v>189.74977970123291</v>
      </c>
      <c r="F99" s="2" t="s">
        <v>478</v>
      </c>
      <c r="G99" s="1">
        <v>6</v>
      </c>
      <c r="H99" s="1">
        <v>21</v>
      </c>
      <c r="I99" s="11" t="str">
        <f>IF(COUNTIF(TData[IDCL],TData[[#This Row],[CMapR]]-1&amp;"_"&amp;TData[[#This Row],[C MapR]]-1)&gt;0,TData[[#This Row],[CMapR]]-1&amp;"_"&amp;TData[[#This Row],[C MapR]]-1,"")</f>
        <v>5_20</v>
      </c>
      <c r="J99" s="11" t="str">
        <f>IF(COUNTIF(TData[IDCL],TData[[#This Row],[CMapR]]-1&amp;"_"&amp;TData[[#This Row],[C MapR]]+1)&gt;0,TData[[#This Row],[CMapR]]-1&amp;"_"&amp;TData[[#This Row],[C MapR]]+1,"")</f>
        <v>5_22</v>
      </c>
      <c r="K99" s="11" t="str">
        <f>IF(COUNTIF(TData[IDCL],TData[[#This Row],[CMapR]]&amp;"_"&amp;TData[[#This Row],[C MapR]]+2)&gt;0,TData[[#This Row],[CMapR]]&amp;"_"&amp;TData[[#This Row],[C MapR]]+2,"")</f>
        <v>6_23</v>
      </c>
      <c r="L99" s="11" t="str">
        <f>IF(COUNTIF(TData[IDCL],TData[[#This Row],[CMapR]]+1&amp;"_"&amp;TData[[#This Row],[C MapR]]+1),TData[[#This Row],[CMapR]]+1&amp;"_"&amp;TData[[#This Row],[C MapR]]+1,"")</f>
        <v>7_22</v>
      </c>
      <c r="M99" s="11" t="str">
        <f>IF(COUNTIF(TData[IDCL],TData[[#This Row],[CMapR]]+1&amp;"_"&amp;TData[[#This Row],[C MapR]]-1)&gt;0,TData[[#This Row],[CMapR]]+1&amp;"_"&amp;TData[[#This Row],[C MapR]]-1,"")</f>
        <v>7_20</v>
      </c>
      <c r="N99" s="11" t="str">
        <f>IF(COUNTIF(TData[IDCL],TData[[#This Row],[CMapR]]&amp;"_"&amp;TData[[#This Row],[C MapR]]-2)&gt;0,TData[[#This Row],[CMapR]]&amp;"_"&amp;TData[[#This Row],[C MapR]]-2,"")</f>
        <v>6_19</v>
      </c>
      <c r="AQ99" t="s">
        <v>196</v>
      </c>
      <c r="AR99">
        <v>67</v>
      </c>
      <c r="AS99">
        <v>200.40033645629882</v>
      </c>
      <c r="AT99">
        <v>202.50033645629884</v>
      </c>
    </row>
    <row r="100" spans="3:46" x14ac:dyDescent="0.25">
      <c r="C100" s="2" t="s">
        <v>197</v>
      </c>
      <c r="D100" s="2">
        <v>460.5387020111084</v>
      </c>
      <c r="E100" s="2">
        <v>189.74977970123291</v>
      </c>
      <c r="F100" s="2" t="s">
        <v>479</v>
      </c>
      <c r="G100" s="1">
        <v>6</v>
      </c>
      <c r="H100" s="1">
        <v>23</v>
      </c>
      <c r="I100" s="11" t="str">
        <f>IF(COUNTIF(TData[IDCL],TData[[#This Row],[CMapR]]-1&amp;"_"&amp;TData[[#This Row],[C MapR]]-1)&gt;0,TData[[#This Row],[CMapR]]-1&amp;"_"&amp;TData[[#This Row],[C MapR]]-1,"")</f>
        <v>5_22</v>
      </c>
      <c r="J100" s="11" t="str">
        <f>IF(COUNTIF(TData[IDCL],TData[[#This Row],[CMapR]]-1&amp;"_"&amp;TData[[#This Row],[C MapR]]+1)&gt;0,TData[[#This Row],[CMapR]]-1&amp;"_"&amp;TData[[#This Row],[C MapR]]+1,"")</f>
        <v>5_24</v>
      </c>
      <c r="K100" s="11" t="str">
        <f>IF(COUNTIF(TData[IDCL],TData[[#This Row],[CMapR]]&amp;"_"&amp;TData[[#This Row],[C MapR]]+2)&gt;0,TData[[#This Row],[CMapR]]&amp;"_"&amp;TData[[#This Row],[C MapR]]+2,"")</f>
        <v>6_25</v>
      </c>
      <c r="L100" s="11" t="str">
        <f>IF(COUNTIF(TData[IDCL],TData[[#This Row],[CMapR]]+1&amp;"_"&amp;TData[[#This Row],[C MapR]]+1),TData[[#This Row],[CMapR]]+1&amp;"_"&amp;TData[[#This Row],[C MapR]]+1,"")</f>
        <v>7_24</v>
      </c>
      <c r="M100" s="11" t="str">
        <f>IF(COUNTIF(TData[IDCL],TData[[#This Row],[CMapR]]+1&amp;"_"&amp;TData[[#This Row],[C MapR]]-1)&gt;0,TData[[#This Row],[CMapR]]+1&amp;"_"&amp;TData[[#This Row],[C MapR]]-1,"")</f>
        <v>7_22</v>
      </c>
      <c r="N100" s="11" t="str">
        <f>IF(COUNTIF(TData[IDCL],TData[[#This Row],[CMapR]]&amp;"_"&amp;TData[[#This Row],[C MapR]]-2)&gt;0,TData[[#This Row],[CMapR]]&amp;"_"&amp;TData[[#This Row],[C MapR]]-2,"")</f>
        <v>6_21</v>
      </c>
      <c r="AQ100" t="s">
        <v>197</v>
      </c>
      <c r="AR100">
        <v>89</v>
      </c>
      <c r="AS100">
        <v>200.40033645629882</v>
      </c>
      <c r="AT100">
        <v>202.50033645629884</v>
      </c>
    </row>
    <row r="101" spans="3:46" x14ac:dyDescent="0.25">
      <c r="C101" s="2" t="s">
        <v>8</v>
      </c>
      <c r="D101" s="2">
        <v>501.24193000793457</v>
      </c>
      <c r="E101" s="2">
        <v>189.74977970123291</v>
      </c>
      <c r="F101" s="2" t="s">
        <v>480</v>
      </c>
      <c r="G101" s="1">
        <v>6</v>
      </c>
      <c r="H101" s="1">
        <v>25</v>
      </c>
      <c r="I101" s="11" t="str">
        <f>IF(COUNTIF(TData[IDCL],TData[[#This Row],[CMapR]]-1&amp;"_"&amp;TData[[#This Row],[C MapR]]-1)&gt;0,TData[[#This Row],[CMapR]]-1&amp;"_"&amp;TData[[#This Row],[C MapR]]-1,"")</f>
        <v>5_24</v>
      </c>
      <c r="J101" s="11" t="str">
        <f>IF(COUNTIF(TData[IDCL],TData[[#This Row],[CMapR]]-1&amp;"_"&amp;TData[[#This Row],[C MapR]]+1)&gt;0,TData[[#This Row],[CMapR]]-1&amp;"_"&amp;TData[[#This Row],[C MapR]]+1,"")</f>
        <v>5_26</v>
      </c>
      <c r="K101" s="11" t="str">
        <f>IF(COUNTIF(TData[IDCL],TData[[#This Row],[CMapR]]&amp;"_"&amp;TData[[#This Row],[C MapR]]+2)&gt;0,TData[[#This Row],[CMapR]]&amp;"_"&amp;TData[[#This Row],[C MapR]]+2,"")</f>
        <v>6_27</v>
      </c>
      <c r="L101" s="11" t="str">
        <f>IF(COUNTIF(TData[IDCL],TData[[#This Row],[CMapR]]+1&amp;"_"&amp;TData[[#This Row],[C MapR]]+1),TData[[#This Row],[CMapR]]+1&amp;"_"&amp;TData[[#This Row],[C MapR]]+1,"")</f>
        <v>7_26</v>
      </c>
      <c r="M101" s="11" t="str">
        <f>IF(COUNTIF(TData[IDCL],TData[[#This Row],[CMapR]]+1&amp;"_"&amp;TData[[#This Row],[C MapR]]-1)&gt;0,TData[[#This Row],[CMapR]]+1&amp;"_"&amp;TData[[#This Row],[C MapR]]-1,"")</f>
        <v>7_24</v>
      </c>
      <c r="N101" s="11" t="str">
        <f>IF(COUNTIF(TData[IDCL],TData[[#This Row],[CMapR]]&amp;"_"&amp;TData[[#This Row],[C MapR]]-2)&gt;0,TData[[#This Row],[CMapR]]&amp;"_"&amp;TData[[#This Row],[C MapR]]-2,"")</f>
        <v>6_23</v>
      </c>
      <c r="AQ101" t="s">
        <v>8</v>
      </c>
      <c r="AR101">
        <v>66</v>
      </c>
      <c r="AS101">
        <v>200.40033645629882</v>
      </c>
      <c r="AT101">
        <v>202.50033645629884</v>
      </c>
    </row>
    <row r="102" spans="3:46" x14ac:dyDescent="0.25">
      <c r="C102" s="2" t="s">
        <v>9</v>
      </c>
      <c r="D102" s="2">
        <v>541.94515800476074</v>
      </c>
      <c r="E102" s="2">
        <v>189.74977970123291</v>
      </c>
      <c r="F102" s="2" t="s">
        <v>481</v>
      </c>
      <c r="G102" s="1">
        <v>6</v>
      </c>
      <c r="H102" s="1">
        <v>27</v>
      </c>
      <c r="I102" s="11" t="str">
        <f>IF(COUNTIF(TData[IDCL],TData[[#This Row],[CMapR]]-1&amp;"_"&amp;TData[[#This Row],[C MapR]]-1)&gt;0,TData[[#This Row],[CMapR]]-1&amp;"_"&amp;TData[[#This Row],[C MapR]]-1,"")</f>
        <v>5_26</v>
      </c>
      <c r="J102" s="11" t="str">
        <f>IF(COUNTIF(TData[IDCL],TData[[#This Row],[CMapR]]-1&amp;"_"&amp;TData[[#This Row],[C MapR]]+1)&gt;0,TData[[#This Row],[CMapR]]-1&amp;"_"&amp;TData[[#This Row],[C MapR]]+1,"")</f>
        <v>5_28</v>
      </c>
      <c r="K102" s="11" t="str">
        <f>IF(COUNTIF(TData[IDCL],TData[[#This Row],[CMapR]]&amp;"_"&amp;TData[[#This Row],[C MapR]]+2)&gt;0,TData[[#This Row],[CMapR]]&amp;"_"&amp;TData[[#This Row],[C MapR]]+2,"")</f>
        <v>6_29</v>
      </c>
      <c r="L102" s="11" t="str">
        <f>IF(COUNTIF(TData[IDCL],TData[[#This Row],[CMapR]]+1&amp;"_"&amp;TData[[#This Row],[C MapR]]+1),TData[[#This Row],[CMapR]]+1&amp;"_"&amp;TData[[#This Row],[C MapR]]+1,"")</f>
        <v>7_28</v>
      </c>
      <c r="M102" s="11" t="str">
        <f>IF(COUNTIF(TData[IDCL],TData[[#This Row],[CMapR]]+1&amp;"_"&amp;TData[[#This Row],[C MapR]]-1)&gt;0,TData[[#This Row],[CMapR]]+1&amp;"_"&amp;TData[[#This Row],[C MapR]]-1,"")</f>
        <v>7_26</v>
      </c>
      <c r="N102" s="11" t="str">
        <f>IF(COUNTIF(TData[IDCL],TData[[#This Row],[CMapR]]&amp;"_"&amp;TData[[#This Row],[C MapR]]-2)&gt;0,TData[[#This Row],[CMapR]]&amp;"_"&amp;TData[[#This Row],[C MapR]]-2,"")</f>
        <v>6_25</v>
      </c>
      <c r="AQ102" t="s">
        <v>9</v>
      </c>
      <c r="AR102">
        <v>84</v>
      </c>
      <c r="AS102">
        <v>200.40033645629882</v>
      </c>
      <c r="AT102">
        <v>202.50033645629884</v>
      </c>
    </row>
    <row r="103" spans="3:46" x14ac:dyDescent="0.25">
      <c r="C103" s="2" t="s">
        <v>10</v>
      </c>
      <c r="D103" s="2">
        <v>582.64838600158691</v>
      </c>
      <c r="E103" s="2">
        <v>189.74977970123291</v>
      </c>
      <c r="F103" s="2" t="s">
        <v>482</v>
      </c>
      <c r="G103" s="1">
        <v>6</v>
      </c>
      <c r="H103" s="1">
        <v>29</v>
      </c>
      <c r="I103" s="11" t="str">
        <f>IF(COUNTIF(TData[IDCL],TData[[#This Row],[CMapR]]-1&amp;"_"&amp;TData[[#This Row],[C MapR]]-1)&gt;0,TData[[#This Row],[CMapR]]-1&amp;"_"&amp;TData[[#This Row],[C MapR]]-1,"")</f>
        <v>5_28</v>
      </c>
      <c r="J103" s="11" t="str">
        <f>IF(COUNTIF(TData[IDCL],TData[[#This Row],[CMapR]]-1&amp;"_"&amp;TData[[#This Row],[C MapR]]+1)&gt;0,TData[[#This Row],[CMapR]]-1&amp;"_"&amp;TData[[#This Row],[C MapR]]+1,"")</f>
        <v>5_30</v>
      </c>
      <c r="K103" s="11" t="str">
        <f>IF(COUNTIF(TData[IDCL],TData[[#This Row],[CMapR]]&amp;"_"&amp;TData[[#This Row],[C MapR]]+2)&gt;0,TData[[#This Row],[CMapR]]&amp;"_"&amp;TData[[#This Row],[C MapR]]+2,"")</f>
        <v>6_31</v>
      </c>
      <c r="L103" s="11" t="str">
        <f>IF(COUNTIF(TData[IDCL],TData[[#This Row],[CMapR]]+1&amp;"_"&amp;TData[[#This Row],[C MapR]]+1),TData[[#This Row],[CMapR]]+1&amp;"_"&amp;TData[[#This Row],[C MapR]]+1,"")</f>
        <v>7_30</v>
      </c>
      <c r="M103" s="11" t="str">
        <f>IF(COUNTIF(TData[IDCL],TData[[#This Row],[CMapR]]+1&amp;"_"&amp;TData[[#This Row],[C MapR]]-1)&gt;0,TData[[#This Row],[CMapR]]+1&amp;"_"&amp;TData[[#This Row],[C MapR]]-1,"")</f>
        <v>7_28</v>
      </c>
      <c r="N103" s="11" t="str">
        <f>IF(COUNTIF(TData[IDCL],TData[[#This Row],[CMapR]]&amp;"_"&amp;TData[[#This Row],[C MapR]]-2)&gt;0,TData[[#This Row],[CMapR]]&amp;"_"&amp;TData[[#This Row],[C MapR]]-2,"")</f>
        <v>6_27</v>
      </c>
      <c r="AQ103" t="s">
        <v>10</v>
      </c>
      <c r="AR103">
        <v>67</v>
      </c>
      <c r="AS103">
        <v>200.40033645629882</v>
      </c>
      <c r="AT103">
        <v>202.50033645629884</v>
      </c>
    </row>
    <row r="104" spans="3:46" x14ac:dyDescent="0.25">
      <c r="C104" s="2" t="s">
        <v>11</v>
      </c>
      <c r="D104" s="2">
        <v>623.35161399841309</v>
      </c>
      <c r="E104" s="2">
        <v>189.74977970123291</v>
      </c>
      <c r="F104" s="2" t="s">
        <v>483</v>
      </c>
      <c r="G104" s="1">
        <v>6</v>
      </c>
      <c r="H104" s="1">
        <v>31</v>
      </c>
      <c r="I104" s="11" t="str">
        <f>IF(COUNTIF(TData[IDCL],TData[[#This Row],[CMapR]]-1&amp;"_"&amp;TData[[#This Row],[C MapR]]-1)&gt;0,TData[[#This Row],[CMapR]]-1&amp;"_"&amp;TData[[#This Row],[C MapR]]-1,"")</f>
        <v>5_30</v>
      </c>
      <c r="J104" s="11" t="str">
        <f>IF(COUNTIF(TData[IDCL],TData[[#This Row],[CMapR]]-1&amp;"_"&amp;TData[[#This Row],[C MapR]]+1)&gt;0,TData[[#This Row],[CMapR]]-1&amp;"_"&amp;TData[[#This Row],[C MapR]]+1,"")</f>
        <v>5_32</v>
      </c>
      <c r="K104" s="11" t="str">
        <f>IF(COUNTIF(TData[IDCL],TData[[#This Row],[CMapR]]&amp;"_"&amp;TData[[#This Row],[C MapR]]+2)&gt;0,TData[[#This Row],[CMapR]]&amp;"_"&amp;TData[[#This Row],[C MapR]]+2,"")</f>
        <v>6_33</v>
      </c>
      <c r="L104" s="11" t="str">
        <f>IF(COUNTIF(TData[IDCL],TData[[#This Row],[CMapR]]+1&amp;"_"&amp;TData[[#This Row],[C MapR]]+1),TData[[#This Row],[CMapR]]+1&amp;"_"&amp;TData[[#This Row],[C MapR]]+1,"")</f>
        <v>7_32</v>
      </c>
      <c r="M104" s="11" t="str">
        <f>IF(COUNTIF(TData[IDCL],TData[[#This Row],[CMapR]]+1&amp;"_"&amp;TData[[#This Row],[C MapR]]-1)&gt;0,TData[[#This Row],[CMapR]]+1&amp;"_"&amp;TData[[#This Row],[C MapR]]-1,"")</f>
        <v>7_30</v>
      </c>
      <c r="N104" s="11" t="str">
        <f>IF(COUNTIF(TData[IDCL],TData[[#This Row],[CMapR]]&amp;"_"&amp;TData[[#This Row],[C MapR]]-2)&gt;0,TData[[#This Row],[CMapR]]&amp;"_"&amp;TData[[#This Row],[C MapR]]-2,"")</f>
        <v>6_29</v>
      </c>
      <c r="AQ104" t="s">
        <v>11</v>
      </c>
      <c r="AR104">
        <v>73</v>
      </c>
      <c r="AS104">
        <v>200.40033645629882</v>
      </c>
      <c r="AT104">
        <v>202.50033645629884</v>
      </c>
    </row>
    <row r="105" spans="3:46" x14ac:dyDescent="0.25">
      <c r="C105" s="2" t="s">
        <v>12</v>
      </c>
      <c r="D105" s="2">
        <v>664.05484199523926</v>
      </c>
      <c r="E105" s="2">
        <v>189.74977970123291</v>
      </c>
      <c r="F105" s="2" t="s">
        <v>484</v>
      </c>
      <c r="G105" s="1">
        <v>6</v>
      </c>
      <c r="H105" s="1">
        <v>33</v>
      </c>
      <c r="I105" s="11" t="str">
        <f>IF(COUNTIF(TData[IDCL],TData[[#This Row],[CMapR]]-1&amp;"_"&amp;TData[[#This Row],[C MapR]]-1)&gt;0,TData[[#This Row],[CMapR]]-1&amp;"_"&amp;TData[[#This Row],[C MapR]]-1,"")</f>
        <v>5_32</v>
      </c>
      <c r="J105" s="11" t="str">
        <f>IF(COUNTIF(TData[IDCL],TData[[#This Row],[CMapR]]-1&amp;"_"&amp;TData[[#This Row],[C MapR]]+1)&gt;0,TData[[#This Row],[CMapR]]-1&amp;"_"&amp;TData[[#This Row],[C MapR]]+1,"")</f>
        <v>5_34</v>
      </c>
      <c r="K105" s="11" t="str">
        <f>IF(COUNTIF(TData[IDCL],TData[[#This Row],[CMapR]]&amp;"_"&amp;TData[[#This Row],[C MapR]]+2)&gt;0,TData[[#This Row],[CMapR]]&amp;"_"&amp;TData[[#This Row],[C MapR]]+2,"")</f>
        <v>6_35</v>
      </c>
      <c r="L105" s="11" t="str">
        <f>IF(COUNTIF(TData[IDCL],TData[[#This Row],[CMapR]]+1&amp;"_"&amp;TData[[#This Row],[C MapR]]+1),TData[[#This Row],[CMapR]]+1&amp;"_"&amp;TData[[#This Row],[C MapR]]+1,"")</f>
        <v>7_34</v>
      </c>
      <c r="M105" s="11" t="str">
        <f>IF(COUNTIF(TData[IDCL],TData[[#This Row],[CMapR]]+1&amp;"_"&amp;TData[[#This Row],[C MapR]]-1)&gt;0,TData[[#This Row],[CMapR]]+1&amp;"_"&amp;TData[[#This Row],[C MapR]]-1,"")</f>
        <v>7_32</v>
      </c>
      <c r="N105" s="11" t="str">
        <f>IF(COUNTIF(TData[IDCL],TData[[#This Row],[CMapR]]&amp;"_"&amp;TData[[#This Row],[C MapR]]-2)&gt;0,TData[[#This Row],[CMapR]]&amp;"_"&amp;TData[[#This Row],[C MapR]]-2,"")</f>
        <v>6_31</v>
      </c>
      <c r="AQ105" t="s">
        <v>12</v>
      </c>
      <c r="AR105">
        <v>85</v>
      </c>
      <c r="AS105">
        <v>200.40033645629882</v>
      </c>
      <c r="AT105">
        <v>202.50033645629884</v>
      </c>
    </row>
    <row r="106" spans="3:46" x14ac:dyDescent="0.25">
      <c r="C106" s="2" t="s">
        <v>13</v>
      </c>
      <c r="D106" s="2">
        <v>704.75806999206543</v>
      </c>
      <c r="E106" s="2">
        <v>189.74977970123291</v>
      </c>
      <c r="F106" s="2" t="s">
        <v>485</v>
      </c>
      <c r="G106" s="1">
        <v>6</v>
      </c>
      <c r="H106" s="1">
        <v>35</v>
      </c>
      <c r="I106" s="11" t="str">
        <f>IF(COUNTIF(TData[IDCL],TData[[#This Row],[CMapR]]-1&amp;"_"&amp;TData[[#This Row],[C MapR]]-1)&gt;0,TData[[#This Row],[CMapR]]-1&amp;"_"&amp;TData[[#This Row],[C MapR]]-1,"")</f>
        <v>5_34</v>
      </c>
      <c r="J106" s="11" t="str">
        <f>IF(COUNTIF(TData[IDCL],TData[[#This Row],[CMapR]]-1&amp;"_"&amp;TData[[#This Row],[C MapR]]+1)&gt;0,TData[[#This Row],[CMapR]]-1&amp;"_"&amp;TData[[#This Row],[C MapR]]+1,"")</f>
        <v>5_36</v>
      </c>
      <c r="K106" s="11" t="str">
        <f>IF(COUNTIF(TData[IDCL],TData[[#This Row],[CMapR]]&amp;"_"&amp;TData[[#This Row],[C MapR]]+2)&gt;0,TData[[#This Row],[CMapR]]&amp;"_"&amp;TData[[#This Row],[C MapR]]+2,"")</f>
        <v>6_37</v>
      </c>
      <c r="L106" s="11" t="str">
        <f>IF(COUNTIF(TData[IDCL],TData[[#This Row],[CMapR]]+1&amp;"_"&amp;TData[[#This Row],[C MapR]]+1),TData[[#This Row],[CMapR]]+1&amp;"_"&amp;TData[[#This Row],[C MapR]]+1,"")</f>
        <v>7_36</v>
      </c>
      <c r="M106" s="11" t="str">
        <f>IF(COUNTIF(TData[IDCL],TData[[#This Row],[CMapR]]+1&amp;"_"&amp;TData[[#This Row],[C MapR]]-1)&gt;0,TData[[#This Row],[CMapR]]+1&amp;"_"&amp;TData[[#This Row],[C MapR]]-1,"")</f>
        <v>7_34</v>
      </c>
      <c r="N106" s="11" t="str">
        <f>IF(COUNTIF(TData[IDCL],TData[[#This Row],[CMapR]]&amp;"_"&amp;TData[[#This Row],[C MapR]]-2)&gt;0,TData[[#This Row],[CMapR]]&amp;"_"&amp;TData[[#This Row],[C MapR]]-2,"")</f>
        <v>6_33</v>
      </c>
      <c r="AQ106" t="s">
        <v>13</v>
      </c>
      <c r="AR106">
        <v>74</v>
      </c>
      <c r="AS106">
        <v>200.40033645629882</v>
      </c>
      <c r="AT106">
        <v>237.65039573669435</v>
      </c>
    </row>
    <row r="107" spans="3:46" x14ac:dyDescent="0.25">
      <c r="C107" s="2" t="s">
        <v>14</v>
      </c>
      <c r="D107" s="2">
        <v>745.4612979888916</v>
      </c>
      <c r="E107" s="2">
        <v>189.74977970123291</v>
      </c>
      <c r="F107" s="2" t="s">
        <v>486</v>
      </c>
      <c r="G107" s="1">
        <v>6</v>
      </c>
      <c r="H107" s="1">
        <v>37</v>
      </c>
      <c r="I107" s="11" t="str">
        <f>IF(COUNTIF(TData[IDCL],TData[[#This Row],[CMapR]]-1&amp;"_"&amp;TData[[#This Row],[C MapR]]-1)&gt;0,TData[[#This Row],[CMapR]]-1&amp;"_"&amp;TData[[#This Row],[C MapR]]-1,"")</f>
        <v>5_36</v>
      </c>
      <c r="J107" s="11" t="str">
        <f>IF(COUNTIF(TData[IDCL],TData[[#This Row],[CMapR]]-1&amp;"_"&amp;TData[[#This Row],[C MapR]]+1)&gt;0,TData[[#This Row],[CMapR]]-1&amp;"_"&amp;TData[[#This Row],[C MapR]]+1,"")</f>
        <v>5_38</v>
      </c>
      <c r="K107" s="11" t="str">
        <f>IF(COUNTIF(TData[IDCL],TData[[#This Row],[CMapR]]&amp;"_"&amp;TData[[#This Row],[C MapR]]+2)&gt;0,TData[[#This Row],[CMapR]]&amp;"_"&amp;TData[[#This Row],[C MapR]]+2,"")</f>
        <v>6_39</v>
      </c>
      <c r="L107" s="11" t="str">
        <f>IF(COUNTIF(TData[IDCL],TData[[#This Row],[CMapR]]+1&amp;"_"&amp;TData[[#This Row],[C MapR]]+1),TData[[#This Row],[CMapR]]+1&amp;"_"&amp;TData[[#This Row],[C MapR]]+1,"")</f>
        <v>7_38</v>
      </c>
      <c r="M107" s="11" t="str">
        <f>IF(COUNTIF(TData[IDCL],TData[[#This Row],[CMapR]]+1&amp;"_"&amp;TData[[#This Row],[C MapR]]-1)&gt;0,TData[[#This Row],[CMapR]]+1&amp;"_"&amp;TData[[#This Row],[C MapR]]-1,"")</f>
        <v>7_36</v>
      </c>
      <c r="N107" s="11" t="str">
        <f>IF(COUNTIF(TData[IDCL],TData[[#This Row],[CMapR]]&amp;"_"&amp;TData[[#This Row],[C MapR]]-2)&gt;0,TData[[#This Row],[CMapR]]&amp;"_"&amp;TData[[#This Row],[C MapR]]-2,"")</f>
        <v>6_35</v>
      </c>
      <c r="AQ107" t="s">
        <v>14</v>
      </c>
      <c r="AR107">
        <v>83</v>
      </c>
      <c r="AS107">
        <v>235.18039573669432</v>
      </c>
      <c r="AT107">
        <v>237.65039573669435</v>
      </c>
    </row>
    <row r="108" spans="3:46" x14ac:dyDescent="0.25">
      <c r="C108" s="2" t="s">
        <v>15</v>
      </c>
      <c r="D108" s="2">
        <v>786.16452598571777</v>
      </c>
      <c r="E108" s="2">
        <v>189.74977970123291</v>
      </c>
      <c r="F108" s="2" t="s">
        <v>487</v>
      </c>
      <c r="G108" s="1">
        <v>6</v>
      </c>
      <c r="H108" s="1">
        <v>39</v>
      </c>
      <c r="I108" s="11" t="str">
        <f>IF(COUNTIF(TData[IDCL],TData[[#This Row],[CMapR]]-1&amp;"_"&amp;TData[[#This Row],[C MapR]]-1)&gt;0,TData[[#This Row],[CMapR]]-1&amp;"_"&amp;TData[[#This Row],[C MapR]]-1,"")</f>
        <v>5_38</v>
      </c>
      <c r="J108" s="11" t="str">
        <f>IF(COUNTIF(TData[IDCL],TData[[#This Row],[CMapR]]-1&amp;"_"&amp;TData[[#This Row],[C MapR]]+1)&gt;0,TData[[#This Row],[CMapR]]-1&amp;"_"&amp;TData[[#This Row],[C MapR]]+1,"")</f>
        <v>5_40</v>
      </c>
      <c r="K108" s="11" t="str">
        <f>IF(COUNTIF(TData[IDCL],TData[[#This Row],[CMapR]]&amp;"_"&amp;TData[[#This Row],[C MapR]]+2)&gt;0,TData[[#This Row],[CMapR]]&amp;"_"&amp;TData[[#This Row],[C MapR]]+2,"")</f>
        <v>6_41</v>
      </c>
      <c r="L108" s="11" t="str">
        <f>IF(COUNTIF(TData[IDCL],TData[[#This Row],[CMapR]]+1&amp;"_"&amp;TData[[#This Row],[C MapR]]+1),TData[[#This Row],[CMapR]]+1&amp;"_"&amp;TData[[#This Row],[C MapR]]+1,"")</f>
        <v>7_40</v>
      </c>
      <c r="M108" s="11" t="str">
        <f>IF(COUNTIF(TData[IDCL],TData[[#This Row],[CMapR]]+1&amp;"_"&amp;TData[[#This Row],[C MapR]]-1)&gt;0,TData[[#This Row],[CMapR]]+1&amp;"_"&amp;TData[[#This Row],[C MapR]]-1,"")</f>
        <v>7_38</v>
      </c>
      <c r="N108" s="11" t="str">
        <f>IF(COUNTIF(TData[IDCL],TData[[#This Row],[CMapR]]&amp;"_"&amp;TData[[#This Row],[C MapR]]-2)&gt;0,TData[[#This Row],[CMapR]]&amp;"_"&amp;TData[[#This Row],[C MapR]]-2,"")</f>
        <v>6_37</v>
      </c>
      <c r="AQ108" t="s">
        <v>15</v>
      </c>
      <c r="AR108">
        <v>86</v>
      </c>
      <c r="AS108">
        <v>235.18039573669432</v>
      </c>
      <c r="AT108">
        <v>237.65039573669435</v>
      </c>
    </row>
    <row r="109" spans="3:46" x14ac:dyDescent="0.25">
      <c r="C109" s="2" t="s">
        <v>16</v>
      </c>
      <c r="D109" s="2">
        <v>826.86775398254395</v>
      </c>
      <c r="E109" s="2">
        <v>189.74977970123291</v>
      </c>
      <c r="F109" s="2" t="s">
        <v>488</v>
      </c>
      <c r="G109" s="1">
        <v>6</v>
      </c>
      <c r="H109" s="1">
        <v>41</v>
      </c>
      <c r="I109" s="11" t="str">
        <f>IF(COUNTIF(TData[IDCL],TData[[#This Row],[CMapR]]-1&amp;"_"&amp;TData[[#This Row],[C MapR]]-1)&gt;0,TData[[#This Row],[CMapR]]-1&amp;"_"&amp;TData[[#This Row],[C MapR]]-1,"")</f>
        <v>5_40</v>
      </c>
      <c r="J109" s="11" t="str">
        <f>IF(COUNTIF(TData[IDCL],TData[[#This Row],[CMapR]]-1&amp;"_"&amp;TData[[#This Row],[C MapR]]+1)&gt;0,TData[[#This Row],[CMapR]]-1&amp;"_"&amp;TData[[#This Row],[C MapR]]+1,"")</f>
        <v>5_42</v>
      </c>
      <c r="K109" s="11" t="str">
        <f>IF(COUNTIF(TData[IDCL],TData[[#This Row],[CMapR]]&amp;"_"&amp;TData[[#This Row],[C MapR]]+2)&gt;0,TData[[#This Row],[CMapR]]&amp;"_"&amp;TData[[#This Row],[C MapR]]+2,"")</f>
        <v>6_43</v>
      </c>
      <c r="L109" s="11" t="str">
        <f>IF(COUNTIF(TData[IDCL],TData[[#This Row],[CMapR]]+1&amp;"_"&amp;TData[[#This Row],[C MapR]]+1),TData[[#This Row],[CMapR]]+1&amp;"_"&amp;TData[[#This Row],[C MapR]]+1,"")</f>
        <v>7_42</v>
      </c>
      <c r="M109" s="11" t="str">
        <f>IF(COUNTIF(TData[IDCL],TData[[#This Row],[CMapR]]+1&amp;"_"&amp;TData[[#This Row],[C MapR]]-1)&gt;0,TData[[#This Row],[CMapR]]+1&amp;"_"&amp;TData[[#This Row],[C MapR]]-1,"")</f>
        <v>7_40</v>
      </c>
      <c r="N109" s="11" t="str">
        <f>IF(COUNTIF(TData[IDCL],TData[[#This Row],[CMapR]]&amp;"_"&amp;TData[[#This Row],[C MapR]]-2)&gt;0,TData[[#This Row],[CMapR]]&amp;"_"&amp;TData[[#This Row],[C MapR]]-2,"")</f>
        <v>6_39</v>
      </c>
      <c r="AQ109" t="s">
        <v>16</v>
      </c>
      <c r="AR109">
        <v>85</v>
      </c>
      <c r="AS109">
        <v>235.18039573669432</v>
      </c>
      <c r="AT109">
        <v>237.65039573669435</v>
      </c>
    </row>
    <row r="110" spans="3:46" x14ac:dyDescent="0.25">
      <c r="C110" s="2" t="s">
        <v>17</v>
      </c>
      <c r="D110" s="2">
        <v>867.57098197937012</v>
      </c>
      <c r="E110" s="2">
        <v>189.74977970123291</v>
      </c>
      <c r="F110" s="2" t="s">
        <v>489</v>
      </c>
      <c r="G110" s="1">
        <v>6</v>
      </c>
      <c r="H110" s="1">
        <v>43</v>
      </c>
      <c r="I110" s="11" t="str">
        <f>IF(COUNTIF(TData[IDCL],TData[[#This Row],[CMapR]]-1&amp;"_"&amp;TData[[#This Row],[C MapR]]-1)&gt;0,TData[[#This Row],[CMapR]]-1&amp;"_"&amp;TData[[#This Row],[C MapR]]-1,"")</f>
        <v>5_42</v>
      </c>
      <c r="J110" s="11" t="str">
        <f>IF(COUNTIF(TData[IDCL],TData[[#This Row],[CMapR]]-1&amp;"_"&amp;TData[[#This Row],[C MapR]]+1)&gt;0,TData[[#This Row],[CMapR]]-1&amp;"_"&amp;TData[[#This Row],[C MapR]]+1,"")</f>
        <v>5_44</v>
      </c>
      <c r="K110" s="11" t="str">
        <f>IF(COUNTIF(TData[IDCL],TData[[#This Row],[CMapR]]&amp;"_"&amp;TData[[#This Row],[C MapR]]+2)&gt;0,TData[[#This Row],[CMapR]]&amp;"_"&amp;TData[[#This Row],[C MapR]]+2,"")</f>
        <v>6_45</v>
      </c>
      <c r="L110" s="11" t="str">
        <f>IF(COUNTIF(TData[IDCL],TData[[#This Row],[CMapR]]+1&amp;"_"&amp;TData[[#This Row],[C MapR]]+1),TData[[#This Row],[CMapR]]+1&amp;"_"&amp;TData[[#This Row],[C MapR]]+1,"")</f>
        <v>7_44</v>
      </c>
      <c r="M110" s="11" t="str">
        <f>IF(COUNTIF(TData[IDCL],TData[[#This Row],[CMapR]]+1&amp;"_"&amp;TData[[#This Row],[C MapR]]-1)&gt;0,TData[[#This Row],[CMapR]]+1&amp;"_"&amp;TData[[#This Row],[C MapR]]-1,"")</f>
        <v>7_42</v>
      </c>
      <c r="N110" s="11" t="str">
        <f>IF(COUNTIF(TData[IDCL],TData[[#This Row],[CMapR]]&amp;"_"&amp;TData[[#This Row],[C MapR]]-2)&gt;0,TData[[#This Row],[CMapR]]&amp;"_"&amp;TData[[#This Row],[C MapR]]-2,"")</f>
        <v>6_41</v>
      </c>
      <c r="AQ110" t="s">
        <v>17</v>
      </c>
      <c r="AR110">
        <v>68</v>
      </c>
      <c r="AS110">
        <v>235.18039573669432</v>
      </c>
      <c r="AT110">
        <v>237.65039573669435</v>
      </c>
    </row>
    <row r="111" spans="3:46" x14ac:dyDescent="0.25">
      <c r="C111" s="2" t="s">
        <v>18</v>
      </c>
      <c r="D111" s="2">
        <v>908.27420997619629</v>
      </c>
      <c r="E111" s="2">
        <v>189.74977970123291</v>
      </c>
      <c r="F111" s="2" t="s">
        <v>490</v>
      </c>
      <c r="G111" s="1">
        <v>6</v>
      </c>
      <c r="H111" s="1">
        <v>45</v>
      </c>
      <c r="I111" s="11" t="str">
        <f>IF(COUNTIF(TData[IDCL],TData[[#This Row],[CMapR]]-1&amp;"_"&amp;TData[[#This Row],[C MapR]]-1)&gt;0,TData[[#This Row],[CMapR]]-1&amp;"_"&amp;TData[[#This Row],[C MapR]]-1,"")</f>
        <v>5_44</v>
      </c>
      <c r="J111" s="11" t="str">
        <f>IF(COUNTIF(TData[IDCL],TData[[#This Row],[CMapR]]-1&amp;"_"&amp;TData[[#This Row],[C MapR]]+1)&gt;0,TData[[#This Row],[CMapR]]-1&amp;"_"&amp;TData[[#This Row],[C MapR]]+1,"")</f>
        <v>5_46</v>
      </c>
      <c r="K111" s="11" t="str">
        <f>IF(COUNTIF(TData[IDCL],TData[[#This Row],[CMapR]]&amp;"_"&amp;TData[[#This Row],[C MapR]]+2)&gt;0,TData[[#This Row],[CMapR]]&amp;"_"&amp;TData[[#This Row],[C MapR]]+2,"")</f>
        <v>6_47</v>
      </c>
      <c r="L111" s="11" t="str">
        <f>IF(COUNTIF(TData[IDCL],TData[[#This Row],[CMapR]]+1&amp;"_"&amp;TData[[#This Row],[C MapR]]+1),TData[[#This Row],[CMapR]]+1&amp;"_"&amp;TData[[#This Row],[C MapR]]+1,"")</f>
        <v>7_46</v>
      </c>
      <c r="M111" s="11" t="str">
        <f>IF(COUNTIF(TData[IDCL],TData[[#This Row],[CMapR]]+1&amp;"_"&amp;TData[[#This Row],[C MapR]]-1)&gt;0,TData[[#This Row],[CMapR]]+1&amp;"_"&amp;TData[[#This Row],[C MapR]]-1,"")</f>
        <v>7_44</v>
      </c>
      <c r="N111" s="11" t="str">
        <f>IF(COUNTIF(TData[IDCL],TData[[#This Row],[CMapR]]&amp;"_"&amp;TData[[#This Row],[C MapR]]-2)&gt;0,TData[[#This Row],[CMapR]]&amp;"_"&amp;TData[[#This Row],[C MapR]]-2,"")</f>
        <v>6_43</v>
      </c>
      <c r="AQ111" t="s">
        <v>18</v>
      </c>
      <c r="AR111">
        <v>66</v>
      </c>
      <c r="AS111">
        <v>235.18039573669432</v>
      </c>
      <c r="AT111">
        <v>237.65039573669435</v>
      </c>
    </row>
    <row r="112" spans="3:46" x14ac:dyDescent="0.25">
      <c r="C112" s="2" t="s">
        <v>19</v>
      </c>
      <c r="D112" s="2">
        <v>948.97743797302246</v>
      </c>
      <c r="E112" s="2">
        <v>189.74977970123291</v>
      </c>
      <c r="F112" s="2" t="s">
        <v>491</v>
      </c>
      <c r="G112" s="1">
        <v>6</v>
      </c>
      <c r="H112" s="1">
        <v>47</v>
      </c>
      <c r="I112" s="11" t="str">
        <f>IF(COUNTIF(TData[IDCL],TData[[#This Row],[CMapR]]-1&amp;"_"&amp;TData[[#This Row],[C MapR]]-1)&gt;0,TData[[#This Row],[CMapR]]-1&amp;"_"&amp;TData[[#This Row],[C MapR]]-1,"")</f>
        <v>5_46</v>
      </c>
      <c r="J112" s="11" t="str">
        <f>IF(COUNTIF(TData[IDCL],TData[[#This Row],[CMapR]]-1&amp;"_"&amp;TData[[#This Row],[C MapR]]+1)&gt;0,TData[[#This Row],[CMapR]]-1&amp;"_"&amp;TData[[#This Row],[C MapR]]+1,"")</f>
        <v>5_48</v>
      </c>
      <c r="K112" s="11" t="str">
        <f>IF(COUNTIF(TData[IDCL],TData[[#This Row],[CMapR]]&amp;"_"&amp;TData[[#This Row],[C MapR]]+2)&gt;0,TData[[#This Row],[CMapR]]&amp;"_"&amp;TData[[#This Row],[C MapR]]+2,"")</f>
        <v>6_49</v>
      </c>
      <c r="L112" s="11" t="str">
        <f>IF(COUNTIF(TData[IDCL],TData[[#This Row],[CMapR]]+1&amp;"_"&amp;TData[[#This Row],[C MapR]]+1),TData[[#This Row],[CMapR]]+1&amp;"_"&amp;TData[[#This Row],[C MapR]]+1,"")</f>
        <v>7_48</v>
      </c>
      <c r="M112" s="11" t="str">
        <f>IF(COUNTIF(TData[IDCL],TData[[#This Row],[CMapR]]+1&amp;"_"&amp;TData[[#This Row],[C MapR]]-1)&gt;0,TData[[#This Row],[CMapR]]+1&amp;"_"&amp;TData[[#This Row],[C MapR]]-1,"")</f>
        <v>7_46</v>
      </c>
      <c r="N112" s="11" t="str">
        <f>IF(COUNTIF(TData[IDCL],TData[[#This Row],[CMapR]]&amp;"_"&amp;TData[[#This Row],[C MapR]]-2)&gt;0,TData[[#This Row],[CMapR]]&amp;"_"&amp;TData[[#This Row],[C MapR]]-2,"")</f>
        <v>6_45</v>
      </c>
      <c r="AQ112" t="s">
        <v>19</v>
      </c>
      <c r="AR112">
        <v>76</v>
      </c>
      <c r="AS112">
        <v>235.18039573669432</v>
      </c>
      <c r="AT112">
        <v>237.65039573669435</v>
      </c>
    </row>
    <row r="113" spans="3:46" x14ac:dyDescent="0.25">
      <c r="C113" s="2" t="s">
        <v>20</v>
      </c>
      <c r="D113" s="2">
        <v>989.68066596984863</v>
      </c>
      <c r="E113" s="2">
        <v>189.74977970123291</v>
      </c>
      <c r="F113" s="2" t="s">
        <v>492</v>
      </c>
      <c r="G113" s="1">
        <v>6</v>
      </c>
      <c r="H113" s="1">
        <v>49</v>
      </c>
      <c r="I113" s="11" t="str">
        <f>IF(COUNTIF(TData[IDCL],TData[[#This Row],[CMapR]]-1&amp;"_"&amp;TData[[#This Row],[C MapR]]-1)&gt;0,TData[[#This Row],[CMapR]]-1&amp;"_"&amp;TData[[#This Row],[C MapR]]-1,"")</f>
        <v>5_48</v>
      </c>
      <c r="J113" s="11" t="str">
        <f>IF(COUNTIF(TData[IDCL],TData[[#This Row],[CMapR]]-1&amp;"_"&amp;TData[[#This Row],[C MapR]]+1)&gt;0,TData[[#This Row],[CMapR]]-1&amp;"_"&amp;TData[[#This Row],[C MapR]]+1,"")</f>
        <v>5_50</v>
      </c>
      <c r="K113" s="11" t="str">
        <f>IF(COUNTIF(TData[IDCL],TData[[#This Row],[CMapR]]&amp;"_"&amp;TData[[#This Row],[C MapR]]+2)&gt;0,TData[[#This Row],[CMapR]]&amp;"_"&amp;TData[[#This Row],[C MapR]]+2,"")</f>
        <v>6_51</v>
      </c>
      <c r="L113" s="11" t="str">
        <f>IF(COUNTIF(TData[IDCL],TData[[#This Row],[CMapR]]+1&amp;"_"&amp;TData[[#This Row],[C MapR]]+1),TData[[#This Row],[CMapR]]+1&amp;"_"&amp;TData[[#This Row],[C MapR]]+1,"")</f>
        <v>7_50</v>
      </c>
      <c r="M113" s="11" t="str">
        <f>IF(COUNTIF(TData[IDCL],TData[[#This Row],[CMapR]]+1&amp;"_"&amp;TData[[#This Row],[C MapR]]-1)&gt;0,TData[[#This Row],[CMapR]]+1&amp;"_"&amp;TData[[#This Row],[C MapR]]-1,"")</f>
        <v>7_48</v>
      </c>
      <c r="N113" s="11" t="str">
        <f>IF(COUNTIF(TData[IDCL],TData[[#This Row],[CMapR]]&amp;"_"&amp;TData[[#This Row],[C MapR]]-2)&gt;0,TData[[#This Row],[CMapR]]&amp;"_"&amp;TData[[#This Row],[C MapR]]-2,"")</f>
        <v>6_47</v>
      </c>
      <c r="AQ113" t="s">
        <v>20</v>
      </c>
      <c r="AR113">
        <v>90</v>
      </c>
      <c r="AS113">
        <v>235.18039573669432</v>
      </c>
      <c r="AT113">
        <v>237.65039573669435</v>
      </c>
    </row>
    <row r="114" spans="3:46" x14ac:dyDescent="0.25">
      <c r="C114" s="2" t="s">
        <v>21</v>
      </c>
      <c r="D114" s="2">
        <v>1030.3838939666748</v>
      </c>
      <c r="E114" s="2">
        <v>189.74977970123291</v>
      </c>
      <c r="F114" s="2" t="s">
        <v>493</v>
      </c>
      <c r="G114" s="1">
        <v>6</v>
      </c>
      <c r="H114" s="1">
        <v>51</v>
      </c>
      <c r="I114" s="11" t="str">
        <f>IF(COUNTIF(TData[IDCL],TData[[#This Row],[CMapR]]-1&amp;"_"&amp;TData[[#This Row],[C MapR]]-1)&gt;0,TData[[#This Row],[CMapR]]-1&amp;"_"&amp;TData[[#This Row],[C MapR]]-1,"")</f>
        <v>5_50</v>
      </c>
      <c r="J114" s="11" t="str">
        <f>IF(COUNTIF(TData[IDCL],TData[[#This Row],[CMapR]]-1&amp;"_"&amp;TData[[#This Row],[C MapR]]+1)&gt;0,TData[[#This Row],[CMapR]]-1&amp;"_"&amp;TData[[#This Row],[C MapR]]+1,"")</f>
        <v>5_52</v>
      </c>
      <c r="K114" s="11" t="str">
        <f>IF(COUNTIF(TData[IDCL],TData[[#This Row],[CMapR]]&amp;"_"&amp;TData[[#This Row],[C MapR]]+2)&gt;0,TData[[#This Row],[CMapR]]&amp;"_"&amp;TData[[#This Row],[C MapR]]+2,"")</f>
        <v>6_53</v>
      </c>
      <c r="L114" s="11" t="str">
        <f>IF(COUNTIF(TData[IDCL],TData[[#This Row],[CMapR]]+1&amp;"_"&amp;TData[[#This Row],[C MapR]]+1),TData[[#This Row],[CMapR]]+1&amp;"_"&amp;TData[[#This Row],[C MapR]]+1,"")</f>
        <v>7_52</v>
      </c>
      <c r="M114" s="11" t="str">
        <f>IF(COUNTIF(TData[IDCL],TData[[#This Row],[CMapR]]+1&amp;"_"&amp;TData[[#This Row],[C MapR]]-1)&gt;0,TData[[#This Row],[CMapR]]+1&amp;"_"&amp;TData[[#This Row],[C MapR]]-1,"")</f>
        <v>7_50</v>
      </c>
      <c r="N114" s="11" t="str">
        <f>IF(COUNTIF(TData[IDCL],TData[[#This Row],[CMapR]]&amp;"_"&amp;TData[[#This Row],[C MapR]]-2)&gt;0,TData[[#This Row],[CMapR]]&amp;"_"&amp;TData[[#This Row],[C MapR]]-2,"")</f>
        <v>6_49</v>
      </c>
      <c r="AQ114" t="s">
        <v>21</v>
      </c>
      <c r="AR114">
        <v>69</v>
      </c>
      <c r="AS114">
        <v>235.18039573669432</v>
      </c>
      <c r="AT114">
        <v>237.65039573669435</v>
      </c>
    </row>
    <row r="115" spans="3:46" x14ac:dyDescent="0.25">
      <c r="C115" s="2" t="s">
        <v>22</v>
      </c>
      <c r="D115" s="2">
        <v>1071.087121963501</v>
      </c>
      <c r="E115" s="2">
        <v>189.74977970123291</v>
      </c>
      <c r="F115" s="2" t="s">
        <v>494</v>
      </c>
      <c r="G115" s="1">
        <v>6</v>
      </c>
      <c r="H115" s="1">
        <v>53</v>
      </c>
      <c r="I115" s="11" t="str">
        <f>IF(COUNTIF(TData[IDCL],TData[[#This Row],[CMapR]]-1&amp;"_"&amp;TData[[#This Row],[C MapR]]-1)&gt;0,TData[[#This Row],[CMapR]]-1&amp;"_"&amp;TData[[#This Row],[C MapR]]-1,"")</f>
        <v>5_52</v>
      </c>
      <c r="J115" s="11" t="str">
        <f>IF(COUNTIF(TData[IDCL],TData[[#This Row],[CMapR]]-1&amp;"_"&amp;TData[[#This Row],[C MapR]]+1)&gt;0,TData[[#This Row],[CMapR]]-1&amp;"_"&amp;TData[[#This Row],[C MapR]]+1,"")</f>
        <v/>
      </c>
      <c r="K115" s="11" t="str">
        <f>IF(COUNTIF(TData[IDCL],TData[[#This Row],[CMapR]]&amp;"_"&amp;TData[[#This Row],[C MapR]]+2)&gt;0,TData[[#This Row],[CMapR]]&amp;"_"&amp;TData[[#This Row],[C MapR]]+2,"")</f>
        <v>6_55</v>
      </c>
      <c r="L115" s="11" t="str">
        <f>IF(COUNTIF(TData[IDCL],TData[[#This Row],[CMapR]]+1&amp;"_"&amp;TData[[#This Row],[C MapR]]+1),TData[[#This Row],[CMapR]]+1&amp;"_"&amp;TData[[#This Row],[C MapR]]+1,"")</f>
        <v>7_54</v>
      </c>
      <c r="M115" s="11" t="str">
        <f>IF(COUNTIF(TData[IDCL],TData[[#This Row],[CMapR]]+1&amp;"_"&amp;TData[[#This Row],[C MapR]]-1)&gt;0,TData[[#This Row],[CMapR]]+1&amp;"_"&amp;TData[[#This Row],[C MapR]]-1,"")</f>
        <v>7_52</v>
      </c>
      <c r="N115" s="11" t="str">
        <f>IF(COUNTIF(TData[IDCL],TData[[#This Row],[CMapR]]&amp;"_"&amp;TData[[#This Row],[C MapR]]-2)&gt;0,TData[[#This Row],[CMapR]]&amp;"_"&amp;TData[[#This Row],[C MapR]]-2,"")</f>
        <v>6_51</v>
      </c>
      <c r="AQ115" t="s">
        <v>22</v>
      </c>
      <c r="AR115">
        <v>78</v>
      </c>
      <c r="AS115">
        <v>235.18039573669432</v>
      </c>
      <c r="AT115">
        <v>237.65039573669435</v>
      </c>
    </row>
    <row r="116" spans="3:46" x14ac:dyDescent="0.25">
      <c r="C116" s="2" t="s">
        <v>23</v>
      </c>
      <c r="D116" s="2">
        <v>1111.7903499603271</v>
      </c>
      <c r="E116" s="2">
        <v>189.74977970123291</v>
      </c>
      <c r="F116" s="2" t="s">
        <v>495</v>
      </c>
      <c r="G116" s="1">
        <v>6</v>
      </c>
      <c r="H116" s="1">
        <v>55</v>
      </c>
      <c r="I116" s="11" t="str">
        <f>IF(COUNTIF(TData[IDCL],TData[[#This Row],[CMapR]]-1&amp;"_"&amp;TData[[#This Row],[C MapR]]-1)&gt;0,TData[[#This Row],[CMapR]]-1&amp;"_"&amp;TData[[#This Row],[C MapR]]-1,"")</f>
        <v/>
      </c>
      <c r="J116" s="11" t="str">
        <f>IF(COUNTIF(TData[IDCL],TData[[#This Row],[CMapR]]-1&amp;"_"&amp;TData[[#This Row],[C MapR]]+1)&gt;0,TData[[#This Row],[CMapR]]-1&amp;"_"&amp;TData[[#This Row],[C MapR]]+1,"")</f>
        <v/>
      </c>
      <c r="K116" s="11" t="str">
        <f>IF(COUNTIF(TData[IDCL],TData[[#This Row],[CMapR]]&amp;"_"&amp;TData[[#This Row],[C MapR]]+2)&gt;0,TData[[#This Row],[CMapR]]&amp;"_"&amp;TData[[#This Row],[C MapR]]+2,"")</f>
        <v/>
      </c>
      <c r="L116" s="11" t="str">
        <f>IF(COUNTIF(TData[IDCL],TData[[#This Row],[CMapR]]+1&amp;"_"&amp;TData[[#This Row],[C MapR]]+1),TData[[#This Row],[CMapR]]+1&amp;"_"&amp;TData[[#This Row],[C MapR]]+1,"")</f>
        <v>7_56</v>
      </c>
      <c r="M116" s="11" t="str">
        <f>IF(COUNTIF(TData[IDCL],TData[[#This Row],[CMapR]]+1&amp;"_"&amp;TData[[#This Row],[C MapR]]-1)&gt;0,TData[[#This Row],[CMapR]]+1&amp;"_"&amp;TData[[#This Row],[C MapR]]-1,"")</f>
        <v>7_54</v>
      </c>
      <c r="N116" s="11" t="str">
        <f>IF(COUNTIF(TData[IDCL],TData[[#This Row],[CMapR]]&amp;"_"&amp;TData[[#This Row],[C MapR]]-2)&gt;0,TData[[#This Row],[CMapR]]&amp;"_"&amp;TData[[#This Row],[C MapR]]-2,"")</f>
        <v>6_53</v>
      </c>
      <c r="AQ116" t="s">
        <v>23</v>
      </c>
      <c r="AR116">
        <v>82</v>
      </c>
      <c r="AS116">
        <v>235.18039573669432</v>
      </c>
      <c r="AT116">
        <v>237.65039573669435</v>
      </c>
    </row>
    <row r="117" spans="3:46" x14ac:dyDescent="0.25">
      <c r="C117" s="2" t="s">
        <v>24</v>
      </c>
      <c r="D117" s="2">
        <v>33.154808044433594</v>
      </c>
      <c r="E117" s="2">
        <v>224.99983978271484</v>
      </c>
      <c r="F117" s="2" t="s">
        <v>496</v>
      </c>
      <c r="G117" s="1">
        <v>7</v>
      </c>
      <c r="H117" s="1">
        <v>2</v>
      </c>
      <c r="I117" s="11" t="str">
        <f>IF(COUNTIF(TData[IDCL],TData[[#This Row],[CMapR]]-1&amp;"_"&amp;TData[[#This Row],[C MapR]]-1)&gt;0,TData[[#This Row],[CMapR]]-1&amp;"_"&amp;TData[[#This Row],[C MapR]]-1,"")</f>
        <v/>
      </c>
      <c r="J117" s="11" t="str">
        <f>IF(COUNTIF(TData[IDCL],TData[[#This Row],[CMapR]]-1&amp;"_"&amp;TData[[#This Row],[C MapR]]+1)&gt;0,TData[[#This Row],[CMapR]]-1&amp;"_"&amp;TData[[#This Row],[C MapR]]+1,"")</f>
        <v>6_3</v>
      </c>
      <c r="K117" s="11" t="str">
        <f>IF(COUNTIF(TData[IDCL],TData[[#This Row],[CMapR]]&amp;"_"&amp;TData[[#This Row],[C MapR]]+2)&gt;0,TData[[#This Row],[CMapR]]&amp;"_"&amp;TData[[#This Row],[C MapR]]+2,"")</f>
        <v>7_4</v>
      </c>
      <c r="L117" s="11" t="str">
        <f>IF(COUNTIF(TData[IDCL],TData[[#This Row],[CMapR]]+1&amp;"_"&amp;TData[[#This Row],[C MapR]]+1),TData[[#This Row],[CMapR]]+1&amp;"_"&amp;TData[[#This Row],[C MapR]]+1,"")</f>
        <v>8_3</v>
      </c>
      <c r="M117" s="11" t="str">
        <f>IF(COUNTIF(TData[IDCL],TData[[#This Row],[CMapR]]+1&amp;"_"&amp;TData[[#This Row],[C MapR]]-1)&gt;0,TData[[#This Row],[CMapR]]+1&amp;"_"&amp;TData[[#This Row],[C MapR]]-1,"")</f>
        <v/>
      </c>
      <c r="N117" s="11" t="str">
        <f>IF(COUNTIF(TData[IDCL],TData[[#This Row],[CMapR]]&amp;"_"&amp;TData[[#This Row],[C MapR]]-2)&gt;0,TData[[#This Row],[CMapR]]&amp;"_"&amp;TData[[#This Row],[C MapR]]-2,"")</f>
        <v/>
      </c>
      <c r="AQ117" t="s">
        <v>24</v>
      </c>
      <c r="AR117">
        <v>76</v>
      </c>
      <c r="AS117">
        <v>235.18039573669432</v>
      </c>
      <c r="AT117">
        <v>237.65039573669435</v>
      </c>
    </row>
    <row r="118" spans="3:46" x14ac:dyDescent="0.25">
      <c r="C118" s="2" t="s">
        <v>25</v>
      </c>
      <c r="D118" s="2">
        <v>73.858036041259766</v>
      </c>
      <c r="E118" s="2">
        <v>224.99983978271484</v>
      </c>
      <c r="F118" s="2" t="s">
        <v>497</v>
      </c>
      <c r="G118" s="1">
        <v>7</v>
      </c>
      <c r="H118" s="1">
        <v>4</v>
      </c>
      <c r="I118" s="11" t="str">
        <f>IF(COUNTIF(TData[IDCL],TData[[#This Row],[CMapR]]-1&amp;"_"&amp;TData[[#This Row],[C MapR]]-1)&gt;0,TData[[#This Row],[CMapR]]-1&amp;"_"&amp;TData[[#This Row],[C MapR]]-1,"")</f>
        <v>6_3</v>
      </c>
      <c r="J118" s="11" t="str">
        <f>IF(COUNTIF(TData[IDCL],TData[[#This Row],[CMapR]]-1&amp;"_"&amp;TData[[#This Row],[C MapR]]+1)&gt;0,TData[[#This Row],[CMapR]]-1&amp;"_"&amp;TData[[#This Row],[C MapR]]+1,"")</f>
        <v>6_5</v>
      </c>
      <c r="K118" s="11" t="str">
        <f>IF(COUNTIF(TData[IDCL],TData[[#This Row],[CMapR]]&amp;"_"&amp;TData[[#This Row],[C MapR]]+2)&gt;0,TData[[#This Row],[CMapR]]&amp;"_"&amp;TData[[#This Row],[C MapR]]+2,"")</f>
        <v>7_6</v>
      </c>
      <c r="L118" s="11" t="str">
        <f>IF(COUNTIF(TData[IDCL],TData[[#This Row],[CMapR]]+1&amp;"_"&amp;TData[[#This Row],[C MapR]]+1),TData[[#This Row],[CMapR]]+1&amp;"_"&amp;TData[[#This Row],[C MapR]]+1,"")</f>
        <v>8_5</v>
      </c>
      <c r="M118" s="11" t="str">
        <f>IF(COUNTIF(TData[IDCL],TData[[#This Row],[CMapR]]+1&amp;"_"&amp;TData[[#This Row],[C MapR]]-1)&gt;0,TData[[#This Row],[CMapR]]+1&amp;"_"&amp;TData[[#This Row],[C MapR]]-1,"")</f>
        <v>8_3</v>
      </c>
      <c r="N118" s="11" t="str">
        <f>IF(COUNTIF(TData[IDCL],TData[[#This Row],[CMapR]]&amp;"_"&amp;TData[[#This Row],[C MapR]]-2)&gt;0,TData[[#This Row],[CMapR]]&amp;"_"&amp;TData[[#This Row],[C MapR]]-2,"")</f>
        <v>7_2</v>
      </c>
      <c r="AQ118" t="s">
        <v>25</v>
      </c>
      <c r="AR118">
        <v>76</v>
      </c>
      <c r="AS118">
        <v>235.18039573669432</v>
      </c>
      <c r="AT118">
        <v>237.65039573669435</v>
      </c>
    </row>
    <row r="119" spans="3:46" x14ac:dyDescent="0.25">
      <c r="C119" s="2" t="s">
        <v>26</v>
      </c>
      <c r="D119" s="2">
        <v>114.56126403808594</v>
      </c>
      <c r="E119" s="2">
        <v>224.99983978271484</v>
      </c>
      <c r="F119" s="2" t="s">
        <v>498</v>
      </c>
      <c r="G119" s="1">
        <v>7</v>
      </c>
      <c r="H119" s="1">
        <v>6</v>
      </c>
      <c r="I119" s="11" t="str">
        <f>IF(COUNTIF(TData[IDCL],TData[[#This Row],[CMapR]]-1&amp;"_"&amp;TData[[#This Row],[C MapR]]-1)&gt;0,TData[[#This Row],[CMapR]]-1&amp;"_"&amp;TData[[#This Row],[C MapR]]-1,"")</f>
        <v>6_5</v>
      </c>
      <c r="J119" s="11" t="str">
        <f>IF(COUNTIF(TData[IDCL],TData[[#This Row],[CMapR]]-1&amp;"_"&amp;TData[[#This Row],[C MapR]]+1)&gt;0,TData[[#This Row],[CMapR]]-1&amp;"_"&amp;TData[[#This Row],[C MapR]]+1,"")</f>
        <v>6_7</v>
      </c>
      <c r="K119" s="11" t="str">
        <f>IF(COUNTIF(TData[IDCL],TData[[#This Row],[CMapR]]&amp;"_"&amp;TData[[#This Row],[C MapR]]+2)&gt;0,TData[[#This Row],[CMapR]]&amp;"_"&amp;TData[[#This Row],[C MapR]]+2,"")</f>
        <v>7_8</v>
      </c>
      <c r="L119" s="11" t="str">
        <f>IF(COUNTIF(TData[IDCL],TData[[#This Row],[CMapR]]+1&amp;"_"&amp;TData[[#This Row],[C MapR]]+1),TData[[#This Row],[CMapR]]+1&amp;"_"&amp;TData[[#This Row],[C MapR]]+1,"")</f>
        <v>8_7</v>
      </c>
      <c r="M119" s="11" t="str">
        <f>IF(COUNTIF(TData[IDCL],TData[[#This Row],[CMapR]]+1&amp;"_"&amp;TData[[#This Row],[C MapR]]-1)&gt;0,TData[[#This Row],[CMapR]]+1&amp;"_"&amp;TData[[#This Row],[C MapR]]-1,"")</f>
        <v>8_5</v>
      </c>
      <c r="N119" s="11" t="str">
        <f>IF(COUNTIF(TData[IDCL],TData[[#This Row],[CMapR]]&amp;"_"&amp;TData[[#This Row],[C MapR]]-2)&gt;0,TData[[#This Row],[CMapR]]&amp;"_"&amp;TData[[#This Row],[C MapR]]-2,"")</f>
        <v>7_4</v>
      </c>
      <c r="AQ119" t="s">
        <v>26</v>
      </c>
      <c r="AR119">
        <v>77</v>
      </c>
      <c r="AS119">
        <v>235.18039573669432</v>
      </c>
      <c r="AT119">
        <v>237.65039573669435</v>
      </c>
    </row>
    <row r="120" spans="3:46" x14ac:dyDescent="0.25">
      <c r="C120" s="2" t="s">
        <v>27</v>
      </c>
      <c r="D120" s="2">
        <v>155.26449203491211</v>
      </c>
      <c r="E120" s="2">
        <v>224.99983978271484</v>
      </c>
      <c r="F120" s="2" t="s">
        <v>499</v>
      </c>
      <c r="G120" s="1">
        <v>7</v>
      </c>
      <c r="H120" s="1">
        <v>8</v>
      </c>
      <c r="I120" s="11" t="str">
        <f>IF(COUNTIF(TData[IDCL],TData[[#This Row],[CMapR]]-1&amp;"_"&amp;TData[[#This Row],[C MapR]]-1)&gt;0,TData[[#This Row],[CMapR]]-1&amp;"_"&amp;TData[[#This Row],[C MapR]]-1,"")</f>
        <v>6_7</v>
      </c>
      <c r="J120" s="11" t="str">
        <f>IF(COUNTIF(TData[IDCL],TData[[#This Row],[CMapR]]-1&amp;"_"&amp;TData[[#This Row],[C MapR]]+1)&gt;0,TData[[#This Row],[CMapR]]-1&amp;"_"&amp;TData[[#This Row],[C MapR]]+1,"")</f>
        <v>6_9</v>
      </c>
      <c r="K120" s="11" t="str">
        <f>IF(COUNTIF(TData[IDCL],TData[[#This Row],[CMapR]]&amp;"_"&amp;TData[[#This Row],[C MapR]]+2)&gt;0,TData[[#This Row],[CMapR]]&amp;"_"&amp;TData[[#This Row],[C MapR]]+2,"")</f>
        <v>7_10</v>
      </c>
      <c r="L120" s="11" t="str">
        <f>IF(COUNTIF(TData[IDCL],TData[[#This Row],[CMapR]]+1&amp;"_"&amp;TData[[#This Row],[C MapR]]+1),TData[[#This Row],[CMapR]]+1&amp;"_"&amp;TData[[#This Row],[C MapR]]+1,"")</f>
        <v>8_9</v>
      </c>
      <c r="M120" s="11" t="str">
        <f>IF(COUNTIF(TData[IDCL],TData[[#This Row],[CMapR]]+1&amp;"_"&amp;TData[[#This Row],[C MapR]]-1)&gt;0,TData[[#This Row],[CMapR]]+1&amp;"_"&amp;TData[[#This Row],[C MapR]]-1,"")</f>
        <v>8_7</v>
      </c>
      <c r="N120" s="11" t="str">
        <f>IF(COUNTIF(TData[IDCL],TData[[#This Row],[CMapR]]&amp;"_"&amp;TData[[#This Row],[C MapR]]-2)&gt;0,TData[[#This Row],[CMapR]]&amp;"_"&amp;TData[[#This Row],[C MapR]]-2,"")</f>
        <v>7_6</v>
      </c>
      <c r="AQ120" t="s">
        <v>27</v>
      </c>
      <c r="AR120">
        <v>86</v>
      </c>
      <c r="AS120">
        <v>235.18039573669432</v>
      </c>
      <c r="AT120">
        <v>237.65039573669435</v>
      </c>
    </row>
    <row r="121" spans="3:46" x14ac:dyDescent="0.25">
      <c r="C121" s="2" t="s">
        <v>28</v>
      </c>
      <c r="D121" s="2">
        <v>195.96772003173828</v>
      </c>
      <c r="E121" s="2">
        <v>224.99983978271484</v>
      </c>
      <c r="F121" s="2" t="s">
        <v>500</v>
      </c>
      <c r="G121" s="1">
        <v>7</v>
      </c>
      <c r="H121" s="1">
        <v>10</v>
      </c>
      <c r="I121" s="11" t="str">
        <f>IF(COUNTIF(TData[IDCL],TData[[#This Row],[CMapR]]-1&amp;"_"&amp;TData[[#This Row],[C MapR]]-1)&gt;0,TData[[#This Row],[CMapR]]-1&amp;"_"&amp;TData[[#This Row],[C MapR]]-1,"")</f>
        <v>6_9</v>
      </c>
      <c r="J121" s="11" t="str">
        <f>IF(COUNTIF(TData[IDCL],TData[[#This Row],[CMapR]]-1&amp;"_"&amp;TData[[#This Row],[C MapR]]+1)&gt;0,TData[[#This Row],[CMapR]]-1&amp;"_"&amp;TData[[#This Row],[C MapR]]+1,"")</f>
        <v>6_11</v>
      </c>
      <c r="K121" s="11" t="str">
        <f>IF(COUNTIF(TData[IDCL],TData[[#This Row],[CMapR]]&amp;"_"&amp;TData[[#This Row],[C MapR]]+2)&gt;0,TData[[#This Row],[CMapR]]&amp;"_"&amp;TData[[#This Row],[C MapR]]+2,"")</f>
        <v>7_12</v>
      </c>
      <c r="L121" s="11" t="str">
        <f>IF(COUNTIF(TData[IDCL],TData[[#This Row],[CMapR]]+1&amp;"_"&amp;TData[[#This Row],[C MapR]]+1),TData[[#This Row],[CMapR]]+1&amp;"_"&amp;TData[[#This Row],[C MapR]]+1,"")</f>
        <v>8_11</v>
      </c>
      <c r="M121" s="11" t="str">
        <f>IF(COUNTIF(TData[IDCL],TData[[#This Row],[CMapR]]+1&amp;"_"&amp;TData[[#This Row],[C MapR]]-1)&gt;0,TData[[#This Row],[CMapR]]+1&amp;"_"&amp;TData[[#This Row],[C MapR]]-1,"")</f>
        <v>8_9</v>
      </c>
      <c r="N121" s="11" t="str">
        <f>IF(COUNTIF(TData[IDCL],TData[[#This Row],[CMapR]]&amp;"_"&amp;TData[[#This Row],[C MapR]]-2)&gt;0,TData[[#This Row],[CMapR]]&amp;"_"&amp;TData[[#This Row],[C MapR]]-2,"")</f>
        <v>7_8</v>
      </c>
      <c r="AQ121" t="s">
        <v>28</v>
      </c>
      <c r="AR121">
        <v>68</v>
      </c>
      <c r="AS121">
        <v>235.18039573669432</v>
      </c>
      <c r="AT121">
        <v>237.65039573669435</v>
      </c>
    </row>
    <row r="122" spans="3:46" x14ac:dyDescent="0.25">
      <c r="C122" s="2" t="s">
        <v>29</v>
      </c>
      <c r="D122" s="2">
        <v>236.67094802856445</v>
      </c>
      <c r="E122" s="2">
        <v>224.99983978271484</v>
      </c>
      <c r="F122" s="2" t="s">
        <v>501</v>
      </c>
      <c r="G122" s="1">
        <v>7</v>
      </c>
      <c r="H122" s="1">
        <v>12</v>
      </c>
      <c r="I122" s="11" t="str">
        <f>IF(COUNTIF(TData[IDCL],TData[[#This Row],[CMapR]]-1&amp;"_"&amp;TData[[#This Row],[C MapR]]-1)&gt;0,TData[[#This Row],[CMapR]]-1&amp;"_"&amp;TData[[#This Row],[C MapR]]-1,"")</f>
        <v>6_11</v>
      </c>
      <c r="J122" s="11" t="str">
        <f>IF(COUNTIF(TData[IDCL],TData[[#This Row],[CMapR]]-1&amp;"_"&amp;TData[[#This Row],[C MapR]]+1)&gt;0,TData[[#This Row],[CMapR]]-1&amp;"_"&amp;TData[[#This Row],[C MapR]]+1,"")</f>
        <v>6_13</v>
      </c>
      <c r="K122" s="11" t="str">
        <f>IF(COUNTIF(TData[IDCL],TData[[#This Row],[CMapR]]&amp;"_"&amp;TData[[#This Row],[C MapR]]+2)&gt;0,TData[[#This Row],[CMapR]]&amp;"_"&amp;TData[[#This Row],[C MapR]]+2,"")</f>
        <v>7_14</v>
      </c>
      <c r="L122" s="11" t="str">
        <f>IF(COUNTIF(TData[IDCL],TData[[#This Row],[CMapR]]+1&amp;"_"&amp;TData[[#This Row],[C MapR]]+1),TData[[#This Row],[CMapR]]+1&amp;"_"&amp;TData[[#This Row],[C MapR]]+1,"")</f>
        <v>8_13</v>
      </c>
      <c r="M122" s="11" t="str">
        <f>IF(COUNTIF(TData[IDCL],TData[[#This Row],[CMapR]]+1&amp;"_"&amp;TData[[#This Row],[C MapR]]-1)&gt;0,TData[[#This Row],[CMapR]]+1&amp;"_"&amp;TData[[#This Row],[C MapR]]-1,"")</f>
        <v>8_11</v>
      </c>
      <c r="N122" s="11" t="str">
        <f>IF(COUNTIF(TData[IDCL],TData[[#This Row],[CMapR]]&amp;"_"&amp;TData[[#This Row],[C MapR]]-2)&gt;0,TData[[#This Row],[CMapR]]&amp;"_"&amp;TData[[#This Row],[C MapR]]-2,"")</f>
        <v>7_10</v>
      </c>
      <c r="AQ122" t="s">
        <v>29</v>
      </c>
      <c r="AR122">
        <v>90</v>
      </c>
      <c r="AS122">
        <v>235.18039573669432</v>
      </c>
      <c r="AT122">
        <v>237.65039573669435</v>
      </c>
    </row>
    <row r="123" spans="3:46" x14ac:dyDescent="0.25">
      <c r="C123" s="2" t="s">
        <v>30</v>
      </c>
      <c r="D123" s="2">
        <v>277.37417602539063</v>
      </c>
      <c r="E123" s="2">
        <v>224.99983978271484</v>
      </c>
      <c r="F123" s="2" t="s">
        <v>502</v>
      </c>
      <c r="G123" s="1">
        <v>7</v>
      </c>
      <c r="H123" s="1">
        <v>14</v>
      </c>
      <c r="I123" s="11" t="str">
        <f>IF(COUNTIF(TData[IDCL],TData[[#This Row],[CMapR]]-1&amp;"_"&amp;TData[[#This Row],[C MapR]]-1)&gt;0,TData[[#This Row],[CMapR]]-1&amp;"_"&amp;TData[[#This Row],[C MapR]]-1,"")</f>
        <v>6_13</v>
      </c>
      <c r="J123" s="11" t="str">
        <f>IF(COUNTIF(TData[IDCL],TData[[#This Row],[CMapR]]-1&amp;"_"&amp;TData[[#This Row],[C MapR]]+1)&gt;0,TData[[#This Row],[CMapR]]-1&amp;"_"&amp;TData[[#This Row],[C MapR]]+1,"")</f>
        <v>6_15</v>
      </c>
      <c r="K123" s="11" t="str">
        <f>IF(COUNTIF(TData[IDCL],TData[[#This Row],[CMapR]]&amp;"_"&amp;TData[[#This Row],[C MapR]]+2)&gt;0,TData[[#This Row],[CMapR]]&amp;"_"&amp;TData[[#This Row],[C MapR]]+2,"")</f>
        <v>7_16</v>
      </c>
      <c r="L123" s="11" t="str">
        <f>IF(COUNTIF(TData[IDCL],TData[[#This Row],[CMapR]]+1&amp;"_"&amp;TData[[#This Row],[C MapR]]+1),TData[[#This Row],[CMapR]]+1&amp;"_"&amp;TData[[#This Row],[C MapR]]+1,"")</f>
        <v>8_15</v>
      </c>
      <c r="M123" s="11" t="str">
        <f>IF(COUNTIF(TData[IDCL],TData[[#This Row],[CMapR]]+1&amp;"_"&amp;TData[[#This Row],[C MapR]]-1)&gt;0,TData[[#This Row],[CMapR]]+1&amp;"_"&amp;TData[[#This Row],[C MapR]]-1,"")</f>
        <v>8_13</v>
      </c>
      <c r="N123" s="11" t="str">
        <f>IF(COUNTIF(TData[IDCL],TData[[#This Row],[CMapR]]&amp;"_"&amp;TData[[#This Row],[C MapR]]-2)&gt;0,TData[[#This Row],[CMapR]]&amp;"_"&amp;TData[[#This Row],[C MapR]]-2,"")</f>
        <v>7_12</v>
      </c>
      <c r="AQ123" t="s">
        <v>30</v>
      </c>
      <c r="AR123">
        <v>84</v>
      </c>
      <c r="AS123">
        <v>235.18039573669432</v>
      </c>
      <c r="AT123">
        <v>237.65039573669435</v>
      </c>
    </row>
    <row r="124" spans="3:46" x14ac:dyDescent="0.25">
      <c r="C124" s="2" t="s">
        <v>31</v>
      </c>
      <c r="D124" s="2">
        <v>318.0774040222168</v>
      </c>
      <c r="E124" s="2">
        <v>224.99983978271484</v>
      </c>
      <c r="F124" s="2" t="s">
        <v>503</v>
      </c>
      <c r="G124" s="1">
        <v>7</v>
      </c>
      <c r="H124" s="1">
        <v>16</v>
      </c>
      <c r="I124" s="11" t="str">
        <f>IF(COUNTIF(TData[IDCL],TData[[#This Row],[CMapR]]-1&amp;"_"&amp;TData[[#This Row],[C MapR]]-1)&gt;0,TData[[#This Row],[CMapR]]-1&amp;"_"&amp;TData[[#This Row],[C MapR]]-1,"")</f>
        <v>6_15</v>
      </c>
      <c r="J124" s="11" t="str">
        <f>IF(COUNTIF(TData[IDCL],TData[[#This Row],[CMapR]]-1&amp;"_"&amp;TData[[#This Row],[C MapR]]+1)&gt;0,TData[[#This Row],[CMapR]]-1&amp;"_"&amp;TData[[#This Row],[C MapR]]+1,"")</f>
        <v>6_17</v>
      </c>
      <c r="K124" s="11" t="str">
        <f>IF(COUNTIF(TData[IDCL],TData[[#This Row],[CMapR]]&amp;"_"&amp;TData[[#This Row],[C MapR]]+2)&gt;0,TData[[#This Row],[CMapR]]&amp;"_"&amp;TData[[#This Row],[C MapR]]+2,"")</f>
        <v>7_18</v>
      </c>
      <c r="L124" s="11" t="str">
        <f>IF(COUNTIF(TData[IDCL],TData[[#This Row],[CMapR]]+1&amp;"_"&amp;TData[[#This Row],[C MapR]]+1),TData[[#This Row],[CMapR]]+1&amp;"_"&amp;TData[[#This Row],[C MapR]]+1,"")</f>
        <v>8_17</v>
      </c>
      <c r="M124" s="11" t="str">
        <f>IF(COUNTIF(TData[IDCL],TData[[#This Row],[CMapR]]+1&amp;"_"&amp;TData[[#This Row],[C MapR]]-1)&gt;0,TData[[#This Row],[CMapR]]+1&amp;"_"&amp;TData[[#This Row],[C MapR]]-1,"")</f>
        <v>8_15</v>
      </c>
      <c r="N124" s="11" t="str">
        <f>IF(COUNTIF(TData[IDCL],TData[[#This Row],[CMapR]]&amp;"_"&amp;TData[[#This Row],[C MapR]]-2)&gt;0,TData[[#This Row],[CMapR]]&amp;"_"&amp;TData[[#This Row],[C MapR]]-2,"")</f>
        <v>7_14</v>
      </c>
      <c r="AQ124" t="s">
        <v>31</v>
      </c>
      <c r="AR124">
        <v>80</v>
      </c>
      <c r="AS124">
        <v>235.18039573669432</v>
      </c>
      <c r="AT124">
        <v>237.65039573669435</v>
      </c>
    </row>
    <row r="125" spans="3:46" x14ac:dyDescent="0.25">
      <c r="C125" s="2" t="s">
        <v>32</v>
      </c>
      <c r="D125" s="2">
        <v>358.78063201904297</v>
      </c>
      <c r="E125" s="2">
        <v>224.99983978271484</v>
      </c>
      <c r="F125" s="2" t="s">
        <v>504</v>
      </c>
      <c r="G125" s="1">
        <v>7</v>
      </c>
      <c r="H125" s="1">
        <v>18</v>
      </c>
      <c r="I125" s="11" t="str">
        <f>IF(COUNTIF(TData[IDCL],TData[[#This Row],[CMapR]]-1&amp;"_"&amp;TData[[#This Row],[C MapR]]-1)&gt;0,TData[[#This Row],[CMapR]]-1&amp;"_"&amp;TData[[#This Row],[C MapR]]-1,"")</f>
        <v>6_17</v>
      </c>
      <c r="J125" s="11" t="str">
        <f>IF(COUNTIF(TData[IDCL],TData[[#This Row],[CMapR]]-1&amp;"_"&amp;TData[[#This Row],[C MapR]]+1)&gt;0,TData[[#This Row],[CMapR]]-1&amp;"_"&amp;TData[[#This Row],[C MapR]]+1,"")</f>
        <v>6_19</v>
      </c>
      <c r="K125" s="11" t="str">
        <f>IF(COUNTIF(TData[IDCL],TData[[#This Row],[CMapR]]&amp;"_"&amp;TData[[#This Row],[C MapR]]+2)&gt;0,TData[[#This Row],[CMapR]]&amp;"_"&amp;TData[[#This Row],[C MapR]]+2,"")</f>
        <v>7_20</v>
      </c>
      <c r="L125" s="11" t="str">
        <f>IF(COUNTIF(TData[IDCL],TData[[#This Row],[CMapR]]+1&amp;"_"&amp;TData[[#This Row],[C MapR]]+1),TData[[#This Row],[CMapR]]+1&amp;"_"&amp;TData[[#This Row],[C MapR]]+1,"")</f>
        <v>8_19</v>
      </c>
      <c r="M125" s="11" t="str">
        <f>IF(COUNTIF(TData[IDCL],TData[[#This Row],[CMapR]]+1&amp;"_"&amp;TData[[#This Row],[C MapR]]-1)&gt;0,TData[[#This Row],[CMapR]]+1&amp;"_"&amp;TData[[#This Row],[C MapR]]-1,"")</f>
        <v>8_17</v>
      </c>
      <c r="N125" s="11" t="str">
        <f>IF(COUNTIF(TData[IDCL],TData[[#This Row],[CMapR]]&amp;"_"&amp;TData[[#This Row],[C MapR]]-2)&gt;0,TData[[#This Row],[CMapR]]&amp;"_"&amp;TData[[#This Row],[C MapR]]-2,"")</f>
        <v>7_16</v>
      </c>
      <c r="AQ125" t="s">
        <v>32</v>
      </c>
      <c r="AR125">
        <v>74</v>
      </c>
      <c r="AS125">
        <v>235.18039573669432</v>
      </c>
      <c r="AT125">
        <v>237.65039573669435</v>
      </c>
    </row>
    <row r="126" spans="3:46" x14ac:dyDescent="0.25">
      <c r="C126" s="2" t="s">
        <v>33</v>
      </c>
      <c r="D126" s="2">
        <v>399.48386001586914</v>
      </c>
      <c r="E126" s="2">
        <v>224.99983978271484</v>
      </c>
      <c r="F126" s="2" t="s">
        <v>505</v>
      </c>
      <c r="G126" s="1">
        <v>7</v>
      </c>
      <c r="H126" s="1">
        <v>20</v>
      </c>
      <c r="I126" s="11" t="str">
        <f>IF(COUNTIF(TData[IDCL],TData[[#This Row],[CMapR]]-1&amp;"_"&amp;TData[[#This Row],[C MapR]]-1)&gt;0,TData[[#This Row],[CMapR]]-1&amp;"_"&amp;TData[[#This Row],[C MapR]]-1,"")</f>
        <v>6_19</v>
      </c>
      <c r="J126" s="11" t="str">
        <f>IF(COUNTIF(TData[IDCL],TData[[#This Row],[CMapR]]-1&amp;"_"&amp;TData[[#This Row],[C MapR]]+1)&gt;0,TData[[#This Row],[CMapR]]-1&amp;"_"&amp;TData[[#This Row],[C MapR]]+1,"")</f>
        <v>6_21</v>
      </c>
      <c r="K126" s="11" t="str">
        <f>IF(COUNTIF(TData[IDCL],TData[[#This Row],[CMapR]]&amp;"_"&amp;TData[[#This Row],[C MapR]]+2)&gt;0,TData[[#This Row],[CMapR]]&amp;"_"&amp;TData[[#This Row],[C MapR]]+2,"")</f>
        <v>7_22</v>
      </c>
      <c r="L126" s="11" t="str">
        <f>IF(COUNTIF(TData[IDCL],TData[[#This Row],[CMapR]]+1&amp;"_"&amp;TData[[#This Row],[C MapR]]+1),TData[[#This Row],[CMapR]]+1&amp;"_"&amp;TData[[#This Row],[C MapR]]+1,"")</f>
        <v>8_21</v>
      </c>
      <c r="M126" s="11" t="str">
        <f>IF(COUNTIF(TData[IDCL],TData[[#This Row],[CMapR]]+1&amp;"_"&amp;TData[[#This Row],[C MapR]]-1)&gt;0,TData[[#This Row],[CMapR]]+1&amp;"_"&amp;TData[[#This Row],[C MapR]]-1,"")</f>
        <v>8_19</v>
      </c>
      <c r="N126" s="11" t="str">
        <f>IF(COUNTIF(TData[IDCL],TData[[#This Row],[CMapR]]&amp;"_"&amp;TData[[#This Row],[C MapR]]-2)&gt;0,TData[[#This Row],[CMapR]]&amp;"_"&amp;TData[[#This Row],[C MapR]]-2,"")</f>
        <v>7_18</v>
      </c>
      <c r="AQ126" t="s">
        <v>33</v>
      </c>
      <c r="AR126">
        <v>73</v>
      </c>
      <c r="AS126">
        <v>235.18039573669432</v>
      </c>
      <c r="AT126">
        <v>237.65039573669435</v>
      </c>
    </row>
    <row r="127" spans="3:46" x14ac:dyDescent="0.25">
      <c r="C127" s="2" t="s">
        <v>34</v>
      </c>
      <c r="D127" s="2">
        <v>440.18708801269531</v>
      </c>
      <c r="E127" s="2">
        <v>224.99983978271484</v>
      </c>
      <c r="F127" s="2" t="s">
        <v>506</v>
      </c>
      <c r="G127" s="1">
        <v>7</v>
      </c>
      <c r="H127" s="1">
        <v>22</v>
      </c>
      <c r="I127" s="11" t="str">
        <f>IF(COUNTIF(TData[IDCL],TData[[#This Row],[CMapR]]-1&amp;"_"&amp;TData[[#This Row],[C MapR]]-1)&gt;0,TData[[#This Row],[CMapR]]-1&amp;"_"&amp;TData[[#This Row],[C MapR]]-1,"")</f>
        <v>6_21</v>
      </c>
      <c r="J127" s="11" t="str">
        <f>IF(COUNTIF(TData[IDCL],TData[[#This Row],[CMapR]]-1&amp;"_"&amp;TData[[#This Row],[C MapR]]+1)&gt;0,TData[[#This Row],[CMapR]]-1&amp;"_"&amp;TData[[#This Row],[C MapR]]+1,"")</f>
        <v>6_23</v>
      </c>
      <c r="K127" s="11" t="str">
        <f>IF(COUNTIF(TData[IDCL],TData[[#This Row],[CMapR]]&amp;"_"&amp;TData[[#This Row],[C MapR]]+2)&gt;0,TData[[#This Row],[CMapR]]&amp;"_"&amp;TData[[#This Row],[C MapR]]+2,"")</f>
        <v>7_24</v>
      </c>
      <c r="L127" s="11" t="str">
        <f>IF(COUNTIF(TData[IDCL],TData[[#This Row],[CMapR]]+1&amp;"_"&amp;TData[[#This Row],[C MapR]]+1),TData[[#This Row],[CMapR]]+1&amp;"_"&amp;TData[[#This Row],[C MapR]]+1,"")</f>
        <v>8_23</v>
      </c>
      <c r="M127" s="11" t="str">
        <f>IF(COUNTIF(TData[IDCL],TData[[#This Row],[CMapR]]+1&amp;"_"&amp;TData[[#This Row],[C MapR]]-1)&gt;0,TData[[#This Row],[CMapR]]+1&amp;"_"&amp;TData[[#This Row],[C MapR]]-1,"")</f>
        <v>8_21</v>
      </c>
      <c r="N127" s="11" t="str">
        <f>IF(COUNTIF(TData[IDCL],TData[[#This Row],[CMapR]]&amp;"_"&amp;TData[[#This Row],[C MapR]]-2)&gt;0,TData[[#This Row],[CMapR]]&amp;"_"&amp;TData[[#This Row],[C MapR]]-2,"")</f>
        <v>7_20</v>
      </c>
      <c r="AQ127" t="s">
        <v>34</v>
      </c>
      <c r="AR127">
        <v>66</v>
      </c>
      <c r="AS127">
        <v>235.18039573669432</v>
      </c>
      <c r="AT127">
        <v>237.65039573669435</v>
      </c>
    </row>
    <row r="128" spans="3:46" x14ac:dyDescent="0.25">
      <c r="C128" s="2" t="s">
        <v>35</v>
      </c>
      <c r="D128" s="2">
        <v>480.89031600952148</v>
      </c>
      <c r="E128" s="2">
        <v>224.99983978271484</v>
      </c>
      <c r="F128" s="2" t="s">
        <v>507</v>
      </c>
      <c r="G128" s="1">
        <v>7</v>
      </c>
      <c r="H128" s="1">
        <v>24</v>
      </c>
      <c r="I128" s="11" t="str">
        <f>IF(COUNTIF(TData[IDCL],TData[[#This Row],[CMapR]]-1&amp;"_"&amp;TData[[#This Row],[C MapR]]-1)&gt;0,TData[[#This Row],[CMapR]]-1&amp;"_"&amp;TData[[#This Row],[C MapR]]-1,"")</f>
        <v>6_23</v>
      </c>
      <c r="J128" s="11" t="str">
        <f>IF(COUNTIF(TData[IDCL],TData[[#This Row],[CMapR]]-1&amp;"_"&amp;TData[[#This Row],[C MapR]]+1)&gt;0,TData[[#This Row],[CMapR]]-1&amp;"_"&amp;TData[[#This Row],[C MapR]]+1,"")</f>
        <v>6_25</v>
      </c>
      <c r="K128" s="11" t="str">
        <f>IF(COUNTIF(TData[IDCL],TData[[#This Row],[CMapR]]&amp;"_"&amp;TData[[#This Row],[C MapR]]+2)&gt;0,TData[[#This Row],[CMapR]]&amp;"_"&amp;TData[[#This Row],[C MapR]]+2,"")</f>
        <v>7_26</v>
      </c>
      <c r="L128" s="11" t="str">
        <f>IF(COUNTIF(TData[IDCL],TData[[#This Row],[CMapR]]+1&amp;"_"&amp;TData[[#This Row],[C MapR]]+1),TData[[#This Row],[CMapR]]+1&amp;"_"&amp;TData[[#This Row],[C MapR]]+1,"")</f>
        <v/>
      </c>
      <c r="M128" s="11" t="str">
        <f>IF(COUNTIF(TData[IDCL],TData[[#This Row],[CMapR]]+1&amp;"_"&amp;TData[[#This Row],[C MapR]]-1)&gt;0,TData[[#This Row],[CMapR]]+1&amp;"_"&amp;TData[[#This Row],[C MapR]]-1,"")</f>
        <v>8_23</v>
      </c>
      <c r="N128" s="11" t="str">
        <f>IF(COUNTIF(TData[IDCL],TData[[#This Row],[CMapR]]&amp;"_"&amp;TData[[#This Row],[C MapR]]-2)&gt;0,TData[[#This Row],[CMapR]]&amp;"_"&amp;TData[[#This Row],[C MapR]]-2,"")</f>
        <v>7_22</v>
      </c>
      <c r="AQ128" t="s">
        <v>35</v>
      </c>
      <c r="AR128">
        <v>85</v>
      </c>
      <c r="AS128">
        <v>235.18039573669432</v>
      </c>
      <c r="AT128">
        <v>237.65039573669435</v>
      </c>
    </row>
    <row r="129" spans="3:46" x14ac:dyDescent="0.25">
      <c r="C129" s="2" t="s">
        <v>36</v>
      </c>
      <c r="D129" s="2">
        <v>521.59354400634766</v>
      </c>
      <c r="E129" s="2">
        <v>224.99983978271484</v>
      </c>
      <c r="F129" s="2" t="s">
        <v>508</v>
      </c>
      <c r="G129" s="1">
        <v>7</v>
      </c>
      <c r="H129" s="1">
        <v>26</v>
      </c>
      <c r="I129" s="11" t="str">
        <f>IF(COUNTIF(TData[IDCL],TData[[#This Row],[CMapR]]-1&amp;"_"&amp;TData[[#This Row],[C MapR]]-1)&gt;0,TData[[#This Row],[CMapR]]-1&amp;"_"&amp;TData[[#This Row],[C MapR]]-1,"")</f>
        <v>6_25</v>
      </c>
      <c r="J129" s="11" t="str">
        <f>IF(COUNTIF(TData[IDCL],TData[[#This Row],[CMapR]]-1&amp;"_"&amp;TData[[#This Row],[C MapR]]+1)&gt;0,TData[[#This Row],[CMapR]]-1&amp;"_"&amp;TData[[#This Row],[C MapR]]+1,"")</f>
        <v>6_27</v>
      </c>
      <c r="K129" s="11" t="str">
        <f>IF(COUNTIF(TData[IDCL],TData[[#This Row],[CMapR]]&amp;"_"&amp;TData[[#This Row],[C MapR]]+2)&gt;0,TData[[#This Row],[CMapR]]&amp;"_"&amp;TData[[#This Row],[C MapR]]+2,"")</f>
        <v>7_28</v>
      </c>
      <c r="L129" s="11" t="str">
        <f>IF(COUNTIF(TData[IDCL],TData[[#This Row],[CMapR]]+1&amp;"_"&amp;TData[[#This Row],[C MapR]]+1),TData[[#This Row],[CMapR]]+1&amp;"_"&amp;TData[[#This Row],[C MapR]]+1,"")</f>
        <v/>
      </c>
      <c r="M129" s="11" t="str">
        <f>IF(COUNTIF(TData[IDCL],TData[[#This Row],[CMapR]]+1&amp;"_"&amp;TData[[#This Row],[C MapR]]-1)&gt;0,TData[[#This Row],[CMapR]]+1&amp;"_"&amp;TData[[#This Row],[C MapR]]-1,"")</f>
        <v/>
      </c>
      <c r="N129" s="11" t="str">
        <f>IF(COUNTIF(TData[IDCL],TData[[#This Row],[CMapR]]&amp;"_"&amp;TData[[#This Row],[C MapR]]-2)&gt;0,TData[[#This Row],[CMapR]]&amp;"_"&amp;TData[[#This Row],[C MapR]]-2,"")</f>
        <v>7_24</v>
      </c>
      <c r="AQ129" t="s">
        <v>36</v>
      </c>
      <c r="AR129">
        <v>74</v>
      </c>
      <c r="AS129">
        <v>235.18039573669432</v>
      </c>
      <c r="AT129">
        <v>237.65039573669435</v>
      </c>
    </row>
    <row r="130" spans="3:46" x14ac:dyDescent="0.25">
      <c r="C130" s="2" t="s">
        <v>37</v>
      </c>
      <c r="D130" s="2">
        <v>562.29677200317383</v>
      </c>
      <c r="E130" s="2">
        <v>224.99983978271484</v>
      </c>
      <c r="F130" s="2" t="s">
        <v>509</v>
      </c>
      <c r="G130" s="1">
        <v>7</v>
      </c>
      <c r="H130" s="1">
        <v>28</v>
      </c>
      <c r="I130" s="11" t="str">
        <f>IF(COUNTIF(TData[IDCL],TData[[#This Row],[CMapR]]-1&amp;"_"&amp;TData[[#This Row],[C MapR]]-1)&gt;0,TData[[#This Row],[CMapR]]-1&amp;"_"&amp;TData[[#This Row],[C MapR]]-1,"")</f>
        <v>6_27</v>
      </c>
      <c r="J130" s="11" t="str">
        <f>IF(COUNTIF(TData[IDCL],TData[[#This Row],[CMapR]]-1&amp;"_"&amp;TData[[#This Row],[C MapR]]+1)&gt;0,TData[[#This Row],[CMapR]]-1&amp;"_"&amp;TData[[#This Row],[C MapR]]+1,"")</f>
        <v>6_29</v>
      </c>
      <c r="K130" s="11" t="str">
        <f>IF(COUNTIF(TData[IDCL],TData[[#This Row],[CMapR]]&amp;"_"&amp;TData[[#This Row],[C MapR]]+2)&gt;0,TData[[#This Row],[CMapR]]&amp;"_"&amp;TData[[#This Row],[C MapR]]+2,"")</f>
        <v>7_30</v>
      </c>
      <c r="L130" s="11" t="str">
        <f>IF(COUNTIF(TData[IDCL],TData[[#This Row],[CMapR]]+1&amp;"_"&amp;TData[[#This Row],[C MapR]]+1),TData[[#This Row],[CMapR]]+1&amp;"_"&amp;TData[[#This Row],[C MapR]]+1,"")</f>
        <v/>
      </c>
      <c r="M130" s="11" t="str">
        <f>IF(COUNTIF(TData[IDCL],TData[[#This Row],[CMapR]]+1&amp;"_"&amp;TData[[#This Row],[C MapR]]-1)&gt;0,TData[[#This Row],[CMapR]]+1&amp;"_"&amp;TData[[#This Row],[C MapR]]-1,"")</f>
        <v/>
      </c>
      <c r="N130" s="11" t="str">
        <f>IF(COUNTIF(TData[IDCL],TData[[#This Row],[CMapR]]&amp;"_"&amp;TData[[#This Row],[C MapR]]-2)&gt;0,TData[[#This Row],[CMapR]]&amp;"_"&amp;TData[[#This Row],[C MapR]]-2,"")</f>
        <v>7_26</v>
      </c>
      <c r="AQ130" t="s">
        <v>37</v>
      </c>
      <c r="AR130">
        <v>78</v>
      </c>
      <c r="AS130">
        <v>235.18039573669432</v>
      </c>
      <c r="AT130">
        <v>237.65039573669435</v>
      </c>
    </row>
    <row r="131" spans="3:46" x14ac:dyDescent="0.25">
      <c r="C131" s="2" t="s">
        <v>38</v>
      </c>
      <c r="D131" s="2">
        <v>603</v>
      </c>
      <c r="E131" s="2">
        <v>224.99983978271484</v>
      </c>
      <c r="F131" s="2" t="s">
        <v>510</v>
      </c>
      <c r="G131" s="1">
        <v>7</v>
      </c>
      <c r="H131" s="1">
        <v>30</v>
      </c>
      <c r="I131" s="11" t="str">
        <f>IF(COUNTIF(TData[IDCL],TData[[#This Row],[CMapR]]-1&amp;"_"&amp;TData[[#This Row],[C MapR]]-1)&gt;0,TData[[#This Row],[CMapR]]-1&amp;"_"&amp;TData[[#This Row],[C MapR]]-1,"")</f>
        <v>6_29</v>
      </c>
      <c r="J131" s="11" t="str">
        <f>IF(COUNTIF(TData[IDCL],TData[[#This Row],[CMapR]]-1&amp;"_"&amp;TData[[#This Row],[C MapR]]+1)&gt;0,TData[[#This Row],[CMapR]]-1&amp;"_"&amp;TData[[#This Row],[C MapR]]+1,"")</f>
        <v>6_31</v>
      </c>
      <c r="K131" s="11" t="str">
        <f>IF(COUNTIF(TData[IDCL],TData[[#This Row],[CMapR]]&amp;"_"&amp;TData[[#This Row],[C MapR]]+2)&gt;0,TData[[#This Row],[CMapR]]&amp;"_"&amp;TData[[#This Row],[C MapR]]+2,"")</f>
        <v>7_32</v>
      </c>
      <c r="L131" s="11" t="str">
        <f>IF(COUNTIF(TData[IDCL],TData[[#This Row],[CMapR]]+1&amp;"_"&amp;TData[[#This Row],[C MapR]]+1),TData[[#This Row],[CMapR]]+1&amp;"_"&amp;TData[[#This Row],[C MapR]]+1,"")</f>
        <v/>
      </c>
      <c r="M131" s="11" t="str">
        <f>IF(COUNTIF(TData[IDCL],TData[[#This Row],[CMapR]]+1&amp;"_"&amp;TData[[#This Row],[C MapR]]-1)&gt;0,TData[[#This Row],[CMapR]]+1&amp;"_"&amp;TData[[#This Row],[C MapR]]-1,"")</f>
        <v/>
      </c>
      <c r="N131" s="11" t="str">
        <f>IF(COUNTIF(TData[IDCL],TData[[#This Row],[CMapR]]&amp;"_"&amp;TData[[#This Row],[C MapR]]-2)&gt;0,TData[[#This Row],[CMapR]]&amp;"_"&amp;TData[[#This Row],[C MapR]]-2,"")</f>
        <v>7_28</v>
      </c>
      <c r="AQ131" t="s">
        <v>38</v>
      </c>
      <c r="AR131">
        <v>72</v>
      </c>
      <c r="AS131">
        <v>235.18039573669432</v>
      </c>
      <c r="AT131">
        <v>237.65039573669435</v>
      </c>
    </row>
    <row r="132" spans="3:46" x14ac:dyDescent="0.25">
      <c r="C132" s="2" t="s">
        <v>39</v>
      </c>
      <c r="D132" s="2">
        <v>643.70322799682617</v>
      </c>
      <c r="E132" s="2">
        <v>224.99983978271484</v>
      </c>
      <c r="F132" s="2" t="s">
        <v>511</v>
      </c>
      <c r="G132" s="1">
        <v>7</v>
      </c>
      <c r="H132" s="1">
        <v>32</v>
      </c>
      <c r="I132" s="11" t="str">
        <f>IF(COUNTIF(TData[IDCL],TData[[#This Row],[CMapR]]-1&amp;"_"&amp;TData[[#This Row],[C MapR]]-1)&gt;0,TData[[#This Row],[CMapR]]-1&amp;"_"&amp;TData[[#This Row],[C MapR]]-1,"")</f>
        <v>6_31</v>
      </c>
      <c r="J132" s="11" t="str">
        <f>IF(COUNTIF(TData[IDCL],TData[[#This Row],[CMapR]]-1&amp;"_"&amp;TData[[#This Row],[C MapR]]+1)&gt;0,TData[[#This Row],[CMapR]]-1&amp;"_"&amp;TData[[#This Row],[C MapR]]+1,"")</f>
        <v>6_33</v>
      </c>
      <c r="K132" s="11" t="str">
        <f>IF(COUNTIF(TData[IDCL],TData[[#This Row],[CMapR]]&amp;"_"&amp;TData[[#This Row],[C MapR]]+2)&gt;0,TData[[#This Row],[CMapR]]&amp;"_"&amp;TData[[#This Row],[C MapR]]+2,"")</f>
        <v>7_34</v>
      </c>
      <c r="L132" s="11" t="str">
        <f>IF(COUNTIF(TData[IDCL],TData[[#This Row],[CMapR]]+1&amp;"_"&amp;TData[[#This Row],[C MapR]]+1),TData[[#This Row],[CMapR]]+1&amp;"_"&amp;TData[[#This Row],[C MapR]]+1,"")</f>
        <v/>
      </c>
      <c r="M132" s="11" t="str">
        <f>IF(COUNTIF(TData[IDCL],TData[[#This Row],[CMapR]]+1&amp;"_"&amp;TData[[#This Row],[C MapR]]-1)&gt;0,TData[[#This Row],[CMapR]]+1&amp;"_"&amp;TData[[#This Row],[C MapR]]-1,"")</f>
        <v/>
      </c>
      <c r="N132" s="11" t="str">
        <f>IF(COUNTIF(TData[IDCL],TData[[#This Row],[CMapR]]&amp;"_"&amp;TData[[#This Row],[C MapR]]-2)&gt;0,TData[[#This Row],[CMapR]]&amp;"_"&amp;TData[[#This Row],[C MapR]]-2,"")</f>
        <v>7_30</v>
      </c>
      <c r="AQ132" t="s">
        <v>39</v>
      </c>
      <c r="AR132">
        <v>68</v>
      </c>
      <c r="AS132">
        <v>235.18039573669432</v>
      </c>
      <c r="AT132">
        <v>237.65039573669435</v>
      </c>
    </row>
    <row r="133" spans="3:46" x14ac:dyDescent="0.25">
      <c r="C133" s="2" t="s">
        <v>40</v>
      </c>
      <c r="D133" s="2">
        <v>684.40645599365234</v>
      </c>
      <c r="E133" s="2">
        <v>224.99983978271484</v>
      </c>
      <c r="F133" s="2" t="s">
        <v>512</v>
      </c>
      <c r="G133" s="1">
        <v>7</v>
      </c>
      <c r="H133" s="1">
        <v>34</v>
      </c>
      <c r="I133" s="11" t="str">
        <f>IF(COUNTIF(TData[IDCL],TData[[#This Row],[CMapR]]-1&amp;"_"&amp;TData[[#This Row],[C MapR]]-1)&gt;0,TData[[#This Row],[CMapR]]-1&amp;"_"&amp;TData[[#This Row],[C MapR]]-1,"")</f>
        <v>6_33</v>
      </c>
      <c r="J133" s="11" t="str">
        <f>IF(COUNTIF(TData[IDCL],TData[[#This Row],[CMapR]]-1&amp;"_"&amp;TData[[#This Row],[C MapR]]+1)&gt;0,TData[[#This Row],[CMapR]]-1&amp;"_"&amp;TData[[#This Row],[C MapR]]+1,"")</f>
        <v>6_35</v>
      </c>
      <c r="K133" s="11" t="str">
        <f>IF(COUNTIF(TData[IDCL],TData[[#This Row],[CMapR]]&amp;"_"&amp;TData[[#This Row],[C MapR]]+2)&gt;0,TData[[#This Row],[CMapR]]&amp;"_"&amp;TData[[#This Row],[C MapR]]+2,"")</f>
        <v>7_36</v>
      </c>
      <c r="L133" s="11" t="str">
        <f>IF(COUNTIF(TData[IDCL],TData[[#This Row],[CMapR]]+1&amp;"_"&amp;TData[[#This Row],[C MapR]]+1),TData[[#This Row],[CMapR]]+1&amp;"_"&amp;TData[[#This Row],[C MapR]]+1,"")</f>
        <v>8_35</v>
      </c>
      <c r="M133" s="11" t="str">
        <f>IF(COUNTIF(TData[IDCL],TData[[#This Row],[CMapR]]+1&amp;"_"&amp;TData[[#This Row],[C MapR]]-1)&gt;0,TData[[#This Row],[CMapR]]+1&amp;"_"&amp;TData[[#This Row],[C MapR]]-1,"")</f>
        <v/>
      </c>
      <c r="N133" s="11" t="str">
        <f>IF(COUNTIF(TData[IDCL],TData[[#This Row],[CMapR]]&amp;"_"&amp;TData[[#This Row],[C MapR]]-2)&gt;0,TData[[#This Row],[CMapR]]&amp;"_"&amp;TData[[#This Row],[C MapR]]-2,"")</f>
        <v>7_32</v>
      </c>
      <c r="AQ133" t="s">
        <v>40</v>
      </c>
      <c r="AR133">
        <v>81</v>
      </c>
      <c r="AS133">
        <v>235.18039573669432</v>
      </c>
      <c r="AT133">
        <v>272.80045501708986</v>
      </c>
    </row>
    <row r="134" spans="3:46" x14ac:dyDescent="0.25">
      <c r="C134" s="2" t="s">
        <v>41</v>
      </c>
      <c r="D134" s="2">
        <v>725.10968399047852</v>
      </c>
      <c r="E134" s="2">
        <v>224.99983978271484</v>
      </c>
      <c r="F134" s="2" t="s">
        <v>513</v>
      </c>
      <c r="G134" s="1">
        <v>7</v>
      </c>
      <c r="H134" s="1">
        <v>36</v>
      </c>
      <c r="I134" s="11" t="str">
        <f>IF(COUNTIF(TData[IDCL],TData[[#This Row],[CMapR]]-1&amp;"_"&amp;TData[[#This Row],[C MapR]]-1)&gt;0,TData[[#This Row],[CMapR]]-1&amp;"_"&amp;TData[[#This Row],[C MapR]]-1,"")</f>
        <v>6_35</v>
      </c>
      <c r="J134" s="11" t="str">
        <f>IF(COUNTIF(TData[IDCL],TData[[#This Row],[CMapR]]-1&amp;"_"&amp;TData[[#This Row],[C MapR]]+1)&gt;0,TData[[#This Row],[CMapR]]-1&amp;"_"&amp;TData[[#This Row],[C MapR]]+1,"")</f>
        <v>6_37</v>
      </c>
      <c r="K134" s="11" t="str">
        <f>IF(COUNTIF(TData[IDCL],TData[[#This Row],[CMapR]]&amp;"_"&amp;TData[[#This Row],[C MapR]]+2)&gt;0,TData[[#This Row],[CMapR]]&amp;"_"&amp;TData[[#This Row],[C MapR]]+2,"")</f>
        <v>7_38</v>
      </c>
      <c r="L134" s="11" t="str">
        <f>IF(COUNTIF(TData[IDCL],TData[[#This Row],[CMapR]]+1&amp;"_"&amp;TData[[#This Row],[C MapR]]+1),TData[[#This Row],[CMapR]]+1&amp;"_"&amp;TData[[#This Row],[C MapR]]+1,"")</f>
        <v>8_37</v>
      </c>
      <c r="M134" s="11" t="str">
        <f>IF(COUNTIF(TData[IDCL],TData[[#This Row],[CMapR]]+1&amp;"_"&amp;TData[[#This Row],[C MapR]]-1)&gt;0,TData[[#This Row],[CMapR]]+1&amp;"_"&amp;TData[[#This Row],[C MapR]]-1,"")</f>
        <v>8_35</v>
      </c>
      <c r="N134" s="11" t="str">
        <f>IF(COUNTIF(TData[IDCL],TData[[#This Row],[CMapR]]&amp;"_"&amp;TData[[#This Row],[C MapR]]-2)&gt;0,TData[[#This Row],[CMapR]]&amp;"_"&amp;TData[[#This Row],[C MapR]]-2,"")</f>
        <v>7_34</v>
      </c>
      <c r="AQ134" t="s">
        <v>41</v>
      </c>
      <c r="AR134">
        <v>86</v>
      </c>
      <c r="AS134">
        <v>269.96045501708983</v>
      </c>
      <c r="AT134">
        <v>272.80045501708986</v>
      </c>
    </row>
    <row r="135" spans="3:46" x14ac:dyDescent="0.25">
      <c r="C135" s="2" t="s">
        <v>42</v>
      </c>
      <c r="D135" s="2">
        <v>765.81291198730469</v>
      </c>
      <c r="E135" s="2">
        <v>224.99983978271484</v>
      </c>
      <c r="F135" s="2" t="s">
        <v>514</v>
      </c>
      <c r="G135" s="1">
        <v>7</v>
      </c>
      <c r="H135" s="1">
        <v>38</v>
      </c>
      <c r="I135" s="11" t="str">
        <f>IF(COUNTIF(TData[IDCL],TData[[#This Row],[CMapR]]-1&amp;"_"&amp;TData[[#This Row],[C MapR]]-1)&gt;0,TData[[#This Row],[CMapR]]-1&amp;"_"&amp;TData[[#This Row],[C MapR]]-1,"")</f>
        <v>6_37</v>
      </c>
      <c r="J135" s="11" t="str">
        <f>IF(COUNTIF(TData[IDCL],TData[[#This Row],[CMapR]]-1&amp;"_"&amp;TData[[#This Row],[C MapR]]+1)&gt;0,TData[[#This Row],[CMapR]]-1&amp;"_"&amp;TData[[#This Row],[C MapR]]+1,"")</f>
        <v>6_39</v>
      </c>
      <c r="K135" s="11" t="str">
        <f>IF(COUNTIF(TData[IDCL],TData[[#This Row],[CMapR]]&amp;"_"&amp;TData[[#This Row],[C MapR]]+2)&gt;0,TData[[#This Row],[CMapR]]&amp;"_"&amp;TData[[#This Row],[C MapR]]+2,"")</f>
        <v>7_40</v>
      </c>
      <c r="L135" s="11" t="str">
        <f>IF(COUNTIF(TData[IDCL],TData[[#This Row],[CMapR]]+1&amp;"_"&amp;TData[[#This Row],[C MapR]]+1),TData[[#This Row],[CMapR]]+1&amp;"_"&amp;TData[[#This Row],[C MapR]]+1,"")</f>
        <v>8_39</v>
      </c>
      <c r="M135" s="11" t="str">
        <f>IF(COUNTIF(TData[IDCL],TData[[#This Row],[CMapR]]+1&amp;"_"&amp;TData[[#This Row],[C MapR]]-1)&gt;0,TData[[#This Row],[CMapR]]+1&amp;"_"&amp;TData[[#This Row],[C MapR]]-1,"")</f>
        <v>8_37</v>
      </c>
      <c r="N135" s="11" t="str">
        <f>IF(COUNTIF(TData[IDCL],TData[[#This Row],[CMapR]]&amp;"_"&amp;TData[[#This Row],[C MapR]]-2)&gt;0,TData[[#This Row],[CMapR]]&amp;"_"&amp;TData[[#This Row],[C MapR]]-2,"")</f>
        <v>7_36</v>
      </c>
      <c r="AQ135" t="s">
        <v>42</v>
      </c>
      <c r="AR135">
        <v>85</v>
      </c>
      <c r="AS135">
        <v>269.96045501708983</v>
      </c>
      <c r="AT135">
        <v>272.80045501708986</v>
      </c>
    </row>
    <row r="136" spans="3:46" x14ac:dyDescent="0.25">
      <c r="C136" s="2" t="s">
        <v>43</v>
      </c>
      <c r="D136" s="2">
        <v>806.51613998413086</v>
      </c>
      <c r="E136" s="2">
        <v>224.99983978271484</v>
      </c>
      <c r="F136" s="2" t="s">
        <v>515</v>
      </c>
      <c r="G136" s="1">
        <v>7</v>
      </c>
      <c r="H136" s="1">
        <v>40</v>
      </c>
      <c r="I136" s="11" t="str">
        <f>IF(COUNTIF(TData[IDCL],TData[[#This Row],[CMapR]]-1&amp;"_"&amp;TData[[#This Row],[C MapR]]-1)&gt;0,TData[[#This Row],[CMapR]]-1&amp;"_"&amp;TData[[#This Row],[C MapR]]-1,"")</f>
        <v>6_39</v>
      </c>
      <c r="J136" s="11" t="str">
        <f>IF(COUNTIF(TData[IDCL],TData[[#This Row],[CMapR]]-1&amp;"_"&amp;TData[[#This Row],[C MapR]]+1)&gt;0,TData[[#This Row],[CMapR]]-1&amp;"_"&amp;TData[[#This Row],[C MapR]]+1,"")</f>
        <v>6_41</v>
      </c>
      <c r="K136" s="11" t="str">
        <f>IF(COUNTIF(TData[IDCL],TData[[#This Row],[CMapR]]&amp;"_"&amp;TData[[#This Row],[C MapR]]+2)&gt;0,TData[[#This Row],[CMapR]]&amp;"_"&amp;TData[[#This Row],[C MapR]]+2,"")</f>
        <v>7_42</v>
      </c>
      <c r="L136" s="11" t="str">
        <f>IF(COUNTIF(TData[IDCL],TData[[#This Row],[CMapR]]+1&amp;"_"&amp;TData[[#This Row],[C MapR]]+1),TData[[#This Row],[CMapR]]+1&amp;"_"&amp;TData[[#This Row],[C MapR]]+1,"")</f>
        <v>8_41</v>
      </c>
      <c r="M136" s="11" t="str">
        <f>IF(COUNTIF(TData[IDCL],TData[[#This Row],[CMapR]]+1&amp;"_"&amp;TData[[#This Row],[C MapR]]-1)&gt;0,TData[[#This Row],[CMapR]]+1&amp;"_"&amp;TData[[#This Row],[C MapR]]-1,"")</f>
        <v>8_39</v>
      </c>
      <c r="N136" s="11" t="str">
        <f>IF(COUNTIF(TData[IDCL],TData[[#This Row],[CMapR]]&amp;"_"&amp;TData[[#This Row],[C MapR]]-2)&gt;0,TData[[#This Row],[CMapR]]&amp;"_"&amp;TData[[#This Row],[C MapR]]-2,"")</f>
        <v>7_38</v>
      </c>
      <c r="AQ136" t="s">
        <v>43</v>
      </c>
      <c r="AR136">
        <v>67</v>
      </c>
      <c r="AS136">
        <v>269.96045501708983</v>
      </c>
      <c r="AT136">
        <v>272.80045501708986</v>
      </c>
    </row>
    <row r="137" spans="3:46" x14ac:dyDescent="0.25">
      <c r="C137" s="2" t="s">
        <v>44</v>
      </c>
      <c r="D137" s="2">
        <v>847.21936798095703</v>
      </c>
      <c r="E137" s="2">
        <v>224.99983978271484</v>
      </c>
      <c r="F137" s="2" t="s">
        <v>516</v>
      </c>
      <c r="G137" s="1">
        <v>7</v>
      </c>
      <c r="H137" s="1">
        <v>42</v>
      </c>
      <c r="I137" s="11" t="str">
        <f>IF(COUNTIF(TData[IDCL],TData[[#This Row],[CMapR]]-1&amp;"_"&amp;TData[[#This Row],[C MapR]]-1)&gt;0,TData[[#This Row],[CMapR]]-1&amp;"_"&amp;TData[[#This Row],[C MapR]]-1,"")</f>
        <v>6_41</v>
      </c>
      <c r="J137" s="11" t="str">
        <f>IF(COUNTIF(TData[IDCL],TData[[#This Row],[CMapR]]-1&amp;"_"&amp;TData[[#This Row],[C MapR]]+1)&gt;0,TData[[#This Row],[CMapR]]-1&amp;"_"&amp;TData[[#This Row],[C MapR]]+1,"")</f>
        <v>6_43</v>
      </c>
      <c r="K137" s="11" t="str">
        <f>IF(COUNTIF(TData[IDCL],TData[[#This Row],[CMapR]]&amp;"_"&amp;TData[[#This Row],[C MapR]]+2)&gt;0,TData[[#This Row],[CMapR]]&amp;"_"&amp;TData[[#This Row],[C MapR]]+2,"")</f>
        <v>7_44</v>
      </c>
      <c r="L137" s="11" t="str">
        <f>IF(COUNTIF(TData[IDCL],TData[[#This Row],[CMapR]]+1&amp;"_"&amp;TData[[#This Row],[C MapR]]+1),TData[[#This Row],[CMapR]]+1&amp;"_"&amp;TData[[#This Row],[C MapR]]+1,"")</f>
        <v>8_43</v>
      </c>
      <c r="M137" s="11" t="str">
        <f>IF(COUNTIF(TData[IDCL],TData[[#This Row],[CMapR]]+1&amp;"_"&amp;TData[[#This Row],[C MapR]]-1)&gt;0,TData[[#This Row],[CMapR]]+1&amp;"_"&amp;TData[[#This Row],[C MapR]]-1,"")</f>
        <v>8_41</v>
      </c>
      <c r="N137" s="11" t="str">
        <f>IF(COUNTIF(TData[IDCL],TData[[#This Row],[CMapR]]&amp;"_"&amp;TData[[#This Row],[C MapR]]-2)&gt;0,TData[[#This Row],[CMapR]]&amp;"_"&amp;TData[[#This Row],[C MapR]]-2,"")</f>
        <v>7_40</v>
      </c>
      <c r="AQ137" t="s">
        <v>44</v>
      </c>
      <c r="AR137">
        <v>67</v>
      </c>
      <c r="AS137">
        <v>269.96045501708983</v>
      </c>
      <c r="AT137">
        <v>272.80045501708986</v>
      </c>
    </row>
    <row r="138" spans="3:46" x14ac:dyDescent="0.25">
      <c r="C138" s="2" t="s">
        <v>45</v>
      </c>
      <c r="D138" s="2">
        <v>887.9225959777832</v>
      </c>
      <c r="E138" s="2">
        <v>224.99983978271484</v>
      </c>
      <c r="F138" s="2" t="s">
        <v>517</v>
      </c>
      <c r="G138" s="1">
        <v>7</v>
      </c>
      <c r="H138" s="1">
        <v>44</v>
      </c>
      <c r="I138" s="11" t="str">
        <f>IF(COUNTIF(TData[IDCL],TData[[#This Row],[CMapR]]-1&amp;"_"&amp;TData[[#This Row],[C MapR]]-1)&gt;0,TData[[#This Row],[CMapR]]-1&amp;"_"&amp;TData[[#This Row],[C MapR]]-1,"")</f>
        <v>6_43</v>
      </c>
      <c r="J138" s="11" t="str">
        <f>IF(COUNTIF(TData[IDCL],TData[[#This Row],[CMapR]]-1&amp;"_"&amp;TData[[#This Row],[C MapR]]+1)&gt;0,TData[[#This Row],[CMapR]]-1&amp;"_"&amp;TData[[#This Row],[C MapR]]+1,"")</f>
        <v>6_45</v>
      </c>
      <c r="K138" s="11" t="str">
        <f>IF(COUNTIF(TData[IDCL],TData[[#This Row],[CMapR]]&amp;"_"&amp;TData[[#This Row],[C MapR]]+2)&gt;0,TData[[#This Row],[CMapR]]&amp;"_"&amp;TData[[#This Row],[C MapR]]+2,"")</f>
        <v>7_46</v>
      </c>
      <c r="L138" s="11" t="str">
        <f>IF(COUNTIF(TData[IDCL],TData[[#This Row],[CMapR]]+1&amp;"_"&amp;TData[[#This Row],[C MapR]]+1),TData[[#This Row],[CMapR]]+1&amp;"_"&amp;TData[[#This Row],[C MapR]]+1,"")</f>
        <v>8_45</v>
      </c>
      <c r="M138" s="11" t="str">
        <f>IF(COUNTIF(TData[IDCL],TData[[#This Row],[CMapR]]+1&amp;"_"&amp;TData[[#This Row],[C MapR]]-1)&gt;0,TData[[#This Row],[CMapR]]+1&amp;"_"&amp;TData[[#This Row],[C MapR]]-1,"")</f>
        <v>8_43</v>
      </c>
      <c r="N138" s="11" t="str">
        <f>IF(COUNTIF(TData[IDCL],TData[[#This Row],[CMapR]]&amp;"_"&amp;TData[[#This Row],[C MapR]]-2)&gt;0,TData[[#This Row],[CMapR]]&amp;"_"&amp;TData[[#This Row],[C MapR]]-2,"")</f>
        <v>7_42</v>
      </c>
      <c r="AQ138" t="s">
        <v>45</v>
      </c>
      <c r="AR138">
        <v>77</v>
      </c>
      <c r="AS138">
        <v>269.96045501708983</v>
      </c>
      <c r="AT138">
        <v>272.80045501708986</v>
      </c>
    </row>
    <row r="139" spans="3:46" x14ac:dyDescent="0.25">
      <c r="C139" s="2" t="s">
        <v>46</v>
      </c>
      <c r="D139" s="2">
        <v>928.62582397460938</v>
      </c>
      <c r="E139" s="2">
        <v>224.99983978271484</v>
      </c>
      <c r="F139" s="2" t="s">
        <v>518</v>
      </c>
      <c r="G139" s="1">
        <v>7</v>
      </c>
      <c r="H139" s="1">
        <v>46</v>
      </c>
      <c r="I139" s="11" t="str">
        <f>IF(COUNTIF(TData[IDCL],TData[[#This Row],[CMapR]]-1&amp;"_"&amp;TData[[#This Row],[C MapR]]-1)&gt;0,TData[[#This Row],[CMapR]]-1&amp;"_"&amp;TData[[#This Row],[C MapR]]-1,"")</f>
        <v>6_45</v>
      </c>
      <c r="J139" s="11" t="str">
        <f>IF(COUNTIF(TData[IDCL],TData[[#This Row],[CMapR]]-1&amp;"_"&amp;TData[[#This Row],[C MapR]]+1)&gt;0,TData[[#This Row],[CMapR]]-1&amp;"_"&amp;TData[[#This Row],[C MapR]]+1,"")</f>
        <v>6_47</v>
      </c>
      <c r="K139" s="11" t="str">
        <f>IF(COUNTIF(TData[IDCL],TData[[#This Row],[CMapR]]&amp;"_"&amp;TData[[#This Row],[C MapR]]+2)&gt;0,TData[[#This Row],[CMapR]]&amp;"_"&amp;TData[[#This Row],[C MapR]]+2,"")</f>
        <v>7_48</v>
      </c>
      <c r="L139" s="11" t="str">
        <f>IF(COUNTIF(TData[IDCL],TData[[#This Row],[CMapR]]+1&amp;"_"&amp;TData[[#This Row],[C MapR]]+1),TData[[#This Row],[CMapR]]+1&amp;"_"&amp;TData[[#This Row],[C MapR]]+1,"")</f>
        <v>8_47</v>
      </c>
      <c r="M139" s="11" t="str">
        <f>IF(COUNTIF(TData[IDCL],TData[[#This Row],[CMapR]]+1&amp;"_"&amp;TData[[#This Row],[C MapR]]-1)&gt;0,TData[[#This Row],[CMapR]]+1&amp;"_"&amp;TData[[#This Row],[C MapR]]-1,"")</f>
        <v>8_45</v>
      </c>
      <c r="N139" s="11" t="str">
        <f>IF(COUNTIF(TData[IDCL],TData[[#This Row],[CMapR]]&amp;"_"&amp;TData[[#This Row],[C MapR]]-2)&gt;0,TData[[#This Row],[CMapR]]&amp;"_"&amp;TData[[#This Row],[C MapR]]-2,"")</f>
        <v>7_44</v>
      </c>
      <c r="AQ139" t="s">
        <v>46</v>
      </c>
      <c r="AR139">
        <v>79</v>
      </c>
      <c r="AS139">
        <v>269.96045501708983</v>
      </c>
      <c r="AT139">
        <v>272.80045501708986</v>
      </c>
    </row>
    <row r="140" spans="3:46" x14ac:dyDescent="0.25">
      <c r="C140" s="2" t="s">
        <v>47</v>
      </c>
      <c r="D140" s="2">
        <v>969.32905197143555</v>
      </c>
      <c r="E140" s="2">
        <v>224.99983978271484</v>
      </c>
      <c r="F140" s="2" t="s">
        <v>519</v>
      </c>
      <c r="G140" s="1">
        <v>7</v>
      </c>
      <c r="H140" s="1">
        <v>48</v>
      </c>
      <c r="I140" s="11" t="str">
        <f>IF(COUNTIF(TData[IDCL],TData[[#This Row],[CMapR]]-1&amp;"_"&amp;TData[[#This Row],[C MapR]]-1)&gt;0,TData[[#This Row],[CMapR]]-1&amp;"_"&amp;TData[[#This Row],[C MapR]]-1,"")</f>
        <v>6_47</v>
      </c>
      <c r="J140" s="11" t="str">
        <f>IF(COUNTIF(TData[IDCL],TData[[#This Row],[CMapR]]-1&amp;"_"&amp;TData[[#This Row],[C MapR]]+1)&gt;0,TData[[#This Row],[CMapR]]-1&amp;"_"&amp;TData[[#This Row],[C MapR]]+1,"")</f>
        <v>6_49</v>
      </c>
      <c r="K140" s="11" t="str">
        <f>IF(COUNTIF(TData[IDCL],TData[[#This Row],[CMapR]]&amp;"_"&amp;TData[[#This Row],[C MapR]]+2)&gt;0,TData[[#This Row],[CMapR]]&amp;"_"&amp;TData[[#This Row],[C MapR]]+2,"")</f>
        <v>7_50</v>
      </c>
      <c r="L140" s="11" t="str">
        <f>IF(COUNTIF(TData[IDCL],TData[[#This Row],[CMapR]]+1&amp;"_"&amp;TData[[#This Row],[C MapR]]+1),TData[[#This Row],[CMapR]]+1&amp;"_"&amp;TData[[#This Row],[C MapR]]+1,"")</f>
        <v>8_49</v>
      </c>
      <c r="M140" s="11" t="str">
        <f>IF(COUNTIF(TData[IDCL],TData[[#This Row],[CMapR]]+1&amp;"_"&amp;TData[[#This Row],[C MapR]]-1)&gt;0,TData[[#This Row],[CMapR]]+1&amp;"_"&amp;TData[[#This Row],[C MapR]]-1,"")</f>
        <v>8_47</v>
      </c>
      <c r="N140" s="11" t="str">
        <f>IF(COUNTIF(TData[IDCL],TData[[#This Row],[CMapR]]&amp;"_"&amp;TData[[#This Row],[C MapR]]-2)&gt;0,TData[[#This Row],[CMapR]]&amp;"_"&amp;TData[[#This Row],[C MapR]]-2,"")</f>
        <v>7_46</v>
      </c>
      <c r="AQ140" t="s">
        <v>47</v>
      </c>
      <c r="AR140">
        <v>90</v>
      </c>
      <c r="AS140">
        <v>269.96045501708983</v>
      </c>
      <c r="AT140">
        <v>272.80045501708986</v>
      </c>
    </row>
    <row r="141" spans="3:46" x14ac:dyDescent="0.25">
      <c r="C141" s="2" t="s">
        <v>48</v>
      </c>
      <c r="D141" s="2">
        <v>1010.0322799682617</v>
      </c>
      <c r="E141" s="2">
        <v>224.99983978271484</v>
      </c>
      <c r="F141" s="2" t="s">
        <v>520</v>
      </c>
      <c r="G141" s="1">
        <v>7</v>
      </c>
      <c r="H141" s="1">
        <v>50</v>
      </c>
      <c r="I141" s="11" t="str">
        <f>IF(COUNTIF(TData[IDCL],TData[[#This Row],[CMapR]]-1&amp;"_"&amp;TData[[#This Row],[C MapR]]-1)&gt;0,TData[[#This Row],[CMapR]]-1&amp;"_"&amp;TData[[#This Row],[C MapR]]-1,"")</f>
        <v>6_49</v>
      </c>
      <c r="J141" s="11" t="str">
        <f>IF(COUNTIF(TData[IDCL],TData[[#This Row],[CMapR]]-1&amp;"_"&amp;TData[[#This Row],[C MapR]]+1)&gt;0,TData[[#This Row],[CMapR]]-1&amp;"_"&amp;TData[[#This Row],[C MapR]]+1,"")</f>
        <v>6_51</v>
      </c>
      <c r="K141" s="11" t="str">
        <f>IF(COUNTIF(TData[IDCL],TData[[#This Row],[CMapR]]&amp;"_"&amp;TData[[#This Row],[C MapR]]+2)&gt;0,TData[[#This Row],[CMapR]]&amp;"_"&amp;TData[[#This Row],[C MapR]]+2,"")</f>
        <v>7_52</v>
      </c>
      <c r="L141" s="11" t="str">
        <f>IF(COUNTIF(TData[IDCL],TData[[#This Row],[CMapR]]+1&amp;"_"&amp;TData[[#This Row],[C MapR]]+1),TData[[#This Row],[CMapR]]+1&amp;"_"&amp;TData[[#This Row],[C MapR]]+1,"")</f>
        <v>8_51</v>
      </c>
      <c r="M141" s="11" t="str">
        <f>IF(COUNTIF(TData[IDCL],TData[[#This Row],[CMapR]]+1&amp;"_"&amp;TData[[#This Row],[C MapR]]-1)&gt;0,TData[[#This Row],[CMapR]]+1&amp;"_"&amp;TData[[#This Row],[C MapR]]-1,"")</f>
        <v>8_49</v>
      </c>
      <c r="N141" s="11" t="str">
        <f>IF(COUNTIF(TData[IDCL],TData[[#This Row],[CMapR]]&amp;"_"&amp;TData[[#This Row],[C MapR]]-2)&gt;0,TData[[#This Row],[CMapR]]&amp;"_"&amp;TData[[#This Row],[C MapR]]-2,"")</f>
        <v>7_48</v>
      </c>
      <c r="AQ141" t="s">
        <v>48</v>
      </c>
      <c r="AR141">
        <v>87</v>
      </c>
      <c r="AS141">
        <v>269.96045501708983</v>
      </c>
      <c r="AT141">
        <v>272.80045501708986</v>
      </c>
    </row>
    <row r="142" spans="3:46" x14ac:dyDescent="0.25">
      <c r="C142" s="2" t="s">
        <v>49</v>
      </c>
      <c r="D142" s="2">
        <v>1050.7355079650879</v>
      </c>
      <c r="E142" s="2">
        <v>224.99983978271484</v>
      </c>
      <c r="F142" s="2" t="s">
        <v>521</v>
      </c>
      <c r="G142" s="1">
        <v>7</v>
      </c>
      <c r="H142" s="1">
        <v>52</v>
      </c>
      <c r="I142" s="11" t="str">
        <f>IF(COUNTIF(TData[IDCL],TData[[#This Row],[CMapR]]-1&amp;"_"&amp;TData[[#This Row],[C MapR]]-1)&gt;0,TData[[#This Row],[CMapR]]-1&amp;"_"&amp;TData[[#This Row],[C MapR]]-1,"")</f>
        <v>6_51</v>
      </c>
      <c r="J142" s="11" t="str">
        <f>IF(COUNTIF(TData[IDCL],TData[[#This Row],[CMapR]]-1&amp;"_"&amp;TData[[#This Row],[C MapR]]+1)&gt;0,TData[[#This Row],[CMapR]]-1&amp;"_"&amp;TData[[#This Row],[C MapR]]+1,"")</f>
        <v>6_53</v>
      </c>
      <c r="K142" s="11" t="str">
        <f>IF(COUNTIF(TData[IDCL],TData[[#This Row],[CMapR]]&amp;"_"&amp;TData[[#This Row],[C MapR]]+2)&gt;0,TData[[#This Row],[CMapR]]&amp;"_"&amp;TData[[#This Row],[C MapR]]+2,"")</f>
        <v>7_54</v>
      </c>
      <c r="L142" s="11" t="str">
        <f>IF(COUNTIF(TData[IDCL],TData[[#This Row],[CMapR]]+1&amp;"_"&amp;TData[[#This Row],[C MapR]]+1),TData[[#This Row],[CMapR]]+1&amp;"_"&amp;TData[[#This Row],[C MapR]]+1,"")</f>
        <v>8_53</v>
      </c>
      <c r="M142" s="11" t="str">
        <f>IF(COUNTIF(TData[IDCL],TData[[#This Row],[CMapR]]+1&amp;"_"&amp;TData[[#This Row],[C MapR]]-1)&gt;0,TData[[#This Row],[CMapR]]+1&amp;"_"&amp;TData[[#This Row],[C MapR]]-1,"")</f>
        <v>8_51</v>
      </c>
      <c r="N142" s="11" t="str">
        <f>IF(COUNTIF(TData[IDCL],TData[[#This Row],[CMapR]]&amp;"_"&amp;TData[[#This Row],[C MapR]]-2)&gt;0,TData[[#This Row],[CMapR]]&amp;"_"&amp;TData[[#This Row],[C MapR]]-2,"")</f>
        <v>7_50</v>
      </c>
      <c r="AQ142" t="s">
        <v>49</v>
      </c>
      <c r="AR142">
        <v>67</v>
      </c>
      <c r="AS142">
        <v>269.96045501708983</v>
      </c>
      <c r="AT142">
        <v>272.80045501708986</v>
      </c>
    </row>
    <row r="143" spans="3:46" x14ac:dyDescent="0.25">
      <c r="C143" s="2" t="s">
        <v>50</v>
      </c>
      <c r="D143" s="2">
        <v>1091.4387359619141</v>
      </c>
      <c r="E143" s="2">
        <v>224.99983978271484</v>
      </c>
      <c r="F143" s="2" t="s">
        <v>522</v>
      </c>
      <c r="G143" s="1">
        <v>7</v>
      </c>
      <c r="H143" s="1">
        <v>54</v>
      </c>
      <c r="I143" s="11" t="str">
        <f>IF(COUNTIF(TData[IDCL],TData[[#This Row],[CMapR]]-1&amp;"_"&amp;TData[[#This Row],[C MapR]]-1)&gt;0,TData[[#This Row],[CMapR]]-1&amp;"_"&amp;TData[[#This Row],[C MapR]]-1,"")</f>
        <v>6_53</v>
      </c>
      <c r="J143" s="11" t="str">
        <f>IF(COUNTIF(TData[IDCL],TData[[#This Row],[CMapR]]-1&amp;"_"&amp;TData[[#This Row],[C MapR]]+1)&gt;0,TData[[#This Row],[CMapR]]-1&amp;"_"&amp;TData[[#This Row],[C MapR]]+1,"")</f>
        <v>6_55</v>
      </c>
      <c r="K143" s="11" t="str">
        <f>IF(COUNTIF(TData[IDCL],TData[[#This Row],[CMapR]]&amp;"_"&amp;TData[[#This Row],[C MapR]]+2)&gt;0,TData[[#This Row],[CMapR]]&amp;"_"&amp;TData[[#This Row],[C MapR]]+2,"")</f>
        <v>7_56</v>
      </c>
      <c r="L143" s="11" t="str">
        <f>IF(COUNTIF(TData[IDCL],TData[[#This Row],[CMapR]]+1&amp;"_"&amp;TData[[#This Row],[C MapR]]+1),TData[[#This Row],[CMapR]]+1&amp;"_"&amp;TData[[#This Row],[C MapR]]+1,"")</f>
        <v>8_55</v>
      </c>
      <c r="M143" s="11" t="str">
        <f>IF(COUNTIF(TData[IDCL],TData[[#This Row],[CMapR]]+1&amp;"_"&amp;TData[[#This Row],[C MapR]]-1)&gt;0,TData[[#This Row],[CMapR]]+1&amp;"_"&amp;TData[[#This Row],[C MapR]]-1,"")</f>
        <v>8_53</v>
      </c>
      <c r="N143" s="11" t="str">
        <f>IF(COUNTIF(TData[IDCL],TData[[#This Row],[CMapR]]&amp;"_"&amp;TData[[#This Row],[C MapR]]-2)&gt;0,TData[[#This Row],[CMapR]]&amp;"_"&amp;TData[[#This Row],[C MapR]]-2,"")</f>
        <v>7_52</v>
      </c>
      <c r="AQ143" t="s">
        <v>50</v>
      </c>
      <c r="AR143">
        <v>68</v>
      </c>
      <c r="AS143">
        <v>269.96045501708983</v>
      </c>
      <c r="AT143">
        <v>272.80045501708986</v>
      </c>
    </row>
    <row r="144" spans="3:46" x14ac:dyDescent="0.25">
      <c r="C144" s="2" t="s">
        <v>51</v>
      </c>
      <c r="D144" s="2">
        <v>1132.1419639587402</v>
      </c>
      <c r="E144" s="2">
        <v>224.99983978271484</v>
      </c>
      <c r="F144" s="2" t="s">
        <v>523</v>
      </c>
      <c r="G144" s="1">
        <v>7</v>
      </c>
      <c r="H144" s="1">
        <v>56</v>
      </c>
      <c r="I144" s="11" t="str">
        <f>IF(COUNTIF(TData[IDCL],TData[[#This Row],[CMapR]]-1&amp;"_"&amp;TData[[#This Row],[C MapR]]-1)&gt;0,TData[[#This Row],[CMapR]]-1&amp;"_"&amp;TData[[#This Row],[C MapR]]-1,"")</f>
        <v>6_55</v>
      </c>
      <c r="J144" s="11" t="str">
        <f>IF(COUNTIF(TData[IDCL],TData[[#This Row],[CMapR]]-1&amp;"_"&amp;TData[[#This Row],[C MapR]]+1)&gt;0,TData[[#This Row],[CMapR]]-1&amp;"_"&amp;TData[[#This Row],[C MapR]]+1,"")</f>
        <v/>
      </c>
      <c r="K144" s="11" t="str">
        <f>IF(COUNTIF(TData[IDCL],TData[[#This Row],[CMapR]]&amp;"_"&amp;TData[[#This Row],[C MapR]]+2)&gt;0,TData[[#This Row],[CMapR]]&amp;"_"&amp;TData[[#This Row],[C MapR]]+2,"")</f>
        <v/>
      </c>
      <c r="L144" s="11" t="str">
        <f>IF(COUNTIF(TData[IDCL],TData[[#This Row],[CMapR]]+1&amp;"_"&amp;TData[[#This Row],[C MapR]]+1),TData[[#This Row],[CMapR]]+1&amp;"_"&amp;TData[[#This Row],[C MapR]]+1,"")</f>
        <v/>
      </c>
      <c r="M144" s="11" t="str">
        <f>IF(COUNTIF(TData[IDCL],TData[[#This Row],[CMapR]]+1&amp;"_"&amp;TData[[#This Row],[C MapR]]-1)&gt;0,TData[[#This Row],[CMapR]]+1&amp;"_"&amp;TData[[#This Row],[C MapR]]-1,"")</f>
        <v>8_55</v>
      </c>
      <c r="N144" s="11" t="str">
        <f>IF(COUNTIF(TData[IDCL],TData[[#This Row],[CMapR]]&amp;"_"&amp;TData[[#This Row],[C MapR]]-2)&gt;0,TData[[#This Row],[CMapR]]&amp;"_"&amp;TData[[#This Row],[C MapR]]-2,"")</f>
        <v>7_54</v>
      </c>
      <c r="AQ144" t="s">
        <v>51</v>
      </c>
      <c r="AR144">
        <v>83</v>
      </c>
      <c r="AS144">
        <v>269.96045501708983</v>
      </c>
      <c r="AT144">
        <v>272.80045501708986</v>
      </c>
    </row>
    <row r="145" spans="3:46" x14ac:dyDescent="0.25">
      <c r="C145" s="2" t="s">
        <v>52</v>
      </c>
      <c r="D145" s="2">
        <v>53.50642204284668</v>
      </c>
      <c r="E145" s="2">
        <v>260.24989986419678</v>
      </c>
      <c r="F145" s="2" t="s">
        <v>524</v>
      </c>
      <c r="G145" s="1">
        <v>8</v>
      </c>
      <c r="H145" s="1">
        <v>3</v>
      </c>
      <c r="I145" s="11" t="str">
        <f>IF(COUNTIF(TData[IDCL],TData[[#This Row],[CMapR]]-1&amp;"_"&amp;TData[[#This Row],[C MapR]]-1)&gt;0,TData[[#This Row],[CMapR]]-1&amp;"_"&amp;TData[[#This Row],[C MapR]]-1,"")</f>
        <v>7_2</v>
      </c>
      <c r="J145" s="11" t="str">
        <f>IF(COUNTIF(TData[IDCL],TData[[#This Row],[CMapR]]-1&amp;"_"&amp;TData[[#This Row],[C MapR]]+1)&gt;0,TData[[#This Row],[CMapR]]-1&amp;"_"&amp;TData[[#This Row],[C MapR]]+1,"")</f>
        <v>7_4</v>
      </c>
      <c r="K145" s="11" t="str">
        <f>IF(COUNTIF(TData[IDCL],TData[[#This Row],[CMapR]]&amp;"_"&amp;TData[[#This Row],[C MapR]]+2)&gt;0,TData[[#This Row],[CMapR]]&amp;"_"&amp;TData[[#This Row],[C MapR]]+2,"")</f>
        <v>8_5</v>
      </c>
      <c r="L145" s="11" t="str">
        <f>IF(COUNTIF(TData[IDCL],TData[[#This Row],[CMapR]]+1&amp;"_"&amp;TData[[#This Row],[C MapR]]+1),TData[[#This Row],[CMapR]]+1&amp;"_"&amp;TData[[#This Row],[C MapR]]+1,"")</f>
        <v>9_4</v>
      </c>
      <c r="M145" s="11" t="str">
        <f>IF(COUNTIF(TData[IDCL],TData[[#This Row],[CMapR]]+1&amp;"_"&amp;TData[[#This Row],[C MapR]]-1)&gt;0,TData[[#This Row],[CMapR]]+1&amp;"_"&amp;TData[[#This Row],[C MapR]]-1,"")</f>
        <v>9_2</v>
      </c>
      <c r="N145" s="11" t="str">
        <f>IF(COUNTIF(TData[IDCL],TData[[#This Row],[CMapR]]&amp;"_"&amp;TData[[#This Row],[C MapR]]-2)&gt;0,TData[[#This Row],[CMapR]]&amp;"_"&amp;TData[[#This Row],[C MapR]]-2,"")</f>
        <v/>
      </c>
      <c r="AQ145" t="s">
        <v>52</v>
      </c>
      <c r="AR145">
        <v>75</v>
      </c>
      <c r="AS145">
        <v>269.96045501708983</v>
      </c>
      <c r="AT145">
        <v>272.80045501708986</v>
      </c>
    </row>
    <row r="146" spans="3:46" x14ac:dyDescent="0.25">
      <c r="C146" s="2" t="s">
        <v>53</v>
      </c>
      <c r="D146" s="2">
        <v>94.209650039672852</v>
      </c>
      <c r="E146" s="2">
        <v>260.24989986419678</v>
      </c>
      <c r="F146" s="2" t="s">
        <v>525</v>
      </c>
      <c r="G146" s="1">
        <v>8</v>
      </c>
      <c r="H146" s="1">
        <v>5</v>
      </c>
      <c r="I146" s="11" t="str">
        <f>IF(COUNTIF(TData[IDCL],TData[[#This Row],[CMapR]]-1&amp;"_"&amp;TData[[#This Row],[C MapR]]-1)&gt;0,TData[[#This Row],[CMapR]]-1&amp;"_"&amp;TData[[#This Row],[C MapR]]-1,"")</f>
        <v>7_4</v>
      </c>
      <c r="J146" s="11" t="str">
        <f>IF(COUNTIF(TData[IDCL],TData[[#This Row],[CMapR]]-1&amp;"_"&amp;TData[[#This Row],[C MapR]]+1)&gt;0,TData[[#This Row],[CMapR]]-1&amp;"_"&amp;TData[[#This Row],[C MapR]]+1,"")</f>
        <v>7_6</v>
      </c>
      <c r="K146" s="11" t="str">
        <f>IF(COUNTIF(TData[IDCL],TData[[#This Row],[CMapR]]&amp;"_"&amp;TData[[#This Row],[C MapR]]+2)&gt;0,TData[[#This Row],[CMapR]]&amp;"_"&amp;TData[[#This Row],[C MapR]]+2,"")</f>
        <v>8_7</v>
      </c>
      <c r="L146" s="11" t="str">
        <f>IF(COUNTIF(TData[IDCL],TData[[#This Row],[CMapR]]+1&amp;"_"&amp;TData[[#This Row],[C MapR]]+1),TData[[#This Row],[CMapR]]+1&amp;"_"&amp;TData[[#This Row],[C MapR]]+1,"")</f>
        <v>9_6</v>
      </c>
      <c r="M146" s="11" t="str">
        <f>IF(COUNTIF(TData[IDCL],TData[[#This Row],[CMapR]]+1&amp;"_"&amp;TData[[#This Row],[C MapR]]-1)&gt;0,TData[[#This Row],[CMapR]]+1&amp;"_"&amp;TData[[#This Row],[C MapR]]-1,"")</f>
        <v>9_4</v>
      </c>
      <c r="N146" s="11" t="str">
        <f>IF(COUNTIF(TData[IDCL],TData[[#This Row],[CMapR]]&amp;"_"&amp;TData[[#This Row],[C MapR]]-2)&gt;0,TData[[#This Row],[CMapR]]&amp;"_"&amp;TData[[#This Row],[C MapR]]-2,"")</f>
        <v>8_3</v>
      </c>
      <c r="AQ146" t="s">
        <v>53</v>
      </c>
      <c r="AR146">
        <v>88</v>
      </c>
      <c r="AS146">
        <v>269.96045501708983</v>
      </c>
      <c r="AT146">
        <v>272.80045501708986</v>
      </c>
    </row>
    <row r="147" spans="3:46" x14ac:dyDescent="0.25">
      <c r="C147" s="2" t="s">
        <v>54</v>
      </c>
      <c r="D147" s="2">
        <v>134.91287803649902</v>
      </c>
      <c r="E147" s="2">
        <v>260.24989986419678</v>
      </c>
      <c r="F147" s="2" t="s">
        <v>526</v>
      </c>
      <c r="G147" s="1">
        <v>8</v>
      </c>
      <c r="H147" s="1">
        <v>7</v>
      </c>
      <c r="I147" s="11" t="str">
        <f>IF(COUNTIF(TData[IDCL],TData[[#This Row],[CMapR]]-1&amp;"_"&amp;TData[[#This Row],[C MapR]]-1)&gt;0,TData[[#This Row],[CMapR]]-1&amp;"_"&amp;TData[[#This Row],[C MapR]]-1,"")</f>
        <v>7_6</v>
      </c>
      <c r="J147" s="11" t="str">
        <f>IF(COUNTIF(TData[IDCL],TData[[#This Row],[CMapR]]-1&amp;"_"&amp;TData[[#This Row],[C MapR]]+1)&gt;0,TData[[#This Row],[CMapR]]-1&amp;"_"&amp;TData[[#This Row],[C MapR]]+1,"")</f>
        <v>7_8</v>
      </c>
      <c r="K147" s="11" t="str">
        <f>IF(COUNTIF(TData[IDCL],TData[[#This Row],[CMapR]]&amp;"_"&amp;TData[[#This Row],[C MapR]]+2)&gt;0,TData[[#This Row],[CMapR]]&amp;"_"&amp;TData[[#This Row],[C MapR]]+2,"")</f>
        <v>8_9</v>
      </c>
      <c r="L147" s="11" t="str">
        <f>IF(COUNTIF(TData[IDCL],TData[[#This Row],[CMapR]]+1&amp;"_"&amp;TData[[#This Row],[C MapR]]+1),TData[[#This Row],[CMapR]]+1&amp;"_"&amp;TData[[#This Row],[C MapR]]+1,"")</f>
        <v>9_8</v>
      </c>
      <c r="M147" s="11" t="str">
        <f>IF(COUNTIF(TData[IDCL],TData[[#This Row],[CMapR]]+1&amp;"_"&amp;TData[[#This Row],[C MapR]]-1)&gt;0,TData[[#This Row],[CMapR]]+1&amp;"_"&amp;TData[[#This Row],[C MapR]]-1,"")</f>
        <v>9_6</v>
      </c>
      <c r="N147" s="11" t="str">
        <f>IF(COUNTIF(TData[IDCL],TData[[#This Row],[CMapR]]&amp;"_"&amp;TData[[#This Row],[C MapR]]-2)&gt;0,TData[[#This Row],[CMapR]]&amp;"_"&amp;TData[[#This Row],[C MapR]]-2,"")</f>
        <v>8_5</v>
      </c>
      <c r="AQ147" t="s">
        <v>54</v>
      </c>
      <c r="AR147">
        <v>89</v>
      </c>
      <c r="AS147">
        <v>269.96045501708983</v>
      </c>
      <c r="AT147">
        <v>272.80045501708986</v>
      </c>
    </row>
    <row r="148" spans="3:46" x14ac:dyDescent="0.25">
      <c r="C148" s="2" t="s">
        <v>55</v>
      </c>
      <c r="D148" s="2">
        <v>175.6161060333252</v>
      </c>
      <c r="E148" s="2">
        <v>260.24989986419678</v>
      </c>
      <c r="F148" s="2" t="s">
        <v>527</v>
      </c>
      <c r="G148" s="1">
        <v>8</v>
      </c>
      <c r="H148" s="1">
        <v>9</v>
      </c>
      <c r="I148" s="11" t="str">
        <f>IF(COUNTIF(TData[IDCL],TData[[#This Row],[CMapR]]-1&amp;"_"&amp;TData[[#This Row],[C MapR]]-1)&gt;0,TData[[#This Row],[CMapR]]-1&amp;"_"&amp;TData[[#This Row],[C MapR]]-1,"")</f>
        <v>7_8</v>
      </c>
      <c r="J148" s="11" t="str">
        <f>IF(COUNTIF(TData[IDCL],TData[[#This Row],[CMapR]]-1&amp;"_"&amp;TData[[#This Row],[C MapR]]+1)&gt;0,TData[[#This Row],[CMapR]]-1&amp;"_"&amp;TData[[#This Row],[C MapR]]+1,"")</f>
        <v>7_10</v>
      </c>
      <c r="K148" s="11" t="str">
        <f>IF(COUNTIF(TData[IDCL],TData[[#This Row],[CMapR]]&amp;"_"&amp;TData[[#This Row],[C MapR]]+2)&gt;0,TData[[#This Row],[CMapR]]&amp;"_"&amp;TData[[#This Row],[C MapR]]+2,"")</f>
        <v>8_11</v>
      </c>
      <c r="L148" s="11" t="str">
        <f>IF(COUNTIF(TData[IDCL],TData[[#This Row],[CMapR]]+1&amp;"_"&amp;TData[[#This Row],[C MapR]]+1),TData[[#This Row],[CMapR]]+1&amp;"_"&amp;TData[[#This Row],[C MapR]]+1,"")</f>
        <v>9_10</v>
      </c>
      <c r="M148" s="11" t="str">
        <f>IF(COUNTIF(TData[IDCL],TData[[#This Row],[CMapR]]+1&amp;"_"&amp;TData[[#This Row],[C MapR]]-1)&gt;0,TData[[#This Row],[CMapR]]+1&amp;"_"&amp;TData[[#This Row],[C MapR]]-1,"")</f>
        <v>9_8</v>
      </c>
      <c r="N148" s="11" t="str">
        <f>IF(COUNTIF(TData[IDCL],TData[[#This Row],[CMapR]]&amp;"_"&amp;TData[[#This Row],[C MapR]]-2)&gt;0,TData[[#This Row],[CMapR]]&amp;"_"&amp;TData[[#This Row],[C MapR]]-2,"")</f>
        <v>8_7</v>
      </c>
      <c r="AQ148" t="s">
        <v>55</v>
      </c>
      <c r="AR148">
        <v>82</v>
      </c>
      <c r="AS148">
        <v>269.96045501708983</v>
      </c>
      <c r="AT148">
        <v>272.80045501708986</v>
      </c>
    </row>
    <row r="149" spans="3:46" x14ac:dyDescent="0.25">
      <c r="C149" s="2" t="s">
        <v>56</v>
      </c>
      <c r="D149" s="2">
        <v>216.31933403015137</v>
      </c>
      <c r="E149" s="2">
        <v>260.24989986419678</v>
      </c>
      <c r="F149" s="2" t="s">
        <v>528</v>
      </c>
      <c r="G149" s="1">
        <v>8</v>
      </c>
      <c r="H149" s="1">
        <v>11</v>
      </c>
      <c r="I149" s="11" t="str">
        <f>IF(COUNTIF(TData[IDCL],TData[[#This Row],[CMapR]]-1&amp;"_"&amp;TData[[#This Row],[C MapR]]-1)&gt;0,TData[[#This Row],[CMapR]]-1&amp;"_"&amp;TData[[#This Row],[C MapR]]-1,"")</f>
        <v>7_10</v>
      </c>
      <c r="J149" s="11" t="str">
        <f>IF(COUNTIF(TData[IDCL],TData[[#This Row],[CMapR]]-1&amp;"_"&amp;TData[[#This Row],[C MapR]]+1)&gt;0,TData[[#This Row],[CMapR]]-1&amp;"_"&amp;TData[[#This Row],[C MapR]]+1,"")</f>
        <v>7_12</v>
      </c>
      <c r="K149" s="11" t="str">
        <f>IF(COUNTIF(TData[IDCL],TData[[#This Row],[CMapR]]&amp;"_"&amp;TData[[#This Row],[C MapR]]+2)&gt;0,TData[[#This Row],[CMapR]]&amp;"_"&amp;TData[[#This Row],[C MapR]]+2,"")</f>
        <v>8_13</v>
      </c>
      <c r="L149" s="11" t="str">
        <f>IF(COUNTIF(TData[IDCL],TData[[#This Row],[CMapR]]+1&amp;"_"&amp;TData[[#This Row],[C MapR]]+1),TData[[#This Row],[CMapR]]+1&amp;"_"&amp;TData[[#This Row],[C MapR]]+1,"")</f>
        <v>9_12</v>
      </c>
      <c r="M149" s="11" t="str">
        <f>IF(COUNTIF(TData[IDCL],TData[[#This Row],[CMapR]]+1&amp;"_"&amp;TData[[#This Row],[C MapR]]-1)&gt;0,TData[[#This Row],[CMapR]]+1&amp;"_"&amp;TData[[#This Row],[C MapR]]-1,"")</f>
        <v>9_10</v>
      </c>
      <c r="N149" s="11" t="str">
        <f>IF(COUNTIF(TData[IDCL],TData[[#This Row],[CMapR]]&amp;"_"&amp;TData[[#This Row],[C MapR]]-2)&gt;0,TData[[#This Row],[CMapR]]&amp;"_"&amp;TData[[#This Row],[C MapR]]-2,"")</f>
        <v>8_9</v>
      </c>
      <c r="AQ149" t="s">
        <v>56</v>
      </c>
      <c r="AR149">
        <v>70</v>
      </c>
      <c r="AS149">
        <v>269.96045501708983</v>
      </c>
      <c r="AT149">
        <v>272.80045501708986</v>
      </c>
    </row>
    <row r="150" spans="3:46" x14ac:dyDescent="0.25">
      <c r="C150" s="2" t="s">
        <v>57</v>
      </c>
      <c r="D150" s="2">
        <v>257.02256202697754</v>
      </c>
      <c r="E150" s="2">
        <v>260.24989986419678</v>
      </c>
      <c r="F150" s="2" t="s">
        <v>529</v>
      </c>
      <c r="G150" s="1">
        <v>8</v>
      </c>
      <c r="H150" s="1">
        <v>13</v>
      </c>
      <c r="I150" s="11" t="str">
        <f>IF(COUNTIF(TData[IDCL],TData[[#This Row],[CMapR]]-1&amp;"_"&amp;TData[[#This Row],[C MapR]]-1)&gt;0,TData[[#This Row],[CMapR]]-1&amp;"_"&amp;TData[[#This Row],[C MapR]]-1,"")</f>
        <v>7_12</v>
      </c>
      <c r="J150" s="11" t="str">
        <f>IF(COUNTIF(TData[IDCL],TData[[#This Row],[CMapR]]-1&amp;"_"&amp;TData[[#This Row],[C MapR]]+1)&gt;0,TData[[#This Row],[CMapR]]-1&amp;"_"&amp;TData[[#This Row],[C MapR]]+1,"")</f>
        <v>7_14</v>
      </c>
      <c r="K150" s="11" t="str">
        <f>IF(COUNTIF(TData[IDCL],TData[[#This Row],[CMapR]]&amp;"_"&amp;TData[[#This Row],[C MapR]]+2)&gt;0,TData[[#This Row],[CMapR]]&amp;"_"&amp;TData[[#This Row],[C MapR]]+2,"")</f>
        <v>8_15</v>
      </c>
      <c r="L150" s="11" t="str">
        <f>IF(COUNTIF(TData[IDCL],TData[[#This Row],[CMapR]]+1&amp;"_"&amp;TData[[#This Row],[C MapR]]+1),TData[[#This Row],[CMapR]]+1&amp;"_"&amp;TData[[#This Row],[C MapR]]+1,"")</f>
        <v>9_14</v>
      </c>
      <c r="M150" s="11" t="str">
        <f>IF(COUNTIF(TData[IDCL],TData[[#This Row],[CMapR]]+1&amp;"_"&amp;TData[[#This Row],[C MapR]]-1)&gt;0,TData[[#This Row],[CMapR]]+1&amp;"_"&amp;TData[[#This Row],[C MapR]]-1,"")</f>
        <v>9_12</v>
      </c>
      <c r="N150" s="11" t="str">
        <f>IF(COUNTIF(TData[IDCL],TData[[#This Row],[CMapR]]&amp;"_"&amp;TData[[#This Row],[C MapR]]-2)&gt;0,TData[[#This Row],[CMapR]]&amp;"_"&amp;TData[[#This Row],[C MapR]]-2,"")</f>
        <v>8_11</v>
      </c>
      <c r="AQ150" t="s">
        <v>57</v>
      </c>
      <c r="AR150">
        <v>66</v>
      </c>
      <c r="AS150">
        <v>269.96045501708983</v>
      </c>
      <c r="AT150">
        <v>272.80045501708986</v>
      </c>
    </row>
    <row r="151" spans="3:46" x14ac:dyDescent="0.25">
      <c r="C151" s="2" t="s">
        <v>58</v>
      </c>
      <c r="D151" s="2">
        <v>297.72579002380371</v>
      </c>
      <c r="E151" s="2">
        <v>260.24989986419678</v>
      </c>
      <c r="F151" s="2" t="s">
        <v>530</v>
      </c>
      <c r="G151" s="1">
        <v>8</v>
      </c>
      <c r="H151" s="1">
        <v>15</v>
      </c>
      <c r="I151" s="11" t="str">
        <f>IF(COUNTIF(TData[IDCL],TData[[#This Row],[CMapR]]-1&amp;"_"&amp;TData[[#This Row],[C MapR]]-1)&gt;0,TData[[#This Row],[CMapR]]-1&amp;"_"&amp;TData[[#This Row],[C MapR]]-1,"")</f>
        <v>7_14</v>
      </c>
      <c r="J151" s="11" t="str">
        <f>IF(COUNTIF(TData[IDCL],TData[[#This Row],[CMapR]]-1&amp;"_"&amp;TData[[#This Row],[C MapR]]+1)&gt;0,TData[[#This Row],[CMapR]]-1&amp;"_"&amp;TData[[#This Row],[C MapR]]+1,"")</f>
        <v>7_16</v>
      </c>
      <c r="K151" s="11" t="str">
        <f>IF(COUNTIF(TData[IDCL],TData[[#This Row],[CMapR]]&amp;"_"&amp;TData[[#This Row],[C MapR]]+2)&gt;0,TData[[#This Row],[CMapR]]&amp;"_"&amp;TData[[#This Row],[C MapR]]+2,"")</f>
        <v>8_17</v>
      </c>
      <c r="L151" s="11" t="str">
        <f>IF(COUNTIF(TData[IDCL],TData[[#This Row],[CMapR]]+1&amp;"_"&amp;TData[[#This Row],[C MapR]]+1),TData[[#This Row],[CMapR]]+1&amp;"_"&amp;TData[[#This Row],[C MapR]]+1,"")</f>
        <v>9_16</v>
      </c>
      <c r="M151" s="11" t="str">
        <f>IF(COUNTIF(TData[IDCL],TData[[#This Row],[CMapR]]+1&amp;"_"&amp;TData[[#This Row],[C MapR]]-1)&gt;0,TData[[#This Row],[CMapR]]+1&amp;"_"&amp;TData[[#This Row],[C MapR]]-1,"")</f>
        <v>9_14</v>
      </c>
      <c r="N151" s="11" t="str">
        <f>IF(COUNTIF(TData[IDCL],TData[[#This Row],[CMapR]]&amp;"_"&amp;TData[[#This Row],[C MapR]]-2)&gt;0,TData[[#This Row],[CMapR]]&amp;"_"&amp;TData[[#This Row],[C MapR]]-2,"")</f>
        <v>8_13</v>
      </c>
      <c r="AQ151" t="s">
        <v>58</v>
      </c>
      <c r="AR151">
        <v>66</v>
      </c>
      <c r="AS151">
        <v>269.96045501708983</v>
      </c>
      <c r="AT151">
        <v>272.80045501708986</v>
      </c>
    </row>
    <row r="152" spans="3:46" x14ac:dyDescent="0.25">
      <c r="C152" s="2" t="s">
        <v>59</v>
      </c>
      <c r="D152" s="2">
        <v>338.42901802062988</v>
      </c>
      <c r="E152" s="2">
        <v>260.24989986419678</v>
      </c>
      <c r="F152" s="2" t="s">
        <v>531</v>
      </c>
      <c r="G152" s="1">
        <v>8</v>
      </c>
      <c r="H152" s="1">
        <v>17</v>
      </c>
      <c r="I152" s="11" t="str">
        <f>IF(COUNTIF(TData[IDCL],TData[[#This Row],[CMapR]]-1&amp;"_"&amp;TData[[#This Row],[C MapR]]-1)&gt;0,TData[[#This Row],[CMapR]]-1&amp;"_"&amp;TData[[#This Row],[C MapR]]-1,"")</f>
        <v>7_16</v>
      </c>
      <c r="J152" s="11" t="str">
        <f>IF(COUNTIF(TData[IDCL],TData[[#This Row],[CMapR]]-1&amp;"_"&amp;TData[[#This Row],[C MapR]]+1)&gt;0,TData[[#This Row],[CMapR]]-1&amp;"_"&amp;TData[[#This Row],[C MapR]]+1,"")</f>
        <v>7_18</v>
      </c>
      <c r="K152" s="11" t="str">
        <f>IF(COUNTIF(TData[IDCL],TData[[#This Row],[CMapR]]&amp;"_"&amp;TData[[#This Row],[C MapR]]+2)&gt;0,TData[[#This Row],[CMapR]]&amp;"_"&amp;TData[[#This Row],[C MapR]]+2,"")</f>
        <v>8_19</v>
      </c>
      <c r="L152" s="11" t="str">
        <f>IF(COUNTIF(TData[IDCL],TData[[#This Row],[CMapR]]+1&amp;"_"&amp;TData[[#This Row],[C MapR]]+1),TData[[#This Row],[CMapR]]+1&amp;"_"&amp;TData[[#This Row],[C MapR]]+1,"")</f>
        <v>9_18</v>
      </c>
      <c r="M152" s="11" t="str">
        <f>IF(COUNTIF(TData[IDCL],TData[[#This Row],[CMapR]]+1&amp;"_"&amp;TData[[#This Row],[C MapR]]-1)&gt;0,TData[[#This Row],[CMapR]]+1&amp;"_"&amp;TData[[#This Row],[C MapR]]-1,"")</f>
        <v>9_16</v>
      </c>
      <c r="N152" s="11" t="str">
        <f>IF(COUNTIF(TData[IDCL],TData[[#This Row],[CMapR]]&amp;"_"&amp;TData[[#This Row],[C MapR]]-2)&gt;0,TData[[#This Row],[CMapR]]&amp;"_"&amp;TData[[#This Row],[C MapR]]-2,"")</f>
        <v>8_15</v>
      </c>
      <c r="AQ152" t="s">
        <v>59</v>
      </c>
      <c r="AR152">
        <v>75</v>
      </c>
      <c r="AS152">
        <v>269.96045501708983</v>
      </c>
      <c r="AT152">
        <v>272.80045501708986</v>
      </c>
    </row>
    <row r="153" spans="3:46" x14ac:dyDescent="0.25">
      <c r="C153" s="2" t="s">
        <v>60</v>
      </c>
      <c r="D153" s="2">
        <v>379.13224601745605</v>
      </c>
      <c r="E153" s="2">
        <v>260.24989986419678</v>
      </c>
      <c r="F153" s="2" t="s">
        <v>532</v>
      </c>
      <c r="G153" s="1">
        <v>8</v>
      </c>
      <c r="H153" s="1">
        <v>19</v>
      </c>
      <c r="I153" s="11" t="str">
        <f>IF(COUNTIF(TData[IDCL],TData[[#This Row],[CMapR]]-1&amp;"_"&amp;TData[[#This Row],[C MapR]]-1)&gt;0,TData[[#This Row],[CMapR]]-1&amp;"_"&amp;TData[[#This Row],[C MapR]]-1,"")</f>
        <v>7_18</v>
      </c>
      <c r="J153" s="11" t="str">
        <f>IF(COUNTIF(TData[IDCL],TData[[#This Row],[CMapR]]-1&amp;"_"&amp;TData[[#This Row],[C MapR]]+1)&gt;0,TData[[#This Row],[CMapR]]-1&amp;"_"&amp;TData[[#This Row],[C MapR]]+1,"")</f>
        <v>7_20</v>
      </c>
      <c r="K153" s="11" t="str">
        <f>IF(COUNTIF(TData[IDCL],TData[[#This Row],[CMapR]]&amp;"_"&amp;TData[[#This Row],[C MapR]]+2)&gt;0,TData[[#This Row],[CMapR]]&amp;"_"&amp;TData[[#This Row],[C MapR]]+2,"")</f>
        <v>8_21</v>
      </c>
      <c r="L153" s="11" t="str">
        <f>IF(COUNTIF(TData[IDCL],TData[[#This Row],[CMapR]]+1&amp;"_"&amp;TData[[#This Row],[C MapR]]+1),TData[[#This Row],[CMapR]]+1&amp;"_"&amp;TData[[#This Row],[C MapR]]+1,"")</f>
        <v>9_20</v>
      </c>
      <c r="M153" s="11" t="str">
        <f>IF(COUNTIF(TData[IDCL],TData[[#This Row],[CMapR]]+1&amp;"_"&amp;TData[[#This Row],[C MapR]]-1)&gt;0,TData[[#This Row],[CMapR]]+1&amp;"_"&amp;TData[[#This Row],[C MapR]]-1,"")</f>
        <v>9_18</v>
      </c>
      <c r="N153" s="11" t="str">
        <f>IF(COUNTIF(TData[IDCL],TData[[#This Row],[CMapR]]&amp;"_"&amp;TData[[#This Row],[C MapR]]-2)&gt;0,TData[[#This Row],[CMapR]]&amp;"_"&amp;TData[[#This Row],[C MapR]]-2,"")</f>
        <v>8_17</v>
      </c>
      <c r="AQ153" t="s">
        <v>60</v>
      </c>
      <c r="AR153">
        <v>88</v>
      </c>
      <c r="AS153">
        <v>269.96045501708983</v>
      </c>
      <c r="AT153">
        <v>272.80045501708986</v>
      </c>
    </row>
    <row r="154" spans="3:46" x14ac:dyDescent="0.25">
      <c r="C154" s="2" t="s">
        <v>61</v>
      </c>
      <c r="D154" s="2">
        <v>419.83547401428223</v>
      </c>
      <c r="E154" s="2">
        <v>260.24989986419678</v>
      </c>
      <c r="F154" s="2" t="s">
        <v>533</v>
      </c>
      <c r="G154" s="1">
        <v>8</v>
      </c>
      <c r="H154" s="1">
        <v>21</v>
      </c>
      <c r="I154" s="11" t="str">
        <f>IF(COUNTIF(TData[IDCL],TData[[#This Row],[CMapR]]-1&amp;"_"&amp;TData[[#This Row],[C MapR]]-1)&gt;0,TData[[#This Row],[CMapR]]-1&amp;"_"&amp;TData[[#This Row],[C MapR]]-1,"")</f>
        <v>7_20</v>
      </c>
      <c r="J154" s="11" t="str">
        <f>IF(COUNTIF(TData[IDCL],TData[[#This Row],[CMapR]]-1&amp;"_"&amp;TData[[#This Row],[C MapR]]+1)&gt;0,TData[[#This Row],[CMapR]]-1&amp;"_"&amp;TData[[#This Row],[C MapR]]+1,"")</f>
        <v>7_22</v>
      </c>
      <c r="K154" s="11" t="str">
        <f>IF(COUNTIF(TData[IDCL],TData[[#This Row],[CMapR]]&amp;"_"&amp;TData[[#This Row],[C MapR]]+2)&gt;0,TData[[#This Row],[CMapR]]&amp;"_"&amp;TData[[#This Row],[C MapR]]+2,"")</f>
        <v>8_23</v>
      </c>
      <c r="L154" s="11" t="str">
        <f>IF(COUNTIF(TData[IDCL],TData[[#This Row],[CMapR]]+1&amp;"_"&amp;TData[[#This Row],[C MapR]]+1),TData[[#This Row],[CMapR]]+1&amp;"_"&amp;TData[[#This Row],[C MapR]]+1,"")</f>
        <v>9_22</v>
      </c>
      <c r="M154" s="11" t="str">
        <f>IF(COUNTIF(TData[IDCL],TData[[#This Row],[CMapR]]+1&amp;"_"&amp;TData[[#This Row],[C MapR]]-1)&gt;0,TData[[#This Row],[CMapR]]+1&amp;"_"&amp;TData[[#This Row],[C MapR]]-1,"")</f>
        <v>9_20</v>
      </c>
      <c r="N154" s="11" t="str">
        <f>IF(COUNTIF(TData[IDCL],TData[[#This Row],[CMapR]]&amp;"_"&amp;TData[[#This Row],[C MapR]]-2)&gt;0,TData[[#This Row],[CMapR]]&amp;"_"&amp;TData[[#This Row],[C MapR]]-2,"")</f>
        <v>8_19</v>
      </c>
      <c r="AQ154" t="s">
        <v>61</v>
      </c>
      <c r="AR154">
        <v>71</v>
      </c>
      <c r="AS154">
        <v>269.96045501708983</v>
      </c>
      <c r="AT154">
        <v>272.80045501708986</v>
      </c>
    </row>
    <row r="155" spans="3:46" x14ac:dyDescent="0.25">
      <c r="C155" s="2" t="s">
        <v>62</v>
      </c>
      <c r="D155" s="2">
        <v>460.5387020111084</v>
      </c>
      <c r="E155" s="2">
        <v>260.24989986419678</v>
      </c>
      <c r="F155" s="2" t="s">
        <v>534</v>
      </c>
      <c r="G155" s="1">
        <v>8</v>
      </c>
      <c r="H155" s="1">
        <v>23</v>
      </c>
      <c r="I155" s="11" t="str">
        <f>IF(COUNTIF(TData[IDCL],TData[[#This Row],[CMapR]]-1&amp;"_"&amp;TData[[#This Row],[C MapR]]-1)&gt;0,TData[[#This Row],[CMapR]]-1&amp;"_"&amp;TData[[#This Row],[C MapR]]-1,"")</f>
        <v>7_22</v>
      </c>
      <c r="J155" s="11" t="str">
        <f>IF(COUNTIF(TData[IDCL],TData[[#This Row],[CMapR]]-1&amp;"_"&amp;TData[[#This Row],[C MapR]]+1)&gt;0,TData[[#This Row],[CMapR]]-1&amp;"_"&amp;TData[[#This Row],[C MapR]]+1,"")</f>
        <v>7_24</v>
      </c>
      <c r="K155" s="11" t="str">
        <f>IF(COUNTIF(TData[IDCL],TData[[#This Row],[CMapR]]&amp;"_"&amp;TData[[#This Row],[C MapR]]+2)&gt;0,TData[[#This Row],[CMapR]]&amp;"_"&amp;TData[[#This Row],[C MapR]]+2,"")</f>
        <v/>
      </c>
      <c r="L155" s="11" t="str">
        <f>IF(COUNTIF(TData[IDCL],TData[[#This Row],[CMapR]]+1&amp;"_"&amp;TData[[#This Row],[C MapR]]+1),TData[[#This Row],[CMapR]]+1&amp;"_"&amp;TData[[#This Row],[C MapR]]+1,"")</f>
        <v/>
      </c>
      <c r="M155" s="11" t="str">
        <f>IF(COUNTIF(TData[IDCL],TData[[#This Row],[CMapR]]+1&amp;"_"&amp;TData[[#This Row],[C MapR]]-1)&gt;0,TData[[#This Row],[CMapR]]+1&amp;"_"&amp;TData[[#This Row],[C MapR]]-1,"")</f>
        <v>9_22</v>
      </c>
      <c r="N155" s="11" t="str">
        <f>IF(COUNTIF(TData[IDCL],TData[[#This Row],[CMapR]]&amp;"_"&amp;TData[[#This Row],[C MapR]]-2)&gt;0,TData[[#This Row],[CMapR]]&amp;"_"&amp;TData[[#This Row],[C MapR]]-2,"")</f>
        <v>8_21</v>
      </c>
      <c r="AQ155" t="s">
        <v>62</v>
      </c>
      <c r="AR155">
        <v>86</v>
      </c>
      <c r="AS155">
        <v>269.96045501708983</v>
      </c>
      <c r="AT155">
        <v>272.80045501708986</v>
      </c>
    </row>
    <row r="156" spans="3:46" x14ac:dyDescent="0.25">
      <c r="C156" s="2" t="s">
        <v>68</v>
      </c>
      <c r="D156" s="2">
        <v>704.75806999206543</v>
      </c>
      <c r="E156" s="2">
        <v>260.24989986419678</v>
      </c>
      <c r="F156" s="2" t="s">
        <v>535</v>
      </c>
      <c r="G156" s="1">
        <v>8</v>
      </c>
      <c r="H156" s="1">
        <v>35</v>
      </c>
      <c r="I156" s="11" t="str">
        <f>IF(COUNTIF(TData[IDCL],TData[[#This Row],[CMapR]]-1&amp;"_"&amp;TData[[#This Row],[C MapR]]-1)&gt;0,TData[[#This Row],[CMapR]]-1&amp;"_"&amp;TData[[#This Row],[C MapR]]-1,"")</f>
        <v>7_34</v>
      </c>
      <c r="J156" s="11" t="str">
        <f>IF(COUNTIF(TData[IDCL],TData[[#This Row],[CMapR]]-1&amp;"_"&amp;TData[[#This Row],[C MapR]]+1)&gt;0,TData[[#This Row],[CMapR]]-1&amp;"_"&amp;TData[[#This Row],[C MapR]]+1,"")</f>
        <v>7_36</v>
      </c>
      <c r="K156" s="11" t="str">
        <f>IF(COUNTIF(TData[IDCL],TData[[#This Row],[CMapR]]&amp;"_"&amp;TData[[#This Row],[C MapR]]+2)&gt;0,TData[[#This Row],[CMapR]]&amp;"_"&amp;TData[[#This Row],[C MapR]]+2,"")</f>
        <v>8_37</v>
      </c>
      <c r="L156" s="11" t="str">
        <f>IF(COUNTIF(TData[IDCL],TData[[#This Row],[CMapR]]+1&amp;"_"&amp;TData[[#This Row],[C MapR]]+1),TData[[#This Row],[CMapR]]+1&amp;"_"&amp;TData[[#This Row],[C MapR]]+1,"")</f>
        <v>9_36</v>
      </c>
      <c r="M156" s="11" t="str">
        <f>IF(COUNTIF(TData[IDCL],TData[[#This Row],[CMapR]]+1&amp;"_"&amp;TData[[#This Row],[C MapR]]-1)&gt;0,TData[[#This Row],[CMapR]]+1&amp;"_"&amp;TData[[#This Row],[C MapR]]-1,"")</f>
        <v/>
      </c>
      <c r="N156" s="11" t="str">
        <f>IF(COUNTIF(TData[IDCL],TData[[#This Row],[CMapR]]&amp;"_"&amp;TData[[#This Row],[C MapR]]-2)&gt;0,TData[[#This Row],[CMapR]]&amp;"_"&amp;TData[[#This Row],[C MapR]]-2,"")</f>
        <v/>
      </c>
      <c r="P156" s="3"/>
      <c r="AQ156" t="s">
        <v>63</v>
      </c>
      <c r="AR156">
        <v>72</v>
      </c>
      <c r="AS156">
        <v>269.96045501708983</v>
      </c>
      <c r="AT156">
        <v>272.80045501708986</v>
      </c>
    </row>
    <row r="157" spans="3:46" x14ac:dyDescent="0.25">
      <c r="C157" s="2" t="s">
        <v>69</v>
      </c>
      <c r="D157" s="2">
        <v>745.4612979888916</v>
      </c>
      <c r="E157" s="2">
        <v>260.24989986419678</v>
      </c>
      <c r="F157" s="2" t="s">
        <v>536</v>
      </c>
      <c r="G157" s="1">
        <v>8</v>
      </c>
      <c r="H157" s="1">
        <v>37</v>
      </c>
      <c r="I157" s="11" t="str">
        <f>IF(COUNTIF(TData[IDCL],TData[[#This Row],[CMapR]]-1&amp;"_"&amp;TData[[#This Row],[C MapR]]-1)&gt;0,TData[[#This Row],[CMapR]]-1&amp;"_"&amp;TData[[#This Row],[C MapR]]-1,"")</f>
        <v>7_36</v>
      </c>
      <c r="J157" s="11" t="str">
        <f>IF(COUNTIF(TData[IDCL],TData[[#This Row],[CMapR]]-1&amp;"_"&amp;TData[[#This Row],[C MapR]]+1)&gt;0,TData[[#This Row],[CMapR]]-1&amp;"_"&amp;TData[[#This Row],[C MapR]]+1,"")</f>
        <v>7_38</v>
      </c>
      <c r="K157" s="11" t="str">
        <f>IF(COUNTIF(TData[IDCL],TData[[#This Row],[CMapR]]&amp;"_"&amp;TData[[#This Row],[C MapR]]+2)&gt;0,TData[[#This Row],[CMapR]]&amp;"_"&amp;TData[[#This Row],[C MapR]]+2,"")</f>
        <v>8_39</v>
      </c>
      <c r="L157" s="11" t="str">
        <f>IF(COUNTIF(TData[IDCL],TData[[#This Row],[CMapR]]+1&amp;"_"&amp;TData[[#This Row],[C MapR]]+1),TData[[#This Row],[CMapR]]+1&amp;"_"&amp;TData[[#This Row],[C MapR]]+1,"")</f>
        <v>9_38</v>
      </c>
      <c r="M157" s="11" t="str">
        <f>IF(COUNTIF(TData[IDCL],TData[[#This Row],[CMapR]]+1&amp;"_"&amp;TData[[#This Row],[C MapR]]-1)&gt;0,TData[[#This Row],[CMapR]]+1&amp;"_"&amp;TData[[#This Row],[C MapR]]-1,"")</f>
        <v>9_36</v>
      </c>
      <c r="N157" s="11" t="str">
        <f>IF(COUNTIF(TData[IDCL],TData[[#This Row],[CMapR]]&amp;"_"&amp;TData[[#This Row],[C MapR]]-2)&gt;0,TData[[#This Row],[CMapR]]&amp;"_"&amp;TData[[#This Row],[C MapR]]-2,"")</f>
        <v>8_35</v>
      </c>
      <c r="P157" s="3"/>
      <c r="AQ157" t="s">
        <v>64</v>
      </c>
      <c r="AR157">
        <v>76</v>
      </c>
      <c r="AS157">
        <v>269.96045501708983</v>
      </c>
      <c r="AT157">
        <v>272.80045501708986</v>
      </c>
    </row>
    <row r="158" spans="3:46" x14ac:dyDescent="0.25">
      <c r="C158" s="2" t="s">
        <v>70</v>
      </c>
      <c r="D158" s="2">
        <v>786.16452598571777</v>
      </c>
      <c r="E158" s="2">
        <v>260.24989986419678</v>
      </c>
      <c r="F158" s="2" t="s">
        <v>537</v>
      </c>
      <c r="G158" s="1">
        <v>8</v>
      </c>
      <c r="H158" s="1">
        <v>39</v>
      </c>
      <c r="I158" s="11" t="str">
        <f>IF(COUNTIF(TData[IDCL],TData[[#This Row],[CMapR]]-1&amp;"_"&amp;TData[[#This Row],[C MapR]]-1)&gt;0,TData[[#This Row],[CMapR]]-1&amp;"_"&amp;TData[[#This Row],[C MapR]]-1,"")</f>
        <v>7_38</v>
      </c>
      <c r="J158" s="11" t="str">
        <f>IF(COUNTIF(TData[IDCL],TData[[#This Row],[CMapR]]-1&amp;"_"&amp;TData[[#This Row],[C MapR]]+1)&gt;0,TData[[#This Row],[CMapR]]-1&amp;"_"&amp;TData[[#This Row],[C MapR]]+1,"")</f>
        <v>7_40</v>
      </c>
      <c r="K158" s="11" t="str">
        <f>IF(COUNTIF(TData[IDCL],TData[[#This Row],[CMapR]]&amp;"_"&amp;TData[[#This Row],[C MapR]]+2)&gt;0,TData[[#This Row],[CMapR]]&amp;"_"&amp;TData[[#This Row],[C MapR]]+2,"")</f>
        <v>8_41</v>
      </c>
      <c r="L158" s="11" t="str">
        <f>IF(COUNTIF(TData[IDCL],TData[[#This Row],[CMapR]]+1&amp;"_"&amp;TData[[#This Row],[C MapR]]+1),TData[[#This Row],[CMapR]]+1&amp;"_"&amp;TData[[#This Row],[C MapR]]+1,"")</f>
        <v>9_40</v>
      </c>
      <c r="M158" s="11" t="str">
        <f>IF(COUNTIF(TData[IDCL],TData[[#This Row],[CMapR]]+1&amp;"_"&amp;TData[[#This Row],[C MapR]]-1)&gt;0,TData[[#This Row],[CMapR]]+1&amp;"_"&amp;TData[[#This Row],[C MapR]]-1,"")</f>
        <v>9_38</v>
      </c>
      <c r="N158" s="11" t="str">
        <f>IF(COUNTIF(TData[IDCL],TData[[#This Row],[CMapR]]&amp;"_"&amp;TData[[#This Row],[C MapR]]-2)&gt;0,TData[[#This Row],[CMapR]]&amp;"_"&amp;TData[[#This Row],[C MapR]]-2,"")</f>
        <v>8_37</v>
      </c>
      <c r="P158" s="3"/>
      <c r="AQ158" t="s">
        <v>65</v>
      </c>
      <c r="AR158">
        <v>68</v>
      </c>
      <c r="AS158">
        <v>269.96045501708983</v>
      </c>
      <c r="AT158">
        <v>272.80045501708986</v>
      </c>
    </row>
    <row r="159" spans="3:46" x14ac:dyDescent="0.25">
      <c r="C159" s="2" t="s">
        <v>71</v>
      </c>
      <c r="D159" s="2">
        <v>826.86775398254395</v>
      </c>
      <c r="E159" s="2">
        <v>260.24989986419678</v>
      </c>
      <c r="F159" s="2" t="s">
        <v>538</v>
      </c>
      <c r="G159" s="1">
        <v>8</v>
      </c>
      <c r="H159" s="1">
        <v>41</v>
      </c>
      <c r="I159" s="11" t="str">
        <f>IF(COUNTIF(TData[IDCL],TData[[#This Row],[CMapR]]-1&amp;"_"&amp;TData[[#This Row],[C MapR]]-1)&gt;0,TData[[#This Row],[CMapR]]-1&amp;"_"&amp;TData[[#This Row],[C MapR]]-1,"")</f>
        <v>7_40</v>
      </c>
      <c r="J159" s="11" t="str">
        <f>IF(COUNTIF(TData[IDCL],TData[[#This Row],[CMapR]]-1&amp;"_"&amp;TData[[#This Row],[C MapR]]+1)&gt;0,TData[[#This Row],[CMapR]]-1&amp;"_"&amp;TData[[#This Row],[C MapR]]+1,"")</f>
        <v>7_42</v>
      </c>
      <c r="K159" s="11" t="str">
        <f>IF(COUNTIF(TData[IDCL],TData[[#This Row],[CMapR]]&amp;"_"&amp;TData[[#This Row],[C MapR]]+2)&gt;0,TData[[#This Row],[CMapR]]&amp;"_"&amp;TData[[#This Row],[C MapR]]+2,"")</f>
        <v>8_43</v>
      </c>
      <c r="L159" s="11" t="str">
        <f>IF(COUNTIF(TData[IDCL],TData[[#This Row],[CMapR]]+1&amp;"_"&amp;TData[[#This Row],[C MapR]]+1),TData[[#This Row],[CMapR]]+1&amp;"_"&amp;TData[[#This Row],[C MapR]]+1,"")</f>
        <v>9_42</v>
      </c>
      <c r="M159" s="11" t="str">
        <f>IF(COUNTIF(TData[IDCL],TData[[#This Row],[CMapR]]+1&amp;"_"&amp;TData[[#This Row],[C MapR]]-1)&gt;0,TData[[#This Row],[CMapR]]+1&amp;"_"&amp;TData[[#This Row],[C MapR]]-1,"")</f>
        <v>9_40</v>
      </c>
      <c r="N159" s="11" t="str">
        <f>IF(COUNTIF(TData[IDCL],TData[[#This Row],[CMapR]]&amp;"_"&amp;TData[[#This Row],[C MapR]]-2)&gt;0,TData[[#This Row],[CMapR]]&amp;"_"&amp;TData[[#This Row],[C MapR]]-2,"")</f>
        <v>8_39</v>
      </c>
      <c r="P159" s="3"/>
      <c r="AQ159" t="s">
        <v>66</v>
      </c>
      <c r="AR159">
        <v>86</v>
      </c>
      <c r="AS159">
        <v>269.96045501708983</v>
      </c>
      <c r="AT159">
        <v>272.80045501708986</v>
      </c>
    </row>
    <row r="160" spans="3:46" x14ac:dyDescent="0.25">
      <c r="C160" s="2" t="s">
        <v>72</v>
      </c>
      <c r="D160" s="2">
        <v>867.57098197937012</v>
      </c>
      <c r="E160" s="2">
        <v>260.24989986419678</v>
      </c>
      <c r="F160" s="2" t="s">
        <v>539</v>
      </c>
      <c r="G160" s="1">
        <v>8</v>
      </c>
      <c r="H160" s="1">
        <v>43</v>
      </c>
      <c r="I160" s="11" t="str">
        <f>IF(COUNTIF(TData[IDCL],TData[[#This Row],[CMapR]]-1&amp;"_"&amp;TData[[#This Row],[C MapR]]-1)&gt;0,TData[[#This Row],[CMapR]]-1&amp;"_"&amp;TData[[#This Row],[C MapR]]-1,"")</f>
        <v>7_42</v>
      </c>
      <c r="J160" s="11" t="str">
        <f>IF(COUNTIF(TData[IDCL],TData[[#This Row],[CMapR]]-1&amp;"_"&amp;TData[[#This Row],[C MapR]]+1)&gt;0,TData[[#This Row],[CMapR]]-1&amp;"_"&amp;TData[[#This Row],[C MapR]]+1,"")</f>
        <v>7_44</v>
      </c>
      <c r="K160" s="11" t="str">
        <f>IF(COUNTIF(TData[IDCL],TData[[#This Row],[CMapR]]&amp;"_"&amp;TData[[#This Row],[C MapR]]+2)&gt;0,TData[[#This Row],[CMapR]]&amp;"_"&amp;TData[[#This Row],[C MapR]]+2,"")</f>
        <v>8_45</v>
      </c>
      <c r="L160" s="11" t="str">
        <f>IF(COUNTIF(TData[IDCL],TData[[#This Row],[CMapR]]+1&amp;"_"&amp;TData[[#This Row],[C MapR]]+1),TData[[#This Row],[CMapR]]+1&amp;"_"&amp;TData[[#This Row],[C MapR]]+1,"")</f>
        <v>9_44</v>
      </c>
      <c r="M160" s="11" t="str">
        <f>IF(COUNTIF(TData[IDCL],TData[[#This Row],[CMapR]]+1&amp;"_"&amp;TData[[#This Row],[C MapR]]-1)&gt;0,TData[[#This Row],[CMapR]]+1&amp;"_"&amp;TData[[#This Row],[C MapR]]-1,"")</f>
        <v>9_42</v>
      </c>
      <c r="N160" s="11" t="str">
        <f>IF(COUNTIF(TData[IDCL],TData[[#This Row],[CMapR]]&amp;"_"&amp;TData[[#This Row],[C MapR]]-2)&gt;0,TData[[#This Row],[CMapR]]&amp;"_"&amp;TData[[#This Row],[C MapR]]-2,"")</f>
        <v>8_41</v>
      </c>
      <c r="P160" s="3"/>
      <c r="AQ160" t="s">
        <v>67</v>
      </c>
      <c r="AR160">
        <v>70</v>
      </c>
      <c r="AS160">
        <v>269.96045501708983</v>
      </c>
      <c r="AT160">
        <v>272.80045501708986</v>
      </c>
    </row>
    <row r="161" spans="3:46" x14ac:dyDescent="0.25">
      <c r="C161" s="2" t="s">
        <v>73</v>
      </c>
      <c r="D161" s="2">
        <v>908.27420997619629</v>
      </c>
      <c r="E161" s="2">
        <v>260.24989986419678</v>
      </c>
      <c r="F161" s="2" t="s">
        <v>540</v>
      </c>
      <c r="G161" s="1">
        <v>8</v>
      </c>
      <c r="H161" s="1">
        <v>45</v>
      </c>
      <c r="I161" s="11" t="str">
        <f>IF(COUNTIF(TData[IDCL],TData[[#This Row],[CMapR]]-1&amp;"_"&amp;TData[[#This Row],[C MapR]]-1)&gt;0,TData[[#This Row],[CMapR]]-1&amp;"_"&amp;TData[[#This Row],[C MapR]]-1,"")</f>
        <v>7_44</v>
      </c>
      <c r="J161" s="11" t="str">
        <f>IF(COUNTIF(TData[IDCL],TData[[#This Row],[CMapR]]-1&amp;"_"&amp;TData[[#This Row],[C MapR]]+1)&gt;0,TData[[#This Row],[CMapR]]-1&amp;"_"&amp;TData[[#This Row],[C MapR]]+1,"")</f>
        <v>7_46</v>
      </c>
      <c r="K161" s="11" t="str">
        <f>IF(COUNTIF(TData[IDCL],TData[[#This Row],[CMapR]]&amp;"_"&amp;TData[[#This Row],[C MapR]]+2)&gt;0,TData[[#This Row],[CMapR]]&amp;"_"&amp;TData[[#This Row],[C MapR]]+2,"")</f>
        <v>8_47</v>
      </c>
      <c r="L161" s="11" t="str">
        <f>IF(COUNTIF(TData[IDCL],TData[[#This Row],[CMapR]]+1&amp;"_"&amp;TData[[#This Row],[C MapR]]+1),TData[[#This Row],[CMapR]]+1&amp;"_"&amp;TData[[#This Row],[C MapR]]+1,"")</f>
        <v>9_46</v>
      </c>
      <c r="M161" s="11" t="str">
        <f>IF(COUNTIF(TData[IDCL],TData[[#This Row],[CMapR]]+1&amp;"_"&amp;TData[[#This Row],[C MapR]]-1)&gt;0,TData[[#This Row],[CMapR]]+1&amp;"_"&amp;TData[[#This Row],[C MapR]]-1,"")</f>
        <v>9_44</v>
      </c>
      <c r="N161" s="11" t="str">
        <f>IF(COUNTIF(TData[IDCL],TData[[#This Row],[CMapR]]&amp;"_"&amp;TData[[#This Row],[C MapR]]-2)&gt;0,TData[[#This Row],[CMapR]]&amp;"_"&amp;TData[[#This Row],[C MapR]]-2,"")</f>
        <v>8_43</v>
      </c>
      <c r="AQ161" t="s">
        <v>68</v>
      </c>
      <c r="AR161">
        <v>67</v>
      </c>
      <c r="AS161">
        <v>269.96045501708983</v>
      </c>
      <c r="AT161">
        <v>307.95051429748537</v>
      </c>
    </row>
    <row r="162" spans="3:46" x14ac:dyDescent="0.25">
      <c r="C162" s="2" t="s">
        <v>74</v>
      </c>
      <c r="D162" s="2">
        <v>948.97743797302246</v>
      </c>
      <c r="E162" s="2">
        <v>260.24989986419678</v>
      </c>
      <c r="F162" s="2" t="s">
        <v>541</v>
      </c>
      <c r="G162" s="1">
        <v>8</v>
      </c>
      <c r="H162" s="1">
        <v>47</v>
      </c>
      <c r="I162" s="11" t="str">
        <f>IF(COUNTIF(TData[IDCL],TData[[#This Row],[CMapR]]-1&amp;"_"&amp;TData[[#This Row],[C MapR]]-1)&gt;0,TData[[#This Row],[CMapR]]-1&amp;"_"&amp;TData[[#This Row],[C MapR]]-1,"")</f>
        <v>7_46</v>
      </c>
      <c r="J162" s="11" t="str">
        <f>IF(COUNTIF(TData[IDCL],TData[[#This Row],[CMapR]]-1&amp;"_"&amp;TData[[#This Row],[C MapR]]+1)&gt;0,TData[[#This Row],[CMapR]]-1&amp;"_"&amp;TData[[#This Row],[C MapR]]+1,"")</f>
        <v>7_48</v>
      </c>
      <c r="K162" s="11" t="str">
        <f>IF(COUNTIF(TData[IDCL],TData[[#This Row],[CMapR]]&amp;"_"&amp;TData[[#This Row],[C MapR]]+2)&gt;0,TData[[#This Row],[CMapR]]&amp;"_"&amp;TData[[#This Row],[C MapR]]+2,"")</f>
        <v>8_49</v>
      </c>
      <c r="L162" s="11" t="str">
        <f>IF(COUNTIF(TData[IDCL],TData[[#This Row],[CMapR]]+1&amp;"_"&amp;TData[[#This Row],[C MapR]]+1),TData[[#This Row],[CMapR]]+1&amp;"_"&amp;TData[[#This Row],[C MapR]]+1,"")</f>
        <v>9_48</v>
      </c>
      <c r="M162" s="11" t="str">
        <f>IF(COUNTIF(TData[IDCL],TData[[#This Row],[CMapR]]+1&amp;"_"&amp;TData[[#This Row],[C MapR]]-1)&gt;0,TData[[#This Row],[CMapR]]+1&amp;"_"&amp;TData[[#This Row],[C MapR]]-1,"")</f>
        <v>9_46</v>
      </c>
      <c r="N162" s="11" t="str">
        <f>IF(COUNTIF(TData[IDCL],TData[[#This Row],[CMapR]]&amp;"_"&amp;TData[[#This Row],[C MapR]]-2)&gt;0,TData[[#This Row],[CMapR]]&amp;"_"&amp;TData[[#This Row],[C MapR]]-2,"")</f>
        <v>8_45</v>
      </c>
      <c r="AQ162" t="s">
        <v>69</v>
      </c>
      <c r="AR162">
        <v>87</v>
      </c>
      <c r="AS162">
        <v>304.74051429748533</v>
      </c>
      <c r="AT162">
        <v>307.95051429748537</v>
      </c>
    </row>
    <row r="163" spans="3:46" x14ac:dyDescent="0.25">
      <c r="C163" s="2" t="s">
        <v>75</v>
      </c>
      <c r="D163" s="2">
        <v>989.68066596984863</v>
      </c>
      <c r="E163" s="2">
        <v>260.24989986419678</v>
      </c>
      <c r="F163" s="2" t="s">
        <v>542</v>
      </c>
      <c r="G163" s="1">
        <v>8</v>
      </c>
      <c r="H163" s="1">
        <v>49</v>
      </c>
      <c r="I163" s="11" t="str">
        <f>IF(COUNTIF(TData[IDCL],TData[[#This Row],[CMapR]]-1&amp;"_"&amp;TData[[#This Row],[C MapR]]-1)&gt;0,TData[[#This Row],[CMapR]]-1&amp;"_"&amp;TData[[#This Row],[C MapR]]-1,"")</f>
        <v>7_48</v>
      </c>
      <c r="J163" s="11" t="str">
        <f>IF(COUNTIF(TData[IDCL],TData[[#This Row],[CMapR]]-1&amp;"_"&amp;TData[[#This Row],[C MapR]]+1)&gt;0,TData[[#This Row],[CMapR]]-1&amp;"_"&amp;TData[[#This Row],[C MapR]]+1,"")</f>
        <v>7_50</v>
      </c>
      <c r="K163" s="11" t="str">
        <f>IF(COUNTIF(TData[IDCL],TData[[#This Row],[CMapR]]&amp;"_"&amp;TData[[#This Row],[C MapR]]+2)&gt;0,TData[[#This Row],[CMapR]]&amp;"_"&amp;TData[[#This Row],[C MapR]]+2,"")</f>
        <v>8_51</v>
      </c>
      <c r="L163" s="11" t="str">
        <f>IF(COUNTIF(TData[IDCL],TData[[#This Row],[CMapR]]+1&amp;"_"&amp;TData[[#This Row],[C MapR]]+1),TData[[#This Row],[CMapR]]+1&amp;"_"&amp;TData[[#This Row],[C MapR]]+1,"")</f>
        <v>9_50</v>
      </c>
      <c r="M163" s="11" t="str">
        <f>IF(COUNTIF(TData[IDCL],TData[[#This Row],[CMapR]]+1&amp;"_"&amp;TData[[#This Row],[C MapR]]-1)&gt;0,TData[[#This Row],[CMapR]]+1&amp;"_"&amp;TData[[#This Row],[C MapR]]-1,"")</f>
        <v>9_48</v>
      </c>
      <c r="N163" s="11" t="str">
        <f>IF(COUNTIF(TData[IDCL],TData[[#This Row],[CMapR]]&amp;"_"&amp;TData[[#This Row],[C MapR]]-2)&gt;0,TData[[#This Row],[CMapR]]&amp;"_"&amp;TData[[#This Row],[C MapR]]-2,"")</f>
        <v>8_47</v>
      </c>
      <c r="AQ163" t="s">
        <v>70</v>
      </c>
      <c r="AR163">
        <v>72</v>
      </c>
      <c r="AS163">
        <v>304.74051429748533</v>
      </c>
      <c r="AT163">
        <v>307.95051429748537</v>
      </c>
    </row>
    <row r="164" spans="3:46" x14ac:dyDescent="0.25">
      <c r="C164" s="2" t="s">
        <v>76</v>
      </c>
      <c r="D164" s="2">
        <v>1030.3838939666748</v>
      </c>
      <c r="E164" s="2">
        <v>260.24989986419678</v>
      </c>
      <c r="F164" s="2" t="s">
        <v>543</v>
      </c>
      <c r="G164" s="1">
        <v>8</v>
      </c>
      <c r="H164" s="1">
        <v>51</v>
      </c>
      <c r="I164" s="11" t="str">
        <f>IF(COUNTIF(TData[IDCL],TData[[#This Row],[CMapR]]-1&amp;"_"&amp;TData[[#This Row],[C MapR]]-1)&gt;0,TData[[#This Row],[CMapR]]-1&amp;"_"&amp;TData[[#This Row],[C MapR]]-1,"")</f>
        <v>7_50</v>
      </c>
      <c r="J164" s="11" t="str">
        <f>IF(COUNTIF(TData[IDCL],TData[[#This Row],[CMapR]]-1&amp;"_"&amp;TData[[#This Row],[C MapR]]+1)&gt;0,TData[[#This Row],[CMapR]]-1&amp;"_"&amp;TData[[#This Row],[C MapR]]+1,"")</f>
        <v>7_52</v>
      </c>
      <c r="K164" s="11" t="str">
        <f>IF(COUNTIF(TData[IDCL],TData[[#This Row],[CMapR]]&amp;"_"&amp;TData[[#This Row],[C MapR]]+2)&gt;0,TData[[#This Row],[CMapR]]&amp;"_"&amp;TData[[#This Row],[C MapR]]+2,"")</f>
        <v>8_53</v>
      </c>
      <c r="L164" s="11" t="str">
        <f>IF(COUNTIF(TData[IDCL],TData[[#This Row],[CMapR]]+1&amp;"_"&amp;TData[[#This Row],[C MapR]]+1),TData[[#This Row],[CMapR]]+1&amp;"_"&amp;TData[[#This Row],[C MapR]]+1,"")</f>
        <v>9_52</v>
      </c>
      <c r="M164" s="11" t="str">
        <f>IF(COUNTIF(TData[IDCL],TData[[#This Row],[CMapR]]+1&amp;"_"&amp;TData[[#This Row],[C MapR]]-1)&gt;0,TData[[#This Row],[CMapR]]+1&amp;"_"&amp;TData[[#This Row],[C MapR]]-1,"")</f>
        <v>9_50</v>
      </c>
      <c r="N164" s="11" t="str">
        <f>IF(COUNTIF(TData[IDCL],TData[[#This Row],[CMapR]]&amp;"_"&amp;TData[[#This Row],[C MapR]]-2)&gt;0,TData[[#This Row],[CMapR]]&amp;"_"&amp;TData[[#This Row],[C MapR]]-2,"")</f>
        <v>8_49</v>
      </c>
      <c r="AQ164" t="s">
        <v>71</v>
      </c>
      <c r="AR164">
        <v>85</v>
      </c>
      <c r="AS164">
        <v>304.74051429748533</v>
      </c>
      <c r="AT164">
        <v>307.95051429748537</v>
      </c>
    </row>
    <row r="165" spans="3:46" x14ac:dyDescent="0.25">
      <c r="C165" s="2" t="s">
        <v>77</v>
      </c>
      <c r="D165" s="2">
        <v>1071.087121963501</v>
      </c>
      <c r="E165" s="2">
        <v>260.24989986419678</v>
      </c>
      <c r="F165" s="2" t="s">
        <v>544</v>
      </c>
      <c r="G165" s="1">
        <v>8</v>
      </c>
      <c r="H165" s="1">
        <v>53</v>
      </c>
      <c r="I165" s="11" t="str">
        <f>IF(COUNTIF(TData[IDCL],TData[[#This Row],[CMapR]]-1&amp;"_"&amp;TData[[#This Row],[C MapR]]-1)&gt;0,TData[[#This Row],[CMapR]]-1&amp;"_"&amp;TData[[#This Row],[C MapR]]-1,"")</f>
        <v>7_52</v>
      </c>
      <c r="J165" s="11" t="str">
        <f>IF(COUNTIF(TData[IDCL],TData[[#This Row],[CMapR]]-1&amp;"_"&amp;TData[[#This Row],[C MapR]]+1)&gt;0,TData[[#This Row],[CMapR]]-1&amp;"_"&amp;TData[[#This Row],[C MapR]]+1,"")</f>
        <v>7_54</v>
      </c>
      <c r="K165" s="11" t="str">
        <f>IF(COUNTIF(TData[IDCL],TData[[#This Row],[CMapR]]&amp;"_"&amp;TData[[#This Row],[C MapR]]+2)&gt;0,TData[[#This Row],[CMapR]]&amp;"_"&amp;TData[[#This Row],[C MapR]]+2,"")</f>
        <v>8_55</v>
      </c>
      <c r="L165" s="11" t="str">
        <f>IF(COUNTIF(TData[IDCL],TData[[#This Row],[CMapR]]+1&amp;"_"&amp;TData[[#This Row],[C MapR]]+1),TData[[#This Row],[CMapR]]+1&amp;"_"&amp;TData[[#This Row],[C MapR]]+1,"")</f>
        <v>9_54</v>
      </c>
      <c r="M165" s="11" t="str">
        <f>IF(COUNTIF(TData[IDCL],TData[[#This Row],[CMapR]]+1&amp;"_"&amp;TData[[#This Row],[C MapR]]-1)&gt;0,TData[[#This Row],[CMapR]]+1&amp;"_"&amp;TData[[#This Row],[C MapR]]-1,"")</f>
        <v>9_52</v>
      </c>
      <c r="N165" s="11" t="str">
        <f>IF(COUNTIF(TData[IDCL],TData[[#This Row],[CMapR]]&amp;"_"&amp;TData[[#This Row],[C MapR]]-2)&gt;0,TData[[#This Row],[CMapR]]&amp;"_"&amp;TData[[#This Row],[C MapR]]-2,"")</f>
        <v>8_51</v>
      </c>
      <c r="AQ165" t="s">
        <v>72</v>
      </c>
      <c r="AR165">
        <v>82</v>
      </c>
      <c r="AS165">
        <v>304.74051429748533</v>
      </c>
      <c r="AT165">
        <v>307.95051429748537</v>
      </c>
    </row>
    <row r="166" spans="3:46" x14ac:dyDescent="0.25">
      <c r="C166" s="2" t="s">
        <v>78</v>
      </c>
      <c r="D166" s="2">
        <v>1111.7903499603271</v>
      </c>
      <c r="E166" s="2">
        <v>260.24989986419678</v>
      </c>
      <c r="F166" s="2" t="s">
        <v>545</v>
      </c>
      <c r="G166" s="1">
        <v>8</v>
      </c>
      <c r="H166" s="1">
        <v>55</v>
      </c>
      <c r="I166" s="11" t="str">
        <f>IF(COUNTIF(TData[IDCL],TData[[#This Row],[CMapR]]-1&amp;"_"&amp;TData[[#This Row],[C MapR]]-1)&gt;0,TData[[#This Row],[CMapR]]-1&amp;"_"&amp;TData[[#This Row],[C MapR]]-1,"")</f>
        <v>7_54</v>
      </c>
      <c r="J166" s="11" t="str">
        <f>IF(COUNTIF(TData[IDCL],TData[[#This Row],[CMapR]]-1&amp;"_"&amp;TData[[#This Row],[C MapR]]+1)&gt;0,TData[[#This Row],[CMapR]]-1&amp;"_"&amp;TData[[#This Row],[C MapR]]+1,"")</f>
        <v>7_56</v>
      </c>
      <c r="K166" s="11" t="str">
        <f>IF(COUNTIF(TData[IDCL],TData[[#This Row],[CMapR]]&amp;"_"&amp;TData[[#This Row],[C MapR]]+2)&gt;0,TData[[#This Row],[CMapR]]&amp;"_"&amp;TData[[#This Row],[C MapR]]+2,"")</f>
        <v/>
      </c>
      <c r="L166" s="11" t="str">
        <f>IF(COUNTIF(TData[IDCL],TData[[#This Row],[CMapR]]+1&amp;"_"&amp;TData[[#This Row],[C MapR]]+1),TData[[#This Row],[CMapR]]+1&amp;"_"&amp;TData[[#This Row],[C MapR]]+1,"")</f>
        <v>9_56</v>
      </c>
      <c r="M166" s="11" t="str">
        <f>IF(COUNTIF(TData[IDCL],TData[[#This Row],[CMapR]]+1&amp;"_"&amp;TData[[#This Row],[C MapR]]-1)&gt;0,TData[[#This Row],[CMapR]]+1&amp;"_"&amp;TData[[#This Row],[C MapR]]-1,"")</f>
        <v>9_54</v>
      </c>
      <c r="N166" s="11" t="str">
        <f>IF(COUNTIF(TData[IDCL],TData[[#This Row],[CMapR]]&amp;"_"&amp;TData[[#This Row],[C MapR]]-2)&gt;0,TData[[#This Row],[CMapR]]&amp;"_"&amp;TData[[#This Row],[C MapR]]-2,"")</f>
        <v>8_53</v>
      </c>
      <c r="AQ166" t="s">
        <v>73</v>
      </c>
      <c r="AR166">
        <v>75</v>
      </c>
      <c r="AS166">
        <v>304.74051429748533</v>
      </c>
      <c r="AT166">
        <v>307.95051429748537</v>
      </c>
    </row>
    <row r="167" spans="3:46" x14ac:dyDescent="0.25">
      <c r="C167" s="2" t="s">
        <v>79</v>
      </c>
      <c r="D167" s="2">
        <v>33.154808044433594</v>
      </c>
      <c r="E167" s="2">
        <v>295.49995994567871</v>
      </c>
      <c r="F167" s="2" t="s">
        <v>546</v>
      </c>
      <c r="G167" s="1">
        <v>9</v>
      </c>
      <c r="H167" s="1">
        <v>2</v>
      </c>
      <c r="I167" s="11" t="str">
        <f>IF(COUNTIF(TData[IDCL],TData[[#This Row],[CMapR]]-1&amp;"_"&amp;TData[[#This Row],[C MapR]]-1)&gt;0,TData[[#This Row],[CMapR]]-1&amp;"_"&amp;TData[[#This Row],[C MapR]]-1,"")</f>
        <v/>
      </c>
      <c r="J167" s="11" t="str">
        <f>IF(COUNTIF(TData[IDCL],TData[[#This Row],[CMapR]]-1&amp;"_"&amp;TData[[#This Row],[C MapR]]+1)&gt;0,TData[[#This Row],[CMapR]]-1&amp;"_"&amp;TData[[#This Row],[C MapR]]+1,"")</f>
        <v>8_3</v>
      </c>
      <c r="K167" s="11" t="str">
        <f>IF(COUNTIF(TData[IDCL],TData[[#This Row],[CMapR]]&amp;"_"&amp;TData[[#This Row],[C MapR]]+2)&gt;0,TData[[#This Row],[CMapR]]&amp;"_"&amp;TData[[#This Row],[C MapR]]+2,"")</f>
        <v>9_4</v>
      </c>
      <c r="L167" s="11" t="str">
        <f>IF(COUNTIF(TData[IDCL],TData[[#This Row],[CMapR]]+1&amp;"_"&amp;TData[[#This Row],[C MapR]]+1),TData[[#This Row],[CMapR]]+1&amp;"_"&amp;TData[[#This Row],[C MapR]]+1,"")</f>
        <v>10_3</v>
      </c>
      <c r="M167" s="11" t="str">
        <f>IF(COUNTIF(TData[IDCL],TData[[#This Row],[CMapR]]+1&amp;"_"&amp;TData[[#This Row],[C MapR]]-1)&gt;0,TData[[#This Row],[CMapR]]+1&amp;"_"&amp;TData[[#This Row],[C MapR]]-1,"")</f>
        <v/>
      </c>
      <c r="N167" s="11" t="str">
        <f>IF(COUNTIF(TData[IDCL],TData[[#This Row],[CMapR]]&amp;"_"&amp;TData[[#This Row],[C MapR]]-2)&gt;0,TData[[#This Row],[CMapR]]&amp;"_"&amp;TData[[#This Row],[C MapR]]-2,"")</f>
        <v/>
      </c>
      <c r="AQ167" t="s">
        <v>74</v>
      </c>
      <c r="AR167">
        <v>66</v>
      </c>
      <c r="AS167">
        <v>304.74051429748533</v>
      </c>
      <c r="AT167">
        <v>307.95051429748537</v>
      </c>
    </row>
    <row r="168" spans="3:46" x14ac:dyDescent="0.25">
      <c r="C168" s="2" t="s">
        <v>80</v>
      </c>
      <c r="D168" s="2">
        <v>73.858036041259766</v>
      </c>
      <c r="E168" s="2">
        <v>295.49995994567871</v>
      </c>
      <c r="F168" s="2" t="s">
        <v>547</v>
      </c>
      <c r="G168" s="1">
        <v>9</v>
      </c>
      <c r="H168" s="1">
        <v>4</v>
      </c>
      <c r="I168" s="11" t="str">
        <f>IF(COUNTIF(TData[IDCL],TData[[#This Row],[CMapR]]-1&amp;"_"&amp;TData[[#This Row],[C MapR]]-1)&gt;0,TData[[#This Row],[CMapR]]-1&amp;"_"&amp;TData[[#This Row],[C MapR]]-1,"")</f>
        <v>8_3</v>
      </c>
      <c r="J168" s="11" t="str">
        <f>IF(COUNTIF(TData[IDCL],TData[[#This Row],[CMapR]]-1&amp;"_"&amp;TData[[#This Row],[C MapR]]+1)&gt;0,TData[[#This Row],[CMapR]]-1&amp;"_"&amp;TData[[#This Row],[C MapR]]+1,"")</f>
        <v>8_5</v>
      </c>
      <c r="K168" s="11" t="str">
        <f>IF(COUNTIF(TData[IDCL],TData[[#This Row],[CMapR]]&amp;"_"&amp;TData[[#This Row],[C MapR]]+2)&gt;0,TData[[#This Row],[CMapR]]&amp;"_"&amp;TData[[#This Row],[C MapR]]+2,"")</f>
        <v>9_6</v>
      </c>
      <c r="L168" s="11" t="str">
        <f>IF(COUNTIF(TData[IDCL],TData[[#This Row],[CMapR]]+1&amp;"_"&amp;TData[[#This Row],[C MapR]]+1),TData[[#This Row],[CMapR]]+1&amp;"_"&amp;TData[[#This Row],[C MapR]]+1,"")</f>
        <v>10_5</v>
      </c>
      <c r="M168" s="11" t="str">
        <f>IF(COUNTIF(TData[IDCL],TData[[#This Row],[CMapR]]+1&amp;"_"&amp;TData[[#This Row],[C MapR]]-1)&gt;0,TData[[#This Row],[CMapR]]+1&amp;"_"&amp;TData[[#This Row],[C MapR]]-1,"")</f>
        <v>10_3</v>
      </c>
      <c r="N168" s="11" t="str">
        <f>IF(COUNTIF(TData[IDCL],TData[[#This Row],[CMapR]]&amp;"_"&amp;TData[[#This Row],[C MapR]]-2)&gt;0,TData[[#This Row],[CMapR]]&amp;"_"&amp;TData[[#This Row],[C MapR]]-2,"")</f>
        <v>9_2</v>
      </c>
      <c r="AQ168" t="s">
        <v>75</v>
      </c>
      <c r="AR168">
        <v>78</v>
      </c>
      <c r="AS168">
        <v>304.74051429748533</v>
      </c>
      <c r="AT168">
        <v>307.95051429748537</v>
      </c>
    </row>
    <row r="169" spans="3:46" x14ac:dyDescent="0.25">
      <c r="C169" s="2" t="s">
        <v>81</v>
      </c>
      <c r="D169" s="2">
        <v>114.56126403808594</v>
      </c>
      <c r="E169" s="2">
        <v>295.49995994567871</v>
      </c>
      <c r="F169" s="2" t="s">
        <v>548</v>
      </c>
      <c r="G169" s="1">
        <v>9</v>
      </c>
      <c r="H169" s="1">
        <v>6</v>
      </c>
      <c r="I169" s="11" t="str">
        <f>IF(COUNTIF(TData[IDCL],TData[[#This Row],[CMapR]]-1&amp;"_"&amp;TData[[#This Row],[C MapR]]-1)&gt;0,TData[[#This Row],[CMapR]]-1&amp;"_"&amp;TData[[#This Row],[C MapR]]-1,"")</f>
        <v>8_5</v>
      </c>
      <c r="J169" s="11" t="str">
        <f>IF(COUNTIF(TData[IDCL],TData[[#This Row],[CMapR]]-1&amp;"_"&amp;TData[[#This Row],[C MapR]]+1)&gt;0,TData[[#This Row],[CMapR]]-1&amp;"_"&amp;TData[[#This Row],[C MapR]]+1,"")</f>
        <v>8_7</v>
      </c>
      <c r="K169" s="11" t="str">
        <f>IF(COUNTIF(TData[IDCL],TData[[#This Row],[CMapR]]&amp;"_"&amp;TData[[#This Row],[C MapR]]+2)&gt;0,TData[[#This Row],[CMapR]]&amp;"_"&amp;TData[[#This Row],[C MapR]]+2,"")</f>
        <v>9_8</v>
      </c>
      <c r="L169" s="11" t="str">
        <f>IF(COUNTIF(TData[IDCL],TData[[#This Row],[CMapR]]+1&amp;"_"&amp;TData[[#This Row],[C MapR]]+1),TData[[#This Row],[CMapR]]+1&amp;"_"&amp;TData[[#This Row],[C MapR]]+1,"")</f>
        <v>10_7</v>
      </c>
      <c r="M169" s="11" t="str">
        <f>IF(COUNTIF(TData[IDCL],TData[[#This Row],[CMapR]]+1&amp;"_"&amp;TData[[#This Row],[C MapR]]-1)&gt;0,TData[[#This Row],[CMapR]]+1&amp;"_"&amp;TData[[#This Row],[C MapR]]-1,"")</f>
        <v>10_5</v>
      </c>
      <c r="N169" s="11" t="str">
        <f>IF(COUNTIF(TData[IDCL],TData[[#This Row],[CMapR]]&amp;"_"&amp;TData[[#This Row],[C MapR]]-2)&gt;0,TData[[#This Row],[CMapR]]&amp;"_"&amp;TData[[#This Row],[C MapR]]-2,"")</f>
        <v>9_4</v>
      </c>
      <c r="AQ169" t="s">
        <v>76</v>
      </c>
      <c r="AR169">
        <v>71</v>
      </c>
      <c r="AS169">
        <v>304.74051429748533</v>
      </c>
      <c r="AT169">
        <v>307.95051429748537</v>
      </c>
    </row>
    <row r="170" spans="3:46" x14ac:dyDescent="0.25">
      <c r="C170" s="2" t="s">
        <v>82</v>
      </c>
      <c r="D170" s="2">
        <v>155.26449203491211</v>
      </c>
      <c r="E170" s="2">
        <v>295.49995994567871</v>
      </c>
      <c r="F170" s="2" t="s">
        <v>549</v>
      </c>
      <c r="G170" s="1">
        <v>9</v>
      </c>
      <c r="H170" s="1">
        <v>8</v>
      </c>
      <c r="I170" s="11" t="str">
        <f>IF(COUNTIF(TData[IDCL],TData[[#This Row],[CMapR]]-1&amp;"_"&amp;TData[[#This Row],[C MapR]]-1)&gt;0,TData[[#This Row],[CMapR]]-1&amp;"_"&amp;TData[[#This Row],[C MapR]]-1,"")</f>
        <v>8_7</v>
      </c>
      <c r="J170" s="11" t="str">
        <f>IF(COUNTIF(TData[IDCL],TData[[#This Row],[CMapR]]-1&amp;"_"&amp;TData[[#This Row],[C MapR]]+1)&gt;0,TData[[#This Row],[CMapR]]-1&amp;"_"&amp;TData[[#This Row],[C MapR]]+1,"")</f>
        <v>8_9</v>
      </c>
      <c r="K170" s="11" t="str">
        <f>IF(COUNTIF(TData[IDCL],TData[[#This Row],[CMapR]]&amp;"_"&amp;TData[[#This Row],[C MapR]]+2)&gt;0,TData[[#This Row],[CMapR]]&amp;"_"&amp;TData[[#This Row],[C MapR]]+2,"")</f>
        <v>9_10</v>
      </c>
      <c r="L170" s="11" t="str">
        <f>IF(COUNTIF(TData[IDCL],TData[[#This Row],[CMapR]]+1&amp;"_"&amp;TData[[#This Row],[C MapR]]+1),TData[[#This Row],[CMapR]]+1&amp;"_"&amp;TData[[#This Row],[C MapR]]+1,"")</f>
        <v>10_9</v>
      </c>
      <c r="M170" s="11" t="str">
        <f>IF(COUNTIF(TData[IDCL],TData[[#This Row],[CMapR]]+1&amp;"_"&amp;TData[[#This Row],[C MapR]]-1)&gt;0,TData[[#This Row],[CMapR]]+1&amp;"_"&amp;TData[[#This Row],[C MapR]]-1,"")</f>
        <v>10_7</v>
      </c>
      <c r="N170" s="11" t="str">
        <f>IF(COUNTIF(TData[IDCL],TData[[#This Row],[CMapR]]&amp;"_"&amp;TData[[#This Row],[C MapR]]-2)&gt;0,TData[[#This Row],[CMapR]]&amp;"_"&amp;TData[[#This Row],[C MapR]]-2,"")</f>
        <v>9_6</v>
      </c>
      <c r="AQ170" t="s">
        <v>77</v>
      </c>
      <c r="AR170">
        <v>75</v>
      </c>
      <c r="AS170">
        <v>304.74051429748533</v>
      </c>
      <c r="AT170">
        <v>307.95051429748537</v>
      </c>
    </row>
    <row r="171" spans="3:46" x14ac:dyDescent="0.25">
      <c r="C171" s="2" t="s">
        <v>83</v>
      </c>
      <c r="D171" s="2">
        <v>195.96772003173828</v>
      </c>
      <c r="E171" s="2">
        <v>295.49995994567871</v>
      </c>
      <c r="F171" s="2" t="s">
        <v>550</v>
      </c>
      <c r="G171" s="1">
        <v>9</v>
      </c>
      <c r="H171" s="1">
        <v>10</v>
      </c>
      <c r="I171" s="11" t="str">
        <f>IF(COUNTIF(TData[IDCL],TData[[#This Row],[CMapR]]-1&amp;"_"&amp;TData[[#This Row],[C MapR]]-1)&gt;0,TData[[#This Row],[CMapR]]-1&amp;"_"&amp;TData[[#This Row],[C MapR]]-1,"")</f>
        <v>8_9</v>
      </c>
      <c r="J171" s="11" t="str">
        <f>IF(COUNTIF(TData[IDCL],TData[[#This Row],[CMapR]]-1&amp;"_"&amp;TData[[#This Row],[C MapR]]+1)&gt;0,TData[[#This Row],[CMapR]]-1&amp;"_"&amp;TData[[#This Row],[C MapR]]+1,"")</f>
        <v>8_11</v>
      </c>
      <c r="K171" s="11" t="str">
        <f>IF(COUNTIF(TData[IDCL],TData[[#This Row],[CMapR]]&amp;"_"&amp;TData[[#This Row],[C MapR]]+2)&gt;0,TData[[#This Row],[CMapR]]&amp;"_"&amp;TData[[#This Row],[C MapR]]+2,"")</f>
        <v>9_12</v>
      </c>
      <c r="L171" s="11" t="str">
        <f>IF(COUNTIF(TData[IDCL],TData[[#This Row],[CMapR]]+1&amp;"_"&amp;TData[[#This Row],[C MapR]]+1),TData[[#This Row],[CMapR]]+1&amp;"_"&amp;TData[[#This Row],[C MapR]]+1,"")</f>
        <v>10_11</v>
      </c>
      <c r="M171" s="11" t="str">
        <f>IF(COUNTIF(TData[IDCL],TData[[#This Row],[CMapR]]+1&amp;"_"&amp;TData[[#This Row],[C MapR]]-1)&gt;0,TData[[#This Row],[CMapR]]+1&amp;"_"&amp;TData[[#This Row],[C MapR]]-1,"")</f>
        <v>10_9</v>
      </c>
      <c r="N171" s="11" t="str">
        <f>IF(COUNTIF(TData[IDCL],TData[[#This Row],[CMapR]]&amp;"_"&amp;TData[[#This Row],[C MapR]]-2)&gt;0,TData[[#This Row],[CMapR]]&amp;"_"&amp;TData[[#This Row],[C MapR]]-2,"")</f>
        <v>9_8</v>
      </c>
      <c r="AQ171" t="s">
        <v>78</v>
      </c>
      <c r="AR171">
        <v>84</v>
      </c>
      <c r="AS171">
        <v>304.74051429748533</v>
      </c>
      <c r="AT171">
        <v>307.95051429748537</v>
      </c>
    </row>
    <row r="172" spans="3:46" x14ac:dyDescent="0.25">
      <c r="C172" s="2" t="s">
        <v>84</v>
      </c>
      <c r="D172" s="2">
        <v>236.67094802856445</v>
      </c>
      <c r="E172" s="2">
        <v>295.49995994567871</v>
      </c>
      <c r="F172" s="2" t="s">
        <v>551</v>
      </c>
      <c r="G172" s="1">
        <v>9</v>
      </c>
      <c r="H172" s="1">
        <v>12</v>
      </c>
      <c r="I172" s="11" t="str">
        <f>IF(COUNTIF(TData[IDCL],TData[[#This Row],[CMapR]]-1&amp;"_"&amp;TData[[#This Row],[C MapR]]-1)&gt;0,TData[[#This Row],[CMapR]]-1&amp;"_"&amp;TData[[#This Row],[C MapR]]-1,"")</f>
        <v>8_11</v>
      </c>
      <c r="J172" s="11" t="str">
        <f>IF(COUNTIF(TData[IDCL],TData[[#This Row],[CMapR]]-1&amp;"_"&amp;TData[[#This Row],[C MapR]]+1)&gt;0,TData[[#This Row],[CMapR]]-1&amp;"_"&amp;TData[[#This Row],[C MapR]]+1,"")</f>
        <v>8_13</v>
      </c>
      <c r="K172" s="11" t="str">
        <f>IF(COUNTIF(TData[IDCL],TData[[#This Row],[CMapR]]&amp;"_"&amp;TData[[#This Row],[C MapR]]+2)&gt;0,TData[[#This Row],[CMapR]]&amp;"_"&amp;TData[[#This Row],[C MapR]]+2,"")</f>
        <v>9_14</v>
      </c>
      <c r="L172" s="11" t="str">
        <f>IF(COUNTIF(TData[IDCL],TData[[#This Row],[CMapR]]+1&amp;"_"&amp;TData[[#This Row],[C MapR]]+1),TData[[#This Row],[CMapR]]+1&amp;"_"&amp;TData[[#This Row],[C MapR]]+1,"")</f>
        <v>10_13</v>
      </c>
      <c r="M172" s="11" t="str">
        <f>IF(COUNTIF(TData[IDCL],TData[[#This Row],[CMapR]]+1&amp;"_"&amp;TData[[#This Row],[C MapR]]-1)&gt;0,TData[[#This Row],[CMapR]]+1&amp;"_"&amp;TData[[#This Row],[C MapR]]-1,"")</f>
        <v>10_11</v>
      </c>
      <c r="N172" s="11" t="str">
        <f>IF(COUNTIF(TData[IDCL],TData[[#This Row],[CMapR]]&amp;"_"&amp;TData[[#This Row],[C MapR]]-2)&gt;0,TData[[#This Row],[CMapR]]&amp;"_"&amp;TData[[#This Row],[C MapR]]-2,"")</f>
        <v>9_10</v>
      </c>
      <c r="AQ172" t="s">
        <v>79</v>
      </c>
      <c r="AR172">
        <v>76</v>
      </c>
      <c r="AS172">
        <v>304.74051429748533</v>
      </c>
      <c r="AT172">
        <v>307.95051429748537</v>
      </c>
    </row>
    <row r="173" spans="3:46" x14ac:dyDescent="0.25">
      <c r="C173" s="2" t="s">
        <v>85</v>
      </c>
      <c r="D173" s="2">
        <v>277.37417602539063</v>
      </c>
      <c r="E173" s="2">
        <v>295.49995994567871</v>
      </c>
      <c r="F173" s="2" t="s">
        <v>552</v>
      </c>
      <c r="G173" s="1">
        <v>9</v>
      </c>
      <c r="H173" s="1">
        <v>14</v>
      </c>
      <c r="I173" s="11" t="str">
        <f>IF(COUNTIF(TData[IDCL],TData[[#This Row],[CMapR]]-1&amp;"_"&amp;TData[[#This Row],[C MapR]]-1)&gt;0,TData[[#This Row],[CMapR]]-1&amp;"_"&amp;TData[[#This Row],[C MapR]]-1,"")</f>
        <v>8_13</v>
      </c>
      <c r="J173" s="11" t="str">
        <f>IF(COUNTIF(TData[IDCL],TData[[#This Row],[CMapR]]-1&amp;"_"&amp;TData[[#This Row],[C MapR]]+1)&gt;0,TData[[#This Row],[CMapR]]-1&amp;"_"&amp;TData[[#This Row],[C MapR]]+1,"")</f>
        <v>8_15</v>
      </c>
      <c r="K173" s="11" t="str">
        <f>IF(COUNTIF(TData[IDCL],TData[[#This Row],[CMapR]]&amp;"_"&amp;TData[[#This Row],[C MapR]]+2)&gt;0,TData[[#This Row],[CMapR]]&amp;"_"&amp;TData[[#This Row],[C MapR]]+2,"")</f>
        <v>9_16</v>
      </c>
      <c r="L173" s="11" t="str">
        <f>IF(COUNTIF(TData[IDCL],TData[[#This Row],[CMapR]]+1&amp;"_"&amp;TData[[#This Row],[C MapR]]+1),TData[[#This Row],[CMapR]]+1&amp;"_"&amp;TData[[#This Row],[C MapR]]+1,"")</f>
        <v>10_15</v>
      </c>
      <c r="M173" s="11" t="str">
        <f>IF(COUNTIF(TData[IDCL],TData[[#This Row],[CMapR]]+1&amp;"_"&amp;TData[[#This Row],[C MapR]]-1)&gt;0,TData[[#This Row],[CMapR]]+1&amp;"_"&amp;TData[[#This Row],[C MapR]]-1,"")</f>
        <v>10_13</v>
      </c>
      <c r="N173" s="11" t="str">
        <f>IF(COUNTIF(TData[IDCL],TData[[#This Row],[CMapR]]&amp;"_"&amp;TData[[#This Row],[C MapR]]-2)&gt;0,TData[[#This Row],[CMapR]]&amp;"_"&amp;TData[[#This Row],[C MapR]]-2,"")</f>
        <v>9_12</v>
      </c>
      <c r="AQ173" t="s">
        <v>80</v>
      </c>
      <c r="AR173">
        <v>65</v>
      </c>
      <c r="AS173">
        <v>304.74051429748533</v>
      </c>
      <c r="AT173">
        <v>307.95051429748537</v>
      </c>
    </row>
    <row r="174" spans="3:46" x14ac:dyDescent="0.25">
      <c r="C174" s="2" t="s">
        <v>86</v>
      </c>
      <c r="D174" s="2">
        <v>318.0774040222168</v>
      </c>
      <c r="E174" s="2">
        <v>295.49995994567871</v>
      </c>
      <c r="F174" s="2" t="s">
        <v>553</v>
      </c>
      <c r="G174" s="1">
        <v>9</v>
      </c>
      <c r="H174" s="1">
        <v>16</v>
      </c>
      <c r="I174" s="11" t="str">
        <f>IF(COUNTIF(TData[IDCL],TData[[#This Row],[CMapR]]-1&amp;"_"&amp;TData[[#This Row],[C MapR]]-1)&gt;0,TData[[#This Row],[CMapR]]-1&amp;"_"&amp;TData[[#This Row],[C MapR]]-1,"")</f>
        <v>8_15</v>
      </c>
      <c r="J174" s="11" t="str">
        <f>IF(COUNTIF(TData[IDCL],TData[[#This Row],[CMapR]]-1&amp;"_"&amp;TData[[#This Row],[C MapR]]+1)&gt;0,TData[[#This Row],[CMapR]]-1&amp;"_"&amp;TData[[#This Row],[C MapR]]+1,"")</f>
        <v>8_17</v>
      </c>
      <c r="K174" s="11" t="str">
        <f>IF(COUNTIF(TData[IDCL],TData[[#This Row],[CMapR]]&amp;"_"&amp;TData[[#This Row],[C MapR]]+2)&gt;0,TData[[#This Row],[CMapR]]&amp;"_"&amp;TData[[#This Row],[C MapR]]+2,"")</f>
        <v>9_18</v>
      </c>
      <c r="L174" s="11" t="str">
        <f>IF(COUNTIF(TData[IDCL],TData[[#This Row],[CMapR]]+1&amp;"_"&amp;TData[[#This Row],[C MapR]]+1),TData[[#This Row],[CMapR]]+1&amp;"_"&amp;TData[[#This Row],[C MapR]]+1,"")</f>
        <v>10_17</v>
      </c>
      <c r="M174" s="11" t="str">
        <f>IF(COUNTIF(TData[IDCL],TData[[#This Row],[CMapR]]+1&amp;"_"&amp;TData[[#This Row],[C MapR]]-1)&gt;0,TData[[#This Row],[CMapR]]+1&amp;"_"&amp;TData[[#This Row],[C MapR]]-1,"")</f>
        <v>10_15</v>
      </c>
      <c r="N174" s="11" t="str">
        <f>IF(COUNTIF(TData[IDCL],TData[[#This Row],[CMapR]]&amp;"_"&amp;TData[[#This Row],[C MapR]]-2)&gt;0,TData[[#This Row],[CMapR]]&amp;"_"&amp;TData[[#This Row],[C MapR]]-2,"")</f>
        <v>9_14</v>
      </c>
      <c r="AQ174" t="s">
        <v>81</v>
      </c>
      <c r="AR174">
        <v>77</v>
      </c>
      <c r="AS174">
        <v>304.74051429748533</v>
      </c>
      <c r="AT174">
        <v>307.95051429748537</v>
      </c>
    </row>
    <row r="175" spans="3:46" x14ac:dyDescent="0.25">
      <c r="C175" s="2" t="s">
        <v>87</v>
      </c>
      <c r="D175" s="2">
        <v>358.78063201904297</v>
      </c>
      <c r="E175" s="2">
        <v>295.49995994567871</v>
      </c>
      <c r="F175" s="2" t="s">
        <v>554</v>
      </c>
      <c r="G175" s="1">
        <v>9</v>
      </c>
      <c r="H175" s="1">
        <v>18</v>
      </c>
      <c r="I175" s="11" t="str">
        <f>IF(COUNTIF(TData[IDCL],TData[[#This Row],[CMapR]]-1&amp;"_"&amp;TData[[#This Row],[C MapR]]-1)&gt;0,TData[[#This Row],[CMapR]]-1&amp;"_"&amp;TData[[#This Row],[C MapR]]-1,"")</f>
        <v>8_17</v>
      </c>
      <c r="J175" s="11" t="str">
        <f>IF(COUNTIF(TData[IDCL],TData[[#This Row],[CMapR]]-1&amp;"_"&amp;TData[[#This Row],[C MapR]]+1)&gt;0,TData[[#This Row],[CMapR]]-1&amp;"_"&amp;TData[[#This Row],[C MapR]]+1,"")</f>
        <v>8_19</v>
      </c>
      <c r="K175" s="11" t="str">
        <f>IF(COUNTIF(TData[IDCL],TData[[#This Row],[CMapR]]&amp;"_"&amp;TData[[#This Row],[C MapR]]+2)&gt;0,TData[[#This Row],[CMapR]]&amp;"_"&amp;TData[[#This Row],[C MapR]]+2,"")</f>
        <v>9_20</v>
      </c>
      <c r="L175" s="11" t="str">
        <f>IF(COUNTIF(TData[IDCL],TData[[#This Row],[CMapR]]+1&amp;"_"&amp;TData[[#This Row],[C MapR]]+1),TData[[#This Row],[CMapR]]+1&amp;"_"&amp;TData[[#This Row],[C MapR]]+1,"")</f>
        <v>10_19</v>
      </c>
      <c r="M175" s="11" t="str">
        <f>IF(COUNTIF(TData[IDCL],TData[[#This Row],[CMapR]]+1&amp;"_"&amp;TData[[#This Row],[C MapR]]-1)&gt;0,TData[[#This Row],[CMapR]]+1&amp;"_"&amp;TData[[#This Row],[C MapR]]-1,"")</f>
        <v>10_17</v>
      </c>
      <c r="N175" s="11" t="str">
        <f>IF(COUNTIF(TData[IDCL],TData[[#This Row],[CMapR]]&amp;"_"&amp;TData[[#This Row],[C MapR]]-2)&gt;0,TData[[#This Row],[CMapR]]&amp;"_"&amp;TData[[#This Row],[C MapR]]-2,"")</f>
        <v>9_16</v>
      </c>
      <c r="AQ175" t="s">
        <v>82</v>
      </c>
      <c r="AR175">
        <v>68</v>
      </c>
      <c r="AS175">
        <v>304.74051429748533</v>
      </c>
      <c r="AT175">
        <v>307.95051429748537</v>
      </c>
    </row>
    <row r="176" spans="3:46" x14ac:dyDescent="0.25">
      <c r="C176" s="2" t="s">
        <v>88</v>
      </c>
      <c r="D176" s="2">
        <v>399.48386001586914</v>
      </c>
      <c r="E176" s="2">
        <v>295.49995994567871</v>
      </c>
      <c r="F176" s="2" t="s">
        <v>555</v>
      </c>
      <c r="G176" s="1">
        <v>9</v>
      </c>
      <c r="H176" s="1">
        <v>20</v>
      </c>
      <c r="I176" s="11" t="str">
        <f>IF(COUNTIF(TData[IDCL],TData[[#This Row],[CMapR]]-1&amp;"_"&amp;TData[[#This Row],[C MapR]]-1)&gt;0,TData[[#This Row],[CMapR]]-1&amp;"_"&amp;TData[[#This Row],[C MapR]]-1,"")</f>
        <v>8_19</v>
      </c>
      <c r="J176" s="11" t="str">
        <f>IF(COUNTIF(TData[IDCL],TData[[#This Row],[CMapR]]-1&amp;"_"&amp;TData[[#This Row],[C MapR]]+1)&gt;0,TData[[#This Row],[CMapR]]-1&amp;"_"&amp;TData[[#This Row],[C MapR]]+1,"")</f>
        <v>8_21</v>
      </c>
      <c r="K176" s="11" t="str">
        <f>IF(COUNTIF(TData[IDCL],TData[[#This Row],[CMapR]]&amp;"_"&amp;TData[[#This Row],[C MapR]]+2)&gt;0,TData[[#This Row],[CMapR]]&amp;"_"&amp;TData[[#This Row],[C MapR]]+2,"")</f>
        <v>9_22</v>
      </c>
      <c r="L176" s="11" t="str">
        <f>IF(COUNTIF(TData[IDCL],TData[[#This Row],[CMapR]]+1&amp;"_"&amp;TData[[#This Row],[C MapR]]+1),TData[[#This Row],[CMapR]]+1&amp;"_"&amp;TData[[#This Row],[C MapR]]+1,"")</f>
        <v>10_21</v>
      </c>
      <c r="M176" s="11" t="str">
        <f>IF(COUNTIF(TData[IDCL],TData[[#This Row],[CMapR]]+1&amp;"_"&amp;TData[[#This Row],[C MapR]]-1)&gt;0,TData[[#This Row],[CMapR]]+1&amp;"_"&amp;TData[[#This Row],[C MapR]]-1,"")</f>
        <v>10_19</v>
      </c>
      <c r="N176" s="11" t="str">
        <f>IF(COUNTIF(TData[IDCL],TData[[#This Row],[CMapR]]&amp;"_"&amp;TData[[#This Row],[C MapR]]-2)&gt;0,TData[[#This Row],[CMapR]]&amp;"_"&amp;TData[[#This Row],[C MapR]]-2,"")</f>
        <v>9_18</v>
      </c>
      <c r="AQ176" t="s">
        <v>83</v>
      </c>
      <c r="AR176">
        <v>76</v>
      </c>
      <c r="AS176">
        <v>304.74051429748533</v>
      </c>
      <c r="AT176">
        <v>307.95051429748537</v>
      </c>
    </row>
    <row r="177" spans="3:46" x14ac:dyDescent="0.25">
      <c r="C177" s="2" t="s">
        <v>89</v>
      </c>
      <c r="D177" s="2">
        <v>440.18708801269531</v>
      </c>
      <c r="E177" s="2">
        <v>295.49995994567871</v>
      </c>
      <c r="F177" s="2" t="s">
        <v>556</v>
      </c>
      <c r="G177" s="1">
        <v>9</v>
      </c>
      <c r="H177" s="1">
        <v>22</v>
      </c>
      <c r="I177" s="11" t="str">
        <f>IF(COUNTIF(TData[IDCL],TData[[#This Row],[CMapR]]-1&amp;"_"&amp;TData[[#This Row],[C MapR]]-1)&gt;0,TData[[#This Row],[CMapR]]-1&amp;"_"&amp;TData[[#This Row],[C MapR]]-1,"")</f>
        <v>8_21</v>
      </c>
      <c r="J177" s="11" t="str">
        <f>IF(COUNTIF(TData[IDCL],TData[[#This Row],[CMapR]]-1&amp;"_"&amp;TData[[#This Row],[C MapR]]+1)&gt;0,TData[[#This Row],[CMapR]]-1&amp;"_"&amp;TData[[#This Row],[C MapR]]+1,"")</f>
        <v>8_23</v>
      </c>
      <c r="K177" s="11" t="str">
        <f>IF(COUNTIF(TData[IDCL],TData[[#This Row],[CMapR]]&amp;"_"&amp;TData[[#This Row],[C MapR]]+2)&gt;0,TData[[#This Row],[CMapR]]&amp;"_"&amp;TData[[#This Row],[C MapR]]+2,"")</f>
        <v/>
      </c>
      <c r="L177" s="11" t="str">
        <f>IF(COUNTIF(TData[IDCL],TData[[#This Row],[CMapR]]+1&amp;"_"&amp;TData[[#This Row],[C MapR]]+1),TData[[#This Row],[CMapR]]+1&amp;"_"&amp;TData[[#This Row],[C MapR]]+1,"")</f>
        <v>10_23</v>
      </c>
      <c r="M177" s="11" t="str">
        <f>IF(COUNTIF(TData[IDCL],TData[[#This Row],[CMapR]]+1&amp;"_"&amp;TData[[#This Row],[C MapR]]-1)&gt;0,TData[[#This Row],[CMapR]]+1&amp;"_"&amp;TData[[#This Row],[C MapR]]-1,"")</f>
        <v>10_21</v>
      </c>
      <c r="N177" s="11" t="str">
        <f>IF(COUNTIF(TData[IDCL],TData[[#This Row],[CMapR]]&amp;"_"&amp;TData[[#This Row],[C MapR]]-2)&gt;0,TData[[#This Row],[CMapR]]&amp;"_"&amp;TData[[#This Row],[C MapR]]-2,"")</f>
        <v>9_20</v>
      </c>
      <c r="AQ177" t="s">
        <v>84</v>
      </c>
      <c r="AR177">
        <v>86</v>
      </c>
      <c r="AS177">
        <v>304.74051429748533</v>
      </c>
      <c r="AT177">
        <v>307.95051429748537</v>
      </c>
    </row>
    <row r="178" spans="3:46" x14ac:dyDescent="0.25">
      <c r="C178" s="2" t="s">
        <v>96</v>
      </c>
      <c r="D178" s="2">
        <v>725.10968399047852</v>
      </c>
      <c r="E178" s="2">
        <v>295.49995994567871</v>
      </c>
      <c r="F178" s="2" t="s">
        <v>557</v>
      </c>
      <c r="G178" s="1">
        <v>9</v>
      </c>
      <c r="H178" s="1">
        <v>36</v>
      </c>
      <c r="I178" s="11" t="str">
        <f>IF(COUNTIF(TData[IDCL],TData[[#This Row],[CMapR]]-1&amp;"_"&amp;TData[[#This Row],[C MapR]]-1)&gt;0,TData[[#This Row],[CMapR]]-1&amp;"_"&amp;TData[[#This Row],[C MapR]]-1,"")</f>
        <v>8_35</v>
      </c>
      <c r="J178" s="11" t="str">
        <f>IF(COUNTIF(TData[IDCL],TData[[#This Row],[CMapR]]-1&amp;"_"&amp;TData[[#This Row],[C MapR]]+1)&gt;0,TData[[#This Row],[CMapR]]-1&amp;"_"&amp;TData[[#This Row],[C MapR]]+1,"")</f>
        <v>8_37</v>
      </c>
      <c r="K178" s="11" t="str">
        <f>IF(COUNTIF(TData[IDCL],TData[[#This Row],[CMapR]]&amp;"_"&amp;TData[[#This Row],[C MapR]]+2)&gt;0,TData[[#This Row],[CMapR]]&amp;"_"&amp;TData[[#This Row],[C MapR]]+2,"")</f>
        <v>9_38</v>
      </c>
      <c r="L178" s="11" t="str">
        <f>IF(COUNTIF(TData[IDCL],TData[[#This Row],[CMapR]]+1&amp;"_"&amp;TData[[#This Row],[C MapR]]+1),TData[[#This Row],[CMapR]]+1&amp;"_"&amp;TData[[#This Row],[C MapR]]+1,"")</f>
        <v>10_37</v>
      </c>
      <c r="M178" s="11" t="str">
        <f>IF(COUNTIF(TData[IDCL],TData[[#This Row],[CMapR]]+1&amp;"_"&amp;TData[[#This Row],[C MapR]]-1)&gt;0,TData[[#This Row],[CMapR]]+1&amp;"_"&amp;TData[[#This Row],[C MapR]]-1,"")</f>
        <v>10_35</v>
      </c>
      <c r="N178" s="11" t="str">
        <f>IF(COUNTIF(TData[IDCL],TData[[#This Row],[CMapR]]&amp;"_"&amp;TData[[#This Row],[C MapR]]-2)&gt;0,TData[[#This Row],[CMapR]]&amp;"_"&amp;TData[[#This Row],[C MapR]]-2,"")</f>
        <v/>
      </c>
      <c r="AQ178" t="s">
        <v>85</v>
      </c>
      <c r="AR178">
        <v>80</v>
      </c>
      <c r="AS178">
        <v>304.74051429748533</v>
      </c>
      <c r="AT178">
        <v>307.95051429748537</v>
      </c>
    </row>
    <row r="179" spans="3:46" x14ac:dyDescent="0.25">
      <c r="C179" s="2" t="s">
        <v>97</v>
      </c>
      <c r="D179" s="2">
        <v>765.81291198730469</v>
      </c>
      <c r="E179" s="2">
        <v>295.49995994567871</v>
      </c>
      <c r="F179" s="2" t="s">
        <v>558</v>
      </c>
      <c r="G179" s="1">
        <v>9</v>
      </c>
      <c r="H179" s="1">
        <v>38</v>
      </c>
      <c r="I179" s="11" t="str">
        <f>IF(COUNTIF(TData[IDCL],TData[[#This Row],[CMapR]]-1&amp;"_"&amp;TData[[#This Row],[C MapR]]-1)&gt;0,TData[[#This Row],[CMapR]]-1&amp;"_"&amp;TData[[#This Row],[C MapR]]-1,"")</f>
        <v>8_37</v>
      </c>
      <c r="J179" s="11" t="str">
        <f>IF(COUNTIF(TData[IDCL],TData[[#This Row],[CMapR]]-1&amp;"_"&amp;TData[[#This Row],[C MapR]]+1)&gt;0,TData[[#This Row],[CMapR]]-1&amp;"_"&amp;TData[[#This Row],[C MapR]]+1,"")</f>
        <v>8_39</v>
      </c>
      <c r="K179" s="11" t="str">
        <f>IF(COUNTIF(TData[IDCL],TData[[#This Row],[CMapR]]&amp;"_"&amp;TData[[#This Row],[C MapR]]+2)&gt;0,TData[[#This Row],[CMapR]]&amp;"_"&amp;TData[[#This Row],[C MapR]]+2,"")</f>
        <v>9_40</v>
      </c>
      <c r="L179" s="11" t="str">
        <f>IF(COUNTIF(TData[IDCL],TData[[#This Row],[CMapR]]+1&amp;"_"&amp;TData[[#This Row],[C MapR]]+1),TData[[#This Row],[CMapR]]+1&amp;"_"&amp;TData[[#This Row],[C MapR]]+1,"")</f>
        <v>10_39</v>
      </c>
      <c r="M179" s="11" t="str">
        <f>IF(COUNTIF(TData[IDCL],TData[[#This Row],[CMapR]]+1&amp;"_"&amp;TData[[#This Row],[C MapR]]-1)&gt;0,TData[[#This Row],[CMapR]]+1&amp;"_"&amp;TData[[#This Row],[C MapR]]-1,"")</f>
        <v>10_37</v>
      </c>
      <c r="N179" s="11" t="str">
        <f>IF(COUNTIF(TData[IDCL],TData[[#This Row],[CMapR]]&amp;"_"&amp;TData[[#This Row],[C MapR]]-2)&gt;0,TData[[#This Row],[CMapR]]&amp;"_"&amp;TData[[#This Row],[C MapR]]-2,"")</f>
        <v>9_36</v>
      </c>
      <c r="AQ179" t="s">
        <v>86</v>
      </c>
      <c r="AR179">
        <v>69</v>
      </c>
      <c r="AS179">
        <v>304.74051429748533</v>
      </c>
      <c r="AT179">
        <v>307.95051429748537</v>
      </c>
    </row>
    <row r="180" spans="3:46" x14ac:dyDescent="0.25">
      <c r="C180" s="2" t="s">
        <v>198</v>
      </c>
      <c r="D180" s="2">
        <v>806.51613998413086</v>
      </c>
      <c r="E180" s="2">
        <v>295.49995994567871</v>
      </c>
      <c r="F180" s="2" t="s">
        <v>559</v>
      </c>
      <c r="G180" s="1">
        <v>9</v>
      </c>
      <c r="H180" s="1">
        <v>40</v>
      </c>
      <c r="I180" s="11" t="str">
        <f>IF(COUNTIF(TData[IDCL],TData[[#This Row],[CMapR]]-1&amp;"_"&amp;TData[[#This Row],[C MapR]]-1)&gt;0,TData[[#This Row],[CMapR]]-1&amp;"_"&amp;TData[[#This Row],[C MapR]]-1,"")</f>
        <v>8_39</v>
      </c>
      <c r="J180" s="11" t="str">
        <f>IF(COUNTIF(TData[IDCL],TData[[#This Row],[CMapR]]-1&amp;"_"&amp;TData[[#This Row],[C MapR]]+1)&gt;0,TData[[#This Row],[CMapR]]-1&amp;"_"&amp;TData[[#This Row],[C MapR]]+1,"")</f>
        <v>8_41</v>
      </c>
      <c r="K180" s="11" t="str">
        <f>IF(COUNTIF(TData[IDCL],TData[[#This Row],[CMapR]]&amp;"_"&amp;TData[[#This Row],[C MapR]]+2)&gt;0,TData[[#This Row],[CMapR]]&amp;"_"&amp;TData[[#This Row],[C MapR]]+2,"")</f>
        <v>9_42</v>
      </c>
      <c r="L180" s="11" t="str">
        <f>IF(COUNTIF(TData[IDCL],TData[[#This Row],[CMapR]]+1&amp;"_"&amp;TData[[#This Row],[C MapR]]+1),TData[[#This Row],[CMapR]]+1&amp;"_"&amp;TData[[#This Row],[C MapR]]+1,"")</f>
        <v>10_41</v>
      </c>
      <c r="M180" s="11" t="str">
        <f>IF(COUNTIF(TData[IDCL],TData[[#This Row],[CMapR]]+1&amp;"_"&amp;TData[[#This Row],[C MapR]]-1)&gt;0,TData[[#This Row],[CMapR]]+1&amp;"_"&amp;TData[[#This Row],[C MapR]]-1,"")</f>
        <v>10_39</v>
      </c>
      <c r="N180" s="11" t="str">
        <f>IF(COUNTIF(TData[IDCL],TData[[#This Row],[CMapR]]&amp;"_"&amp;TData[[#This Row],[C MapR]]-2)&gt;0,TData[[#This Row],[CMapR]]&amp;"_"&amp;TData[[#This Row],[C MapR]]-2,"")</f>
        <v>9_38</v>
      </c>
      <c r="AQ180" t="s">
        <v>87</v>
      </c>
      <c r="AR180">
        <v>76</v>
      </c>
      <c r="AS180">
        <v>304.74051429748533</v>
      </c>
      <c r="AT180">
        <v>307.95051429748537</v>
      </c>
    </row>
    <row r="181" spans="3:46" x14ac:dyDescent="0.25">
      <c r="C181" s="2" t="s">
        <v>199</v>
      </c>
      <c r="D181" s="2">
        <v>847.21936798095703</v>
      </c>
      <c r="E181" s="2">
        <v>295.49995994567871</v>
      </c>
      <c r="F181" s="2" t="s">
        <v>560</v>
      </c>
      <c r="G181" s="1">
        <v>9</v>
      </c>
      <c r="H181" s="1">
        <v>42</v>
      </c>
      <c r="I181" s="11" t="str">
        <f>IF(COUNTIF(TData[IDCL],TData[[#This Row],[CMapR]]-1&amp;"_"&amp;TData[[#This Row],[C MapR]]-1)&gt;0,TData[[#This Row],[CMapR]]-1&amp;"_"&amp;TData[[#This Row],[C MapR]]-1,"")</f>
        <v>8_41</v>
      </c>
      <c r="J181" s="11" t="str">
        <f>IF(COUNTIF(TData[IDCL],TData[[#This Row],[CMapR]]-1&amp;"_"&amp;TData[[#This Row],[C MapR]]+1)&gt;0,TData[[#This Row],[CMapR]]-1&amp;"_"&amp;TData[[#This Row],[C MapR]]+1,"")</f>
        <v>8_43</v>
      </c>
      <c r="K181" s="11" t="str">
        <f>IF(COUNTIF(TData[IDCL],TData[[#This Row],[CMapR]]&amp;"_"&amp;TData[[#This Row],[C MapR]]+2)&gt;0,TData[[#This Row],[CMapR]]&amp;"_"&amp;TData[[#This Row],[C MapR]]+2,"")</f>
        <v>9_44</v>
      </c>
      <c r="L181" s="11" t="str">
        <f>IF(COUNTIF(TData[IDCL],TData[[#This Row],[CMapR]]+1&amp;"_"&amp;TData[[#This Row],[C MapR]]+1),TData[[#This Row],[CMapR]]+1&amp;"_"&amp;TData[[#This Row],[C MapR]]+1,"")</f>
        <v>10_43</v>
      </c>
      <c r="M181" s="11" t="str">
        <f>IF(COUNTIF(TData[IDCL],TData[[#This Row],[CMapR]]+1&amp;"_"&amp;TData[[#This Row],[C MapR]]-1)&gt;0,TData[[#This Row],[CMapR]]+1&amp;"_"&amp;TData[[#This Row],[C MapR]]-1,"")</f>
        <v>10_41</v>
      </c>
      <c r="N181" s="11" t="str">
        <f>IF(COUNTIF(TData[IDCL],TData[[#This Row],[CMapR]]&amp;"_"&amp;TData[[#This Row],[C MapR]]-2)&gt;0,TData[[#This Row],[CMapR]]&amp;"_"&amp;TData[[#This Row],[C MapR]]-2,"")</f>
        <v>9_40</v>
      </c>
      <c r="AQ181" t="s">
        <v>88</v>
      </c>
      <c r="AR181">
        <v>82</v>
      </c>
      <c r="AS181">
        <v>304.74051429748533</v>
      </c>
      <c r="AT181">
        <v>307.95051429748537</v>
      </c>
    </row>
    <row r="182" spans="3:46" x14ac:dyDescent="0.25">
      <c r="C182" s="2" t="s">
        <v>200</v>
      </c>
      <c r="D182" s="2">
        <v>887.9225959777832</v>
      </c>
      <c r="E182" s="2">
        <v>295.49995994567871</v>
      </c>
      <c r="F182" s="2" t="s">
        <v>561</v>
      </c>
      <c r="G182" s="1">
        <v>9</v>
      </c>
      <c r="H182" s="1">
        <v>44</v>
      </c>
      <c r="I182" s="11" t="str">
        <f>IF(COUNTIF(TData[IDCL],TData[[#This Row],[CMapR]]-1&amp;"_"&amp;TData[[#This Row],[C MapR]]-1)&gt;0,TData[[#This Row],[CMapR]]-1&amp;"_"&amp;TData[[#This Row],[C MapR]]-1,"")</f>
        <v>8_43</v>
      </c>
      <c r="J182" s="11" t="str">
        <f>IF(COUNTIF(TData[IDCL],TData[[#This Row],[CMapR]]-1&amp;"_"&amp;TData[[#This Row],[C MapR]]+1)&gt;0,TData[[#This Row],[CMapR]]-1&amp;"_"&amp;TData[[#This Row],[C MapR]]+1,"")</f>
        <v>8_45</v>
      </c>
      <c r="K182" s="11" t="str">
        <f>IF(COUNTIF(TData[IDCL],TData[[#This Row],[CMapR]]&amp;"_"&amp;TData[[#This Row],[C MapR]]+2)&gt;0,TData[[#This Row],[CMapR]]&amp;"_"&amp;TData[[#This Row],[C MapR]]+2,"")</f>
        <v>9_46</v>
      </c>
      <c r="L182" s="11" t="str">
        <f>IF(COUNTIF(TData[IDCL],TData[[#This Row],[CMapR]]+1&amp;"_"&amp;TData[[#This Row],[C MapR]]+1),TData[[#This Row],[CMapR]]+1&amp;"_"&amp;TData[[#This Row],[C MapR]]+1,"")</f>
        <v>10_45</v>
      </c>
      <c r="M182" s="11" t="str">
        <f>IF(COUNTIF(TData[IDCL],TData[[#This Row],[CMapR]]+1&amp;"_"&amp;TData[[#This Row],[C MapR]]-1)&gt;0,TData[[#This Row],[CMapR]]+1&amp;"_"&amp;TData[[#This Row],[C MapR]]-1,"")</f>
        <v>10_43</v>
      </c>
      <c r="N182" s="11" t="str">
        <f>IF(COUNTIF(TData[IDCL],TData[[#This Row],[CMapR]]&amp;"_"&amp;TData[[#This Row],[C MapR]]-2)&gt;0,TData[[#This Row],[CMapR]]&amp;"_"&amp;TData[[#This Row],[C MapR]]-2,"")</f>
        <v>9_42</v>
      </c>
      <c r="P182" s="3"/>
      <c r="AQ182" t="s">
        <v>89</v>
      </c>
      <c r="AR182">
        <v>83</v>
      </c>
      <c r="AS182">
        <v>304.74051429748533</v>
      </c>
      <c r="AT182">
        <v>307.95051429748537</v>
      </c>
    </row>
    <row r="183" spans="3:46" x14ac:dyDescent="0.25">
      <c r="C183" s="2" t="s">
        <v>201</v>
      </c>
      <c r="D183" s="2">
        <v>928.62582397460938</v>
      </c>
      <c r="E183" s="2">
        <v>295.49995994567871</v>
      </c>
      <c r="F183" s="2" t="s">
        <v>562</v>
      </c>
      <c r="G183" s="1">
        <v>9</v>
      </c>
      <c r="H183" s="1">
        <v>46</v>
      </c>
      <c r="I183" s="11" t="str">
        <f>IF(COUNTIF(TData[IDCL],TData[[#This Row],[CMapR]]-1&amp;"_"&amp;TData[[#This Row],[C MapR]]-1)&gt;0,TData[[#This Row],[CMapR]]-1&amp;"_"&amp;TData[[#This Row],[C MapR]]-1,"")</f>
        <v>8_45</v>
      </c>
      <c r="J183" s="11" t="str">
        <f>IF(COUNTIF(TData[IDCL],TData[[#This Row],[CMapR]]-1&amp;"_"&amp;TData[[#This Row],[C MapR]]+1)&gt;0,TData[[#This Row],[CMapR]]-1&amp;"_"&amp;TData[[#This Row],[C MapR]]+1,"")</f>
        <v>8_47</v>
      </c>
      <c r="K183" s="11" t="str">
        <f>IF(COUNTIF(TData[IDCL],TData[[#This Row],[CMapR]]&amp;"_"&amp;TData[[#This Row],[C MapR]]+2)&gt;0,TData[[#This Row],[CMapR]]&amp;"_"&amp;TData[[#This Row],[C MapR]]+2,"")</f>
        <v>9_48</v>
      </c>
      <c r="L183" s="11" t="str">
        <f>IF(COUNTIF(TData[IDCL],TData[[#This Row],[CMapR]]+1&amp;"_"&amp;TData[[#This Row],[C MapR]]+1),TData[[#This Row],[CMapR]]+1&amp;"_"&amp;TData[[#This Row],[C MapR]]+1,"")</f>
        <v>10_47</v>
      </c>
      <c r="M183" s="11" t="str">
        <f>IF(COUNTIF(TData[IDCL],TData[[#This Row],[CMapR]]+1&amp;"_"&amp;TData[[#This Row],[C MapR]]-1)&gt;0,TData[[#This Row],[CMapR]]+1&amp;"_"&amp;TData[[#This Row],[C MapR]]-1,"")</f>
        <v>10_45</v>
      </c>
      <c r="N183" s="11" t="str">
        <f>IF(COUNTIF(TData[IDCL],TData[[#This Row],[CMapR]]&amp;"_"&amp;TData[[#This Row],[C MapR]]-2)&gt;0,TData[[#This Row],[CMapR]]&amp;"_"&amp;TData[[#This Row],[C MapR]]-2,"")</f>
        <v>9_44</v>
      </c>
      <c r="P183" s="3"/>
      <c r="AQ183" t="s">
        <v>90</v>
      </c>
      <c r="AR183">
        <v>72</v>
      </c>
      <c r="AS183">
        <v>304.74051429748533</v>
      </c>
      <c r="AT183">
        <v>307.95051429748537</v>
      </c>
    </row>
    <row r="184" spans="3:46" x14ac:dyDescent="0.25">
      <c r="C184" s="2" t="s">
        <v>202</v>
      </c>
      <c r="D184" s="2">
        <v>969.32905197143555</v>
      </c>
      <c r="E184" s="2">
        <v>295.49995994567871</v>
      </c>
      <c r="F184" s="2" t="s">
        <v>563</v>
      </c>
      <c r="G184" s="1">
        <v>9</v>
      </c>
      <c r="H184" s="1">
        <v>48</v>
      </c>
      <c r="I184" s="11" t="str">
        <f>IF(COUNTIF(TData[IDCL],TData[[#This Row],[CMapR]]-1&amp;"_"&amp;TData[[#This Row],[C MapR]]-1)&gt;0,TData[[#This Row],[CMapR]]-1&amp;"_"&amp;TData[[#This Row],[C MapR]]-1,"")</f>
        <v>8_47</v>
      </c>
      <c r="J184" s="11" t="str">
        <f>IF(COUNTIF(TData[IDCL],TData[[#This Row],[CMapR]]-1&amp;"_"&amp;TData[[#This Row],[C MapR]]+1)&gt;0,TData[[#This Row],[CMapR]]-1&amp;"_"&amp;TData[[#This Row],[C MapR]]+1,"")</f>
        <v>8_49</v>
      </c>
      <c r="K184" s="11" t="str">
        <f>IF(COUNTIF(TData[IDCL],TData[[#This Row],[CMapR]]&amp;"_"&amp;TData[[#This Row],[C MapR]]+2)&gt;0,TData[[#This Row],[CMapR]]&amp;"_"&amp;TData[[#This Row],[C MapR]]+2,"")</f>
        <v>9_50</v>
      </c>
      <c r="L184" s="11" t="str">
        <f>IF(COUNTIF(TData[IDCL],TData[[#This Row],[CMapR]]+1&amp;"_"&amp;TData[[#This Row],[C MapR]]+1),TData[[#This Row],[CMapR]]+1&amp;"_"&amp;TData[[#This Row],[C MapR]]+1,"")</f>
        <v>10_49</v>
      </c>
      <c r="M184" s="11" t="str">
        <f>IF(COUNTIF(TData[IDCL],TData[[#This Row],[CMapR]]+1&amp;"_"&amp;TData[[#This Row],[C MapR]]-1)&gt;0,TData[[#This Row],[CMapR]]+1&amp;"_"&amp;TData[[#This Row],[C MapR]]-1,"")</f>
        <v>10_47</v>
      </c>
      <c r="N184" s="11" t="str">
        <f>IF(COUNTIF(TData[IDCL],TData[[#This Row],[CMapR]]&amp;"_"&amp;TData[[#This Row],[C MapR]]-2)&gt;0,TData[[#This Row],[CMapR]]&amp;"_"&amp;TData[[#This Row],[C MapR]]-2,"")</f>
        <v>9_46</v>
      </c>
      <c r="P184" s="3"/>
      <c r="AQ184" t="s">
        <v>91</v>
      </c>
      <c r="AR184">
        <v>90</v>
      </c>
      <c r="AS184">
        <v>304.74051429748533</v>
      </c>
      <c r="AT184">
        <v>307.95051429748537</v>
      </c>
    </row>
    <row r="185" spans="3:46" x14ac:dyDescent="0.25">
      <c r="C185" s="2" t="s">
        <v>203</v>
      </c>
      <c r="D185" s="2">
        <v>1010.0322799682617</v>
      </c>
      <c r="E185" s="2">
        <v>295.49995994567871</v>
      </c>
      <c r="F185" s="2" t="s">
        <v>564</v>
      </c>
      <c r="G185" s="1">
        <v>9</v>
      </c>
      <c r="H185" s="1">
        <v>50</v>
      </c>
      <c r="I185" s="11" t="str">
        <f>IF(COUNTIF(TData[IDCL],TData[[#This Row],[CMapR]]-1&amp;"_"&amp;TData[[#This Row],[C MapR]]-1)&gt;0,TData[[#This Row],[CMapR]]-1&amp;"_"&amp;TData[[#This Row],[C MapR]]-1,"")</f>
        <v>8_49</v>
      </c>
      <c r="J185" s="11" t="str">
        <f>IF(COUNTIF(TData[IDCL],TData[[#This Row],[CMapR]]-1&amp;"_"&amp;TData[[#This Row],[C MapR]]+1)&gt;0,TData[[#This Row],[CMapR]]-1&amp;"_"&amp;TData[[#This Row],[C MapR]]+1,"")</f>
        <v>8_51</v>
      </c>
      <c r="K185" s="11" t="str">
        <f>IF(COUNTIF(TData[IDCL],TData[[#This Row],[CMapR]]&amp;"_"&amp;TData[[#This Row],[C MapR]]+2)&gt;0,TData[[#This Row],[CMapR]]&amp;"_"&amp;TData[[#This Row],[C MapR]]+2,"")</f>
        <v>9_52</v>
      </c>
      <c r="L185" s="11" t="str">
        <f>IF(COUNTIF(TData[IDCL],TData[[#This Row],[CMapR]]+1&amp;"_"&amp;TData[[#This Row],[C MapR]]+1),TData[[#This Row],[CMapR]]+1&amp;"_"&amp;TData[[#This Row],[C MapR]]+1,"")</f>
        <v>10_51</v>
      </c>
      <c r="M185" s="11" t="str">
        <f>IF(COUNTIF(TData[IDCL],TData[[#This Row],[CMapR]]+1&amp;"_"&amp;TData[[#This Row],[C MapR]]-1)&gt;0,TData[[#This Row],[CMapR]]+1&amp;"_"&amp;TData[[#This Row],[C MapR]]-1,"")</f>
        <v>10_49</v>
      </c>
      <c r="N185" s="11" t="str">
        <f>IF(COUNTIF(TData[IDCL],TData[[#This Row],[CMapR]]&amp;"_"&amp;TData[[#This Row],[C MapR]]-2)&gt;0,TData[[#This Row],[CMapR]]&amp;"_"&amp;TData[[#This Row],[C MapR]]-2,"")</f>
        <v>9_48</v>
      </c>
      <c r="P185" s="3"/>
      <c r="AQ185" t="s">
        <v>92</v>
      </c>
      <c r="AR185">
        <v>84</v>
      </c>
      <c r="AS185">
        <v>304.74051429748533</v>
      </c>
      <c r="AT185">
        <v>307.95051429748537</v>
      </c>
    </row>
    <row r="186" spans="3:46" x14ac:dyDescent="0.25">
      <c r="C186" s="2" t="s">
        <v>204</v>
      </c>
      <c r="D186" s="2">
        <v>1050.7355079650879</v>
      </c>
      <c r="E186" s="2">
        <v>295.49995994567871</v>
      </c>
      <c r="F186" s="2" t="s">
        <v>565</v>
      </c>
      <c r="G186" s="1">
        <v>9</v>
      </c>
      <c r="H186" s="1">
        <v>52</v>
      </c>
      <c r="I186" s="11" t="str">
        <f>IF(COUNTIF(TData[IDCL],TData[[#This Row],[CMapR]]-1&amp;"_"&amp;TData[[#This Row],[C MapR]]-1)&gt;0,TData[[#This Row],[CMapR]]-1&amp;"_"&amp;TData[[#This Row],[C MapR]]-1,"")</f>
        <v>8_51</v>
      </c>
      <c r="J186" s="11" t="str">
        <f>IF(COUNTIF(TData[IDCL],TData[[#This Row],[CMapR]]-1&amp;"_"&amp;TData[[#This Row],[C MapR]]+1)&gt;0,TData[[#This Row],[CMapR]]-1&amp;"_"&amp;TData[[#This Row],[C MapR]]+1,"")</f>
        <v>8_53</v>
      </c>
      <c r="K186" s="11" t="str">
        <f>IF(COUNTIF(TData[IDCL],TData[[#This Row],[CMapR]]&amp;"_"&amp;TData[[#This Row],[C MapR]]+2)&gt;0,TData[[#This Row],[CMapR]]&amp;"_"&amp;TData[[#This Row],[C MapR]]+2,"")</f>
        <v>9_54</v>
      </c>
      <c r="L186" s="11" t="str">
        <f>IF(COUNTIF(TData[IDCL],TData[[#This Row],[CMapR]]+1&amp;"_"&amp;TData[[#This Row],[C MapR]]+1),TData[[#This Row],[CMapR]]+1&amp;"_"&amp;TData[[#This Row],[C MapR]]+1,"")</f>
        <v>10_53</v>
      </c>
      <c r="M186" s="11" t="str">
        <f>IF(COUNTIF(TData[IDCL],TData[[#This Row],[CMapR]]+1&amp;"_"&amp;TData[[#This Row],[C MapR]]-1)&gt;0,TData[[#This Row],[CMapR]]+1&amp;"_"&amp;TData[[#This Row],[C MapR]]-1,"")</f>
        <v>10_51</v>
      </c>
      <c r="N186" s="11" t="str">
        <f>IF(COUNTIF(TData[IDCL],TData[[#This Row],[CMapR]]&amp;"_"&amp;TData[[#This Row],[C MapR]]-2)&gt;0,TData[[#This Row],[CMapR]]&amp;"_"&amp;TData[[#This Row],[C MapR]]-2,"")</f>
        <v>9_50</v>
      </c>
      <c r="P186" s="3"/>
      <c r="AQ186" t="s">
        <v>93</v>
      </c>
      <c r="AR186">
        <v>89</v>
      </c>
      <c r="AS186">
        <v>304.74051429748533</v>
      </c>
      <c r="AT186">
        <v>307.95051429748537</v>
      </c>
    </row>
    <row r="187" spans="3:46" x14ac:dyDescent="0.25">
      <c r="C187" s="2" t="s">
        <v>205</v>
      </c>
      <c r="D187" s="2">
        <v>1091.4387359619141</v>
      </c>
      <c r="E187" s="2">
        <v>295.49995994567871</v>
      </c>
      <c r="F187" s="2" t="s">
        <v>566</v>
      </c>
      <c r="G187" s="1">
        <v>9</v>
      </c>
      <c r="H187" s="1">
        <v>54</v>
      </c>
      <c r="I187" s="11" t="str">
        <f>IF(COUNTIF(TData[IDCL],TData[[#This Row],[CMapR]]-1&amp;"_"&amp;TData[[#This Row],[C MapR]]-1)&gt;0,TData[[#This Row],[CMapR]]-1&amp;"_"&amp;TData[[#This Row],[C MapR]]-1,"")</f>
        <v>8_53</v>
      </c>
      <c r="J187" s="11" t="str">
        <f>IF(COUNTIF(TData[IDCL],TData[[#This Row],[CMapR]]-1&amp;"_"&amp;TData[[#This Row],[C MapR]]+1)&gt;0,TData[[#This Row],[CMapR]]-1&amp;"_"&amp;TData[[#This Row],[C MapR]]+1,"")</f>
        <v>8_55</v>
      </c>
      <c r="K187" s="11" t="str">
        <f>IF(COUNTIF(TData[IDCL],TData[[#This Row],[CMapR]]&amp;"_"&amp;TData[[#This Row],[C MapR]]+2)&gt;0,TData[[#This Row],[CMapR]]&amp;"_"&amp;TData[[#This Row],[C MapR]]+2,"")</f>
        <v>9_56</v>
      </c>
      <c r="L187" s="11" t="str">
        <f>IF(COUNTIF(TData[IDCL],TData[[#This Row],[CMapR]]+1&amp;"_"&amp;TData[[#This Row],[C MapR]]+1),TData[[#This Row],[CMapR]]+1&amp;"_"&amp;TData[[#This Row],[C MapR]]+1,"")</f>
        <v>10_55</v>
      </c>
      <c r="M187" s="11" t="str">
        <f>IF(COUNTIF(TData[IDCL],TData[[#This Row],[CMapR]]+1&amp;"_"&amp;TData[[#This Row],[C MapR]]-1)&gt;0,TData[[#This Row],[CMapR]]+1&amp;"_"&amp;TData[[#This Row],[C MapR]]-1,"")</f>
        <v>10_53</v>
      </c>
      <c r="N187" s="11" t="str">
        <f>IF(COUNTIF(TData[IDCL],TData[[#This Row],[CMapR]]&amp;"_"&amp;TData[[#This Row],[C MapR]]-2)&gt;0,TData[[#This Row],[CMapR]]&amp;"_"&amp;TData[[#This Row],[C MapR]]-2,"")</f>
        <v>9_52</v>
      </c>
      <c r="P187" s="3"/>
      <c r="AQ187" t="s">
        <v>94</v>
      </c>
      <c r="AR187">
        <v>85</v>
      </c>
      <c r="AS187">
        <v>304.74051429748533</v>
      </c>
      <c r="AT187">
        <v>307.95051429748537</v>
      </c>
    </row>
    <row r="188" spans="3:46" x14ac:dyDescent="0.25">
      <c r="C188" s="2" t="s">
        <v>206</v>
      </c>
      <c r="D188" s="2">
        <v>1132.1419639587402</v>
      </c>
      <c r="E188" s="2">
        <v>295.49995994567871</v>
      </c>
      <c r="F188" s="2" t="s">
        <v>567</v>
      </c>
      <c r="G188" s="1">
        <v>9</v>
      </c>
      <c r="H188" s="1">
        <v>56</v>
      </c>
      <c r="I188" s="11" t="str">
        <f>IF(COUNTIF(TData[IDCL],TData[[#This Row],[CMapR]]-1&amp;"_"&amp;TData[[#This Row],[C MapR]]-1)&gt;0,TData[[#This Row],[CMapR]]-1&amp;"_"&amp;TData[[#This Row],[C MapR]]-1,"")</f>
        <v>8_55</v>
      </c>
      <c r="J188" s="11" t="str">
        <f>IF(COUNTIF(TData[IDCL],TData[[#This Row],[CMapR]]-1&amp;"_"&amp;TData[[#This Row],[C MapR]]+1)&gt;0,TData[[#This Row],[CMapR]]-1&amp;"_"&amp;TData[[#This Row],[C MapR]]+1,"")</f>
        <v/>
      </c>
      <c r="K188" s="11" t="str">
        <f>IF(COUNTIF(TData[IDCL],TData[[#This Row],[CMapR]]&amp;"_"&amp;TData[[#This Row],[C MapR]]+2)&gt;0,TData[[#This Row],[CMapR]]&amp;"_"&amp;TData[[#This Row],[C MapR]]+2,"")</f>
        <v/>
      </c>
      <c r="L188" s="11" t="str">
        <f>IF(COUNTIF(TData[IDCL],TData[[#This Row],[CMapR]]+1&amp;"_"&amp;TData[[#This Row],[C MapR]]+1),TData[[#This Row],[CMapR]]+1&amp;"_"&amp;TData[[#This Row],[C MapR]]+1,"")</f>
        <v/>
      </c>
      <c r="M188" s="11" t="str">
        <f>IF(COUNTIF(TData[IDCL],TData[[#This Row],[CMapR]]+1&amp;"_"&amp;TData[[#This Row],[C MapR]]-1)&gt;0,TData[[#This Row],[CMapR]]+1&amp;"_"&amp;TData[[#This Row],[C MapR]]-1,"")</f>
        <v>10_55</v>
      </c>
      <c r="N188" s="11" t="str">
        <f>IF(COUNTIF(TData[IDCL],TData[[#This Row],[CMapR]]&amp;"_"&amp;TData[[#This Row],[C MapR]]-2)&gt;0,TData[[#This Row],[CMapR]]&amp;"_"&amp;TData[[#This Row],[C MapR]]-2,"")</f>
        <v>9_54</v>
      </c>
      <c r="AQ188" t="s">
        <v>95</v>
      </c>
      <c r="AR188">
        <v>68</v>
      </c>
      <c r="AS188">
        <v>304.74051429748533</v>
      </c>
      <c r="AT188">
        <v>343.10057357788088</v>
      </c>
    </row>
    <row r="189" spans="3:46" x14ac:dyDescent="0.25">
      <c r="C189" s="2" t="s">
        <v>207</v>
      </c>
      <c r="D189" s="2">
        <v>53.50642204284668</v>
      </c>
      <c r="E189" s="2">
        <v>330.75002002716064</v>
      </c>
      <c r="F189" s="2" t="s">
        <v>568</v>
      </c>
      <c r="G189" s="1">
        <v>10</v>
      </c>
      <c r="H189" s="1">
        <v>3</v>
      </c>
      <c r="I189" s="11" t="str">
        <f>IF(COUNTIF(TData[IDCL],TData[[#This Row],[CMapR]]-1&amp;"_"&amp;TData[[#This Row],[C MapR]]-1)&gt;0,TData[[#This Row],[CMapR]]-1&amp;"_"&amp;TData[[#This Row],[C MapR]]-1,"")</f>
        <v>9_2</v>
      </c>
      <c r="J189" s="11" t="str">
        <f>IF(COUNTIF(TData[IDCL],TData[[#This Row],[CMapR]]-1&amp;"_"&amp;TData[[#This Row],[C MapR]]+1)&gt;0,TData[[#This Row],[CMapR]]-1&amp;"_"&amp;TData[[#This Row],[C MapR]]+1,"")</f>
        <v>9_4</v>
      </c>
      <c r="K189" s="11" t="str">
        <f>IF(COUNTIF(TData[IDCL],TData[[#This Row],[CMapR]]&amp;"_"&amp;TData[[#This Row],[C MapR]]+2)&gt;0,TData[[#This Row],[CMapR]]&amp;"_"&amp;TData[[#This Row],[C MapR]]+2,"")</f>
        <v>10_5</v>
      </c>
      <c r="L189" s="11" t="str">
        <f>IF(COUNTIF(TData[IDCL],TData[[#This Row],[CMapR]]+1&amp;"_"&amp;TData[[#This Row],[C MapR]]+1),TData[[#This Row],[CMapR]]+1&amp;"_"&amp;TData[[#This Row],[C MapR]]+1,"")</f>
        <v>11_4</v>
      </c>
      <c r="M189" s="11" t="str">
        <f>IF(COUNTIF(TData[IDCL],TData[[#This Row],[CMapR]]+1&amp;"_"&amp;TData[[#This Row],[C MapR]]-1)&gt;0,TData[[#This Row],[CMapR]]+1&amp;"_"&amp;TData[[#This Row],[C MapR]]-1,"")</f>
        <v>11_2</v>
      </c>
      <c r="N189" s="11" t="str">
        <f>IF(COUNTIF(TData[IDCL],TData[[#This Row],[CMapR]]&amp;"_"&amp;TData[[#This Row],[C MapR]]-2)&gt;0,TData[[#This Row],[CMapR]]&amp;"_"&amp;TData[[#This Row],[C MapR]]-2,"")</f>
        <v/>
      </c>
      <c r="AQ189" t="s">
        <v>96</v>
      </c>
      <c r="AR189">
        <v>90</v>
      </c>
      <c r="AS189">
        <v>304.74051429748533</v>
      </c>
      <c r="AT189">
        <v>343.10057357788088</v>
      </c>
    </row>
    <row r="190" spans="3:46" x14ac:dyDescent="0.25">
      <c r="C190" s="2" t="s">
        <v>208</v>
      </c>
      <c r="D190" s="2">
        <v>94.209650039672852</v>
      </c>
      <c r="E190" s="2">
        <v>330.75002002716064</v>
      </c>
      <c r="F190" s="2" t="s">
        <v>569</v>
      </c>
      <c r="G190" s="1">
        <v>10</v>
      </c>
      <c r="H190" s="1">
        <v>5</v>
      </c>
      <c r="I190" s="11" t="str">
        <f>IF(COUNTIF(TData[IDCL],TData[[#This Row],[CMapR]]-1&amp;"_"&amp;TData[[#This Row],[C MapR]]-1)&gt;0,TData[[#This Row],[CMapR]]-1&amp;"_"&amp;TData[[#This Row],[C MapR]]-1,"")</f>
        <v>9_4</v>
      </c>
      <c r="J190" s="11" t="str">
        <f>IF(COUNTIF(TData[IDCL],TData[[#This Row],[CMapR]]-1&amp;"_"&amp;TData[[#This Row],[C MapR]]+1)&gt;0,TData[[#This Row],[CMapR]]-1&amp;"_"&amp;TData[[#This Row],[C MapR]]+1,"")</f>
        <v>9_6</v>
      </c>
      <c r="K190" s="11" t="str">
        <f>IF(COUNTIF(TData[IDCL],TData[[#This Row],[CMapR]]&amp;"_"&amp;TData[[#This Row],[C MapR]]+2)&gt;0,TData[[#This Row],[CMapR]]&amp;"_"&amp;TData[[#This Row],[C MapR]]+2,"")</f>
        <v>10_7</v>
      </c>
      <c r="L190" s="11" t="str">
        <f>IF(COUNTIF(TData[IDCL],TData[[#This Row],[CMapR]]+1&amp;"_"&amp;TData[[#This Row],[C MapR]]+1),TData[[#This Row],[CMapR]]+1&amp;"_"&amp;TData[[#This Row],[C MapR]]+1,"")</f>
        <v>11_6</v>
      </c>
      <c r="M190" s="11" t="str">
        <f>IF(COUNTIF(TData[IDCL],TData[[#This Row],[CMapR]]+1&amp;"_"&amp;TData[[#This Row],[C MapR]]-1)&gt;0,TData[[#This Row],[CMapR]]+1&amp;"_"&amp;TData[[#This Row],[C MapR]]-1,"")</f>
        <v>11_4</v>
      </c>
      <c r="N190" s="11" t="str">
        <f>IF(COUNTIF(TData[IDCL],TData[[#This Row],[CMapR]]&amp;"_"&amp;TData[[#This Row],[C MapR]]-2)&gt;0,TData[[#This Row],[CMapR]]&amp;"_"&amp;TData[[#This Row],[C MapR]]-2,"")</f>
        <v>10_3</v>
      </c>
      <c r="AQ190" t="s">
        <v>97</v>
      </c>
      <c r="AR190">
        <v>79</v>
      </c>
      <c r="AS190">
        <v>339.52057357788084</v>
      </c>
      <c r="AT190">
        <v>343.10057357788088</v>
      </c>
    </row>
    <row r="191" spans="3:46" x14ac:dyDescent="0.25">
      <c r="C191" s="2" t="s">
        <v>209</v>
      </c>
      <c r="D191" s="2">
        <v>134.91287803649902</v>
      </c>
      <c r="E191" s="2">
        <v>330.75002002716064</v>
      </c>
      <c r="F191" s="2" t="s">
        <v>570</v>
      </c>
      <c r="G191" s="1">
        <v>10</v>
      </c>
      <c r="H191" s="1">
        <v>7</v>
      </c>
      <c r="I191" s="11" t="str">
        <f>IF(COUNTIF(TData[IDCL],TData[[#This Row],[CMapR]]-1&amp;"_"&amp;TData[[#This Row],[C MapR]]-1)&gt;0,TData[[#This Row],[CMapR]]-1&amp;"_"&amp;TData[[#This Row],[C MapR]]-1,"")</f>
        <v>9_6</v>
      </c>
      <c r="J191" s="11" t="str">
        <f>IF(COUNTIF(TData[IDCL],TData[[#This Row],[CMapR]]-1&amp;"_"&amp;TData[[#This Row],[C MapR]]+1)&gt;0,TData[[#This Row],[CMapR]]-1&amp;"_"&amp;TData[[#This Row],[C MapR]]+1,"")</f>
        <v>9_8</v>
      </c>
      <c r="K191" s="11" t="str">
        <f>IF(COUNTIF(TData[IDCL],TData[[#This Row],[CMapR]]&amp;"_"&amp;TData[[#This Row],[C MapR]]+2)&gt;0,TData[[#This Row],[CMapR]]&amp;"_"&amp;TData[[#This Row],[C MapR]]+2,"")</f>
        <v>10_9</v>
      </c>
      <c r="L191" s="11" t="str">
        <f>IF(COUNTIF(TData[IDCL],TData[[#This Row],[CMapR]]+1&amp;"_"&amp;TData[[#This Row],[C MapR]]+1),TData[[#This Row],[CMapR]]+1&amp;"_"&amp;TData[[#This Row],[C MapR]]+1,"")</f>
        <v>11_8</v>
      </c>
      <c r="M191" s="11" t="str">
        <f>IF(COUNTIF(TData[IDCL],TData[[#This Row],[CMapR]]+1&amp;"_"&amp;TData[[#This Row],[C MapR]]-1)&gt;0,TData[[#This Row],[CMapR]]+1&amp;"_"&amp;TData[[#This Row],[C MapR]]-1,"")</f>
        <v>11_6</v>
      </c>
      <c r="N191" s="11" t="str">
        <f>IF(COUNTIF(TData[IDCL],TData[[#This Row],[CMapR]]&amp;"_"&amp;TData[[#This Row],[C MapR]]-2)&gt;0,TData[[#This Row],[CMapR]]&amp;"_"&amp;TData[[#This Row],[C MapR]]-2,"")</f>
        <v>10_5</v>
      </c>
      <c r="AQ191" t="s">
        <v>198</v>
      </c>
      <c r="AR191">
        <v>83</v>
      </c>
      <c r="AS191">
        <v>339.52057357788084</v>
      </c>
      <c r="AT191">
        <v>343.10057357788088</v>
      </c>
    </row>
    <row r="192" spans="3:46" x14ac:dyDescent="0.25">
      <c r="C192" s="2" t="s">
        <v>210</v>
      </c>
      <c r="D192" s="2">
        <v>175.6161060333252</v>
      </c>
      <c r="E192" s="2">
        <v>330.75002002716064</v>
      </c>
      <c r="F192" s="2" t="s">
        <v>571</v>
      </c>
      <c r="G192" s="1">
        <v>10</v>
      </c>
      <c r="H192" s="1">
        <v>9</v>
      </c>
      <c r="I192" s="11" t="str">
        <f>IF(COUNTIF(TData[IDCL],TData[[#This Row],[CMapR]]-1&amp;"_"&amp;TData[[#This Row],[C MapR]]-1)&gt;0,TData[[#This Row],[CMapR]]-1&amp;"_"&amp;TData[[#This Row],[C MapR]]-1,"")</f>
        <v>9_8</v>
      </c>
      <c r="J192" s="11" t="str">
        <f>IF(COUNTIF(TData[IDCL],TData[[#This Row],[CMapR]]-1&amp;"_"&amp;TData[[#This Row],[C MapR]]+1)&gt;0,TData[[#This Row],[CMapR]]-1&amp;"_"&amp;TData[[#This Row],[C MapR]]+1,"")</f>
        <v>9_10</v>
      </c>
      <c r="K192" s="11" t="str">
        <f>IF(COUNTIF(TData[IDCL],TData[[#This Row],[CMapR]]&amp;"_"&amp;TData[[#This Row],[C MapR]]+2)&gt;0,TData[[#This Row],[CMapR]]&amp;"_"&amp;TData[[#This Row],[C MapR]]+2,"")</f>
        <v>10_11</v>
      </c>
      <c r="L192" s="11" t="str">
        <f>IF(COUNTIF(TData[IDCL],TData[[#This Row],[CMapR]]+1&amp;"_"&amp;TData[[#This Row],[C MapR]]+1),TData[[#This Row],[CMapR]]+1&amp;"_"&amp;TData[[#This Row],[C MapR]]+1,"")</f>
        <v>11_10</v>
      </c>
      <c r="M192" s="11" t="str">
        <f>IF(COUNTIF(TData[IDCL],TData[[#This Row],[CMapR]]+1&amp;"_"&amp;TData[[#This Row],[C MapR]]-1)&gt;0,TData[[#This Row],[CMapR]]+1&amp;"_"&amp;TData[[#This Row],[C MapR]]-1,"")</f>
        <v>11_8</v>
      </c>
      <c r="N192" s="11" t="str">
        <f>IF(COUNTIF(TData[IDCL],TData[[#This Row],[CMapR]]&amp;"_"&amp;TData[[#This Row],[C MapR]]-2)&gt;0,TData[[#This Row],[CMapR]]&amp;"_"&amp;TData[[#This Row],[C MapR]]-2,"")</f>
        <v>10_7</v>
      </c>
      <c r="AQ192" t="s">
        <v>199</v>
      </c>
      <c r="AR192">
        <v>79</v>
      </c>
      <c r="AS192">
        <v>339.52057357788084</v>
      </c>
      <c r="AT192">
        <v>343.10057357788088</v>
      </c>
    </row>
    <row r="193" spans="3:46" x14ac:dyDescent="0.25">
      <c r="C193" s="2" t="s">
        <v>211</v>
      </c>
      <c r="D193" s="2">
        <v>216.31933403015137</v>
      </c>
      <c r="E193" s="2">
        <v>330.75002002716064</v>
      </c>
      <c r="F193" s="2" t="s">
        <v>572</v>
      </c>
      <c r="G193" s="1">
        <v>10</v>
      </c>
      <c r="H193" s="1">
        <v>11</v>
      </c>
      <c r="I193" s="11" t="str">
        <f>IF(COUNTIF(TData[IDCL],TData[[#This Row],[CMapR]]-1&amp;"_"&amp;TData[[#This Row],[C MapR]]-1)&gt;0,TData[[#This Row],[CMapR]]-1&amp;"_"&amp;TData[[#This Row],[C MapR]]-1,"")</f>
        <v>9_10</v>
      </c>
      <c r="J193" s="11" t="str">
        <f>IF(COUNTIF(TData[IDCL],TData[[#This Row],[CMapR]]-1&amp;"_"&amp;TData[[#This Row],[C MapR]]+1)&gt;0,TData[[#This Row],[CMapR]]-1&amp;"_"&amp;TData[[#This Row],[C MapR]]+1,"")</f>
        <v>9_12</v>
      </c>
      <c r="K193" s="11" t="str">
        <f>IF(COUNTIF(TData[IDCL],TData[[#This Row],[CMapR]]&amp;"_"&amp;TData[[#This Row],[C MapR]]+2)&gt;0,TData[[#This Row],[CMapR]]&amp;"_"&amp;TData[[#This Row],[C MapR]]+2,"")</f>
        <v>10_13</v>
      </c>
      <c r="L193" s="11" t="str">
        <f>IF(COUNTIF(TData[IDCL],TData[[#This Row],[CMapR]]+1&amp;"_"&amp;TData[[#This Row],[C MapR]]+1),TData[[#This Row],[CMapR]]+1&amp;"_"&amp;TData[[#This Row],[C MapR]]+1,"")</f>
        <v>11_12</v>
      </c>
      <c r="M193" s="11" t="str">
        <f>IF(COUNTIF(TData[IDCL],TData[[#This Row],[CMapR]]+1&amp;"_"&amp;TData[[#This Row],[C MapR]]-1)&gt;0,TData[[#This Row],[CMapR]]+1&amp;"_"&amp;TData[[#This Row],[C MapR]]-1,"")</f>
        <v>11_10</v>
      </c>
      <c r="N193" s="11" t="str">
        <f>IF(COUNTIF(TData[IDCL],TData[[#This Row],[CMapR]]&amp;"_"&amp;TData[[#This Row],[C MapR]]-2)&gt;0,TData[[#This Row],[CMapR]]&amp;"_"&amp;TData[[#This Row],[C MapR]]-2,"")</f>
        <v>10_9</v>
      </c>
      <c r="AQ193" t="s">
        <v>200</v>
      </c>
      <c r="AR193">
        <v>70</v>
      </c>
      <c r="AS193">
        <v>339.52057357788084</v>
      </c>
      <c r="AT193">
        <v>343.10057357788088</v>
      </c>
    </row>
    <row r="194" spans="3:46" x14ac:dyDescent="0.25">
      <c r="C194" s="2" t="s">
        <v>212</v>
      </c>
      <c r="D194" s="2">
        <v>257.02256202697754</v>
      </c>
      <c r="E194" s="2">
        <v>330.75002002716064</v>
      </c>
      <c r="F194" s="2" t="s">
        <v>573</v>
      </c>
      <c r="G194" s="1">
        <v>10</v>
      </c>
      <c r="H194" s="1">
        <v>13</v>
      </c>
      <c r="I194" s="11" t="str">
        <f>IF(COUNTIF(TData[IDCL],TData[[#This Row],[CMapR]]-1&amp;"_"&amp;TData[[#This Row],[C MapR]]-1)&gt;0,TData[[#This Row],[CMapR]]-1&amp;"_"&amp;TData[[#This Row],[C MapR]]-1,"")</f>
        <v>9_12</v>
      </c>
      <c r="J194" s="11" t="str">
        <f>IF(COUNTIF(TData[IDCL],TData[[#This Row],[CMapR]]-1&amp;"_"&amp;TData[[#This Row],[C MapR]]+1)&gt;0,TData[[#This Row],[CMapR]]-1&amp;"_"&amp;TData[[#This Row],[C MapR]]+1,"")</f>
        <v>9_14</v>
      </c>
      <c r="K194" s="11" t="str">
        <f>IF(COUNTIF(TData[IDCL],TData[[#This Row],[CMapR]]&amp;"_"&amp;TData[[#This Row],[C MapR]]+2)&gt;0,TData[[#This Row],[CMapR]]&amp;"_"&amp;TData[[#This Row],[C MapR]]+2,"")</f>
        <v>10_15</v>
      </c>
      <c r="L194" s="11" t="str">
        <f>IF(COUNTIF(TData[IDCL],TData[[#This Row],[CMapR]]+1&amp;"_"&amp;TData[[#This Row],[C MapR]]+1),TData[[#This Row],[CMapR]]+1&amp;"_"&amp;TData[[#This Row],[C MapR]]+1,"")</f>
        <v>11_14</v>
      </c>
      <c r="M194" s="11" t="str">
        <f>IF(COUNTIF(TData[IDCL],TData[[#This Row],[CMapR]]+1&amp;"_"&amp;TData[[#This Row],[C MapR]]-1)&gt;0,TData[[#This Row],[CMapR]]+1&amp;"_"&amp;TData[[#This Row],[C MapR]]-1,"")</f>
        <v>11_12</v>
      </c>
      <c r="N194" s="11" t="str">
        <f>IF(COUNTIF(TData[IDCL],TData[[#This Row],[CMapR]]&amp;"_"&amp;TData[[#This Row],[C MapR]]-2)&gt;0,TData[[#This Row],[CMapR]]&amp;"_"&amp;TData[[#This Row],[C MapR]]-2,"")</f>
        <v>10_11</v>
      </c>
      <c r="AQ194" t="s">
        <v>201</v>
      </c>
      <c r="AR194">
        <v>77</v>
      </c>
      <c r="AS194">
        <v>339.52057357788084</v>
      </c>
      <c r="AT194">
        <v>343.10057357788088</v>
      </c>
    </row>
    <row r="195" spans="3:46" x14ac:dyDescent="0.25">
      <c r="C195" s="2" t="s">
        <v>213</v>
      </c>
      <c r="D195" s="2">
        <v>297.72579002380371</v>
      </c>
      <c r="E195" s="2">
        <v>330.75002002716064</v>
      </c>
      <c r="F195" s="2" t="s">
        <v>574</v>
      </c>
      <c r="G195" s="1">
        <v>10</v>
      </c>
      <c r="H195" s="1">
        <v>15</v>
      </c>
      <c r="I195" s="11" t="str">
        <f>IF(COUNTIF(TData[IDCL],TData[[#This Row],[CMapR]]-1&amp;"_"&amp;TData[[#This Row],[C MapR]]-1)&gt;0,TData[[#This Row],[CMapR]]-1&amp;"_"&amp;TData[[#This Row],[C MapR]]-1,"")</f>
        <v>9_14</v>
      </c>
      <c r="J195" s="11" t="str">
        <f>IF(COUNTIF(TData[IDCL],TData[[#This Row],[CMapR]]-1&amp;"_"&amp;TData[[#This Row],[C MapR]]+1)&gt;0,TData[[#This Row],[CMapR]]-1&amp;"_"&amp;TData[[#This Row],[C MapR]]+1,"")</f>
        <v>9_16</v>
      </c>
      <c r="K195" s="11" t="str">
        <f>IF(COUNTIF(TData[IDCL],TData[[#This Row],[CMapR]]&amp;"_"&amp;TData[[#This Row],[C MapR]]+2)&gt;0,TData[[#This Row],[CMapR]]&amp;"_"&amp;TData[[#This Row],[C MapR]]+2,"")</f>
        <v>10_17</v>
      </c>
      <c r="L195" s="11" t="str">
        <f>IF(COUNTIF(TData[IDCL],TData[[#This Row],[CMapR]]+1&amp;"_"&amp;TData[[#This Row],[C MapR]]+1),TData[[#This Row],[CMapR]]+1&amp;"_"&amp;TData[[#This Row],[C MapR]]+1,"")</f>
        <v>11_16</v>
      </c>
      <c r="M195" s="11" t="str">
        <f>IF(COUNTIF(TData[IDCL],TData[[#This Row],[CMapR]]+1&amp;"_"&amp;TData[[#This Row],[C MapR]]-1)&gt;0,TData[[#This Row],[CMapR]]+1&amp;"_"&amp;TData[[#This Row],[C MapR]]-1,"")</f>
        <v>11_14</v>
      </c>
      <c r="N195" s="11" t="str">
        <f>IF(COUNTIF(TData[IDCL],TData[[#This Row],[CMapR]]&amp;"_"&amp;TData[[#This Row],[C MapR]]-2)&gt;0,TData[[#This Row],[CMapR]]&amp;"_"&amp;TData[[#This Row],[C MapR]]-2,"")</f>
        <v>10_13</v>
      </c>
      <c r="AQ195" t="s">
        <v>202</v>
      </c>
      <c r="AR195">
        <v>67</v>
      </c>
      <c r="AS195">
        <v>339.52057357788084</v>
      </c>
      <c r="AT195">
        <v>343.10057357788088</v>
      </c>
    </row>
    <row r="196" spans="3:46" x14ac:dyDescent="0.25">
      <c r="C196" s="2" t="s">
        <v>214</v>
      </c>
      <c r="D196" s="2">
        <v>338.42901802062988</v>
      </c>
      <c r="E196" s="2">
        <v>330.75002002716064</v>
      </c>
      <c r="F196" s="2" t="s">
        <v>575</v>
      </c>
      <c r="G196" s="1">
        <v>10</v>
      </c>
      <c r="H196" s="1">
        <v>17</v>
      </c>
      <c r="I196" s="11" t="str">
        <f>IF(COUNTIF(TData[IDCL],TData[[#This Row],[CMapR]]-1&amp;"_"&amp;TData[[#This Row],[C MapR]]-1)&gt;0,TData[[#This Row],[CMapR]]-1&amp;"_"&amp;TData[[#This Row],[C MapR]]-1,"")</f>
        <v>9_16</v>
      </c>
      <c r="J196" s="11" t="str">
        <f>IF(COUNTIF(TData[IDCL],TData[[#This Row],[CMapR]]-1&amp;"_"&amp;TData[[#This Row],[C MapR]]+1)&gt;0,TData[[#This Row],[CMapR]]-1&amp;"_"&amp;TData[[#This Row],[C MapR]]+1,"")</f>
        <v>9_18</v>
      </c>
      <c r="K196" s="11" t="str">
        <f>IF(COUNTIF(TData[IDCL],TData[[#This Row],[CMapR]]&amp;"_"&amp;TData[[#This Row],[C MapR]]+2)&gt;0,TData[[#This Row],[CMapR]]&amp;"_"&amp;TData[[#This Row],[C MapR]]+2,"")</f>
        <v>10_19</v>
      </c>
      <c r="L196" s="11" t="str">
        <f>IF(COUNTIF(TData[IDCL],TData[[#This Row],[CMapR]]+1&amp;"_"&amp;TData[[#This Row],[C MapR]]+1),TData[[#This Row],[CMapR]]+1&amp;"_"&amp;TData[[#This Row],[C MapR]]+1,"")</f>
        <v>11_18</v>
      </c>
      <c r="M196" s="11" t="str">
        <f>IF(COUNTIF(TData[IDCL],TData[[#This Row],[CMapR]]+1&amp;"_"&amp;TData[[#This Row],[C MapR]]-1)&gt;0,TData[[#This Row],[CMapR]]+1&amp;"_"&amp;TData[[#This Row],[C MapR]]-1,"")</f>
        <v>11_16</v>
      </c>
      <c r="N196" s="11" t="str">
        <f>IF(COUNTIF(TData[IDCL],TData[[#This Row],[CMapR]]&amp;"_"&amp;TData[[#This Row],[C MapR]]-2)&gt;0,TData[[#This Row],[CMapR]]&amp;"_"&amp;TData[[#This Row],[C MapR]]-2,"")</f>
        <v>10_15</v>
      </c>
      <c r="AQ196" t="s">
        <v>203</v>
      </c>
      <c r="AR196">
        <v>87</v>
      </c>
      <c r="AS196">
        <v>339.52057357788084</v>
      </c>
      <c r="AT196">
        <v>343.10057357788088</v>
      </c>
    </row>
    <row r="197" spans="3:46" x14ac:dyDescent="0.25">
      <c r="C197" s="2" t="s">
        <v>215</v>
      </c>
      <c r="D197" s="2">
        <v>379.13224601745605</v>
      </c>
      <c r="E197" s="2">
        <v>330.75002002716064</v>
      </c>
      <c r="F197" s="2" t="s">
        <v>576</v>
      </c>
      <c r="G197" s="1">
        <v>10</v>
      </c>
      <c r="H197" s="1">
        <v>19</v>
      </c>
      <c r="I197" s="11" t="str">
        <f>IF(COUNTIF(TData[IDCL],TData[[#This Row],[CMapR]]-1&amp;"_"&amp;TData[[#This Row],[C MapR]]-1)&gt;0,TData[[#This Row],[CMapR]]-1&amp;"_"&amp;TData[[#This Row],[C MapR]]-1,"")</f>
        <v>9_18</v>
      </c>
      <c r="J197" s="11" t="str">
        <f>IF(COUNTIF(TData[IDCL],TData[[#This Row],[CMapR]]-1&amp;"_"&amp;TData[[#This Row],[C MapR]]+1)&gt;0,TData[[#This Row],[CMapR]]-1&amp;"_"&amp;TData[[#This Row],[C MapR]]+1,"")</f>
        <v>9_20</v>
      </c>
      <c r="K197" s="11" t="str">
        <f>IF(COUNTIF(TData[IDCL],TData[[#This Row],[CMapR]]&amp;"_"&amp;TData[[#This Row],[C MapR]]+2)&gt;0,TData[[#This Row],[CMapR]]&amp;"_"&amp;TData[[#This Row],[C MapR]]+2,"")</f>
        <v>10_21</v>
      </c>
      <c r="L197" s="11" t="str">
        <f>IF(COUNTIF(TData[IDCL],TData[[#This Row],[CMapR]]+1&amp;"_"&amp;TData[[#This Row],[C MapR]]+1),TData[[#This Row],[CMapR]]+1&amp;"_"&amp;TData[[#This Row],[C MapR]]+1,"")</f>
        <v>11_20</v>
      </c>
      <c r="M197" s="11" t="str">
        <f>IF(COUNTIF(TData[IDCL],TData[[#This Row],[CMapR]]+1&amp;"_"&amp;TData[[#This Row],[C MapR]]-1)&gt;0,TData[[#This Row],[CMapR]]+1&amp;"_"&amp;TData[[#This Row],[C MapR]]-1,"")</f>
        <v>11_18</v>
      </c>
      <c r="N197" s="11" t="str">
        <f>IF(COUNTIF(TData[IDCL],TData[[#This Row],[CMapR]]&amp;"_"&amp;TData[[#This Row],[C MapR]]-2)&gt;0,TData[[#This Row],[CMapR]]&amp;"_"&amp;TData[[#This Row],[C MapR]]-2,"")</f>
        <v>10_17</v>
      </c>
      <c r="AQ197" t="s">
        <v>204</v>
      </c>
      <c r="AR197">
        <v>90</v>
      </c>
      <c r="AS197">
        <v>339.52057357788084</v>
      </c>
      <c r="AT197">
        <v>343.10057357788088</v>
      </c>
    </row>
    <row r="198" spans="3:46" x14ac:dyDescent="0.25">
      <c r="C198" s="2" t="s">
        <v>216</v>
      </c>
      <c r="D198" s="2">
        <v>419.83547401428223</v>
      </c>
      <c r="E198" s="2">
        <v>330.75002002716064</v>
      </c>
      <c r="F198" s="2" t="s">
        <v>577</v>
      </c>
      <c r="G198" s="1">
        <v>10</v>
      </c>
      <c r="H198" s="1">
        <v>21</v>
      </c>
      <c r="I198" s="11" t="str">
        <f>IF(COUNTIF(TData[IDCL],TData[[#This Row],[CMapR]]-1&amp;"_"&amp;TData[[#This Row],[C MapR]]-1)&gt;0,TData[[#This Row],[CMapR]]-1&amp;"_"&amp;TData[[#This Row],[C MapR]]-1,"")</f>
        <v>9_20</v>
      </c>
      <c r="J198" s="11" t="str">
        <f>IF(COUNTIF(TData[IDCL],TData[[#This Row],[CMapR]]-1&amp;"_"&amp;TData[[#This Row],[C MapR]]+1)&gt;0,TData[[#This Row],[CMapR]]-1&amp;"_"&amp;TData[[#This Row],[C MapR]]+1,"")</f>
        <v>9_22</v>
      </c>
      <c r="K198" s="11" t="str">
        <f>IF(COUNTIF(TData[IDCL],TData[[#This Row],[CMapR]]&amp;"_"&amp;TData[[#This Row],[C MapR]]+2)&gt;0,TData[[#This Row],[CMapR]]&amp;"_"&amp;TData[[#This Row],[C MapR]]+2,"")</f>
        <v>10_23</v>
      </c>
      <c r="L198" s="11" t="str">
        <f>IF(COUNTIF(TData[IDCL],TData[[#This Row],[CMapR]]+1&amp;"_"&amp;TData[[#This Row],[C MapR]]+1),TData[[#This Row],[CMapR]]+1&amp;"_"&amp;TData[[#This Row],[C MapR]]+1,"")</f>
        <v>11_22</v>
      </c>
      <c r="M198" s="11" t="str">
        <f>IF(COUNTIF(TData[IDCL],TData[[#This Row],[CMapR]]+1&amp;"_"&amp;TData[[#This Row],[C MapR]]-1)&gt;0,TData[[#This Row],[CMapR]]+1&amp;"_"&amp;TData[[#This Row],[C MapR]]-1,"")</f>
        <v>11_20</v>
      </c>
      <c r="N198" s="11" t="str">
        <f>IF(COUNTIF(TData[IDCL],TData[[#This Row],[CMapR]]&amp;"_"&amp;TData[[#This Row],[C MapR]]-2)&gt;0,TData[[#This Row],[CMapR]]&amp;"_"&amp;TData[[#This Row],[C MapR]]-2,"")</f>
        <v>10_19</v>
      </c>
      <c r="AQ198" t="s">
        <v>205</v>
      </c>
      <c r="AR198">
        <v>78</v>
      </c>
      <c r="AS198">
        <v>339.52057357788084</v>
      </c>
      <c r="AT198">
        <v>343.10057357788088</v>
      </c>
    </row>
    <row r="199" spans="3:46" x14ac:dyDescent="0.25">
      <c r="C199" s="2" t="s">
        <v>217</v>
      </c>
      <c r="D199" s="2">
        <v>460.5387020111084</v>
      </c>
      <c r="E199" s="2">
        <v>330.75002002716064</v>
      </c>
      <c r="F199" s="2" t="s">
        <v>578</v>
      </c>
      <c r="G199" s="1">
        <v>10</v>
      </c>
      <c r="H199" s="1">
        <v>23</v>
      </c>
      <c r="I199" s="11" t="str">
        <f>IF(COUNTIF(TData[IDCL],TData[[#This Row],[CMapR]]-1&amp;"_"&amp;TData[[#This Row],[C MapR]]-1)&gt;0,TData[[#This Row],[CMapR]]-1&amp;"_"&amp;TData[[#This Row],[C MapR]]-1,"")</f>
        <v>9_22</v>
      </c>
      <c r="J199" s="11" t="str">
        <f>IF(COUNTIF(TData[IDCL],TData[[#This Row],[CMapR]]-1&amp;"_"&amp;TData[[#This Row],[C MapR]]+1)&gt;0,TData[[#This Row],[CMapR]]-1&amp;"_"&amp;TData[[#This Row],[C MapR]]+1,"")</f>
        <v/>
      </c>
      <c r="K199" s="11" t="str">
        <f>IF(COUNTIF(TData[IDCL],TData[[#This Row],[CMapR]]&amp;"_"&amp;TData[[#This Row],[C MapR]]+2)&gt;0,TData[[#This Row],[CMapR]]&amp;"_"&amp;TData[[#This Row],[C MapR]]+2,"")</f>
        <v/>
      </c>
      <c r="L199" s="11" t="str">
        <f>IF(COUNTIF(TData[IDCL],TData[[#This Row],[CMapR]]+1&amp;"_"&amp;TData[[#This Row],[C MapR]]+1),TData[[#This Row],[CMapR]]+1&amp;"_"&amp;TData[[#This Row],[C MapR]]+1,"")</f>
        <v>11_24</v>
      </c>
      <c r="M199" s="11" t="str">
        <f>IF(COUNTIF(TData[IDCL],TData[[#This Row],[CMapR]]+1&amp;"_"&amp;TData[[#This Row],[C MapR]]-1)&gt;0,TData[[#This Row],[CMapR]]+1&amp;"_"&amp;TData[[#This Row],[C MapR]]-1,"")</f>
        <v>11_22</v>
      </c>
      <c r="N199" s="11" t="str">
        <f>IF(COUNTIF(TData[IDCL],TData[[#This Row],[CMapR]]&amp;"_"&amp;TData[[#This Row],[C MapR]]-2)&gt;0,TData[[#This Row],[CMapR]]&amp;"_"&amp;TData[[#This Row],[C MapR]]-2,"")</f>
        <v>10_21</v>
      </c>
      <c r="AQ199" t="s">
        <v>206</v>
      </c>
      <c r="AR199">
        <v>67</v>
      </c>
      <c r="AS199">
        <v>339.52057357788084</v>
      </c>
      <c r="AT199">
        <v>343.10057357788088</v>
      </c>
    </row>
    <row r="200" spans="3:46" x14ac:dyDescent="0.25">
      <c r="C200" s="2" t="s">
        <v>223</v>
      </c>
      <c r="D200" s="2">
        <v>704.75806999206543</v>
      </c>
      <c r="E200" s="2">
        <v>330.75002002716064</v>
      </c>
      <c r="F200" s="2" t="s">
        <v>579</v>
      </c>
      <c r="G200" s="1">
        <v>10</v>
      </c>
      <c r="H200" s="1">
        <v>35</v>
      </c>
      <c r="I200" s="11" t="str">
        <f>IF(COUNTIF(TData[IDCL],TData[[#This Row],[CMapR]]-1&amp;"_"&amp;TData[[#This Row],[C MapR]]-1)&gt;0,TData[[#This Row],[CMapR]]-1&amp;"_"&amp;TData[[#This Row],[C MapR]]-1,"")</f>
        <v/>
      </c>
      <c r="J200" s="11" t="str">
        <f>IF(COUNTIF(TData[IDCL],TData[[#This Row],[CMapR]]-1&amp;"_"&amp;TData[[#This Row],[C MapR]]+1)&gt;0,TData[[#This Row],[CMapR]]-1&amp;"_"&amp;TData[[#This Row],[C MapR]]+1,"")</f>
        <v>9_36</v>
      </c>
      <c r="K200" s="11" t="str">
        <f>IF(COUNTIF(TData[IDCL],TData[[#This Row],[CMapR]]&amp;"_"&amp;TData[[#This Row],[C MapR]]+2)&gt;0,TData[[#This Row],[CMapR]]&amp;"_"&amp;TData[[#This Row],[C MapR]]+2,"")</f>
        <v>10_37</v>
      </c>
      <c r="L200" s="11" t="str">
        <f>IF(COUNTIF(TData[IDCL],TData[[#This Row],[CMapR]]+1&amp;"_"&amp;TData[[#This Row],[C MapR]]+1),TData[[#This Row],[CMapR]]+1&amp;"_"&amp;TData[[#This Row],[C MapR]]+1,"")</f>
        <v>11_36</v>
      </c>
      <c r="M200" s="11" t="str">
        <f>IF(COUNTIF(TData[IDCL],TData[[#This Row],[CMapR]]+1&amp;"_"&amp;TData[[#This Row],[C MapR]]-1)&gt;0,TData[[#This Row],[CMapR]]+1&amp;"_"&amp;TData[[#This Row],[C MapR]]-1,"")</f>
        <v>11_34</v>
      </c>
      <c r="N200" s="11" t="str">
        <f>IF(COUNTIF(TData[IDCL],TData[[#This Row],[CMapR]]&amp;"_"&amp;TData[[#This Row],[C MapR]]-2)&gt;0,TData[[#This Row],[CMapR]]&amp;"_"&amp;TData[[#This Row],[C MapR]]-2,"")</f>
        <v/>
      </c>
      <c r="AQ200" t="s">
        <v>207</v>
      </c>
      <c r="AR200">
        <v>86</v>
      </c>
      <c r="AS200">
        <v>339.52057357788084</v>
      </c>
      <c r="AT200">
        <v>343.10057357788088</v>
      </c>
    </row>
    <row r="201" spans="3:46" x14ac:dyDescent="0.25">
      <c r="C201" s="2" t="s">
        <v>224</v>
      </c>
      <c r="D201" s="2">
        <v>745.4612979888916</v>
      </c>
      <c r="E201" s="2">
        <v>330.75002002716064</v>
      </c>
      <c r="F201" s="2" t="s">
        <v>580</v>
      </c>
      <c r="G201" s="1">
        <v>10</v>
      </c>
      <c r="H201" s="1">
        <v>37</v>
      </c>
      <c r="I201" s="11" t="str">
        <f>IF(COUNTIF(TData[IDCL],TData[[#This Row],[CMapR]]-1&amp;"_"&amp;TData[[#This Row],[C MapR]]-1)&gt;0,TData[[#This Row],[CMapR]]-1&amp;"_"&amp;TData[[#This Row],[C MapR]]-1,"")</f>
        <v>9_36</v>
      </c>
      <c r="J201" s="11" t="str">
        <f>IF(COUNTIF(TData[IDCL],TData[[#This Row],[CMapR]]-1&amp;"_"&amp;TData[[#This Row],[C MapR]]+1)&gt;0,TData[[#This Row],[CMapR]]-1&amp;"_"&amp;TData[[#This Row],[C MapR]]+1,"")</f>
        <v>9_38</v>
      </c>
      <c r="K201" s="11" t="str">
        <f>IF(COUNTIF(TData[IDCL],TData[[#This Row],[CMapR]]&amp;"_"&amp;TData[[#This Row],[C MapR]]+2)&gt;0,TData[[#This Row],[CMapR]]&amp;"_"&amp;TData[[#This Row],[C MapR]]+2,"")</f>
        <v>10_39</v>
      </c>
      <c r="L201" s="11" t="str">
        <f>IF(COUNTIF(TData[IDCL],TData[[#This Row],[CMapR]]+1&amp;"_"&amp;TData[[#This Row],[C MapR]]+1),TData[[#This Row],[CMapR]]+1&amp;"_"&amp;TData[[#This Row],[C MapR]]+1,"")</f>
        <v>11_38</v>
      </c>
      <c r="M201" s="11" t="str">
        <f>IF(COUNTIF(TData[IDCL],TData[[#This Row],[CMapR]]+1&amp;"_"&amp;TData[[#This Row],[C MapR]]-1)&gt;0,TData[[#This Row],[CMapR]]+1&amp;"_"&amp;TData[[#This Row],[C MapR]]-1,"")</f>
        <v>11_36</v>
      </c>
      <c r="N201" s="11" t="str">
        <f>IF(COUNTIF(TData[IDCL],TData[[#This Row],[CMapR]]&amp;"_"&amp;TData[[#This Row],[C MapR]]-2)&gt;0,TData[[#This Row],[CMapR]]&amp;"_"&amp;TData[[#This Row],[C MapR]]-2,"")</f>
        <v>10_35</v>
      </c>
      <c r="AQ201" t="s">
        <v>208</v>
      </c>
      <c r="AR201">
        <v>81</v>
      </c>
      <c r="AS201">
        <v>339.52057357788084</v>
      </c>
      <c r="AT201">
        <v>343.10057357788088</v>
      </c>
    </row>
    <row r="202" spans="3:46" x14ac:dyDescent="0.25">
      <c r="C202" s="2" t="s">
        <v>225</v>
      </c>
      <c r="D202" s="2">
        <v>786.16452598571777</v>
      </c>
      <c r="E202" s="2">
        <v>330.75002002716064</v>
      </c>
      <c r="F202" s="2" t="s">
        <v>581</v>
      </c>
      <c r="G202" s="1">
        <v>10</v>
      </c>
      <c r="H202" s="1">
        <v>39</v>
      </c>
      <c r="I202" s="11" t="str">
        <f>IF(COUNTIF(TData[IDCL],TData[[#This Row],[CMapR]]-1&amp;"_"&amp;TData[[#This Row],[C MapR]]-1)&gt;0,TData[[#This Row],[CMapR]]-1&amp;"_"&amp;TData[[#This Row],[C MapR]]-1,"")</f>
        <v>9_38</v>
      </c>
      <c r="J202" s="11" t="str">
        <f>IF(COUNTIF(TData[IDCL],TData[[#This Row],[CMapR]]-1&amp;"_"&amp;TData[[#This Row],[C MapR]]+1)&gt;0,TData[[#This Row],[CMapR]]-1&amp;"_"&amp;TData[[#This Row],[C MapR]]+1,"")</f>
        <v>9_40</v>
      </c>
      <c r="K202" s="11" t="str">
        <f>IF(COUNTIF(TData[IDCL],TData[[#This Row],[CMapR]]&amp;"_"&amp;TData[[#This Row],[C MapR]]+2)&gt;0,TData[[#This Row],[CMapR]]&amp;"_"&amp;TData[[#This Row],[C MapR]]+2,"")</f>
        <v>10_41</v>
      </c>
      <c r="L202" s="11" t="str">
        <f>IF(COUNTIF(TData[IDCL],TData[[#This Row],[CMapR]]+1&amp;"_"&amp;TData[[#This Row],[C MapR]]+1),TData[[#This Row],[CMapR]]+1&amp;"_"&amp;TData[[#This Row],[C MapR]]+1,"")</f>
        <v>11_40</v>
      </c>
      <c r="M202" s="11" t="str">
        <f>IF(COUNTIF(TData[IDCL],TData[[#This Row],[CMapR]]+1&amp;"_"&amp;TData[[#This Row],[C MapR]]-1)&gt;0,TData[[#This Row],[CMapR]]+1&amp;"_"&amp;TData[[#This Row],[C MapR]]-1,"")</f>
        <v>11_38</v>
      </c>
      <c r="N202" s="11" t="str">
        <f>IF(COUNTIF(TData[IDCL],TData[[#This Row],[CMapR]]&amp;"_"&amp;TData[[#This Row],[C MapR]]-2)&gt;0,TData[[#This Row],[CMapR]]&amp;"_"&amp;TData[[#This Row],[C MapR]]-2,"")</f>
        <v>10_37</v>
      </c>
      <c r="AQ202" t="s">
        <v>209</v>
      </c>
      <c r="AR202">
        <v>83</v>
      </c>
      <c r="AS202">
        <v>339.52057357788084</v>
      </c>
      <c r="AT202">
        <v>343.10057357788088</v>
      </c>
    </row>
    <row r="203" spans="3:46" x14ac:dyDescent="0.25">
      <c r="C203" s="2" t="s">
        <v>226</v>
      </c>
      <c r="D203" s="2">
        <v>826.86775398254395</v>
      </c>
      <c r="E203" s="2">
        <v>330.75002002716064</v>
      </c>
      <c r="F203" s="2" t="s">
        <v>582</v>
      </c>
      <c r="G203" s="1">
        <v>10</v>
      </c>
      <c r="H203" s="1">
        <v>41</v>
      </c>
      <c r="I203" s="11" t="str">
        <f>IF(COUNTIF(TData[IDCL],TData[[#This Row],[CMapR]]-1&amp;"_"&amp;TData[[#This Row],[C MapR]]-1)&gt;0,TData[[#This Row],[CMapR]]-1&amp;"_"&amp;TData[[#This Row],[C MapR]]-1,"")</f>
        <v>9_40</v>
      </c>
      <c r="J203" s="11" t="str">
        <f>IF(COUNTIF(TData[IDCL],TData[[#This Row],[CMapR]]-1&amp;"_"&amp;TData[[#This Row],[C MapR]]+1)&gt;0,TData[[#This Row],[CMapR]]-1&amp;"_"&amp;TData[[#This Row],[C MapR]]+1,"")</f>
        <v>9_42</v>
      </c>
      <c r="K203" s="11" t="str">
        <f>IF(COUNTIF(TData[IDCL],TData[[#This Row],[CMapR]]&amp;"_"&amp;TData[[#This Row],[C MapR]]+2)&gt;0,TData[[#This Row],[CMapR]]&amp;"_"&amp;TData[[#This Row],[C MapR]]+2,"")</f>
        <v>10_43</v>
      </c>
      <c r="L203" s="11" t="str">
        <f>IF(COUNTIF(TData[IDCL],TData[[#This Row],[CMapR]]+1&amp;"_"&amp;TData[[#This Row],[C MapR]]+1),TData[[#This Row],[CMapR]]+1&amp;"_"&amp;TData[[#This Row],[C MapR]]+1,"")</f>
        <v>11_42</v>
      </c>
      <c r="M203" s="11" t="str">
        <f>IF(COUNTIF(TData[IDCL],TData[[#This Row],[CMapR]]+1&amp;"_"&amp;TData[[#This Row],[C MapR]]-1)&gt;0,TData[[#This Row],[CMapR]]+1&amp;"_"&amp;TData[[#This Row],[C MapR]]-1,"")</f>
        <v>11_40</v>
      </c>
      <c r="N203" s="11" t="str">
        <f>IF(COUNTIF(TData[IDCL],TData[[#This Row],[CMapR]]&amp;"_"&amp;TData[[#This Row],[C MapR]]-2)&gt;0,TData[[#This Row],[CMapR]]&amp;"_"&amp;TData[[#This Row],[C MapR]]-2,"")</f>
        <v>10_39</v>
      </c>
      <c r="AQ203" t="s">
        <v>210</v>
      </c>
      <c r="AR203">
        <v>71</v>
      </c>
      <c r="AS203">
        <v>339.52057357788084</v>
      </c>
      <c r="AT203">
        <v>343.10057357788088</v>
      </c>
    </row>
    <row r="204" spans="3:46" x14ac:dyDescent="0.25">
      <c r="C204" s="2" t="s">
        <v>227</v>
      </c>
      <c r="D204" s="2">
        <v>867.57098197937012</v>
      </c>
      <c r="E204" s="2">
        <v>330.75002002716064</v>
      </c>
      <c r="F204" s="2" t="s">
        <v>583</v>
      </c>
      <c r="G204" s="1">
        <v>10</v>
      </c>
      <c r="H204" s="1">
        <v>43</v>
      </c>
      <c r="I204" s="11" t="str">
        <f>IF(COUNTIF(TData[IDCL],TData[[#This Row],[CMapR]]-1&amp;"_"&amp;TData[[#This Row],[C MapR]]-1)&gt;0,TData[[#This Row],[CMapR]]-1&amp;"_"&amp;TData[[#This Row],[C MapR]]-1,"")</f>
        <v>9_42</v>
      </c>
      <c r="J204" s="11" t="str">
        <f>IF(COUNTIF(TData[IDCL],TData[[#This Row],[CMapR]]-1&amp;"_"&amp;TData[[#This Row],[C MapR]]+1)&gt;0,TData[[#This Row],[CMapR]]-1&amp;"_"&amp;TData[[#This Row],[C MapR]]+1,"")</f>
        <v>9_44</v>
      </c>
      <c r="K204" s="11" t="str">
        <f>IF(COUNTIF(TData[IDCL],TData[[#This Row],[CMapR]]&amp;"_"&amp;TData[[#This Row],[C MapR]]+2)&gt;0,TData[[#This Row],[CMapR]]&amp;"_"&amp;TData[[#This Row],[C MapR]]+2,"")</f>
        <v>10_45</v>
      </c>
      <c r="L204" s="11" t="str">
        <f>IF(COUNTIF(TData[IDCL],TData[[#This Row],[CMapR]]+1&amp;"_"&amp;TData[[#This Row],[C MapR]]+1),TData[[#This Row],[CMapR]]+1&amp;"_"&amp;TData[[#This Row],[C MapR]]+1,"")</f>
        <v>11_44</v>
      </c>
      <c r="M204" s="11" t="str">
        <f>IF(COUNTIF(TData[IDCL],TData[[#This Row],[CMapR]]+1&amp;"_"&amp;TData[[#This Row],[C MapR]]-1)&gt;0,TData[[#This Row],[CMapR]]+1&amp;"_"&amp;TData[[#This Row],[C MapR]]-1,"")</f>
        <v>11_42</v>
      </c>
      <c r="N204" s="11" t="str">
        <f>IF(COUNTIF(TData[IDCL],TData[[#This Row],[CMapR]]&amp;"_"&amp;TData[[#This Row],[C MapR]]-2)&gt;0,TData[[#This Row],[CMapR]]&amp;"_"&amp;TData[[#This Row],[C MapR]]-2,"")</f>
        <v>10_41</v>
      </c>
      <c r="AQ204" t="s">
        <v>211</v>
      </c>
      <c r="AR204">
        <v>71</v>
      </c>
      <c r="AS204">
        <v>339.52057357788084</v>
      </c>
      <c r="AT204">
        <v>343.10057357788088</v>
      </c>
    </row>
    <row r="205" spans="3:46" x14ac:dyDescent="0.25">
      <c r="C205" s="2" t="s">
        <v>228</v>
      </c>
      <c r="D205" s="2">
        <v>908.27420997619629</v>
      </c>
      <c r="E205" s="2">
        <v>330.75002002716064</v>
      </c>
      <c r="F205" s="2" t="s">
        <v>584</v>
      </c>
      <c r="G205" s="1">
        <v>10</v>
      </c>
      <c r="H205" s="1">
        <v>45</v>
      </c>
      <c r="I205" s="11" t="str">
        <f>IF(COUNTIF(TData[IDCL],TData[[#This Row],[CMapR]]-1&amp;"_"&amp;TData[[#This Row],[C MapR]]-1)&gt;0,TData[[#This Row],[CMapR]]-1&amp;"_"&amp;TData[[#This Row],[C MapR]]-1,"")</f>
        <v>9_44</v>
      </c>
      <c r="J205" s="11" t="str">
        <f>IF(COUNTIF(TData[IDCL],TData[[#This Row],[CMapR]]-1&amp;"_"&amp;TData[[#This Row],[C MapR]]+1)&gt;0,TData[[#This Row],[CMapR]]-1&amp;"_"&amp;TData[[#This Row],[C MapR]]+1,"")</f>
        <v>9_46</v>
      </c>
      <c r="K205" s="11" t="str">
        <f>IF(COUNTIF(TData[IDCL],TData[[#This Row],[CMapR]]&amp;"_"&amp;TData[[#This Row],[C MapR]]+2)&gt;0,TData[[#This Row],[CMapR]]&amp;"_"&amp;TData[[#This Row],[C MapR]]+2,"")</f>
        <v>10_47</v>
      </c>
      <c r="L205" s="11" t="str">
        <f>IF(COUNTIF(TData[IDCL],TData[[#This Row],[CMapR]]+1&amp;"_"&amp;TData[[#This Row],[C MapR]]+1),TData[[#This Row],[CMapR]]+1&amp;"_"&amp;TData[[#This Row],[C MapR]]+1,"")</f>
        <v>11_46</v>
      </c>
      <c r="M205" s="11" t="str">
        <f>IF(COUNTIF(TData[IDCL],TData[[#This Row],[CMapR]]+1&amp;"_"&amp;TData[[#This Row],[C MapR]]-1)&gt;0,TData[[#This Row],[CMapR]]+1&amp;"_"&amp;TData[[#This Row],[C MapR]]-1,"")</f>
        <v>11_44</v>
      </c>
      <c r="N205" s="11" t="str">
        <f>IF(COUNTIF(TData[IDCL],TData[[#This Row],[CMapR]]&amp;"_"&amp;TData[[#This Row],[C MapR]]-2)&gt;0,TData[[#This Row],[CMapR]]&amp;"_"&amp;TData[[#This Row],[C MapR]]-2,"")</f>
        <v>10_43</v>
      </c>
      <c r="AQ205" t="s">
        <v>212</v>
      </c>
      <c r="AR205">
        <v>84</v>
      </c>
      <c r="AS205">
        <v>339.52057357788084</v>
      </c>
      <c r="AT205">
        <v>343.10057357788088</v>
      </c>
    </row>
    <row r="206" spans="3:46" x14ac:dyDescent="0.25">
      <c r="C206" s="2" t="s">
        <v>229</v>
      </c>
      <c r="D206" s="2">
        <v>948.97743797302246</v>
      </c>
      <c r="E206" s="2">
        <v>330.75002002716064</v>
      </c>
      <c r="F206" s="2" t="s">
        <v>585</v>
      </c>
      <c r="G206" s="1">
        <v>10</v>
      </c>
      <c r="H206" s="1">
        <v>47</v>
      </c>
      <c r="I206" s="11" t="str">
        <f>IF(COUNTIF(TData[IDCL],TData[[#This Row],[CMapR]]-1&amp;"_"&amp;TData[[#This Row],[C MapR]]-1)&gt;0,TData[[#This Row],[CMapR]]-1&amp;"_"&amp;TData[[#This Row],[C MapR]]-1,"")</f>
        <v>9_46</v>
      </c>
      <c r="J206" s="11" t="str">
        <f>IF(COUNTIF(TData[IDCL],TData[[#This Row],[CMapR]]-1&amp;"_"&amp;TData[[#This Row],[C MapR]]+1)&gt;0,TData[[#This Row],[CMapR]]-1&amp;"_"&amp;TData[[#This Row],[C MapR]]+1,"")</f>
        <v>9_48</v>
      </c>
      <c r="K206" s="11" t="str">
        <f>IF(COUNTIF(TData[IDCL],TData[[#This Row],[CMapR]]&amp;"_"&amp;TData[[#This Row],[C MapR]]+2)&gt;0,TData[[#This Row],[CMapR]]&amp;"_"&amp;TData[[#This Row],[C MapR]]+2,"")</f>
        <v>10_49</v>
      </c>
      <c r="L206" s="11" t="str">
        <f>IF(COUNTIF(TData[IDCL],TData[[#This Row],[CMapR]]+1&amp;"_"&amp;TData[[#This Row],[C MapR]]+1),TData[[#This Row],[CMapR]]+1&amp;"_"&amp;TData[[#This Row],[C MapR]]+1,"")</f>
        <v>11_48</v>
      </c>
      <c r="M206" s="11" t="str">
        <f>IF(COUNTIF(TData[IDCL],TData[[#This Row],[CMapR]]+1&amp;"_"&amp;TData[[#This Row],[C MapR]]-1)&gt;0,TData[[#This Row],[CMapR]]+1&amp;"_"&amp;TData[[#This Row],[C MapR]]-1,"")</f>
        <v>11_46</v>
      </c>
      <c r="N206" s="11" t="str">
        <f>IF(COUNTIF(TData[IDCL],TData[[#This Row],[CMapR]]&amp;"_"&amp;TData[[#This Row],[C MapR]]-2)&gt;0,TData[[#This Row],[CMapR]]&amp;"_"&amp;TData[[#This Row],[C MapR]]-2,"")</f>
        <v>10_45</v>
      </c>
      <c r="AQ206" t="s">
        <v>213</v>
      </c>
      <c r="AR206">
        <v>72</v>
      </c>
      <c r="AS206">
        <v>339.52057357788084</v>
      </c>
      <c r="AT206">
        <v>343.10057357788088</v>
      </c>
    </row>
    <row r="207" spans="3:46" x14ac:dyDescent="0.25">
      <c r="C207" s="2" t="s">
        <v>230</v>
      </c>
      <c r="D207" s="2">
        <v>989.68066596984863</v>
      </c>
      <c r="E207" s="2">
        <v>330.75002002716064</v>
      </c>
      <c r="F207" s="2" t="s">
        <v>586</v>
      </c>
      <c r="G207" s="1">
        <v>10</v>
      </c>
      <c r="H207" s="1">
        <v>49</v>
      </c>
      <c r="I207" s="11" t="str">
        <f>IF(COUNTIF(TData[IDCL],TData[[#This Row],[CMapR]]-1&amp;"_"&amp;TData[[#This Row],[C MapR]]-1)&gt;0,TData[[#This Row],[CMapR]]-1&amp;"_"&amp;TData[[#This Row],[C MapR]]-1,"")</f>
        <v>9_48</v>
      </c>
      <c r="J207" s="11" t="str">
        <f>IF(COUNTIF(TData[IDCL],TData[[#This Row],[CMapR]]-1&amp;"_"&amp;TData[[#This Row],[C MapR]]+1)&gt;0,TData[[#This Row],[CMapR]]-1&amp;"_"&amp;TData[[#This Row],[C MapR]]+1,"")</f>
        <v>9_50</v>
      </c>
      <c r="K207" s="11" t="str">
        <f>IF(COUNTIF(TData[IDCL],TData[[#This Row],[CMapR]]&amp;"_"&amp;TData[[#This Row],[C MapR]]+2)&gt;0,TData[[#This Row],[CMapR]]&amp;"_"&amp;TData[[#This Row],[C MapR]]+2,"")</f>
        <v>10_51</v>
      </c>
      <c r="L207" s="11" t="str">
        <f>IF(COUNTIF(TData[IDCL],TData[[#This Row],[CMapR]]+1&amp;"_"&amp;TData[[#This Row],[C MapR]]+1),TData[[#This Row],[CMapR]]+1&amp;"_"&amp;TData[[#This Row],[C MapR]]+1,"")</f>
        <v>11_50</v>
      </c>
      <c r="M207" s="11" t="str">
        <f>IF(COUNTIF(TData[IDCL],TData[[#This Row],[CMapR]]+1&amp;"_"&amp;TData[[#This Row],[C MapR]]-1)&gt;0,TData[[#This Row],[CMapR]]+1&amp;"_"&amp;TData[[#This Row],[C MapR]]-1,"")</f>
        <v>11_48</v>
      </c>
      <c r="N207" s="11" t="str">
        <f>IF(COUNTIF(TData[IDCL],TData[[#This Row],[CMapR]]&amp;"_"&amp;TData[[#This Row],[C MapR]]-2)&gt;0,TData[[#This Row],[CMapR]]&amp;"_"&amp;TData[[#This Row],[C MapR]]-2,"")</f>
        <v>10_47</v>
      </c>
      <c r="AQ207" t="s">
        <v>214</v>
      </c>
      <c r="AR207">
        <v>65</v>
      </c>
      <c r="AS207">
        <v>339.52057357788084</v>
      </c>
      <c r="AT207">
        <v>343.10057357788088</v>
      </c>
    </row>
    <row r="208" spans="3:46" x14ac:dyDescent="0.25">
      <c r="C208" s="2" t="s">
        <v>231</v>
      </c>
      <c r="D208" s="2">
        <v>1030.3838939666748</v>
      </c>
      <c r="E208" s="2">
        <v>330.75002002716064</v>
      </c>
      <c r="F208" s="2" t="s">
        <v>587</v>
      </c>
      <c r="G208" s="1">
        <v>10</v>
      </c>
      <c r="H208" s="1">
        <v>51</v>
      </c>
      <c r="I208" s="11" t="str">
        <f>IF(COUNTIF(TData[IDCL],TData[[#This Row],[CMapR]]-1&amp;"_"&amp;TData[[#This Row],[C MapR]]-1)&gt;0,TData[[#This Row],[CMapR]]-1&amp;"_"&amp;TData[[#This Row],[C MapR]]-1,"")</f>
        <v>9_50</v>
      </c>
      <c r="J208" s="11" t="str">
        <f>IF(COUNTIF(TData[IDCL],TData[[#This Row],[CMapR]]-1&amp;"_"&amp;TData[[#This Row],[C MapR]]+1)&gt;0,TData[[#This Row],[CMapR]]-1&amp;"_"&amp;TData[[#This Row],[C MapR]]+1,"")</f>
        <v>9_52</v>
      </c>
      <c r="K208" s="11" t="str">
        <f>IF(COUNTIF(TData[IDCL],TData[[#This Row],[CMapR]]&amp;"_"&amp;TData[[#This Row],[C MapR]]+2)&gt;0,TData[[#This Row],[CMapR]]&amp;"_"&amp;TData[[#This Row],[C MapR]]+2,"")</f>
        <v>10_53</v>
      </c>
      <c r="L208" s="11" t="str">
        <f>IF(COUNTIF(TData[IDCL],TData[[#This Row],[CMapR]]+1&amp;"_"&amp;TData[[#This Row],[C MapR]]+1),TData[[#This Row],[CMapR]]+1&amp;"_"&amp;TData[[#This Row],[C MapR]]+1,"")</f>
        <v>11_52</v>
      </c>
      <c r="M208" s="11" t="str">
        <f>IF(COUNTIF(TData[IDCL],TData[[#This Row],[CMapR]]+1&amp;"_"&amp;TData[[#This Row],[C MapR]]-1)&gt;0,TData[[#This Row],[CMapR]]+1&amp;"_"&amp;TData[[#This Row],[C MapR]]-1,"")</f>
        <v>11_50</v>
      </c>
      <c r="N208" s="11" t="str">
        <f>IF(COUNTIF(TData[IDCL],TData[[#This Row],[CMapR]]&amp;"_"&amp;TData[[#This Row],[C MapR]]-2)&gt;0,TData[[#This Row],[CMapR]]&amp;"_"&amp;TData[[#This Row],[C MapR]]-2,"")</f>
        <v>10_49</v>
      </c>
      <c r="AQ208" t="s">
        <v>215</v>
      </c>
      <c r="AR208">
        <v>84</v>
      </c>
      <c r="AS208">
        <v>339.52057357788084</v>
      </c>
      <c r="AT208">
        <v>343.10057357788088</v>
      </c>
    </row>
    <row r="209" spans="3:46" x14ac:dyDescent="0.25">
      <c r="C209" s="2" t="s">
        <v>232</v>
      </c>
      <c r="D209" s="2">
        <v>1071.087121963501</v>
      </c>
      <c r="E209" s="2">
        <v>330.75002002716064</v>
      </c>
      <c r="F209" s="2" t="s">
        <v>588</v>
      </c>
      <c r="G209" s="1">
        <v>10</v>
      </c>
      <c r="H209" s="1">
        <v>53</v>
      </c>
      <c r="I209" s="11" t="str">
        <f>IF(COUNTIF(TData[IDCL],TData[[#This Row],[CMapR]]-1&amp;"_"&amp;TData[[#This Row],[C MapR]]-1)&gt;0,TData[[#This Row],[CMapR]]-1&amp;"_"&amp;TData[[#This Row],[C MapR]]-1,"")</f>
        <v>9_52</v>
      </c>
      <c r="J209" s="11" t="str">
        <f>IF(COUNTIF(TData[IDCL],TData[[#This Row],[CMapR]]-1&amp;"_"&amp;TData[[#This Row],[C MapR]]+1)&gt;0,TData[[#This Row],[CMapR]]-1&amp;"_"&amp;TData[[#This Row],[C MapR]]+1,"")</f>
        <v>9_54</v>
      </c>
      <c r="K209" s="11" t="str">
        <f>IF(COUNTIF(TData[IDCL],TData[[#This Row],[CMapR]]&amp;"_"&amp;TData[[#This Row],[C MapR]]+2)&gt;0,TData[[#This Row],[CMapR]]&amp;"_"&amp;TData[[#This Row],[C MapR]]+2,"")</f>
        <v>10_55</v>
      </c>
      <c r="L209" s="11" t="str">
        <f>IF(COUNTIF(TData[IDCL],TData[[#This Row],[CMapR]]+1&amp;"_"&amp;TData[[#This Row],[C MapR]]+1),TData[[#This Row],[CMapR]]+1&amp;"_"&amp;TData[[#This Row],[C MapR]]+1,"")</f>
        <v>11_54</v>
      </c>
      <c r="M209" s="11" t="str">
        <f>IF(COUNTIF(TData[IDCL],TData[[#This Row],[CMapR]]+1&amp;"_"&amp;TData[[#This Row],[C MapR]]-1)&gt;0,TData[[#This Row],[CMapR]]+1&amp;"_"&amp;TData[[#This Row],[C MapR]]-1,"")</f>
        <v>11_52</v>
      </c>
      <c r="N209" s="11" t="str">
        <f>IF(COUNTIF(TData[IDCL],TData[[#This Row],[CMapR]]&amp;"_"&amp;TData[[#This Row],[C MapR]]-2)&gt;0,TData[[#This Row],[CMapR]]&amp;"_"&amp;TData[[#This Row],[C MapR]]-2,"")</f>
        <v>10_51</v>
      </c>
      <c r="AQ209" t="s">
        <v>216</v>
      </c>
      <c r="AR209">
        <v>74</v>
      </c>
      <c r="AS209">
        <v>339.52057357788084</v>
      </c>
      <c r="AT209">
        <v>343.10057357788088</v>
      </c>
    </row>
    <row r="210" spans="3:46" x14ac:dyDescent="0.25">
      <c r="C210" s="2" t="s">
        <v>233</v>
      </c>
      <c r="D210" s="2">
        <v>1111.7903499603271</v>
      </c>
      <c r="E210" s="2">
        <v>330.75002002716064</v>
      </c>
      <c r="F210" s="2" t="s">
        <v>589</v>
      </c>
      <c r="G210" s="1">
        <v>10</v>
      </c>
      <c r="H210" s="1">
        <v>55</v>
      </c>
      <c r="I210" s="11" t="str">
        <f>IF(COUNTIF(TData[IDCL],TData[[#This Row],[CMapR]]-1&amp;"_"&amp;TData[[#This Row],[C MapR]]-1)&gt;0,TData[[#This Row],[CMapR]]-1&amp;"_"&amp;TData[[#This Row],[C MapR]]-1,"")</f>
        <v>9_54</v>
      </c>
      <c r="J210" s="11" t="str">
        <f>IF(COUNTIF(TData[IDCL],TData[[#This Row],[CMapR]]-1&amp;"_"&amp;TData[[#This Row],[C MapR]]+1)&gt;0,TData[[#This Row],[CMapR]]-1&amp;"_"&amp;TData[[#This Row],[C MapR]]+1,"")</f>
        <v>9_56</v>
      </c>
      <c r="K210" s="11" t="str">
        <f>IF(COUNTIF(TData[IDCL],TData[[#This Row],[CMapR]]&amp;"_"&amp;TData[[#This Row],[C MapR]]+2)&gt;0,TData[[#This Row],[CMapR]]&amp;"_"&amp;TData[[#This Row],[C MapR]]+2,"")</f>
        <v/>
      </c>
      <c r="L210" s="11" t="str">
        <f>IF(COUNTIF(TData[IDCL],TData[[#This Row],[CMapR]]+1&amp;"_"&amp;TData[[#This Row],[C MapR]]+1),TData[[#This Row],[CMapR]]+1&amp;"_"&amp;TData[[#This Row],[C MapR]]+1,"")</f>
        <v>11_56</v>
      </c>
      <c r="M210" s="11" t="str">
        <f>IF(COUNTIF(TData[IDCL],TData[[#This Row],[CMapR]]+1&amp;"_"&amp;TData[[#This Row],[C MapR]]-1)&gt;0,TData[[#This Row],[CMapR]]+1&amp;"_"&amp;TData[[#This Row],[C MapR]]-1,"")</f>
        <v>11_54</v>
      </c>
      <c r="N210" s="11" t="str">
        <f>IF(COUNTIF(TData[IDCL],TData[[#This Row],[CMapR]]&amp;"_"&amp;TData[[#This Row],[C MapR]]-2)&gt;0,TData[[#This Row],[CMapR]]&amp;"_"&amp;TData[[#This Row],[C MapR]]-2,"")</f>
        <v>10_53</v>
      </c>
      <c r="P210" s="3"/>
      <c r="AQ210" t="s">
        <v>217</v>
      </c>
      <c r="AR210">
        <v>81</v>
      </c>
      <c r="AS210">
        <v>339.52057357788084</v>
      </c>
      <c r="AT210">
        <v>343.10057357788088</v>
      </c>
    </row>
    <row r="211" spans="3:46" x14ac:dyDescent="0.25">
      <c r="C211" s="2" t="s">
        <v>234</v>
      </c>
      <c r="D211" s="2">
        <v>33.154808044433594</v>
      </c>
      <c r="E211" s="2">
        <v>366.00008010864258</v>
      </c>
      <c r="F211" s="2" t="s">
        <v>590</v>
      </c>
      <c r="G211" s="1">
        <v>11</v>
      </c>
      <c r="H211" s="1">
        <v>2</v>
      </c>
      <c r="I211" s="11" t="str">
        <f>IF(COUNTIF(TData[IDCL],TData[[#This Row],[CMapR]]-1&amp;"_"&amp;TData[[#This Row],[C MapR]]-1)&gt;0,TData[[#This Row],[CMapR]]-1&amp;"_"&amp;TData[[#This Row],[C MapR]]-1,"")</f>
        <v/>
      </c>
      <c r="J211" s="11" t="str">
        <f>IF(COUNTIF(TData[IDCL],TData[[#This Row],[CMapR]]-1&amp;"_"&amp;TData[[#This Row],[C MapR]]+1)&gt;0,TData[[#This Row],[CMapR]]-1&amp;"_"&amp;TData[[#This Row],[C MapR]]+1,"")</f>
        <v>10_3</v>
      </c>
      <c r="K211" s="11" t="str">
        <f>IF(COUNTIF(TData[IDCL],TData[[#This Row],[CMapR]]&amp;"_"&amp;TData[[#This Row],[C MapR]]+2)&gt;0,TData[[#This Row],[CMapR]]&amp;"_"&amp;TData[[#This Row],[C MapR]]+2,"")</f>
        <v>11_4</v>
      </c>
      <c r="L211" s="11" t="str">
        <f>IF(COUNTIF(TData[IDCL],TData[[#This Row],[CMapR]]+1&amp;"_"&amp;TData[[#This Row],[C MapR]]+1),TData[[#This Row],[CMapR]]+1&amp;"_"&amp;TData[[#This Row],[C MapR]]+1,"")</f>
        <v>12_3</v>
      </c>
      <c r="M211" s="11" t="str">
        <f>IF(COUNTIF(TData[IDCL],TData[[#This Row],[CMapR]]+1&amp;"_"&amp;TData[[#This Row],[C MapR]]-1)&gt;0,TData[[#This Row],[CMapR]]+1&amp;"_"&amp;TData[[#This Row],[C MapR]]-1,"")</f>
        <v/>
      </c>
      <c r="N211" s="11" t="str">
        <f>IF(COUNTIF(TData[IDCL],TData[[#This Row],[CMapR]]&amp;"_"&amp;TData[[#This Row],[C MapR]]-2)&gt;0,TData[[#This Row],[CMapR]]&amp;"_"&amp;TData[[#This Row],[C MapR]]-2,"")</f>
        <v/>
      </c>
      <c r="P211" s="3"/>
      <c r="AQ211" t="s">
        <v>218</v>
      </c>
      <c r="AR211">
        <v>75</v>
      </c>
      <c r="AS211">
        <v>339.52057357788084</v>
      </c>
      <c r="AT211">
        <v>343.10057357788088</v>
      </c>
    </row>
    <row r="212" spans="3:46" x14ac:dyDescent="0.25">
      <c r="C212" s="2" t="s">
        <v>235</v>
      </c>
      <c r="D212" s="2">
        <v>73.858036041259766</v>
      </c>
      <c r="E212" s="2">
        <v>366.00008010864258</v>
      </c>
      <c r="F212" s="2" t="s">
        <v>591</v>
      </c>
      <c r="G212" s="1">
        <v>11</v>
      </c>
      <c r="H212" s="1">
        <v>4</v>
      </c>
      <c r="I212" s="11" t="str">
        <f>IF(COUNTIF(TData[IDCL],TData[[#This Row],[CMapR]]-1&amp;"_"&amp;TData[[#This Row],[C MapR]]-1)&gt;0,TData[[#This Row],[CMapR]]-1&amp;"_"&amp;TData[[#This Row],[C MapR]]-1,"")</f>
        <v>10_3</v>
      </c>
      <c r="J212" s="11" t="str">
        <f>IF(COUNTIF(TData[IDCL],TData[[#This Row],[CMapR]]-1&amp;"_"&amp;TData[[#This Row],[C MapR]]+1)&gt;0,TData[[#This Row],[CMapR]]-1&amp;"_"&amp;TData[[#This Row],[C MapR]]+1,"")</f>
        <v>10_5</v>
      </c>
      <c r="K212" s="11" t="str">
        <f>IF(COUNTIF(TData[IDCL],TData[[#This Row],[CMapR]]&amp;"_"&amp;TData[[#This Row],[C MapR]]+2)&gt;0,TData[[#This Row],[CMapR]]&amp;"_"&amp;TData[[#This Row],[C MapR]]+2,"")</f>
        <v>11_6</v>
      </c>
      <c r="L212" s="11" t="str">
        <f>IF(COUNTIF(TData[IDCL],TData[[#This Row],[CMapR]]+1&amp;"_"&amp;TData[[#This Row],[C MapR]]+1),TData[[#This Row],[CMapR]]+1&amp;"_"&amp;TData[[#This Row],[C MapR]]+1,"")</f>
        <v>12_5</v>
      </c>
      <c r="M212" s="11" t="str">
        <f>IF(COUNTIF(TData[IDCL],TData[[#This Row],[CMapR]]+1&amp;"_"&amp;TData[[#This Row],[C MapR]]-1)&gt;0,TData[[#This Row],[CMapR]]+1&amp;"_"&amp;TData[[#This Row],[C MapR]]-1,"")</f>
        <v>12_3</v>
      </c>
      <c r="N212" s="11" t="str">
        <f>IF(COUNTIF(TData[IDCL],TData[[#This Row],[CMapR]]&amp;"_"&amp;TData[[#This Row],[C MapR]]-2)&gt;0,TData[[#This Row],[CMapR]]&amp;"_"&amp;TData[[#This Row],[C MapR]]-2,"")</f>
        <v>11_2</v>
      </c>
      <c r="P212" s="3"/>
      <c r="AQ212" t="s">
        <v>219</v>
      </c>
      <c r="AR212">
        <v>72</v>
      </c>
      <c r="AS212">
        <v>339.52057357788084</v>
      </c>
      <c r="AT212">
        <v>343.10057357788088</v>
      </c>
    </row>
    <row r="213" spans="3:46" x14ac:dyDescent="0.25">
      <c r="C213" s="2" t="s">
        <v>236</v>
      </c>
      <c r="D213" s="2">
        <v>114.56126403808594</v>
      </c>
      <c r="E213" s="2">
        <v>366.00008010864258</v>
      </c>
      <c r="F213" s="2" t="s">
        <v>592</v>
      </c>
      <c r="G213" s="1">
        <v>11</v>
      </c>
      <c r="H213" s="1">
        <v>6</v>
      </c>
      <c r="I213" s="11" t="str">
        <f>IF(COUNTIF(TData[IDCL],TData[[#This Row],[CMapR]]-1&amp;"_"&amp;TData[[#This Row],[C MapR]]-1)&gt;0,TData[[#This Row],[CMapR]]-1&amp;"_"&amp;TData[[#This Row],[C MapR]]-1,"")</f>
        <v>10_5</v>
      </c>
      <c r="J213" s="11" t="str">
        <f>IF(COUNTIF(TData[IDCL],TData[[#This Row],[CMapR]]-1&amp;"_"&amp;TData[[#This Row],[C MapR]]+1)&gt;0,TData[[#This Row],[CMapR]]-1&amp;"_"&amp;TData[[#This Row],[C MapR]]+1,"")</f>
        <v>10_7</v>
      </c>
      <c r="K213" s="11" t="str">
        <f>IF(COUNTIF(TData[IDCL],TData[[#This Row],[CMapR]]&amp;"_"&amp;TData[[#This Row],[C MapR]]+2)&gt;0,TData[[#This Row],[CMapR]]&amp;"_"&amp;TData[[#This Row],[C MapR]]+2,"")</f>
        <v>11_8</v>
      </c>
      <c r="L213" s="11" t="str">
        <f>IF(COUNTIF(TData[IDCL],TData[[#This Row],[CMapR]]+1&amp;"_"&amp;TData[[#This Row],[C MapR]]+1),TData[[#This Row],[CMapR]]+1&amp;"_"&amp;TData[[#This Row],[C MapR]]+1,"")</f>
        <v>12_7</v>
      </c>
      <c r="M213" s="11" t="str">
        <f>IF(COUNTIF(TData[IDCL],TData[[#This Row],[CMapR]]+1&amp;"_"&amp;TData[[#This Row],[C MapR]]-1)&gt;0,TData[[#This Row],[CMapR]]+1&amp;"_"&amp;TData[[#This Row],[C MapR]]-1,"")</f>
        <v>12_5</v>
      </c>
      <c r="N213" s="11" t="str">
        <f>IF(COUNTIF(TData[IDCL],TData[[#This Row],[CMapR]]&amp;"_"&amp;TData[[#This Row],[C MapR]]-2)&gt;0,TData[[#This Row],[CMapR]]&amp;"_"&amp;TData[[#This Row],[C MapR]]-2,"")</f>
        <v>11_4</v>
      </c>
      <c r="P213" s="3"/>
      <c r="AQ213" t="s">
        <v>220</v>
      </c>
      <c r="AR213">
        <v>88</v>
      </c>
      <c r="AS213">
        <v>339.52057357788084</v>
      </c>
      <c r="AT213">
        <v>343.10057357788088</v>
      </c>
    </row>
    <row r="214" spans="3:46" x14ac:dyDescent="0.25">
      <c r="C214" s="2" t="s">
        <v>237</v>
      </c>
      <c r="D214" s="2">
        <v>155.26449203491211</v>
      </c>
      <c r="E214" s="2">
        <v>366.00008010864258</v>
      </c>
      <c r="F214" s="2" t="s">
        <v>593</v>
      </c>
      <c r="G214" s="1">
        <v>11</v>
      </c>
      <c r="H214" s="1">
        <v>8</v>
      </c>
      <c r="I214" s="11" t="str">
        <f>IF(COUNTIF(TData[IDCL],TData[[#This Row],[CMapR]]-1&amp;"_"&amp;TData[[#This Row],[C MapR]]-1)&gt;0,TData[[#This Row],[CMapR]]-1&amp;"_"&amp;TData[[#This Row],[C MapR]]-1,"")</f>
        <v>10_7</v>
      </c>
      <c r="J214" s="11" t="str">
        <f>IF(COUNTIF(TData[IDCL],TData[[#This Row],[CMapR]]-1&amp;"_"&amp;TData[[#This Row],[C MapR]]+1)&gt;0,TData[[#This Row],[CMapR]]-1&amp;"_"&amp;TData[[#This Row],[C MapR]]+1,"")</f>
        <v>10_9</v>
      </c>
      <c r="K214" s="11" t="str">
        <f>IF(COUNTIF(TData[IDCL],TData[[#This Row],[CMapR]]&amp;"_"&amp;TData[[#This Row],[C MapR]]+2)&gt;0,TData[[#This Row],[CMapR]]&amp;"_"&amp;TData[[#This Row],[C MapR]]+2,"")</f>
        <v>11_10</v>
      </c>
      <c r="L214" s="11" t="str">
        <f>IF(COUNTIF(TData[IDCL],TData[[#This Row],[CMapR]]+1&amp;"_"&amp;TData[[#This Row],[C MapR]]+1),TData[[#This Row],[CMapR]]+1&amp;"_"&amp;TData[[#This Row],[C MapR]]+1,"")</f>
        <v>12_9</v>
      </c>
      <c r="M214" s="11" t="str">
        <f>IF(COUNTIF(TData[IDCL],TData[[#This Row],[CMapR]]+1&amp;"_"&amp;TData[[#This Row],[C MapR]]-1)&gt;0,TData[[#This Row],[CMapR]]+1&amp;"_"&amp;TData[[#This Row],[C MapR]]-1,"")</f>
        <v>12_7</v>
      </c>
      <c r="N214" s="11" t="str">
        <f>IF(COUNTIF(TData[IDCL],TData[[#This Row],[CMapR]]&amp;"_"&amp;TData[[#This Row],[C MapR]]-2)&gt;0,TData[[#This Row],[CMapR]]&amp;"_"&amp;TData[[#This Row],[C MapR]]-2,"")</f>
        <v>11_6</v>
      </c>
      <c r="P214" s="3"/>
      <c r="AQ214" t="s">
        <v>221</v>
      </c>
      <c r="AR214">
        <v>79</v>
      </c>
      <c r="AS214">
        <v>339.52057357788084</v>
      </c>
      <c r="AT214">
        <v>343.10057357788088</v>
      </c>
    </row>
    <row r="215" spans="3:46" x14ac:dyDescent="0.25">
      <c r="C215" s="2" t="s">
        <v>238</v>
      </c>
      <c r="D215" s="2">
        <v>195.96772003173828</v>
      </c>
      <c r="E215" s="2">
        <v>366.00008010864258</v>
      </c>
      <c r="F215" s="2" t="s">
        <v>594</v>
      </c>
      <c r="G215" s="1">
        <v>11</v>
      </c>
      <c r="H215" s="1">
        <v>10</v>
      </c>
      <c r="I215" s="11" t="str">
        <f>IF(COUNTIF(TData[IDCL],TData[[#This Row],[CMapR]]-1&amp;"_"&amp;TData[[#This Row],[C MapR]]-1)&gt;0,TData[[#This Row],[CMapR]]-1&amp;"_"&amp;TData[[#This Row],[C MapR]]-1,"")</f>
        <v>10_9</v>
      </c>
      <c r="J215" s="11" t="str">
        <f>IF(COUNTIF(TData[IDCL],TData[[#This Row],[CMapR]]-1&amp;"_"&amp;TData[[#This Row],[C MapR]]+1)&gt;0,TData[[#This Row],[CMapR]]-1&amp;"_"&amp;TData[[#This Row],[C MapR]]+1,"")</f>
        <v>10_11</v>
      </c>
      <c r="K215" s="11" t="str">
        <f>IF(COUNTIF(TData[IDCL],TData[[#This Row],[CMapR]]&amp;"_"&amp;TData[[#This Row],[C MapR]]+2)&gt;0,TData[[#This Row],[CMapR]]&amp;"_"&amp;TData[[#This Row],[C MapR]]+2,"")</f>
        <v>11_12</v>
      </c>
      <c r="L215" s="11" t="str">
        <f>IF(COUNTIF(TData[IDCL],TData[[#This Row],[CMapR]]+1&amp;"_"&amp;TData[[#This Row],[C MapR]]+1),TData[[#This Row],[CMapR]]+1&amp;"_"&amp;TData[[#This Row],[C MapR]]+1,"")</f>
        <v>12_11</v>
      </c>
      <c r="M215" s="11" t="str">
        <f>IF(COUNTIF(TData[IDCL],TData[[#This Row],[CMapR]]+1&amp;"_"&amp;TData[[#This Row],[C MapR]]-1)&gt;0,TData[[#This Row],[CMapR]]+1&amp;"_"&amp;TData[[#This Row],[C MapR]]-1,"")</f>
        <v>12_9</v>
      </c>
      <c r="N215" s="11" t="str">
        <f>IF(COUNTIF(TData[IDCL],TData[[#This Row],[CMapR]]&amp;"_"&amp;TData[[#This Row],[C MapR]]-2)&gt;0,TData[[#This Row],[CMapR]]&amp;"_"&amp;TData[[#This Row],[C MapR]]-2,"")</f>
        <v>11_8</v>
      </c>
      <c r="AQ215" t="s">
        <v>222</v>
      </c>
      <c r="AR215">
        <v>69</v>
      </c>
      <c r="AS215">
        <v>339.52057357788084</v>
      </c>
      <c r="AT215">
        <v>343.10057357788088</v>
      </c>
    </row>
    <row r="216" spans="3:46" x14ac:dyDescent="0.25">
      <c r="C216" s="2" t="s">
        <v>239</v>
      </c>
      <c r="D216" s="2">
        <v>236.67094802856445</v>
      </c>
      <c r="E216" s="2">
        <v>366.00008010864258</v>
      </c>
      <c r="F216" s="2" t="s">
        <v>595</v>
      </c>
      <c r="G216" s="1">
        <v>11</v>
      </c>
      <c r="H216" s="1">
        <v>12</v>
      </c>
      <c r="I216" s="11" t="str">
        <f>IF(COUNTIF(TData[IDCL],TData[[#This Row],[CMapR]]-1&amp;"_"&amp;TData[[#This Row],[C MapR]]-1)&gt;0,TData[[#This Row],[CMapR]]-1&amp;"_"&amp;TData[[#This Row],[C MapR]]-1,"")</f>
        <v>10_11</v>
      </c>
      <c r="J216" s="11" t="str">
        <f>IF(COUNTIF(TData[IDCL],TData[[#This Row],[CMapR]]-1&amp;"_"&amp;TData[[#This Row],[C MapR]]+1)&gt;0,TData[[#This Row],[CMapR]]-1&amp;"_"&amp;TData[[#This Row],[C MapR]]+1,"")</f>
        <v>10_13</v>
      </c>
      <c r="K216" s="11" t="str">
        <f>IF(COUNTIF(TData[IDCL],TData[[#This Row],[CMapR]]&amp;"_"&amp;TData[[#This Row],[C MapR]]+2)&gt;0,TData[[#This Row],[CMapR]]&amp;"_"&amp;TData[[#This Row],[C MapR]]+2,"")</f>
        <v>11_14</v>
      </c>
      <c r="L216" s="11" t="str">
        <f>IF(COUNTIF(TData[IDCL],TData[[#This Row],[CMapR]]+1&amp;"_"&amp;TData[[#This Row],[C MapR]]+1),TData[[#This Row],[CMapR]]+1&amp;"_"&amp;TData[[#This Row],[C MapR]]+1,"")</f>
        <v>12_13</v>
      </c>
      <c r="M216" s="11" t="str">
        <f>IF(COUNTIF(TData[IDCL],TData[[#This Row],[CMapR]]+1&amp;"_"&amp;TData[[#This Row],[C MapR]]-1)&gt;0,TData[[#This Row],[CMapR]]+1&amp;"_"&amp;TData[[#This Row],[C MapR]]-1,"")</f>
        <v>12_11</v>
      </c>
      <c r="N216" s="11" t="str">
        <f>IF(COUNTIF(TData[IDCL],TData[[#This Row],[CMapR]]&amp;"_"&amp;TData[[#This Row],[C MapR]]-2)&gt;0,TData[[#This Row],[CMapR]]&amp;"_"&amp;TData[[#This Row],[C MapR]]-2,"")</f>
        <v>11_10</v>
      </c>
      <c r="AQ216" t="s">
        <v>223</v>
      </c>
      <c r="AR216">
        <v>85</v>
      </c>
      <c r="AS216">
        <v>339.52057357788084</v>
      </c>
      <c r="AT216">
        <v>378.25063285827639</v>
      </c>
    </row>
    <row r="217" spans="3:46" x14ac:dyDescent="0.25">
      <c r="C217" s="2" t="s">
        <v>240</v>
      </c>
      <c r="D217" s="2">
        <v>277.37417602539063</v>
      </c>
      <c r="E217" s="2">
        <v>366.00008010864258</v>
      </c>
      <c r="F217" s="2" t="s">
        <v>596</v>
      </c>
      <c r="G217" s="1">
        <v>11</v>
      </c>
      <c r="H217" s="1">
        <v>14</v>
      </c>
      <c r="I217" s="11" t="str">
        <f>IF(COUNTIF(TData[IDCL],TData[[#This Row],[CMapR]]-1&amp;"_"&amp;TData[[#This Row],[C MapR]]-1)&gt;0,TData[[#This Row],[CMapR]]-1&amp;"_"&amp;TData[[#This Row],[C MapR]]-1,"")</f>
        <v>10_13</v>
      </c>
      <c r="J217" s="11" t="str">
        <f>IF(COUNTIF(TData[IDCL],TData[[#This Row],[CMapR]]-1&amp;"_"&amp;TData[[#This Row],[C MapR]]+1)&gt;0,TData[[#This Row],[CMapR]]-1&amp;"_"&amp;TData[[#This Row],[C MapR]]+1,"")</f>
        <v>10_15</v>
      </c>
      <c r="K217" s="11" t="str">
        <f>IF(COUNTIF(TData[IDCL],TData[[#This Row],[CMapR]]&amp;"_"&amp;TData[[#This Row],[C MapR]]+2)&gt;0,TData[[#This Row],[CMapR]]&amp;"_"&amp;TData[[#This Row],[C MapR]]+2,"")</f>
        <v>11_16</v>
      </c>
      <c r="L217" s="11" t="str">
        <f>IF(COUNTIF(TData[IDCL],TData[[#This Row],[CMapR]]+1&amp;"_"&amp;TData[[#This Row],[C MapR]]+1),TData[[#This Row],[CMapR]]+1&amp;"_"&amp;TData[[#This Row],[C MapR]]+1,"")</f>
        <v>12_15</v>
      </c>
      <c r="M217" s="11" t="str">
        <f>IF(COUNTIF(TData[IDCL],TData[[#This Row],[CMapR]]+1&amp;"_"&amp;TData[[#This Row],[C MapR]]-1)&gt;0,TData[[#This Row],[CMapR]]+1&amp;"_"&amp;TData[[#This Row],[C MapR]]-1,"")</f>
        <v>12_13</v>
      </c>
      <c r="N217" s="11" t="str">
        <f>IF(COUNTIF(TData[IDCL],TData[[#This Row],[CMapR]]&amp;"_"&amp;TData[[#This Row],[C MapR]]-2)&gt;0,TData[[#This Row],[CMapR]]&amp;"_"&amp;TData[[#This Row],[C MapR]]-2,"")</f>
        <v>11_12</v>
      </c>
      <c r="AQ217" t="s">
        <v>224</v>
      </c>
      <c r="AR217">
        <v>88</v>
      </c>
      <c r="AS217">
        <v>339.52057357788084</v>
      </c>
      <c r="AT217">
        <v>378.25063285827639</v>
      </c>
    </row>
    <row r="218" spans="3:46" x14ac:dyDescent="0.25">
      <c r="C218" s="2" t="s">
        <v>241</v>
      </c>
      <c r="D218" s="2">
        <v>318.0774040222168</v>
      </c>
      <c r="E218" s="2">
        <v>366.00008010864258</v>
      </c>
      <c r="F218" s="2" t="s">
        <v>597</v>
      </c>
      <c r="G218" s="1">
        <v>11</v>
      </c>
      <c r="H218" s="1">
        <v>16</v>
      </c>
      <c r="I218" s="11" t="str">
        <f>IF(COUNTIF(TData[IDCL],TData[[#This Row],[CMapR]]-1&amp;"_"&amp;TData[[#This Row],[C MapR]]-1)&gt;0,TData[[#This Row],[CMapR]]-1&amp;"_"&amp;TData[[#This Row],[C MapR]]-1,"")</f>
        <v>10_15</v>
      </c>
      <c r="J218" s="11" t="str">
        <f>IF(COUNTIF(TData[IDCL],TData[[#This Row],[CMapR]]-1&amp;"_"&amp;TData[[#This Row],[C MapR]]+1)&gt;0,TData[[#This Row],[CMapR]]-1&amp;"_"&amp;TData[[#This Row],[C MapR]]+1,"")</f>
        <v>10_17</v>
      </c>
      <c r="K218" s="11" t="str">
        <f>IF(COUNTIF(TData[IDCL],TData[[#This Row],[CMapR]]&amp;"_"&amp;TData[[#This Row],[C MapR]]+2)&gt;0,TData[[#This Row],[CMapR]]&amp;"_"&amp;TData[[#This Row],[C MapR]]+2,"")</f>
        <v>11_18</v>
      </c>
      <c r="L218" s="11" t="str">
        <f>IF(COUNTIF(TData[IDCL],TData[[#This Row],[CMapR]]+1&amp;"_"&amp;TData[[#This Row],[C MapR]]+1),TData[[#This Row],[CMapR]]+1&amp;"_"&amp;TData[[#This Row],[C MapR]]+1,"")</f>
        <v>12_17</v>
      </c>
      <c r="M218" s="11" t="str">
        <f>IF(COUNTIF(TData[IDCL],TData[[#This Row],[CMapR]]+1&amp;"_"&amp;TData[[#This Row],[C MapR]]-1)&gt;0,TData[[#This Row],[CMapR]]+1&amp;"_"&amp;TData[[#This Row],[C MapR]]-1,"")</f>
        <v>12_15</v>
      </c>
      <c r="N218" s="11" t="str">
        <f>IF(COUNTIF(TData[IDCL],TData[[#This Row],[CMapR]]&amp;"_"&amp;TData[[#This Row],[C MapR]]-2)&gt;0,TData[[#This Row],[CMapR]]&amp;"_"&amp;TData[[#This Row],[C MapR]]-2,"")</f>
        <v>11_14</v>
      </c>
      <c r="AQ218" t="s">
        <v>225</v>
      </c>
      <c r="AR218">
        <v>90</v>
      </c>
      <c r="AS218">
        <v>374.30063285827634</v>
      </c>
      <c r="AT218">
        <v>378.25063285827639</v>
      </c>
    </row>
    <row r="219" spans="3:46" x14ac:dyDescent="0.25">
      <c r="C219" s="2" t="s">
        <v>242</v>
      </c>
      <c r="D219" s="2">
        <v>358.78063201904297</v>
      </c>
      <c r="E219" s="2">
        <v>366.00008010864258</v>
      </c>
      <c r="F219" s="2" t="s">
        <v>598</v>
      </c>
      <c r="G219" s="1">
        <v>11</v>
      </c>
      <c r="H219" s="1">
        <v>18</v>
      </c>
      <c r="I219" s="11" t="str">
        <f>IF(COUNTIF(TData[IDCL],TData[[#This Row],[CMapR]]-1&amp;"_"&amp;TData[[#This Row],[C MapR]]-1)&gt;0,TData[[#This Row],[CMapR]]-1&amp;"_"&amp;TData[[#This Row],[C MapR]]-1,"")</f>
        <v>10_17</v>
      </c>
      <c r="J219" s="11" t="str">
        <f>IF(COUNTIF(TData[IDCL],TData[[#This Row],[CMapR]]-1&amp;"_"&amp;TData[[#This Row],[C MapR]]+1)&gt;0,TData[[#This Row],[CMapR]]-1&amp;"_"&amp;TData[[#This Row],[C MapR]]+1,"")</f>
        <v>10_19</v>
      </c>
      <c r="K219" s="11" t="str">
        <f>IF(COUNTIF(TData[IDCL],TData[[#This Row],[CMapR]]&amp;"_"&amp;TData[[#This Row],[C MapR]]+2)&gt;0,TData[[#This Row],[CMapR]]&amp;"_"&amp;TData[[#This Row],[C MapR]]+2,"")</f>
        <v>11_20</v>
      </c>
      <c r="L219" s="11" t="str">
        <f>IF(COUNTIF(TData[IDCL],TData[[#This Row],[CMapR]]+1&amp;"_"&amp;TData[[#This Row],[C MapR]]+1),TData[[#This Row],[CMapR]]+1&amp;"_"&amp;TData[[#This Row],[C MapR]]+1,"")</f>
        <v>12_19</v>
      </c>
      <c r="M219" s="11" t="str">
        <f>IF(COUNTIF(TData[IDCL],TData[[#This Row],[CMapR]]+1&amp;"_"&amp;TData[[#This Row],[C MapR]]-1)&gt;0,TData[[#This Row],[CMapR]]+1&amp;"_"&amp;TData[[#This Row],[C MapR]]-1,"")</f>
        <v>12_17</v>
      </c>
      <c r="N219" s="11" t="str">
        <f>IF(COUNTIF(TData[IDCL],TData[[#This Row],[CMapR]]&amp;"_"&amp;TData[[#This Row],[C MapR]]-2)&gt;0,TData[[#This Row],[CMapR]]&amp;"_"&amp;TData[[#This Row],[C MapR]]-2,"")</f>
        <v>11_16</v>
      </c>
      <c r="AQ219" t="s">
        <v>226</v>
      </c>
      <c r="AR219">
        <v>73</v>
      </c>
      <c r="AS219">
        <v>374.30063285827634</v>
      </c>
      <c r="AT219">
        <v>378.25063285827639</v>
      </c>
    </row>
    <row r="220" spans="3:46" x14ac:dyDescent="0.25">
      <c r="C220" s="2" t="s">
        <v>243</v>
      </c>
      <c r="D220" s="2">
        <v>399.48386001586914</v>
      </c>
      <c r="E220" s="2">
        <v>366.00008010864258</v>
      </c>
      <c r="F220" s="2" t="s">
        <v>599</v>
      </c>
      <c r="G220" s="1">
        <v>11</v>
      </c>
      <c r="H220" s="1">
        <v>20</v>
      </c>
      <c r="I220" s="11" t="str">
        <f>IF(COUNTIF(TData[IDCL],TData[[#This Row],[CMapR]]-1&amp;"_"&amp;TData[[#This Row],[C MapR]]-1)&gt;0,TData[[#This Row],[CMapR]]-1&amp;"_"&amp;TData[[#This Row],[C MapR]]-1,"")</f>
        <v>10_19</v>
      </c>
      <c r="J220" s="11" t="str">
        <f>IF(COUNTIF(TData[IDCL],TData[[#This Row],[CMapR]]-1&amp;"_"&amp;TData[[#This Row],[C MapR]]+1)&gt;0,TData[[#This Row],[CMapR]]-1&amp;"_"&amp;TData[[#This Row],[C MapR]]+1,"")</f>
        <v>10_21</v>
      </c>
      <c r="K220" s="11" t="str">
        <f>IF(COUNTIF(TData[IDCL],TData[[#This Row],[CMapR]]&amp;"_"&amp;TData[[#This Row],[C MapR]]+2)&gt;0,TData[[#This Row],[CMapR]]&amp;"_"&amp;TData[[#This Row],[C MapR]]+2,"")</f>
        <v>11_22</v>
      </c>
      <c r="L220" s="11" t="str">
        <f>IF(COUNTIF(TData[IDCL],TData[[#This Row],[CMapR]]+1&amp;"_"&amp;TData[[#This Row],[C MapR]]+1),TData[[#This Row],[CMapR]]+1&amp;"_"&amp;TData[[#This Row],[C MapR]]+1,"")</f>
        <v>12_21</v>
      </c>
      <c r="M220" s="11" t="str">
        <f>IF(COUNTIF(TData[IDCL],TData[[#This Row],[CMapR]]+1&amp;"_"&amp;TData[[#This Row],[C MapR]]-1)&gt;0,TData[[#This Row],[CMapR]]+1&amp;"_"&amp;TData[[#This Row],[C MapR]]-1,"")</f>
        <v>12_19</v>
      </c>
      <c r="N220" s="11" t="str">
        <f>IF(COUNTIF(TData[IDCL],TData[[#This Row],[CMapR]]&amp;"_"&amp;TData[[#This Row],[C MapR]]-2)&gt;0,TData[[#This Row],[CMapR]]&amp;"_"&amp;TData[[#This Row],[C MapR]]-2,"")</f>
        <v>11_18</v>
      </c>
      <c r="AQ220" t="s">
        <v>227</v>
      </c>
      <c r="AR220">
        <v>88</v>
      </c>
      <c r="AS220">
        <v>374.30063285827634</v>
      </c>
      <c r="AT220">
        <v>378.25063285827639</v>
      </c>
    </row>
    <row r="221" spans="3:46" x14ac:dyDescent="0.25">
      <c r="C221" s="2" t="s">
        <v>244</v>
      </c>
      <c r="D221" s="2">
        <v>440.18708801269531</v>
      </c>
      <c r="E221" s="2">
        <v>366.00008010864258</v>
      </c>
      <c r="F221" s="2" t="s">
        <v>600</v>
      </c>
      <c r="G221" s="1">
        <v>11</v>
      </c>
      <c r="H221" s="1">
        <v>22</v>
      </c>
      <c r="I221" s="11" t="str">
        <f>IF(COUNTIF(TData[IDCL],TData[[#This Row],[CMapR]]-1&amp;"_"&amp;TData[[#This Row],[C MapR]]-1)&gt;0,TData[[#This Row],[CMapR]]-1&amp;"_"&amp;TData[[#This Row],[C MapR]]-1,"")</f>
        <v>10_21</v>
      </c>
      <c r="J221" s="11" t="str">
        <f>IF(COUNTIF(TData[IDCL],TData[[#This Row],[CMapR]]-1&amp;"_"&amp;TData[[#This Row],[C MapR]]+1)&gt;0,TData[[#This Row],[CMapR]]-1&amp;"_"&amp;TData[[#This Row],[C MapR]]+1,"")</f>
        <v>10_23</v>
      </c>
      <c r="K221" s="11" t="str">
        <f>IF(COUNTIF(TData[IDCL],TData[[#This Row],[CMapR]]&amp;"_"&amp;TData[[#This Row],[C MapR]]+2)&gt;0,TData[[#This Row],[CMapR]]&amp;"_"&amp;TData[[#This Row],[C MapR]]+2,"")</f>
        <v>11_24</v>
      </c>
      <c r="L221" s="11" t="str">
        <f>IF(COUNTIF(TData[IDCL],TData[[#This Row],[CMapR]]+1&amp;"_"&amp;TData[[#This Row],[C MapR]]+1),TData[[#This Row],[CMapR]]+1&amp;"_"&amp;TData[[#This Row],[C MapR]]+1,"")</f>
        <v>12_23</v>
      </c>
      <c r="M221" s="11" t="str">
        <f>IF(COUNTIF(TData[IDCL],TData[[#This Row],[CMapR]]+1&amp;"_"&amp;TData[[#This Row],[C MapR]]-1)&gt;0,TData[[#This Row],[CMapR]]+1&amp;"_"&amp;TData[[#This Row],[C MapR]]-1,"")</f>
        <v>12_21</v>
      </c>
      <c r="N221" s="11" t="str">
        <f>IF(COUNTIF(TData[IDCL],TData[[#This Row],[CMapR]]&amp;"_"&amp;TData[[#This Row],[C MapR]]-2)&gt;0,TData[[#This Row],[CMapR]]&amp;"_"&amp;TData[[#This Row],[C MapR]]-2,"")</f>
        <v>11_20</v>
      </c>
      <c r="AQ221" t="s">
        <v>228</v>
      </c>
      <c r="AR221">
        <v>80</v>
      </c>
      <c r="AS221">
        <v>374.30063285827634</v>
      </c>
      <c r="AT221">
        <v>378.25063285827639</v>
      </c>
    </row>
    <row r="222" spans="3:46" x14ac:dyDescent="0.25">
      <c r="C222" s="2" t="s">
        <v>245</v>
      </c>
      <c r="D222" s="2">
        <v>480.89031600952148</v>
      </c>
      <c r="E222" s="2">
        <v>366.00008010864258</v>
      </c>
      <c r="F222" s="2" t="s">
        <v>601</v>
      </c>
      <c r="G222" s="1">
        <v>11</v>
      </c>
      <c r="H222" s="1">
        <v>24</v>
      </c>
      <c r="I222" s="11" t="str">
        <f>IF(COUNTIF(TData[IDCL],TData[[#This Row],[CMapR]]-1&amp;"_"&amp;TData[[#This Row],[C MapR]]-1)&gt;0,TData[[#This Row],[CMapR]]-1&amp;"_"&amp;TData[[#This Row],[C MapR]]-1,"")</f>
        <v>10_23</v>
      </c>
      <c r="J222" s="11" t="str">
        <f>IF(COUNTIF(TData[IDCL],TData[[#This Row],[CMapR]]-1&amp;"_"&amp;TData[[#This Row],[C MapR]]+1)&gt;0,TData[[#This Row],[CMapR]]-1&amp;"_"&amp;TData[[#This Row],[C MapR]]+1,"")</f>
        <v/>
      </c>
      <c r="K222" s="11" t="str">
        <f>IF(COUNTIF(TData[IDCL],TData[[#This Row],[CMapR]]&amp;"_"&amp;TData[[#This Row],[C MapR]]+2)&gt;0,TData[[#This Row],[CMapR]]&amp;"_"&amp;TData[[#This Row],[C MapR]]+2,"")</f>
        <v>11_26</v>
      </c>
      <c r="L222" s="11" t="str">
        <f>IF(COUNTIF(TData[IDCL],TData[[#This Row],[CMapR]]+1&amp;"_"&amp;TData[[#This Row],[C MapR]]+1),TData[[#This Row],[CMapR]]+1&amp;"_"&amp;TData[[#This Row],[C MapR]]+1,"")</f>
        <v>12_25</v>
      </c>
      <c r="M222" s="11" t="str">
        <f>IF(COUNTIF(TData[IDCL],TData[[#This Row],[CMapR]]+1&amp;"_"&amp;TData[[#This Row],[C MapR]]-1)&gt;0,TData[[#This Row],[CMapR]]+1&amp;"_"&amp;TData[[#This Row],[C MapR]]-1,"")</f>
        <v>12_23</v>
      </c>
      <c r="N222" s="11" t="str">
        <f>IF(COUNTIF(TData[IDCL],TData[[#This Row],[CMapR]]&amp;"_"&amp;TData[[#This Row],[C MapR]]-2)&gt;0,TData[[#This Row],[CMapR]]&amp;"_"&amp;TData[[#This Row],[C MapR]]-2,"")</f>
        <v>11_22</v>
      </c>
      <c r="AQ222" t="s">
        <v>229</v>
      </c>
      <c r="AR222">
        <v>71</v>
      </c>
      <c r="AS222">
        <v>374.30063285827634</v>
      </c>
      <c r="AT222">
        <v>378.25063285827639</v>
      </c>
    </row>
    <row r="223" spans="3:46" x14ac:dyDescent="0.25">
      <c r="C223" s="2" t="s">
        <v>246</v>
      </c>
      <c r="D223" s="2">
        <v>521.59354400634766</v>
      </c>
      <c r="E223" s="2">
        <v>366.00008010864258</v>
      </c>
      <c r="F223" s="2" t="s">
        <v>602</v>
      </c>
      <c r="G223" s="1">
        <v>11</v>
      </c>
      <c r="H223" s="1">
        <v>26</v>
      </c>
      <c r="I223" s="11" t="str">
        <f>IF(COUNTIF(TData[IDCL],TData[[#This Row],[CMapR]]-1&amp;"_"&amp;TData[[#This Row],[C MapR]]-1)&gt;0,TData[[#This Row],[CMapR]]-1&amp;"_"&amp;TData[[#This Row],[C MapR]]-1,"")</f>
        <v/>
      </c>
      <c r="J223" s="11" t="str">
        <f>IF(COUNTIF(TData[IDCL],TData[[#This Row],[CMapR]]-1&amp;"_"&amp;TData[[#This Row],[C MapR]]+1)&gt;0,TData[[#This Row],[CMapR]]-1&amp;"_"&amp;TData[[#This Row],[C MapR]]+1,"")</f>
        <v/>
      </c>
      <c r="K223" s="11" t="str">
        <f>IF(COUNTIF(TData[IDCL],TData[[#This Row],[CMapR]]&amp;"_"&amp;TData[[#This Row],[C MapR]]+2)&gt;0,TData[[#This Row],[CMapR]]&amp;"_"&amp;TData[[#This Row],[C MapR]]+2,"")</f>
        <v>11_28</v>
      </c>
      <c r="L223" s="11" t="str">
        <f>IF(COUNTIF(TData[IDCL],TData[[#This Row],[CMapR]]+1&amp;"_"&amp;TData[[#This Row],[C MapR]]+1),TData[[#This Row],[CMapR]]+1&amp;"_"&amp;TData[[#This Row],[C MapR]]+1,"")</f>
        <v>12_27</v>
      </c>
      <c r="M223" s="11" t="str">
        <f>IF(COUNTIF(TData[IDCL],TData[[#This Row],[CMapR]]+1&amp;"_"&amp;TData[[#This Row],[C MapR]]-1)&gt;0,TData[[#This Row],[CMapR]]+1&amp;"_"&amp;TData[[#This Row],[C MapR]]-1,"")</f>
        <v>12_25</v>
      </c>
      <c r="N223" s="11" t="str">
        <f>IF(COUNTIF(TData[IDCL],TData[[#This Row],[CMapR]]&amp;"_"&amp;TData[[#This Row],[C MapR]]-2)&gt;0,TData[[#This Row],[CMapR]]&amp;"_"&amp;TData[[#This Row],[C MapR]]-2,"")</f>
        <v>11_24</v>
      </c>
      <c r="AQ223" t="s">
        <v>230</v>
      </c>
      <c r="AR223">
        <v>67</v>
      </c>
      <c r="AS223">
        <v>374.30063285827634</v>
      </c>
      <c r="AT223">
        <v>378.25063285827639</v>
      </c>
    </row>
    <row r="224" spans="3:46" x14ac:dyDescent="0.25">
      <c r="C224" s="2" t="s">
        <v>247</v>
      </c>
      <c r="D224" s="2">
        <v>562.29677200317383</v>
      </c>
      <c r="E224" s="2">
        <v>366.00008010864258</v>
      </c>
      <c r="F224" s="2" t="s">
        <v>603</v>
      </c>
      <c r="G224" s="1">
        <v>11</v>
      </c>
      <c r="H224" s="1">
        <v>28</v>
      </c>
      <c r="I224" s="11" t="str">
        <f>IF(COUNTIF(TData[IDCL],TData[[#This Row],[CMapR]]-1&amp;"_"&amp;TData[[#This Row],[C MapR]]-1)&gt;0,TData[[#This Row],[CMapR]]-1&amp;"_"&amp;TData[[#This Row],[C MapR]]-1,"")</f>
        <v/>
      </c>
      <c r="J224" s="11" t="str">
        <f>IF(COUNTIF(TData[IDCL],TData[[#This Row],[CMapR]]-1&amp;"_"&amp;TData[[#This Row],[C MapR]]+1)&gt;0,TData[[#This Row],[CMapR]]-1&amp;"_"&amp;TData[[#This Row],[C MapR]]+1,"")</f>
        <v/>
      </c>
      <c r="K224" s="11" t="str">
        <f>IF(COUNTIF(TData[IDCL],TData[[#This Row],[CMapR]]&amp;"_"&amp;TData[[#This Row],[C MapR]]+2)&gt;0,TData[[#This Row],[CMapR]]&amp;"_"&amp;TData[[#This Row],[C MapR]]+2,"")</f>
        <v>11_30</v>
      </c>
      <c r="L224" s="11" t="str">
        <f>IF(COUNTIF(TData[IDCL],TData[[#This Row],[CMapR]]+1&amp;"_"&amp;TData[[#This Row],[C MapR]]+1),TData[[#This Row],[CMapR]]+1&amp;"_"&amp;TData[[#This Row],[C MapR]]+1,"")</f>
        <v>12_29</v>
      </c>
      <c r="M224" s="11" t="str">
        <f>IF(COUNTIF(TData[IDCL],TData[[#This Row],[CMapR]]+1&amp;"_"&amp;TData[[#This Row],[C MapR]]-1)&gt;0,TData[[#This Row],[CMapR]]+1&amp;"_"&amp;TData[[#This Row],[C MapR]]-1,"")</f>
        <v>12_27</v>
      </c>
      <c r="N224" s="11" t="str">
        <f>IF(COUNTIF(TData[IDCL],TData[[#This Row],[CMapR]]&amp;"_"&amp;TData[[#This Row],[C MapR]]-2)&gt;0,TData[[#This Row],[CMapR]]&amp;"_"&amp;TData[[#This Row],[C MapR]]-2,"")</f>
        <v>11_26</v>
      </c>
      <c r="AQ224" t="s">
        <v>231</v>
      </c>
      <c r="AR224">
        <v>69</v>
      </c>
      <c r="AS224">
        <v>374.30063285827634</v>
      </c>
      <c r="AT224">
        <v>378.25063285827639</v>
      </c>
    </row>
    <row r="225" spans="3:46" x14ac:dyDescent="0.25">
      <c r="C225" s="2" t="s">
        <v>248</v>
      </c>
      <c r="D225" s="2">
        <v>603</v>
      </c>
      <c r="E225" s="2">
        <v>366.00008010864258</v>
      </c>
      <c r="F225" s="2" t="s">
        <v>604</v>
      </c>
      <c r="G225" s="1">
        <v>11</v>
      </c>
      <c r="H225" s="1">
        <v>30</v>
      </c>
      <c r="I225" s="11" t="str">
        <f>IF(COUNTIF(TData[IDCL],TData[[#This Row],[CMapR]]-1&amp;"_"&amp;TData[[#This Row],[C MapR]]-1)&gt;0,TData[[#This Row],[CMapR]]-1&amp;"_"&amp;TData[[#This Row],[C MapR]]-1,"")</f>
        <v/>
      </c>
      <c r="J225" s="11" t="str">
        <f>IF(COUNTIF(TData[IDCL],TData[[#This Row],[CMapR]]-1&amp;"_"&amp;TData[[#This Row],[C MapR]]+1)&gt;0,TData[[#This Row],[CMapR]]-1&amp;"_"&amp;TData[[#This Row],[C MapR]]+1,"")</f>
        <v/>
      </c>
      <c r="K225" s="11" t="str">
        <f>IF(COUNTIF(TData[IDCL],TData[[#This Row],[CMapR]]&amp;"_"&amp;TData[[#This Row],[C MapR]]+2)&gt;0,TData[[#This Row],[CMapR]]&amp;"_"&amp;TData[[#This Row],[C MapR]]+2,"")</f>
        <v>11_32</v>
      </c>
      <c r="L225" s="11" t="str">
        <f>IF(COUNTIF(TData[IDCL],TData[[#This Row],[CMapR]]+1&amp;"_"&amp;TData[[#This Row],[C MapR]]+1),TData[[#This Row],[CMapR]]+1&amp;"_"&amp;TData[[#This Row],[C MapR]]+1,"")</f>
        <v>12_31</v>
      </c>
      <c r="M225" s="11" t="str">
        <f>IF(COUNTIF(TData[IDCL],TData[[#This Row],[CMapR]]+1&amp;"_"&amp;TData[[#This Row],[C MapR]]-1)&gt;0,TData[[#This Row],[CMapR]]+1&amp;"_"&amp;TData[[#This Row],[C MapR]]-1,"")</f>
        <v>12_29</v>
      </c>
      <c r="N225" s="11" t="str">
        <f>IF(COUNTIF(TData[IDCL],TData[[#This Row],[CMapR]]&amp;"_"&amp;TData[[#This Row],[C MapR]]-2)&gt;0,TData[[#This Row],[CMapR]]&amp;"_"&amp;TData[[#This Row],[C MapR]]-2,"")</f>
        <v>11_28</v>
      </c>
      <c r="AQ225" t="s">
        <v>232</v>
      </c>
      <c r="AR225">
        <v>66</v>
      </c>
      <c r="AS225">
        <v>374.30063285827634</v>
      </c>
      <c r="AT225">
        <v>378.25063285827639</v>
      </c>
    </row>
    <row r="226" spans="3:46" x14ac:dyDescent="0.25">
      <c r="C226" s="2" t="s">
        <v>249</v>
      </c>
      <c r="D226" s="2">
        <v>643.70322799682617</v>
      </c>
      <c r="E226" s="2">
        <v>366.00008010864258</v>
      </c>
      <c r="F226" s="2" t="s">
        <v>605</v>
      </c>
      <c r="G226" s="1">
        <v>11</v>
      </c>
      <c r="H226" s="1">
        <v>32</v>
      </c>
      <c r="I226" s="11" t="str">
        <f>IF(COUNTIF(TData[IDCL],TData[[#This Row],[CMapR]]-1&amp;"_"&amp;TData[[#This Row],[C MapR]]-1)&gt;0,TData[[#This Row],[CMapR]]-1&amp;"_"&amp;TData[[#This Row],[C MapR]]-1,"")</f>
        <v/>
      </c>
      <c r="J226" s="11" t="str">
        <f>IF(COUNTIF(TData[IDCL],TData[[#This Row],[CMapR]]-1&amp;"_"&amp;TData[[#This Row],[C MapR]]+1)&gt;0,TData[[#This Row],[CMapR]]-1&amp;"_"&amp;TData[[#This Row],[C MapR]]+1,"")</f>
        <v/>
      </c>
      <c r="K226" s="11" t="str">
        <f>IF(COUNTIF(TData[IDCL],TData[[#This Row],[CMapR]]&amp;"_"&amp;TData[[#This Row],[C MapR]]+2)&gt;0,TData[[#This Row],[CMapR]]&amp;"_"&amp;TData[[#This Row],[C MapR]]+2,"")</f>
        <v>11_34</v>
      </c>
      <c r="L226" s="11" t="str">
        <f>IF(COUNTIF(TData[IDCL],TData[[#This Row],[CMapR]]+1&amp;"_"&amp;TData[[#This Row],[C MapR]]+1),TData[[#This Row],[CMapR]]+1&amp;"_"&amp;TData[[#This Row],[C MapR]]+1,"")</f>
        <v>12_33</v>
      </c>
      <c r="M226" s="11" t="str">
        <f>IF(COUNTIF(TData[IDCL],TData[[#This Row],[CMapR]]+1&amp;"_"&amp;TData[[#This Row],[C MapR]]-1)&gt;0,TData[[#This Row],[CMapR]]+1&amp;"_"&amp;TData[[#This Row],[C MapR]]-1,"")</f>
        <v>12_31</v>
      </c>
      <c r="N226" s="11" t="str">
        <f>IF(COUNTIF(TData[IDCL],TData[[#This Row],[CMapR]]&amp;"_"&amp;TData[[#This Row],[C MapR]]-2)&gt;0,TData[[#This Row],[CMapR]]&amp;"_"&amp;TData[[#This Row],[C MapR]]-2,"")</f>
        <v>11_30</v>
      </c>
      <c r="AQ226" t="s">
        <v>233</v>
      </c>
      <c r="AR226">
        <v>80</v>
      </c>
      <c r="AS226">
        <v>374.30063285827634</v>
      </c>
      <c r="AT226">
        <v>378.25063285827639</v>
      </c>
    </row>
    <row r="227" spans="3:46" x14ac:dyDescent="0.25">
      <c r="C227" s="2" t="s">
        <v>250</v>
      </c>
      <c r="D227" s="2">
        <v>684.40645599365234</v>
      </c>
      <c r="E227" s="2">
        <v>366.00008010864258</v>
      </c>
      <c r="F227" s="2" t="s">
        <v>606</v>
      </c>
      <c r="G227" s="1">
        <v>11</v>
      </c>
      <c r="H227" s="1">
        <v>34</v>
      </c>
      <c r="I227" s="11" t="str">
        <f>IF(COUNTIF(TData[IDCL],TData[[#This Row],[CMapR]]-1&amp;"_"&amp;TData[[#This Row],[C MapR]]-1)&gt;0,TData[[#This Row],[CMapR]]-1&amp;"_"&amp;TData[[#This Row],[C MapR]]-1,"")</f>
        <v/>
      </c>
      <c r="J227" s="11" t="str">
        <f>IF(COUNTIF(TData[IDCL],TData[[#This Row],[CMapR]]-1&amp;"_"&amp;TData[[#This Row],[C MapR]]+1)&gt;0,TData[[#This Row],[CMapR]]-1&amp;"_"&amp;TData[[#This Row],[C MapR]]+1,"")</f>
        <v>10_35</v>
      </c>
      <c r="K227" s="11" t="str">
        <f>IF(COUNTIF(TData[IDCL],TData[[#This Row],[CMapR]]&amp;"_"&amp;TData[[#This Row],[C MapR]]+2)&gt;0,TData[[#This Row],[CMapR]]&amp;"_"&amp;TData[[#This Row],[C MapR]]+2,"")</f>
        <v>11_36</v>
      </c>
      <c r="L227" s="11" t="str">
        <f>IF(COUNTIF(TData[IDCL],TData[[#This Row],[CMapR]]+1&amp;"_"&amp;TData[[#This Row],[C MapR]]+1),TData[[#This Row],[CMapR]]+1&amp;"_"&amp;TData[[#This Row],[C MapR]]+1,"")</f>
        <v>12_35</v>
      </c>
      <c r="M227" s="11" t="str">
        <f>IF(COUNTIF(TData[IDCL],TData[[#This Row],[CMapR]]+1&amp;"_"&amp;TData[[#This Row],[C MapR]]-1)&gt;0,TData[[#This Row],[CMapR]]+1&amp;"_"&amp;TData[[#This Row],[C MapR]]-1,"")</f>
        <v>12_33</v>
      </c>
      <c r="N227" s="11" t="str">
        <f>IF(COUNTIF(TData[IDCL],TData[[#This Row],[CMapR]]&amp;"_"&amp;TData[[#This Row],[C MapR]]-2)&gt;0,TData[[#This Row],[CMapR]]&amp;"_"&amp;TData[[#This Row],[C MapR]]-2,"")</f>
        <v>11_32</v>
      </c>
      <c r="AQ227" t="s">
        <v>234</v>
      </c>
      <c r="AR227">
        <v>81</v>
      </c>
      <c r="AS227">
        <v>374.30063285827634</v>
      </c>
      <c r="AT227">
        <v>378.25063285827639</v>
      </c>
    </row>
    <row r="228" spans="3:46" x14ac:dyDescent="0.25">
      <c r="C228" s="2" t="s">
        <v>251</v>
      </c>
      <c r="D228" s="2">
        <v>725.10968399047852</v>
      </c>
      <c r="E228" s="2">
        <v>366.00008010864258</v>
      </c>
      <c r="F228" s="2" t="s">
        <v>607</v>
      </c>
      <c r="G228" s="1">
        <v>11</v>
      </c>
      <c r="H228" s="1">
        <v>36</v>
      </c>
      <c r="I228" s="11" t="str">
        <f>IF(COUNTIF(TData[IDCL],TData[[#This Row],[CMapR]]-1&amp;"_"&amp;TData[[#This Row],[C MapR]]-1)&gt;0,TData[[#This Row],[CMapR]]-1&amp;"_"&amp;TData[[#This Row],[C MapR]]-1,"")</f>
        <v>10_35</v>
      </c>
      <c r="J228" s="11" t="str">
        <f>IF(COUNTIF(TData[IDCL],TData[[#This Row],[CMapR]]-1&amp;"_"&amp;TData[[#This Row],[C MapR]]+1)&gt;0,TData[[#This Row],[CMapR]]-1&amp;"_"&amp;TData[[#This Row],[C MapR]]+1,"")</f>
        <v>10_37</v>
      </c>
      <c r="K228" s="11" t="str">
        <f>IF(COUNTIF(TData[IDCL],TData[[#This Row],[CMapR]]&amp;"_"&amp;TData[[#This Row],[C MapR]]+2)&gt;0,TData[[#This Row],[CMapR]]&amp;"_"&amp;TData[[#This Row],[C MapR]]+2,"")</f>
        <v>11_38</v>
      </c>
      <c r="L228" s="11" t="str">
        <f>IF(COUNTIF(TData[IDCL],TData[[#This Row],[CMapR]]+1&amp;"_"&amp;TData[[#This Row],[C MapR]]+1),TData[[#This Row],[CMapR]]+1&amp;"_"&amp;TData[[#This Row],[C MapR]]+1,"")</f>
        <v>12_37</v>
      </c>
      <c r="M228" s="11" t="str">
        <f>IF(COUNTIF(TData[IDCL],TData[[#This Row],[CMapR]]+1&amp;"_"&amp;TData[[#This Row],[C MapR]]-1)&gt;0,TData[[#This Row],[CMapR]]+1&amp;"_"&amp;TData[[#This Row],[C MapR]]-1,"")</f>
        <v>12_35</v>
      </c>
      <c r="N228" s="11" t="str">
        <f>IF(COUNTIF(TData[IDCL],TData[[#This Row],[CMapR]]&amp;"_"&amp;TData[[#This Row],[C MapR]]-2)&gt;0,TData[[#This Row],[CMapR]]&amp;"_"&amp;TData[[#This Row],[C MapR]]-2,"")</f>
        <v>11_34</v>
      </c>
      <c r="AQ228" t="s">
        <v>235</v>
      </c>
      <c r="AR228">
        <v>78</v>
      </c>
      <c r="AS228">
        <v>374.30063285827634</v>
      </c>
      <c r="AT228">
        <v>378.25063285827639</v>
      </c>
    </row>
    <row r="229" spans="3:46" x14ac:dyDescent="0.25">
      <c r="C229" s="2" t="s">
        <v>252</v>
      </c>
      <c r="D229" s="2">
        <v>765.81291198730469</v>
      </c>
      <c r="E229" s="2">
        <v>366.00008010864258</v>
      </c>
      <c r="F229" s="2" t="s">
        <v>608</v>
      </c>
      <c r="G229" s="1">
        <v>11</v>
      </c>
      <c r="H229" s="1">
        <v>38</v>
      </c>
      <c r="I229" s="11" t="str">
        <f>IF(COUNTIF(TData[IDCL],TData[[#This Row],[CMapR]]-1&amp;"_"&amp;TData[[#This Row],[C MapR]]-1)&gt;0,TData[[#This Row],[CMapR]]-1&amp;"_"&amp;TData[[#This Row],[C MapR]]-1,"")</f>
        <v>10_37</v>
      </c>
      <c r="J229" s="11" t="str">
        <f>IF(COUNTIF(TData[IDCL],TData[[#This Row],[CMapR]]-1&amp;"_"&amp;TData[[#This Row],[C MapR]]+1)&gt;0,TData[[#This Row],[CMapR]]-1&amp;"_"&amp;TData[[#This Row],[C MapR]]+1,"")</f>
        <v>10_39</v>
      </c>
      <c r="K229" s="11" t="str">
        <f>IF(COUNTIF(TData[IDCL],TData[[#This Row],[CMapR]]&amp;"_"&amp;TData[[#This Row],[C MapR]]+2)&gt;0,TData[[#This Row],[CMapR]]&amp;"_"&amp;TData[[#This Row],[C MapR]]+2,"")</f>
        <v>11_40</v>
      </c>
      <c r="L229" s="11" t="str">
        <f>IF(COUNTIF(TData[IDCL],TData[[#This Row],[CMapR]]+1&amp;"_"&amp;TData[[#This Row],[C MapR]]+1),TData[[#This Row],[CMapR]]+1&amp;"_"&amp;TData[[#This Row],[C MapR]]+1,"")</f>
        <v>12_39</v>
      </c>
      <c r="M229" s="11" t="str">
        <f>IF(COUNTIF(TData[IDCL],TData[[#This Row],[CMapR]]+1&amp;"_"&amp;TData[[#This Row],[C MapR]]-1)&gt;0,TData[[#This Row],[CMapR]]+1&amp;"_"&amp;TData[[#This Row],[C MapR]]-1,"")</f>
        <v>12_37</v>
      </c>
      <c r="N229" s="11" t="str">
        <f>IF(COUNTIF(TData[IDCL],TData[[#This Row],[CMapR]]&amp;"_"&amp;TData[[#This Row],[C MapR]]-2)&gt;0,TData[[#This Row],[CMapR]]&amp;"_"&amp;TData[[#This Row],[C MapR]]-2,"")</f>
        <v>11_36</v>
      </c>
      <c r="AQ229" t="s">
        <v>236</v>
      </c>
      <c r="AR229">
        <v>71</v>
      </c>
      <c r="AS229">
        <v>374.30063285827634</v>
      </c>
      <c r="AT229">
        <v>378.25063285827639</v>
      </c>
    </row>
    <row r="230" spans="3:46" x14ac:dyDescent="0.25">
      <c r="C230" s="2" t="s">
        <v>253</v>
      </c>
      <c r="D230" s="2">
        <v>806.51613998413086</v>
      </c>
      <c r="E230" s="2">
        <v>366.00008010864258</v>
      </c>
      <c r="F230" s="2" t="s">
        <v>609</v>
      </c>
      <c r="G230" s="1">
        <v>11</v>
      </c>
      <c r="H230" s="1">
        <v>40</v>
      </c>
      <c r="I230" s="11" t="str">
        <f>IF(COUNTIF(TData[IDCL],TData[[#This Row],[CMapR]]-1&amp;"_"&amp;TData[[#This Row],[C MapR]]-1)&gt;0,TData[[#This Row],[CMapR]]-1&amp;"_"&amp;TData[[#This Row],[C MapR]]-1,"")</f>
        <v>10_39</v>
      </c>
      <c r="J230" s="11" t="str">
        <f>IF(COUNTIF(TData[IDCL],TData[[#This Row],[CMapR]]-1&amp;"_"&amp;TData[[#This Row],[C MapR]]+1)&gt;0,TData[[#This Row],[CMapR]]-1&amp;"_"&amp;TData[[#This Row],[C MapR]]+1,"")</f>
        <v>10_41</v>
      </c>
      <c r="K230" s="11" t="str">
        <f>IF(COUNTIF(TData[IDCL],TData[[#This Row],[CMapR]]&amp;"_"&amp;TData[[#This Row],[C MapR]]+2)&gt;0,TData[[#This Row],[CMapR]]&amp;"_"&amp;TData[[#This Row],[C MapR]]+2,"")</f>
        <v>11_42</v>
      </c>
      <c r="L230" s="11" t="str">
        <f>IF(COUNTIF(TData[IDCL],TData[[#This Row],[CMapR]]+1&amp;"_"&amp;TData[[#This Row],[C MapR]]+1),TData[[#This Row],[CMapR]]+1&amp;"_"&amp;TData[[#This Row],[C MapR]]+1,"")</f>
        <v>12_41</v>
      </c>
      <c r="M230" s="11" t="str">
        <f>IF(COUNTIF(TData[IDCL],TData[[#This Row],[CMapR]]+1&amp;"_"&amp;TData[[#This Row],[C MapR]]-1)&gt;0,TData[[#This Row],[CMapR]]+1&amp;"_"&amp;TData[[#This Row],[C MapR]]-1,"")</f>
        <v>12_39</v>
      </c>
      <c r="N230" s="11" t="str">
        <f>IF(COUNTIF(TData[IDCL],TData[[#This Row],[CMapR]]&amp;"_"&amp;TData[[#This Row],[C MapR]]-2)&gt;0,TData[[#This Row],[CMapR]]&amp;"_"&amp;TData[[#This Row],[C MapR]]-2,"")</f>
        <v>11_38</v>
      </c>
      <c r="AQ230" t="s">
        <v>237</v>
      </c>
      <c r="AR230">
        <v>86</v>
      </c>
      <c r="AS230">
        <v>374.30063285827634</v>
      </c>
      <c r="AT230">
        <v>378.25063285827639</v>
      </c>
    </row>
    <row r="231" spans="3:46" x14ac:dyDescent="0.25">
      <c r="C231" s="2" t="s">
        <v>254</v>
      </c>
      <c r="D231" s="2">
        <v>847.21936798095703</v>
      </c>
      <c r="E231" s="2">
        <v>366.00008010864258</v>
      </c>
      <c r="F231" s="2" t="s">
        <v>610</v>
      </c>
      <c r="G231" s="1">
        <v>11</v>
      </c>
      <c r="H231" s="1">
        <v>42</v>
      </c>
      <c r="I231" s="11" t="str">
        <f>IF(COUNTIF(TData[IDCL],TData[[#This Row],[CMapR]]-1&amp;"_"&amp;TData[[#This Row],[C MapR]]-1)&gt;0,TData[[#This Row],[CMapR]]-1&amp;"_"&amp;TData[[#This Row],[C MapR]]-1,"")</f>
        <v>10_41</v>
      </c>
      <c r="J231" s="11" t="str">
        <f>IF(COUNTIF(TData[IDCL],TData[[#This Row],[CMapR]]-1&amp;"_"&amp;TData[[#This Row],[C MapR]]+1)&gt;0,TData[[#This Row],[CMapR]]-1&amp;"_"&amp;TData[[#This Row],[C MapR]]+1,"")</f>
        <v>10_43</v>
      </c>
      <c r="K231" s="11" t="str">
        <f>IF(COUNTIF(TData[IDCL],TData[[#This Row],[CMapR]]&amp;"_"&amp;TData[[#This Row],[C MapR]]+2)&gt;0,TData[[#This Row],[CMapR]]&amp;"_"&amp;TData[[#This Row],[C MapR]]+2,"")</f>
        <v>11_44</v>
      </c>
      <c r="L231" s="11" t="str">
        <f>IF(COUNTIF(TData[IDCL],TData[[#This Row],[CMapR]]+1&amp;"_"&amp;TData[[#This Row],[C MapR]]+1),TData[[#This Row],[CMapR]]+1&amp;"_"&amp;TData[[#This Row],[C MapR]]+1,"")</f>
        <v>12_43</v>
      </c>
      <c r="M231" s="11" t="str">
        <f>IF(COUNTIF(TData[IDCL],TData[[#This Row],[CMapR]]+1&amp;"_"&amp;TData[[#This Row],[C MapR]]-1)&gt;0,TData[[#This Row],[CMapR]]+1&amp;"_"&amp;TData[[#This Row],[C MapR]]-1,"")</f>
        <v>12_41</v>
      </c>
      <c r="N231" s="11" t="str">
        <f>IF(COUNTIF(TData[IDCL],TData[[#This Row],[CMapR]]&amp;"_"&amp;TData[[#This Row],[C MapR]]-2)&gt;0,TData[[#This Row],[CMapR]]&amp;"_"&amp;TData[[#This Row],[C MapR]]-2,"")</f>
        <v>11_40</v>
      </c>
      <c r="AQ231" t="s">
        <v>238</v>
      </c>
      <c r="AR231">
        <v>72</v>
      </c>
      <c r="AS231">
        <v>374.30063285827634</v>
      </c>
      <c r="AT231">
        <v>378.25063285827639</v>
      </c>
    </row>
    <row r="232" spans="3:46" x14ac:dyDescent="0.25">
      <c r="C232" s="2" t="s">
        <v>255</v>
      </c>
      <c r="D232" s="2">
        <v>887.9225959777832</v>
      </c>
      <c r="E232" s="2">
        <v>366.00008010864258</v>
      </c>
      <c r="F232" s="2" t="s">
        <v>611</v>
      </c>
      <c r="G232" s="1">
        <v>11</v>
      </c>
      <c r="H232" s="1">
        <v>44</v>
      </c>
      <c r="I232" s="11" t="str">
        <f>IF(COUNTIF(TData[IDCL],TData[[#This Row],[CMapR]]-1&amp;"_"&amp;TData[[#This Row],[C MapR]]-1)&gt;0,TData[[#This Row],[CMapR]]-1&amp;"_"&amp;TData[[#This Row],[C MapR]]-1,"")</f>
        <v>10_43</v>
      </c>
      <c r="J232" s="11" t="str">
        <f>IF(COUNTIF(TData[IDCL],TData[[#This Row],[CMapR]]-1&amp;"_"&amp;TData[[#This Row],[C MapR]]+1)&gt;0,TData[[#This Row],[CMapR]]-1&amp;"_"&amp;TData[[#This Row],[C MapR]]+1,"")</f>
        <v>10_45</v>
      </c>
      <c r="K232" s="11" t="str">
        <f>IF(COUNTIF(TData[IDCL],TData[[#This Row],[CMapR]]&amp;"_"&amp;TData[[#This Row],[C MapR]]+2)&gt;0,TData[[#This Row],[CMapR]]&amp;"_"&amp;TData[[#This Row],[C MapR]]+2,"")</f>
        <v>11_46</v>
      </c>
      <c r="L232" s="11" t="str">
        <f>IF(COUNTIF(TData[IDCL],TData[[#This Row],[CMapR]]+1&amp;"_"&amp;TData[[#This Row],[C MapR]]+1),TData[[#This Row],[CMapR]]+1&amp;"_"&amp;TData[[#This Row],[C MapR]]+1,"")</f>
        <v>12_45</v>
      </c>
      <c r="M232" s="11" t="str">
        <f>IF(COUNTIF(TData[IDCL],TData[[#This Row],[CMapR]]+1&amp;"_"&amp;TData[[#This Row],[C MapR]]-1)&gt;0,TData[[#This Row],[CMapR]]+1&amp;"_"&amp;TData[[#This Row],[C MapR]]-1,"")</f>
        <v>12_43</v>
      </c>
      <c r="N232" s="11" t="str">
        <f>IF(COUNTIF(TData[IDCL],TData[[#This Row],[CMapR]]&amp;"_"&amp;TData[[#This Row],[C MapR]]-2)&gt;0,TData[[#This Row],[CMapR]]&amp;"_"&amp;TData[[#This Row],[C MapR]]-2,"")</f>
        <v>11_42</v>
      </c>
      <c r="AQ232" t="s">
        <v>239</v>
      </c>
      <c r="AR232">
        <v>81</v>
      </c>
      <c r="AS232">
        <v>374.30063285827634</v>
      </c>
      <c r="AT232">
        <v>378.25063285827639</v>
      </c>
    </row>
    <row r="233" spans="3:46" x14ac:dyDescent="0.25">
      <c r="C233" s="2" t="s">
        <v>256</v>
      </c>
      <c r="D233" s="2">
        <v>928.62582397460938</v>
      </c>
      <c r="E233" s="2">
        <v>366.00008010864258</v>
      </c>
      <c r="F233" s="2" t="s">
        <v>612</v>
      </c>
      <c r="G233" s="1">
        <v>11</v>
      </c>
      <c r="H233" s="1">
        <v>46</v>
      </c>
      <c r="I233" s="11" t="str">
        <f>IF(COUNTIF(TData[IDCL],TData[[#This Row],[CMapR]]-1&amp;"_"&amp;TData[[#This Row],[C MapR]]-1)&gt;0,TData[[#This Row],[CMapR]]-1&amp;"_"&amp;TData[[#This Row],[C MapR]]-1,"")</f>
        <v>10_45</v>
      </c>
      <c r="J233" s="11" t="str">
        <f>IF(COUNTIF(TData[IDCL],TData[[#This Row],[CMapR]]-1&amp;"_"&amp;TData[[#This Row],[C MapR]]+1)&gt;0,TData[[#This Row],[CMapR]]-1&amp;"_"&amp;TData[[#This Row],[C MapR]]+1,"")</f>
        <v>10_47</v>
      </c>
      <c r="K233" s="11" t="str">
        <f>IF(COUNTIF(TData[IDCL],TData[[#This Row],[CMapR]]&amp;"_"&amp;TData[[#This Row],[C MapR]]+2)&gt;0,TData[[#This Row],[CMapR]]&amp;"_"&amp;TData[[#This Row],[C MapR]]+2,"")</f>
        <v>11_48</v>
      </c>
      <c r="L233" s="11" t="str">
        <f>IF(COUNTIF(TData[IDCL],TData[[#This Row],[CMapR]]+1&amp;"_"&amp;TData[[#This Row],[C MapR]]+1),TData[[#This Row],[CMapR]]+1&amp;"_"&amp;TData[[#This Row],[C MapR]]+1,"")</f>
        <v>12_47</v>
      </c>
      <c r="M233" s="11" t="str">
        <f>IF(COUNTIF(TData[IDCL],TData[[#This Row],[CMapR]]+1&amp;"_"&amp;TData[[#This Row],[C MapR]]-1)&gt;0,TData[[#This Row],[CMapR]]+1&amp;"_"&amp;TData[[#This Row],[C MapR]]-1,"")</f>
        <v>12_45</v>
      </c>
      <c r="N233" s="11" t="str">
        <f>IF(COUNTIF(TData[IDCL],TData[[#This Row],[CMapR]]&amp;"_"&amp;TData[[#This Row],[C MapR]]-2)&gt;0,TData[[#This Row],[CMapR]]&amp;"_"&amp;TData[[#This Row],[C MapR]]-2,"")</f>
        <v>11_44</v>
      </c>
      <c r="AQ233" t="s">
        <v>240</v>
      </c>
      <c r="AR233">
        <v>81</v>
      </c>
      <c r="AS233">
        <v>374.30063285827634</v>
      </c>
      <c r="AT233">
        <v>378.25063285827639</v>
      </c>
    </row>
    <row r="234" spans="3:46" x14ac:dyDescent="0.25">
      <c r="C234" s="2" t="s">
        <v>257</v>
      </c>
      <c r="D234" s="2">
        <v>969.32905197143555</v>
      </c>
      <c r="E234" s="2">
        <v>366.00008010864258</v>
      </c>
      <c r="F234" s="2" t="s">
        <v>613</v>
      </c>
      <c r="G234" s="1">
        <v>11</v>
      </c>
      <c r="H234" s="1">
        <v>48</v>
      </c>
      <c r="I234" s="11" t="str">
        <f>IF(COUNTIF(TData[IDCL],TData[[#This Row],[CMapR]]-1&amp;"_"&amp;TData[[#This Row],[C MapR]]-1)&gt;0,TData[[#This Row],[CMapR]]-1&amp;"_"&amp;TData[[#This Row],[C MapR]]-1,"")</f>
        <v>10_47</v>
      </c>
      <c r="J234" s="11" t="str">
        <f>IF(COUNTIF(TData[IDCL],TData[[#This Row],[CMapR]]-1&amp;"_"&amp;TData[[#This Row],[C MapR]]+1)&gt;0,TData[[#This Row],[CMapR]]-1&amp;"_"&amp;TData[[#This Row],[C MapR]]+1,"")</f>
        <v>10_49</v>
      </c>
      <c r="K234" s="11" t="str">
        <f>IF(COUNTIF(TData[IDCL],TData[[#This Row],[CMapR]]&amp;"_"&amp;TData[[#This Row],[C MapR]]+2)&gt;0,TData[[#This Row],[CMapR]]&amp;"_"&amp;TData[[#This Row],[C MapR]]+2,"")</f>
        <v>11_50</v>
      </c>
      <c r="L234" s="11" t="str">
        <f>IF(COUNTIF(TData[IDCL],TData[[#This Row],[CMapR]]+1&amp;"_"&amp;TData[[#This Row],[C MapR]]+1),TData[[#This Row],[CMapR]]+1&amp;"_"&amp;TData[[#This Row],[C MapR]]+1,"")</f>
        <v>12_49</v>
      </c>
      <c r="M234" s="11" t="str">
        <f>IF(COUNTIF(TData[IDCL],TData[[#This Row],[CMapR]]+1&amp;"_"&amp;TData[[#This Row],[C MapR]]-1)&gt;0,TData[[#This Row],[CMapR]]+1&amp;"_"&amp;TData[[#This Row],[C MapR]]-1,"")</f>
        <v>12_47</v>
      </c>
      <c r="N234" s="11" t="str">
        <f>IF(COUNTIF(TData[IDCL],TData[[#This Row],[CMapR]]&amp;"_"&amp;TData[[#This Row],[C MapR]]-2)&gt;0,TData[[#This Row],[CMapR]]&amp;"_"&amp;TData[[#This Row],[C MapR]]-2,"")</f>
        <v>11_46</v>
      </c>
      <c r="AQ234" t="s">
        <v>241</v>
      </c>
      <c r="AR234">
        <v>79</v>
      </c>
      <c r="AS234">
        <v>374.30063285827634</v>
      </c>
      <c r="AT234">
        <v>378.25063285827639</v>
      </c>
    </row>
    <row r="235" spans="3:46" x14ac:dyDescent="0.25">
      <c r="C235" s="2" t="s">
        <v>258</v>
      </c>
      <c r="D235" s="2">
        <v>1010.0322799682617</v>
      </c>
      <c r="E235" s="2">
        <v>366.00008010864258</v>
      </c>
      <c r="F235" s="2" t="s">
        <v>614</v>
      </c>
      <c r="G235" s="1">
        <v>11</v>
      </c>
      <c r="H235" s="1">
        <v>50</v>
      </c>
      <c r="I235" s="11" t="str">
        <f>IF(COUNTIF(TData[IDCL],TData[[#This Row],[CMapR]]-1&amp;"_"&amp;TData[[#This Row],[C MapR]]-1)&gt;0,TData[[#This Row],[CMapR]]-1&amp;"_"&amp;TData[[#This Row],[C MapR]]-1,"")</f>
        <v>10_49</v>
      </c>
      <c r="J235" s="11" t="str">
        <f>IF(COUNTIF(TData[IDCL],TData[[#This Row],[CMapR]]-1&amp;"_"&amp;TData[[#This Row],[C MapR]]+1)&gt;0,TData[[#This Row],[CMapR]]-1&amp;"_"&amp;TData[[#This Row],[C MapR]]+1,"")</f>
        <v>10_51</v>
      </c>
      <c r="K235" s="11" t="str">
        <f>IF(COUNTIF(TData[IDCL],TData[[#This Row],[CMapR]]&amp;"_"&amp;TData[[#This Row],[C MapR]]+2)&gt;0,TData[[#This Row],[CMapR]]&amp;"_"&amp;TData[[#This Row],[C MapR]]+2,"")</f>
        <v>11_52</v>
      </c>
      <c r="L235" s="11" t="str">
        <f>IF(COUNTIF(TData[IDCL],TData[[#This Row],[CMapR]]+1&amp;"_"&amp;TData[[#This Row],[C MapR]]+1),TData[[#This Row],[CMapR]]+1&amp;"_"&amp;TData[[#This Row],[C MapR]]+1,"")</f>
        <v>12_51</v>
      </c>
      <c r="M235" s="11" t="str">
        <f>IF(COUNTIF(TData[IDCL],TData[[#This Row],[CMapR]]+1&amp;"_"&amp;TData[[#This Row],[C MapR]]-1)&gt;0,TData[[#This Row],[CMapR]]+1&amp;"_"&amp;TData[[#This Row],[C MapR]]-1,"")</f>
        <v>12_49</v>
      </c>
      <c r="N235" s="11" t="str">
        <f>IF(COUNTIF(TData[IDCL],TData[[#This Row],[CMapR]]&amp;"_"&amp;TData[[#This Row],[C MapR]]-2)&gt;0,TData[[#This Row],[CMapR]]&amp;"_"&amp;TData[[#This Row],[C MapR]]-2,"")</f>
        <v>11_48</v>
      </c>
      <c r="AQ235" t="s">
        <v>242</v>
      </c>
      <c r="AR235">
        <v>77</v>
      </c>
      <c r="AS235">
        <v>374.30063285827634</v>
      </c>
      <c r="AT235">
        <v>378.25063285827639</v>
      </c>
    </row>
    <row r="236" spans="3:46" x14ac:dyDescent="0.25">
      <c r="C236" s="2" t="s">
        <v>259</v>
      </c>
      <c r="D236" s="2">
        <v>1050.7355079650879</v>
      </c>
      <c r="E236" s="2">
        <v>366.00008010864258</v>
      </c>
      <c r="F236" s="2" t="s">
        <v>615</v>
      </c>
      <c r="G236" s="1">
        <v>11</v>
      </c>
      <c r="H236" s="1">
        <v>52</v>
      </c>
      <c r="I236" s="11" t="str">
        <f>IF(COUNTIF(TData[IDCL],TData[[#This Row],[CMapR]]-1&amp;"_"&amp;TData[[#This Row],[C MapR]]-1)&gt;0,TData[[#This Row],[CMapR]]-1&amp;"_"&amp;TData[[#This Row],[C MapR]]-1,"")</f>
        <v>10_51</v>
      </c>
      <c r="J236" s="11" t="str">
        <f>IF(COUNTIF(TData[IDCL],TData[[#This Row],[CMapR]]-1&amp;"_"&amp;TData[[#This Row],[C MapR]]+1)&gt;0,TData[[#This Row],[CMapR]]-1&amp;"_"&amp;TData[[#This Row],[C MapR]]+1,"")</f>
        <v>10_53</v>
      </c>
      <c r="K236" s="11" t="str">
        <f>IF(COUNTIF(TData[IDCL],TData[[#This Row],[CMapR]]&amp;"_"&amp;TData[[#This Row],[C MapR]]+2)&gt;0,TData[[#This Row],[CMapR]]&amp;"_"&amp;TData[[#This Row],[C MapR]]+2,"")</f>
        <v>11_54</v>
      </c>
      <c r="L236" s="11" t="str">
        <f>IF(COUNTIF(TData[IDCL],TData[[#This Row],[CMapR]]+1&amp;"_"&amp;TData[[#This Row],[C MapR]]+1),TData[[#This Row],[CMapR]]+1&amp;"_"&amp;TData[[#This Row],[C MapR]]+1,"")</f>
        <v>12_53</v>
      </c>
      <c r="M236" s="11" t="str">
        <f>IF(COUNTIF(TData[IDCL],TData[[#This Row],[CMapR]]+1&amp;"_"&amp;TData[[#This Row],[C MapR]]-1)&gt;0,TData[[#This Row],[CMapR]]+1&amp;"_"&amp;TData[[#This Row],[C MapR]]-1,"")</f>
        <v>12_51</v>
      </c>
      <c r="N236" s="11" t="str">
        <f>IF(COUNTIF(TData[IDCL],TData[[#This Row],[CMapR]]&amp;"_"&amp;TData[[#This Row],[C MapR]]-2)&gt;0,TData[[#This Row],[CMapR]]&amp;"_"&amp;TData[[#This Row],[C MapR]]-2,"")</f>
        <v>11_50</v>
      </c>
      <c r="AQ236" t="s">
        <v>243</v>
      </c>
      <c r="AR236">
        <v>87</v>
      </c>
      <c r="AS236">
        <v>374.30063285827634</v>
      </c>
      <c r="AT236">
        <v>378.25063285827639</v>
      </c>
    </row>
    <row r="237" spans="3:46" x14ac:dyDescent="0.25">
      <c r="C237" s="2" t="s">
        <v>260</v>
      </c>
      <c r="D237" s="2">
        <v>1091.4387359619141</v>
      </c>
      <c r="E237" s="2">
        <v>366.00008010864258</v>
      </c>
      <c r="F237" s="2" t="s">
        <v>616</v>
      </c>
      <c r="G237" s="1">
        <v>11</v>
      </c>
      <c r="H237" s="1">
        <v>54</v>
      </c>
      <c r="I237" s="11" t="str">
        <f>IF(COUNTIF(TData[IDCL],TData[[#This Row],[CMapR]]-1&amp;"_"&amp;TData[[#This Row],[C MapR]]-1)&gt;0,TData[[#This Row],[CMapR]]-1&amp;"_"&amp;TData[[#This Row],[C MapR]]-1,"")</f>
        <v>10_53</v>
      </c>
      <c r="J237" s="11" t="str">
        <f>IF(COUNTIF(TData[IDCL],TData[[#This Row],[CMapR]]-1&amp;"_"&amp;TData[[#This Row],[C MapR]]+1)&gt;0,TData[[#This Row],[CMapR]]-1&amp;"_"&amp;TData[[#This Row],[C MapR]]+1,"")</f>
        <v>10_55</v>
      </c>
      <c r="K237" s="11" t="str">
        <f>IF(COUNTIF(TData[IDCL],TData[[#This Row],[CMapR]]&amp;"_"&amp;TData[[#This Row],[C MapR]]+2)&gt;0,TData[[#This Row],[CMapR]]&amp;"_"&amp;TData[[#This Row],[C MapR]]+2,"")</f>
        <v>11_56</v>
      </c>
      <c r="L237" s="11" t="str">
        <f>IF(COUNTIF(TData[IDCL],TData[[#This Row],[CMapR]]+1&amp;"_"&amp;TData[[#This Row],[C MapR]]+1),TData[[#This Row],[CMapR]]+1&amp;"_"&amp;TData[[#This Row],[C MapR]]+1,"")</f>
        <v>12_55</v>
      </c>
      <c r="M237" s="11" t="str">
        <f>IF(COUNTIF(TData[IDCL],TData[[#This Row],[CMapR]]+1&amp;"_"&amp;TData[[#This Row],[C MapR]]-1)&gt;0,TData[[#This Row],[CMapR]]+1&amp;"_"&amp;TData[[#This Row],[C MapR]]-1,"")</f>
        <v>12_53</v>
      </c>
      <c r="N237" s="11" t="str">
        <f>IF(COUNTIF(TData[IDCL],TData[[#This Row],[CMapR]]&amp;"_"&amp;TData[[#This Row],[C MapR]]-2)&gt;0,TData[[#This Row],[CMapR]]&amp;"_"&amp;TData[[#This Row],[C MapR]]-2,"")</f>
        <v>11_52</v>
      </c>
      <c r="AQ237" t="s">
        <v>244</v>
      </c>
      <c r="AR237">
        <v>71</v>
      </c>
      <c r="AS237">
        <v>374.30063285827634</v>
      </c>
      <c r="AT237">
        <v>378.25063285827639</v>
      </c>
    </row>
    <row r="238" spans="3:46" x14ac:dyDescent="0.25">
      <c r="C238" s="2" t="s">
        <v>261</v>
      </c>
      <c r="D238" s="2">
        <v>1132.1419639587402</v>
      </c>
      <c r="E238" s="2">
        <v>366.00008010864258</v>
      </c>
      <c r="F238" s="2" t="s">
        <v>617</v>
      </c>
      <c r="G238" s="1">
        <v>11</v>
      </c>
      <c r="H238" s="1">
        <v>56</v>
      </c>
      <c r="I238" s="11" t="str">
        <f>IF(COUNTIF(TData[IDCL],TData[[#This Row],[CMapR]]-1&amp;"_"&amp;TData[[#This Row],[C MapR]]-1)&gt;0,TData[[#This Row],[CMapR]]-1&amp;"_"&amp;TData[[#This Row],[C MapR]]-1,"")</f>
        <v>10_55</v>
      </c>
      <c r="J238" s="11" t="str">
        <f>IF(COUNTIF(TData[IDCL],TData[[#This Row],[CMapR]]-1&amp;"_"&amp;TData[[#This Row],[C MapR]]+1)&gt;0,TData[[#This Row],[CMapR]]-1&amp;"_"&amp;TData[[#This Row],[C MapR]]+1,"")</f>
        <v/>
      </c>
      <c r="K238" s="11" t="str">
        <f>IF(COUNTIF(TData[IDCL],TData[[#This Row],[CMapR]]&amp;"_"&amp;TData[[#This Row],[C MapR]]+2)&gt;0,TData[[#This Row],[CMapR]]&amp;"_"&amp;TData[[#This Row],[C MapR]]+2,"")</f>
        <v/>
      </c>
      <c r="L238" s="11" t="str">
        <f>IF(COUNTIF(TData[IDCL],TData[[#This Row],[CMapR]]+1&amp;"_"&amp;TData[[#This Row],[C MapR]]+1),TData[[#This Row],[CMapR]]+1&amp;"_"&amp;TData[[#This Row],[C MapR]]+1,"")</f>
        <v/>
      </c>
      <c r="M238" s="11" t="str">
        <f>IF(COUNTIF(TData[IDCL],TData[[#This Row],[CMapR]]+1&amp;"_"&amp;TData[[#This Row],[C MapR]]-1)&gt;0,TData[[#This Row],[CMapR]]+1&amp;"_"&amp;TData[[#This Row],[C MapR]]-1,"")</f>
        <v>12_55</v>
      </c>
      <c r="N238" s="11" t="str">
        <f>IF(COUNTIF(TData[IDCL],TData[[#This Row],[CMapR]]&amp;"_"&amp;TData[[#This Row],[C MapR]]-2)&gt;0,TData[[#This Row],[CMapR]]&amp;"_"&amp;TData[[#This Row],[C MapR]]-2,"")</f>
        <v>11_54</v>
      </c>
      <c r="AQ238" t="s">
        <v>245</v>
      </c>
      <c r="AR238">
        <v>70</v>
      </c>
      <c r="AS238">
        <v>374.30063285827634</v>
      </c>
      <c r="AT238">
        <v>378.25063285827639</v>
      </c>
    </row>
    <row r="239" spans="3:46" x14ac:dyDescent="0.25">
      <c r="C239" s="2" t="s">
        <v>262</v>
      </c>
      <c r="D239" s="2">
        <v>53.50642204284668</v>
      </c>
      <c r="E239" s="2">
        <v>401.25014019012451</v>
      </c>
      <c r="F239" s="2" t="s">
        <v>618</v>
      </c>
      <c r="G239" s="1">
        <v>12</v>
      </c>
      <c r="H239" s="1">
        <v>3</v>
      </c>
      <c r="I239" s="11" t="str">
        <f>IF(COUNTIF(TData[IDCL],TData[[#This Row],[CMapR]]-1&amp;"_"&amp;TData[[#This Row],[C MapR]]-1)&gt;0,TData[[#This Row],[CMapR]]-1&amp;"_"&amp;TData[[#This Row],[C MapR]]-1,"")</f>
        <v>11_2</v>
      </c>
      <c r="J239" s="11" t="str">
        <f>IF(COUNTIF(TData[IDCL],TData[[#This Row],[CMapR]]-1&amp;"_"&amp;TData[[#This Row],[C MapR]]+1)&gt;0,TData[[#This Row],[CMapR]]-1&amp;"_"&amp;TData[[#This Row],[C MapR]]+1,"")</f>
        <v>11_4</v>
      </c>
      <c r="K239" s="11" t="str">
        <f>IF(COUNTIF(TData[IDCL],TData[[#This Row],[CMapR]]&amp;"_"&amp;TData[[#This Row],[C MapR]]+2)&gt;0,TData[[#This Row],[CMapR]]&amp;"_"&amp;TData[[#This Row],[C MapR]]+2,"")</f>
        <v>12_5</v>
      </c>
      <c r="L239" s="11" t="str">
        <f>IF(COUNTIF(TData[IDCL],TData[[#This Row],[CMapR]]+1&amp;"_"&amp;TData[[#This Row],[C MapR]]+1),TData[[#This Row],[CMapR]]+1&amp;"_"&amp;TData[[#This Row],[C MapR]]+1,"")</f>
        <v/>
      </c>
      <c r="M239" s="11" t="str">
        <f>IF(COUNTIF(TData[IDCL],TData[[#This Row],[CMapR]]+1&amp;"_"&amp;TData[[#This Row],[C MapR]]-1)&gt;0,TData[[#This Row],[CMapR]]+1&amp;"_"&amp;TData[[#This Row],[C MapR]]-1,"")</f>
        <v/>
      </c>
      <c r="N239" s="11" t="str">
        <f>IF(COUNTIF(TData[IDCL],TData[[#This Row],[CMapR]]&amp;"_"&amp;TData[[#This Row],[C MapR]]-2)&gt;0,TData[[#This Row],[CMapR]]&amp;"_"&amp;TData[[#This Row],[C MapR]]-2,"")</f>
        <v/>
      </c>
      <c r="AQ239" t="s">
        <v>246</v>
      </c>
      <c r="AR239">
        <v>80</v>
      </c>
      <c r="AS239">
        <v>374.30063285827634</v>
      </c>
      <c r="AT239">
        <v>378.25063285827639</v>
      </c>
    </row>
    <row r="240" spans="3:46" x14ac:dyDescent="0.25">
      <c r="C240" s="2" t="s">
        <v>263</v>
      </c>
      <c r="D240" s="2">
        <v>94.209650039672852</v>
      </c>
      <c r="E240" s="2">
        <v>401.25014019012451</v>
      </c>
      <c r="F240" s="2" t="s">
        <v>619</v>
      </c>
      <c r="G240" s="1">
        <v>12</v>
      </c>
      <c r="H240" s="1">
        <v>5</v>
      </c>
      <c r="I240" s="11" t="str">
        <f>IF(COUNTIF(TData[IDCL],TData[[#This Row],[CMapR]]-1&amp;"_"&amp;TData[[#This Row],[C MapR]]-1)&gt;0,TData[[#This Row],[CMapR]]-1&amp;"_"&amp;TData[[#This Row],[C MapR]]-1,"")</f>
        <v>11_4</v>
      </c>
      <c r="J240" s="11" t="str">
        <f>IF(COUNTIF(TData[IDCL],TData[[#This Row],[CMapR]]-1&amp;"_"&amp;TData[[#This Row],[C MapR]]+1)&gt;0,TData[[#This Row],[CMapR]]-1&amp;"_"&amp;TData[[#This Row],[C MapR]]+1,"")</f>
        <v>11_6</v>
      </c>
      <c r="K240" s="11" t="str">
        <f>IF(COUNTIF(TData[IDCL],TData[[#This Row],[CMapR]]&amp;"_"&amp;TData[[#This Row],[C MapR]]+2)&gt;0,TData[[#This Row],[CMapR]]&amp;"_"&amp;TData[[#This Row],[C MapR]]+2,"")</f>
        <v>12_7</v>
      </c>
      <c r="L240" s="11" t="str">
        <f>IF(COUNTIF(TData[IDCL],TData[[#This Row],[CMapR]]+1&amp;"_"&amp;TData[[#This Row],[C MapR]]+1),TData[[#This Row],[CMapR]]+1&amp;"_"&amp;TData[[#This Row],[C MapR]]+1,"")</f>
        <v>13_6</v>
      </c>
      <c r="M240" s="11" t="str">
        <f>IF(COUNTIF(TData[IDCL],TData[[#This Row],[CMapR]]+1&amp;"_"&amp;TData[[#This Row],[C MapR]]-1)&gt;0,TData[[#This Row],[CMapR]]+1&amp;"_"&amp;TData[[#This Row],[C MapR]]-1,"")</f>
        <v/>
      </c>
      <c r="N240" s="11" t="str">
        <f>IF(COUNTIF(TData[IDCL],TData[[#This Row],[CMapR]]&amp;"_"&amp;TData[[#This Row],[C MapR]]-2)&gt;0,TData[[#This Row],[CMapR]]&amp;"_"&amp;TData[[#This Row],[C MapR]]-2,"")</f>
        <v>12_3</v>
      </c>
      <c r="AQ240" t="s">
        <v>247</v>
      </c>
      <c r="AR240">
        <v>87</v>
      </c>
      <c r="AS240">
        <v>374.30063285827634</v>
      </c>
      <c r="AT240">
        <v>378.25063285827639</v>
      </c>
    </row>
    <row r="241" spans="3:46" x14ac:dyDescent="0.25">
      <c r="C241" s="2" t="s">
        <v>264</v>
      </c>
      <c r="D241" s="2">
        <v>134.91287803649902</v>
      </c>
      <c r="E241" s="2">
        <v>401.25014019012451</v>
      </c>
      <c r="F241" s="2" t="s">
        <v>620</v>
      </c>
      <c r="G241" s="1">
        <v>12</v>
      </c>
      <c r="H241" s="1">
        <v>7</v>
      </c>
      <c r="I241" s="11" t="str">
        <f>IF(COUNTIF(TData[IDCL],TData[[#This Row],[CMapR]]-1&amp;"_"&amp;TData[[#This Row],[C MapR]]-1)&gt;0,TData[[#This Row],[CMapR]]-1&amp;"_"&amp;TData[[#This Row],[C MapR]]-1,"")</f>
        <v>11_6</v>
      </c>
      <c r="J241" s="11" t="str">
        <f>IF(COUNTIF(TData[IDCL],TData[[#This Row],[CMapR]]-1&amp;"_"&amp;TData[[#This Row],[C MapR]]+1)&gt;0,TData[[#This Row],[CMapR]]-1&amp;"_"&amp;TData[[#This Row],[C MapR]]+1,"")</f>
        <v>11_8</v>
      </c>
      <c r="K241" s="11" t="str">
        <f>IF(COUNTIF(TData[IDCL],TData[[#This Row],[CMapR]]&amp;"_"&amp;TData[[#This Row],[C MapR]]+2)&gt;0,TData[[#This Row],[CMapR]]&amp;"_"&amp;TData[[#This Row],[C MapR]]+2,"")</f>
        <v>12_9</v>
      </c>
      <c r="L241" s="11" t="str">
        <f>IF(COUNTIF(TData[IDCL],TData[[#This Row],[CMapR]]+1&amp;"_"&amp;TData[[#This Row],[C MapR]]+1),TData[[#This Row],[CMapR]]+1&amp;"_"&amp;TData[[#This Row],[C MapR]]+1,"")</f>
        <v>13_8</v>
      </c>
      <c r="M241" s="11" t="str">
        <f>IF(COUNTIF(TData[IDCL],TData[[#This Row],[CMapR]]+1&amp;"_"&amp;TData[[#This Row],[C MapR]]-1)&gt;0,TData[[#This Row],[CMapR]]+1&amp;"_"&amp;TData[[#This Row],[C MapR]]-1,"")</f>
        <v>13_6</v>
      </c>
      <c r="N241" s="11" t="str">
        <f>IF(COUNTIF(TData[IDCL],TData[[#This Row],[CMapR]]&amp;"_"&amp;TData[[#This Row],[C MapR]]-2)&gt;0,TData[[#This Row],[CMapR]]&amp;"_"&amp;TData[[#This Row],[C MapR]]-2,"")</f>
        <v>12_5</v>
      </c>
      <c r="AQ241" t="s">
        <v>248</v>
      </c>
      <c r="AR241">
        <v>75</v>
      </c>
      <c r="AS241">
        <v>374.30063285827634</v>
      </c>
      <c r="AT241">
        <v>378.25063285827639</v>
      </c>
    </row>
    <row r="242" spans="3:46" x14ac:dyDescent="0.25">
      <c r="C242" s="2" t="s">
        <v>265</v>
      </c>
      <c r="D242" s="2">
        <v>175.6161060333252</v>
      </c>
      <c r="E242" s="2">
        <v>401.25014019012451</v>
      </c>
      <c r="F242" s="2" t="s">
        <v>621</v>
      </c>
      <c r="G242" s="1">
        <v>12</v>
      </c>
      <c r="H242" s="1">
        <v>9</v>
      </c>
      <c r="I242" s="11" t="str">
        <f>IF(COUNTIF(TData[IDCL],TData[[#This Row],[CMapR]]-1&amp;"_"&amp;TData[[#This Row],[C MapR]]-1)&gt;0,TData[[#This Row],[CMapR]]-1&amp;"_"&amp;TData[[#This Row],[C MapR]]-1,"")</f>
        <v>11_8</v>
      </c>
      <c r="J242" s="11" t="str">
        <f>IF(COUNTIF(TData[IDCL],TData[[#This Row],[CMapR]]-1&amp;"_"&amp;TData[[#This Row],[C MapR]]+1)&gt;0,TData[[#This Row],[CMapR]]-1&amp;"_"&amp;TData[[#This Row],[C MapR]]+1,"")</f>
        <v>11_10</v>
      </c>
      <c r="K242" s="11" t="str">
        <f>IF(COUNTIF(TData[IDCL],TData[[#This Row],[CMapR]]&amp;"_"&amp;TData[[#This Row],[C MapR]]+2)&gt;0,TData[[#This Row],[CMapR]]&amp;"_"&amp;TData[[#This Row],[C MapR]]+2,"")</f>
        <v>12_11</v>
      </c>
      <c r="L242" s="11" t="str">
        <f>IF(COUNTIF(TData[IDCL],TData[[#This Row],[CMapR]]+1&amp;"_"&amp;TData[[#This Row],[C MapR]]+1),TData[[#This Row],[CMapR]]+1&amp;"_"&amp;TData[[#This Row],[C MapR]]+1,"")</f>
        <v>13_10</v>
      </c>
      <c r="M242" s="11" t="str">
        <f>IF(COUNTIF(TData[IDCL],TData[[#This Row],[CMapR]]+1&amp;"_"&amp;TData[[#This Row],[C MapR]]-1)&gt;0,TData[[#This Row],[CMapR]]+1&amp;"_"&amp;TData[[#This Row],[C MapR]]-1,"")</f>
        <v>13_8</v>
      </c>
      <c r="N242" s="11" t="str">
        <f>IF(COUNTIF(TData[IDCL],TData[[#This Row],[CMapR]]&amp;"_"&amp;TData[[#This Row],[C MapR]]-2)&gt;0,TData[[#This Row],[CMapR]]&amp;"_"&amp;TData[[#This Row],[C MapR]]-2,"")</f>
        <v>12_7</v>
      </c>
      <c r="AQ242" t="s">
        <v>249</v>
      </c>
      <c r="AR242">
        <v>78</v>
      </c>
      <c r="AS242">
        <v>374.30063285827634</v>
      </c>
      <c r="AT242">
        <v>378.25063285827639</v>
      </c>
    </row>
    <row r="243" spans="3:46" x14ac:dyDescent="0.25">
      <c r="C243" s="2" t="s">
        <v>266</v>
      </c>
      <c r="D243" s="2">
        <v>216.31933403015137</v>
      </c>
      <c r="E243" s="2">
        <v>401.25014019012451</v>
      </c>
      <c r="F243" s="2" t="s">
        <v>622</v>
      </c>
      <c r="G243" s="1">
        <v>12</v>
      </c>
      <c r="H243" s="1">
        <v>11</v>
      </c>
      <c r="I243" s="11" t="str">
        <f>IF(COUNTIF(TData[IDCL],TData[[#This Row],[CMapR]]-1&amp;"_"&amp;TData[[#This Row],[C MapR]]-1)&gt;0,TData[[#This Row],[CMapR]]-1&amp;"_"&amp;TData[[#This Row],[C MapR]]-1,"")</f>
        <v>11_10</v>
      </c>
      <c r="J243" s="11" t="str">
        <f>IF(COUNTIF(TData[IDCL],TData[[#This Row],[CMapR]]-1&amp;"_"&amp;TData[[#This Row],[C MapR]]+1)&gt;0,TData[[#This Row],[CMapR]]-1&amp;"_"&amp;TData[[#This Row],[C MapR]]+1,"")</f>
        <v>11_12</v>
      </c>
      <c r="K243" s="11" t="str">
        <f>IF(COUNTIF(TData[IDCL],TData[[#This Row],[CMapR]]&amp;"_"&amp;TData[[#This Row],[C MapR]]+2)&gt;0,TData[[#This Row],[CMapR]]&amp;"_"&amp;TData[[#This Row],[C MapR]]+2,"")</f>
        <v>12_13</v>
      </c>
      <c r="L243" s="11" t="str">
        <f>IF(COUNTIF(TData[IDCL],TData[[#This Row],[CMapR]]+1&amp;"_"&amp;TData[[#This Row],[C MapR]]+1),TData[[#This Row],[CMapR]]+1&amp;"_"&amp;TData[[#This Row],[C MapR]]+1,"")</f>
        <v>13_12</v>
      </c>
      <c r="M243" s="11" t="str">
        <f>IF(COUNTIF(TData[IDCL],TData[[#This Row],[CMapR]]+1&amp;"_"&amp;TData[[#This Row],[C MapR]]-1)&gt;0,TData[[#This Row],[CMapR]]+1&amp;"_"&amp;TData[[#This Row],[C MapR]]-1,"")</f>
        <v>13_10</v>
      </c>
      <c r="N243" s="11" t="str">
        <f>IF(COUNTIF(TData[IDCL],TData[[#This Row],[CMapR]]&amp;"_"&amp;TData[[#This Row],[C MapR]]-2)&gt;0,TData[[#This Row],[CMapR]]&amp;"_"&amp;TData[[#This Row],[C MapR]]-2,"")</f>
        <v>12_9</v>
      </c>
      <c r="AQ243" t="s">
        <v>250</v>
      </c>
      <c r="AR243">
        <v>82</v>
      </c>
      <c r="AS243">
        <v>374.30063285827634</v>
      </c>
      <c r="AT243">
        <v>413.4006921386719</v>
      </c>
    </row>
    <row r="244" spans="3:46" x14ac:dyDescent="0.25">
      <c r="C244" s="2" t="s">
        <v>267</v>
      </c>
      <c r="D244" s="2">
        <v>257.02256202697754</v>
      </c>
      <c r="E244" s="2">
        <v>401.25014019012451</v>
      </c>
      <c r="F244" s="2" t="s">
        <v>623</v>
      </c>
      <c r="G244" s="1">
        <v>12</v>
      </c>
      <c r="H244" s="1">
        <v>13</v>
      </c>
      <c r="I244" s="11" t="str">
        <f>IF(COUNTIF(TData[IDCL],TData[[#This Row],[CMapR]]-1&amp;"_"&amp;TData[[#This Row],[C MapR]]-1)&gt;0,TData[[#This Row],[CMapR]]-1&amp;"_"&amp;TData[[#This Row],[C MapR]]-1,"")</f>
        <v>11_12</v>
      </c>
      <c r="J244" s="11" t="str">
        <f>IF(COUNTIF(TData[IDCL],TData[[#This Row],[CMapR]]-1&amp;"_"&amp;TData[[#This Row],[C MapR]]+1)&gt;0,TData[[#This Row],[CMapR]]-1&amp;"_"&amp;TData[[#This Row],[C MapR]]+1,"")</f>
        <v>11_14</v>
      </c>
      <c r="K244" s="11" t="str">
        <f>IF(COUNTIF(TData[IDCL],TData[[#This Row],[CMapR]]&amp;"_"&amp;TData[[#This Row],[C MapR]]+2)&gt;0,TData[[#This Row],[CMapR]]&amp;"_"&amp;TData[[#This Row],[C MapR]]+2,"")</f>
        <v>12_15</v>
      </c>
      <c r="L244" s="11" t="str">
        <f>IF(COUNTIF(TData[IDCL],TData[[#This Row],[CMapR]]+1&amp;"_"&amp;TData[[#This Row],[C MapR]]+1),TData[[#This Row],[CMapR]]+1&amp;"_"&amp;TData[[#This Row],[C MapR]]+1,"")</f>
        <v>13_14</v>
      </c>
      <c r="M244" s="11" t="str">
        <f>IF(COUNTIF(TData[IDCL],TData[[#This Row],[CMapR]]+1&amp;"_"&amp;TData[[#This Row],[C MapR]]-1)&gt;0,TData[[#This Row],[CMapR]]+1&amp;"_"&amp;TData[[#This Row],[C MapR]]-1,"")</f>
        <v>13_12</v>
      </c>
      <c r="N244" s="11" t="str">
        <f>IF(COUNTIF(TData[IDCL],TData[[#This Row],[CMapR]]&amp;"_"&amp;TData[[#This Row],[C MapR]]-2)&gt;0,TData[[#This Row],[CMapR]]&amp;"_"&amp;TData[[#This Row],[C MapR]]-2,"")</f>
        <v>12_11</v>
      </c>
      <c r="AQ244" t="s">
        <v>251</v>
      </c>
      <c r="AR244">
        <v>84</v>
      </c>
      <c r="AS244">
        <v>374.30063285827634</v>
      </c>
      <c r="AT244">
        <v>413.4006921386719</v>
      </c>
    </row>
    <row r="245" spans="3:46" x14ac:dyDescent="0.25">
      <c r="C245" s="2" t="s">
        <v>268</v>
      </c>
      <c r="D245" s="2">
        <v>297.72579002380371</v>
      </c>
      <c r="E245" s="2">
        <v>401.25014019012451</v>
      </c>
      <c r="F245" s="2" t="s">
        <v>624</v>
      </c>
      <c r="G245" s="1">
        <v>12</v>
      </c>
      <c r="H245" s="1">
        <v>15</v>
      </c>
      <c r="I245" s="11" t="str">
        <f>IF(COUNTIF(TData[IDCL],TData[[#This Row],[CMapR]]-1&amp;"_"&amp;TData[[#This Row],[C MapR]]-1)&gt;0,TData[[#This Row],[CMapR]]-1&amp;"_"&amp;TData[[#This Row],[C MapR]]-1,"")</f>
        <v>11_14</v>
      </c>
      <c r="J245" s="11" t="str">
        <f>IF(COUNTIF(TData[IDCL],TData[[#This Row],[CMapR]]-1&amp;"_"&amp;TData[[#This Row],[C MapR]]+1)&gt;0,TData[[#This Row],[CMapR]]-1&amp;"_"&amp;TData[[#This Row],[C MapR]]+1,"")</f>
        <v>11_16</v>
      </c>
      <c r="K245" s="11" t="str">
        <f>IF(COUNTIF(TData[IDCL],TData[[#This Row],[CMapR]]&amp;"_"&amp;TData[[#This Row],[C MapR]]+2)&gt;0,TData[[#This Row],[CMapR]]&amp;"_"&amp;TData[[#This Row],[C MapR]]+2,"")</f>
        <v>12_17</v>
      </c>
      <c r="L245" s="11" t="str">
        <f>IF(COUNTIF(TData[IDCL],TData[[#This Row],[CMapR]]+1&amp;"_"&amp;TData[[#This Row],[C MapR]]+1),TData[[#This Row],[CMapR]]+1&amp;"_"&amp;TData[[#This Row],[C MapR]]+1,"")</f>
        <v>13_16</v>
      </c>
      <c r="M245" s="11" t="str">
        <f>IF(COUNTIF(TData[IDCL],TData[[#This Row],[CMapR]]+1&amp;"_"&amp;TData[[#This Row],[C MapR]]-1)&gt;0,TData[[#This Row],[CMapR]]+1&amp;"_"&amp;TData[[#This Row],[C MapR]]-1,"")</f>
        <v>13_14</v>
      </c>
      <c r="N245" s="11" t="str">
        <f>IF(COUNTIF(TData[IDCL],TData[[#This Row],[CMapR]]&amp;"_"&amp;TData[[#This Row],[C MapR]]-2)&gt;0,TData[[#This Row],[CMapR]]&amp;"_"&amp;TData[[#This Row],[C MapR]]-2,"")</f>
        <v>12_13</v>
      </c>
      <c r="AQ245" t="s">
        <v>252</v>
      </c>
      <c r="AR245">
        <v>74</v>
      </c>
      <c r="AS245">
        <v>409.08069213867185</v>
      </c>
      <c r="AT245">
        <v>413.4006921386719</v>
      </c>
    </row>
    <row r="246" spans="3:46" x14ac:dyDescent="0.25">
      <c r="C246" s="2" t="s">
        <v>269</v>
      </c>
      <c r="D246" s="2">
        <v>338.42901802062988</v>
      </c>
      <c r="E246" s="2">
        <v>401.25014019012451</v>
      </c>
      <c r="F246" s="2" t="s">
        <v>625</v>
      </c>
      <c r="G246" s="1">
        <v>12</v>
      </c>
      <c r="H246" s="1">
        <v>17</v>
      </c>
      <c r="I246" s="11" t="str">
        <f>IF(COUNTIF(TData[IDCL],TData[[#This Row],[CMapR]]-1&amp;"_"&amp;TData[[#This Row],[C MapR]]-1)&gt;0,TData[[#This Row],[CMapR]]-1&amp;"_"&amp;TData[[#This Row],[C MapR]]-1,"")</f>
        <v>11_16</v>
      </c>
      <c r="J246" s="11" t="str">
        <f>IF(COUNTIF(TData[IDCL],TData[[#This Row],[CMapR]]-1&amp;"_"&amp;TData[[#This Row],[C MapR]]+1)&gt;0,TData[[#This Row],[CMapR]]-1&amp;"_"&amp;TData[[#This Row],[C MapR]]+1,"")</f>
        <v>11_18</v>
      </c>
      <c r="K246" s="11" t="str">
        <f>IF(COUNTIF(TData[IDCL],TData[[#This Row],[CMapR]]&amp;"_"&amp;TData[[#This Row],[C MapR]]+2)&gt;0,TData[[#This Row],[CMapR]]&amp;"_"&amp;TData[[#This Row],[C MapR]]+2,"")</f>
        <v>12_19</v>
      </c>
      <c r="L246" s="11" t="str">
        <f>IF(COUNTIF(TData[IDCL],TData[[#This Row],[CMapR]]+1&amp;"_"&amp;TData[[#This Row],[C MapR]]+1),TData[[#This Row],[CMapR]]+1&amp;"_"&amp;TData[[#This Row],[C MapR]]+1,"")</f>
        <v>13_18</v>
      </c>
      <c r="M246" s="11" t="str">
        <f>IF(COUNTIF(TData[IDCL],TData[[#This Row],[CMapR]]+1&amp;"_"&amp;TData[[#This Row],[C MapR]]-1)&gt;0,TData[[#This Row],[CMapR]]+1&amp;"_"&amp;TData[[#This Row],[C MapR]]-1,"")</f>
        <v>13_16</v>
      </c>
      <c r="N246" s="11" t="str">
        <f>IF(COUNTIF(TData[IDCL],TData[[#This Row],[CMapR]]&amp;"_"&amp;TData[[#This Row],[C MapR]]-2)&gt;0,TData[[#This Row],[CMapR]]&amp;"_"&amp;TData[[#This Row],[C MapR]]-2,"")</f>
        <v>12_15</v>
      </c>
      <c r="AQ246" t="s">
        <v>253</v>
      </c>
      <c r="AR246">
        <v>70</v>
      </c>
      <c r="AS246">
        <v>409.08069213867185</v>
      </c>
      <c r="AT246">
        <v>413.4006921386719</v>
      </c>
    </row>
    <row r="247" spans="3:46" x14ac:dyDescent="0.25">
      <c r="C247" s="2" t="s">
        <v>270</v>
      </c>
      <c r="D247" s="2">
        <v>379.13224601745605</v>
      </c>
      <c r="E247" s="2">
        <v>401.25014019012451</v>
      </c>
      <c r="F247" s="2" t="s">
        <v>626</v>
      </c>
      <c r="G247" s="1">
        <v>12</v>
      </c>
      <c r="H247" s="1">
        <v>19</v>
      </c>
      <c r="I247" s="11" t="str">
        <f>IF(COUNTIF(TData[IDCL],TData[[#This Row],[CMapR]]-1&amp;"_"&amp;TData[[#This Row],[C MapR]]-1)&gt;0,TData[[#This Row],[CMapR]]-1&amp;"_"&amp;TData[[#This Row],[C MapR]]-1,"")</f>
        <v>11_18</v>
      </c>
      <c r="J247" s="11" t="str">
        <f>IF(COUNTIF(TData[IDCL],TData[[#This Row],[CMapR]]-1&amp;"_"&amp;TData[[#This Row],[C MapR]]+1)&gt;0,TData[[#This Row],[CMapR]]-1&amp;"_"&amp;TData[[#This Row],[C MapR]]+1,"")</f>
        <v>11_20</v>
      </c>
      <c r="K247" s="11" t="str">
        <f>IF(COUNTIF(TData[IDCL],TData[[#This Row],[CMapR]]&amp;"_"&amp;TData[[#This Row],[C MapR]]+2)&gt;0,TData[[#This Row],[CMapR]]&amp;"_"&amp;TData[[#This Row],[C MapR]]+2,"")</f>
        <v>12_21</v>
      </c>
      <c r="L247" s="11" t="str">
        <f>IF(COUNTIF(TData[IDCL],TData[[#This Row],[CMapR]]+1&amp;"_"&amp;TData[[#This Row],[C MapR]]+1),TData[[#This Row],[CMapR]]+1&amp;"_"&amp;TData[[#This Row],[C MapR]]+1,"")</f>
        <v>13_20</v>
      </c>
      <c r="M247" s="11" t="str">
        <f>IF(COUNTIF(TData[IDCL],TData[[#This Row],[CMapR]]+1&amp;"_"&amp;TData[[#This Row],[C MapR]]-1)&gt;0,TData[[#This Row],[CMapR]]+1&amp;"_"&amp;TData[[#This Row],[C MapR]]-1,"")</f>
        <v>13_18</v>
      </c>
      <c r="N247" s="11" t="str">
        <f>IF(COUNTIF(TData[IDCL],TData[[#This Row],[CMapR]]&amp;"_"&amp;TData[[#This Row],[C MapR]]-2)&gt;0,TData[[#This Row],[CMapR]]&amp;"_"&amp;TData[[#This Row],[C MapR]]-2,"")</f>
        <v>12_17</v>
      </c>
      <c r="AQ247" t="s">
        <v>254</v>
      </c>
      <c r="AR247">
        <v>87</v>
      </c>
      <c r="AS247">
        <v>409.08069213867185</v>
      </c>
      <c r="AT247">
        <v>413.4006921386719</v>
      </c>
    </row>
    <row r="248" spans="3:46" x14ac:dyDescent="0.25">
      <c r="C248" s="2" t="s">
        <v>271</v>
      </c>
      <c r="D248" s="2">
        <v>419.83547401428223</v>
      </c>
      <c r="E248" s="2">
        <v>401.25014019012451</v>
      </c>
      <c r="F248" s="2" t="s">
        <v>627</v>
      </c>
      <c r="G248" s="1">
        <v>12</v>
      </c>
      <c r="H248" s="1">
        <v>21</v>
      </c>
      <c r="I248" s="11" t="str">
        <f>IF(COUNTIF(TData[IDCL],TData[[#This Row],[CMapR]]-1&amp;"_"&amp;TData[[#This Row],[C MapR]]-1)&gt;0,TData[[#This Row],[CMapR]]-1&amp;"_"&amp;TData[[#This Row],[C MapR]]-1,"")</f>
        <v>11_20</v>
      </c>
      <c r="J248" s="11" t="str">
        <f>IF(COUNTIF(TData[IDCL],TData[[#This Row],[CMapR]]-1&amp;"_"&amp;TData[[#This Row],[C MapR]]+1)&gt;0,TData[[#This Row],[CMapR]]-1&amp;"_"&amp;TData[[#This Row],[C MapR]]+1,"")</f>
        <v>11_22</v>
      </c>
      <c r="K248" s="11" t="str">
        <f>IF(COUNTIF(TData[IDCL],TData[[#This Row],[CMapR]]&amp;"_"&amp;TData[[#This Row],[C MapR]]+2)&gt;0,TData[[#This Row],[CMapR]]&amp;"_"&amp;TData[[#This Row],[C MapR]]+2,"")</f>
        <v>12_23</v>
      </c>
      <c r="L248" s="11" t="str">
        <f>IF(COUNTIF(TData[IDCL],TData[[#This Row],[CMapR]]+1&amp;"_"&amp;TData[[#This Row],[C MapR]]+1),TData[[#This Row],[CMapR]]+1&amp;"_"&amp;TData[[#This Row],[C MapR]]+1,"")</f>
        <v>13_22</v>
      </c>
      <c r="M248" s="11" t="str">
        <f>IF(COUNTIF(TData[IDCL],TData[[#This Row],[CMapR]]+1&amp;"_"&amp;TData[[#This Row],[C MapR]]-1)&gt;0,TData[[#This Row],[CMapR]]+1&amp;"_"&amp;TData[[#This Row],[C MapR]]-1,"")</f>
        <v>13_20</v>
      </c>
      <c r="N248" s="11" t="str">
        <f>IF(COUNTIF(TData[IDCL],TData[[#This Row],[CMapR]]&amp;"_"&amp;TData[[#This Row],[C MapR]]-2)&gt;0,TData[[#This Row],[CMapR]]&amp;"_"&amp;TData[[#This Row],[C MapR]]-2,"")</f>
        <v>12_19</v>
      </c>
      <c r="AQ248" t="s">
        <v>255</v>
      </c>
      <c r="AR248">
        <v>81</v>
      </c>
      <c r="AS248">
        <v>409.08069213867185</v>
      </c>
      <c r="AT248">
        <v>413.4006921386719</v>
      </c>
    </row>
    <row r="249" spans="3:46" x14ac:dyDescent="0.25">
      <c r="C249" s="2" t="s">
        <v>272</v>
      </c>
      <c r="D249" s="2">
        <v>460.5387020111084</v>
      </c>
      <c r="E249" s="2">
        <v>401.25014019012451</v>
      </c>
      <c r="F249" s="2" t="s">
        <v>628</v>
      </c>
      <c r="G249" s="1">
        <v>12</v>
      </c>
      <c r="H249" s="1">
        <v>23</v>
      </c>
      <c r="I249" s="11" t="str">
        <f>IF(COUNTIF(TData[IDCL],TData[[#This Row],[CMapR]]-1&amp;"_"&amp;TData[[#This Row],[C MapR]]-1)&gt;0,TData[[#This Row],[CMapR]]-1&amp;"_"&amp;TData[[#This Row],[C MapR]]-1,"")</f>
        <v>11_22</v>
      </c>
      <c r="J249" s="11" t="str">
        <f>IF(COUNTIF(TData[IDCL],TData[[#This Row],[CMapR]]-1&amp;"_"&amp;TData[[#This Row],[C MapR]]+1)&gt;0,TData[[#This Row],[CMapR]]-1&amp;"_"&amp;TData[[#This Row],[C MapR]]+1,"")</f>
        <v>11_24</v>
      </c>
      <c r="K249" s="11" t="str">
        <f>IF(COUNTIF(TData[IDCL],TData[[#This Row],[CMapR]]&amp;"_"&amp;TData[[#This Row],[C MapR]]+2)&gt;0,TData[[#This Row],[CMapR]]&amp;"_"&amp;TData[[#This Row],[C MapR]]+2,"")</f>
        <v>12_25</v>
      </c>
      <c r="L249" s="11" t="str">
        <f>IF(COUNTIF(TData[IDCL],TData[[#This Row],[CMapR]]+1&amp;"_"&amp;TData[[#This Row],[C MapR]]+1),TData[[#This Row],[CMapR]]+1&amp;"_"&amp;TData[[#This Row],[C MapR]]+1,"")</f>
        <v>13_24</v>
      </c>
      <c r="M249" s="11" t="str">
        <f>IF(COUNTIF(TData[IDCL],TData[[#This Row],[CMapR]]+1&amp;"_"&amp;TData[[#This Row],[C MapR]]-1)&gt;0,TData[[#This Row],[CMapR]]+1&amp;"_"&amp;TData[[#This Row],[C MapR]]-1,"")</f>
        <v>13_22</v>
      </c>
      <c r="N249" s="11" t="str">
        <f>IF(COUNTIF(TData[IDCL],TData[[#This Row],[CMapR]]&amp;"_"&amp;TData[[#This Row],[C MapR]]-2)&gt;0,TData[[#This Row],[CMapR]]&amp;"_"&amp;TData[[#This Row],[C MapR]]-2,"")</f>
        <v>12_21</v>
      </c>
      <c r="AQ249" t="s">
        <v>256</v>
      </c>
      <c r="AR249">
        <v>85</v>
      </c>
      <c r="AS249">
        <v>409.08069213867185</v>
      </c>
      <c r="AT249">
        <v>413.4006921386719</v>
      </c>
    </row>
    <row r="250" spans="3:46" x14ac:dyDescent="0.25">
      <c r="C250" s="2" t="s">
        <v>273</v>
      </c>
      <c r="D250" s="2">
        <v>501.24193000793457</v>
      </c>
      <c r="E250" s="2">
        <v>401.25014019012451</v>
      </c>
      <c r="F250" s="2" t="s">
        <v>629</v>
      </c>
      <c r="G250" s="1">
        <v>12</v>
      </c>
      <c r="H250" s="1">
        <v>25</v>
      </c>
      <c r="I250" s="11" t="str">
        <f>IF(COUNTIF(TData[IDCL],TData[[#This Row],[CMapR]]-1&amp;"_"&amp;TData[[#This Row],[C MapR]]-1)&gt;0,TData[[#This Row],[CMapR]]-1&amp;"_"&amp;TData[[#This Row],[C MapR]]-1,"")</f>
        <v>11_24</v>
      </c>
      <c r="J250" s="11" t="str">
        <f>IF(COUNTIF(TData[IDCL],TData[[#This Row],[CMapR]]-1&amp;"_"&amp;TData[[#This Row],[C MapR]]+1)&gt;0,TData[[#This Row],[CMapR]]-1&amp;"_"&amp;TData[[#This Row],[C MapR]]+1,"")</f>
        <v>11_26</v>
      </c>
      <c r="K250" s="11" t="str">
        <f>IF(COUNTIF(TData[IDCL],TData[[#This Row],[CMapR]]&amp;"_"&amp;TData[[#This Row],[C MapR]]+2)&gt;0,TData[[#This Row],[CMapR]]&amp;"_"&amp;TData[[#This Row],[C MapR]]+2,"")</f>
        <v>12_27</v>
      </c>
      <c r="L250" s="11" t="str">
        <f>IF(COUNTIF(TData[IDCL],TData[[#This Row],[CMapR]]+1&amp;"_"&amp;TData[[#This Row],[C MapR]]+1),TData[[#This Row],[CMapR]]+1&amp;"_"&amp;TData[[#This Row],[C MapR]]+1,"")</f>
        <v>13_26</v>
      </c>
      <c r="M250" s="11" t="str">
        <f>IF(COUNTIF(TData[IDCL],TData[[#This Row],[CMapR]]+1&amp;"_"&amp;TData[[#This Row],[C MapR]]-1)&gt;0,TData[[#This Row],[CMapR]]+1&amp;"_"&amp;TData[[#This Row],[C MapR]]-1,"")</f>
        <v>13_24</v>
      </c>
      <c r="N250" s="11" t="str">
        <f>IF(COUNTIF(TData[IDCL],TData[[#This Row],[CMapR]]&amp;"_"&amp;TData[[#This Row],[C MapR]]-2)&gt;0,TData[[#This Row],[CMapR]]&amp;"_"&amp;TData[[#This Row],[C MapR]]-2,"")</f>
        <v>12_23</v>
      </c>
      <c r="AQ250" t="s">
        <v>257</v>
      </c>
      <c r="AR250">
        <v>80</v>
      </c>
      <c r="AS250">
        <v>409.08069213867185</v>
      </c>
      <c r="AT250">
        <v>413.4006921386719</v>
      </c>
    </row>
    <row r="251" spans="3:46" x14ac:dyDescent="0.25">
      <c r="C251" s="2" t="s">
        <v>274</v>
      </c>
      <c r="D251" s="2">
        <v>541.94515800476074</v>
      </c>
      <c r="E251" s="2">
        <v>401.25014019012451</v>
      </c>
      <c r="F251" s="2" t="s">
        <v>630</v>
      </c>
      <c r="G251" s="1">
        <v>12</v>
      </c>
      <c r="H251" s="1">
        <v>27</v>
      </c>
      <c r="I251" s="11" t="str">
        <f>IF(COUNTIF(TData[IDCL],TData[[#This Row],[CMapR]]-1&amp;"_"&amp;TData[[#This Row],[C MapR]]-1)&gt;0,TData[[#This Row],[CMapR]]-1&amp;"_"&amp;TData[[#This Row],[C MapR]]-1,"")</f>
        <v>11_26</v>
      </c>
      <c r="J251" s="11" t="str">
        <f>IF(COUNTIF(TData[IDCL],TData[[#This Row],[CMapR]]-1&amp;"_"&amp;TData[[#This Row],[C MapR]]+1)&gt;0,TData[[#This Row],[CMapR]]-1&amp;"_"&amp;TData[[#This Row],[C MapR]]+1,"")</f>
        <v>11_28</v>
      </c>
      <c r="K251" s="11" t="str">
        <f>IF(COUNTIF(TData[IDCL],TData[[#This Row],[CMapR]]&amp;"_"&amp;TData[[#This Row],[C MapR]]+2)&gt;0,TData[[#This Row],[CMapR]]&amp;"_"&amp;TData[[#This Row],[C MapR]]+2,"")</f>
        <v>12_29</v>
      </c>
      <c r="L251" s="11" t="str">
        <f>IF(COUNTIF(TData[IDCL],TData[[#This Row],[CMapR]]+1&amp;"_"&amp;TData[[#This Row],[C MapR]]+1),TData[[#This Row],[CMapR]]+1&amp;"_"&amp;TData[[#This Row],[C MapR]]+1,"")</f>
        <v>13_28</v>
      </c>
      <c r="M251" s="11" t="str">
        <f>IF(COUNTIF(TData[IDCL],TData[[#This Row],[CMapR]]+1&amp;"_"&amp;TData[[#This Row],[C MapR]]-1)&gt;0,TData[[#This Row],[CMapR]]+1&amp;"_"&amp;TData[[#This Row],[C MapR]]-1,"")</f>
        <v>13_26</v>
      </c>
      <c r="N251" s="11" t="str">
        <f>IF(COUNTIF(TData[IDCL],TData[[#This Row],[CMapR]]&amp;"_"&amp;TData[[#This Row],[C MapR]]-2)&gt;0,TData[[#This Row],[CMapR]]&amp;"_"&amp;TData[[#This Row],[C MapR]]-2,"")</f>
        <v>12_25</v>
      </c>
      <c r="AQ251" t="s">
        <v>258</v>
      </c>
      <c r="AR251">
        <v>89</v>
      </c>
      <c r="AS251">
        <v>409.08069213867185</v>
      </c>
      <c r="AT251">
        <v>413.4006921386719</v>
      </c>
    </row>
    <row r="252" spans="3:46" x14ac:dyDescent="0.25">
      <c r="C252" s="2" t="s">
        <v>275</v>
      </c>
      <c r="D252" s="2">
        <v>582.64838600158691</v>
      </c>
      <c r="E252" s="2">
        <v>401.25014019012451</v>
      </c>
      <c r="F252" s="2" t="s">
        <v>631</v>
      </c>
      <c r="G252" s="1">
        <v>12</v>
      </c>
      <c r="H252" s="1">
        <v>29</v>
      </c>
      <c r="I252" s="11" t="str">
        <f>IF(COUNTIF(TData[IDCL],TData[[#This Row],[CMapR]]-1&amp;"_"&amp;TData[[#This Row],[C MapR]]-1)&gt;0,TData[[#This Row],[CMapR]]-1&amp;"_"&amp;TData[[#This Row],[C MapR]]-1,"")</f>
        <v>11_28</v>
      </c>
      <c r="J252" s="11" t="str">
        <f>IF(COUNTIF(TData[IDCL],TData[[#This Row],[CMapR]]-1&amp;"_"&amp;TData[[#This Row],[C MapR]]+1)&gt;0,TData[[#This Row],[CMapR]]-1&amp;"_"&amp;TData[[#This Row],[C MapR]]+1,"")</f>
        <v>11_30</v>
      </c>
      <c r="K252" s="11" t="str">
        <f>IF(COUNTIF(TData[IDCL],TData[[#This Row],[CMapR]]&amp;"_"&amp;TData[[#This Row],[C MapR]]+2)&gt;0,TData[[#This Row],[CMapR]]&amp;"_"&amp;TData[[#This Row],[C MapR]]+2,"")</f>
        <v>12_31</v>
      </c>
      <c r="L252" s="11" t="str">
        <f>IF(COUNTIF(TData[IDCL],TData[[#This Row],[CMapR]]+1&amp;"_"&amp;TData[[#This Row],[C MapR]]+1),TData[[#This Row],[CMapR]]+1&amp;"_"&amp;TData[[#This Row],[C MapR]]+1,"")</f>
        <v>13_30</v>
      </c>
      <c r="M252" s="11" t="str">
        <f>IF(COUNTIF(TData[IDCL],TData[[#This Row],[CMapR]]+1&amp;"_"&amp;TData[[#This Row],[C MapR]]-1)&gt;0,TData[[#This Row],[CMapR]]+1&amp;"_"&amp;TData[[#This Row],[C MapR]]-1,"")</f>
        <v>13_28</v>
      </c>
      <c r="N252" s="11" t="str">
        <f>IF(COUNTIF(TData[IDCL],TData[[#This Row],[CMapR]]&amp;"_"&amp;TData[[#This Row],[C MapR]]-2)&gt;0,TData[[#This Row],[CMapR]]&amp;"_"&amp;TData[[#This Row],[C MapR]]-2,"")</f>
        <v>12_27</v>
      </c>
      <c r="AQ252" t="s">
        <v>259</v>
      </c>
      <c r="AR252">
        <v>71</v>
      </c>
      <c r="AS252">
        <v>409.08069213867185</v>
      </c>
      <c r="AT252">
        <v>413.4006921386719</v>
      </c>
    </row>
    <row r="253" spans="3:46" x14ac:dyDescent="0.25">
      <c r="C253" s="2" t="s">
        <v>276</v>
      </c>
      <c r="D253" s="2">
        <v>623.35161399841309</v>
      </c>
      <c r="E253" s="2">
        <v>401.25014019012451</v>
      </c>
      <c r="F253" s="2" t="s">
        <v>632</v>
      </c>
      <c r="G253" s="1">
        <v>12</v>
      </c>
      <c r="H253" s="1">
        <v>31</v>
      </c>
      <c r="I253" s="11" t="str">
        <f>IF(COUNTIF(TData[IDCL],TData[[#This Row],[CMapR]]-1&amp;"_"&amp;TData[[#This Row],[C MapR]]-1)&gt;0,TData[[#This Row],[CMapR]]-1&amp;"_"&amp;TData[[#This Row],[C MapR]]-1,"")</f>
        <v>11_30</v>
      </c>
      <c r="J253" s="11" t="str">
        <f>IF(COUNTIF(TData[IDCL],TData[[#This Row],[CMapR]]-1&amp;"_"&amp;TData[[#This Row],[C MapR]]+1)&gt;0,TData[[#This Row],[CMapR]]-1&amp;"_"&amp;TData[[#This Row],[C MapR]]+1,"")</f>
        <v>11_32</v>
      </c>
      <c r="K253" s="11" t="str">
        <f>IF(COUNTIF(TData[IDCL],TData[[#This Row],[CMapR]]&amp;"_"&amp;TData[[#This Row],[C MapR]]+2)&gt;0,TData[[#This Row],[CMapR]]&amp;"_"&amp;TData[[#This Row],[C MapR]]+2,"")</f>
        <v>12_33</v>
      </c>
      <c r="L253" s="11" t="str">
        <f>IF(COUNTIF(TData[IDCL],TData[[#This Row],[CMapR]]+1&amp;"_"&amp;TData[[#This Row],[C MapR]]+1),TData[[#This Row],[CMapR]]+1&amp;"_"&amp;TData[[#This Row],[C MapR]]+1,"")</f>
        <v>13_32</v>
      </c>
      <c r="M253" s="11" t="str">
        <f>IF(COUNTIF(TData[IDCL],TData[[#This Row],[CMapR]]+1&amp;"_"&amp;TData[[#This Row],[C MapR]]-1)&gt;0,TData[[#This Row],[CMapR]]+1&amp;"_"&amp;TData[[#This Row],[C MapR]]-1,"")</f>
        <v>13_30</v>
      </c>
      <c r="N253" s="11" t="str">
        <f>IF(COUNTIF(TData[IDCL],TData[[#This Row],[CMapR]]&amp;"_"&amp;TData[[#This Row],[C MapR]]-2)&gt;0,TData[[#This Row],[CMapR]]&amp;"_"&amp;TData[[#This Row],[C MapR]]-2,"")</f>
        <v>12_29</v>
      </c>
      <c r="AQ253" t="s">
        <v>260</v>
      </c>
      <c r="AR253">
        <v>72</v>
      </c>
      <c r="AS253">
        <v>409.08069213867185</v>
      </c>
      <c r="AT253">
        <v>413.4006921386719</v>
      </c>
    </row>
    <row r="254" spans="3:46" x14ac:dyDescent="0.25">
      <c r="C254" s="2" t="s">
        <v>277</v>
      </c>
      <c r="D254" s="2">
        <v>664.05484199523926</v>
      </c>
      <c r="E254" s="2">
        <v>401.25014019012451</v>
      </c>
      <c r="F254" s="2" t="s">
        <v>633</v>
      </c>
      <c r="G254" s="1">
        <v>12</v>
      </c>
      <c r="H254" s="1">
        <v>33</v>
      </c>
      <c r="I254" s="11" t="str">
        <f>IF(COUNTIF(TData[IDCL],TData[[#This Row],[CMapR]]-1&amp;"_"&amp;TData[[#This Row],[C MapR]]-1)&gt;0,TData[[#This Row],[CMapR]]-1&amp;"_"&amp;TData[[#This Row],[C MapR]]-1,"")</f>
        <v>11_32</v>
      </c>
      <c r="J254" s="11" t="str">
        <f>IF(COUNTIF(TData[IDCL],TData[[#This Row],[CMapR]]-1&amp;"_"&amp;TData[[#This Row],[C MapR]]+1)&gt;0,TData[[#This Row],[CMapR]]-1&amp;"_"&amp;TData[[#This Row],[C MapR]]+1,"")</f>
        <v>11_34</v>
      </c>
      <c r="K254" s="11" t="str">
        <f>IF(COUNTIF(TData[IDCL],TData[[#This Row],[CMapR]]&amp;"_"&amp;TData[[#This Row],[C MapR]]+2)&gt;0,TData[[#This Row],[CMapR]]&amp;"_"&amp;TData[[#This Row],[C MapR]]+2,"")</f>
        <v>12_35</v>
      </c>
      <c r="L254" s="11" t="str">
        <f>IF(COUNTIF(TData[IDCL],TData[[#This Row],[CMapR]]+1&amp;"_"&amp;TData[[#This Row],[C MapR]]+1),TData[[#This Row],[CMapR]]+1&amp;"_"&amp;TData[[#This Row],[C MapR]]+1,"")</f>
        <v>13_34</v>
      </c>
      <c r="M254" s="11" t="str">
        <f>IF(COUNTIF(TData[IDCL],TData[[#This Row],[CMapR]]+1&amp;"_"&amp;TData[[#This Row],[C MapR]]-1)&gt;0,TData[[#This Row],[CMapR]]+1&amp;"_"&amp;TData[[#This Row],[C MapR]]-1,"")</f>
        <v>13_32</v>
      </c>
      <c r="N254" s="11" t="str">
        <f>IF(COUNTIF(TData[IDCL],TData[[#This Row],[CMapR]]&amp;"_"&amp;TData[[#This Row],[C MapR]]-2)&gt;0,TData[[#This Row],[CMapR]]&amp;"_"&amp;TData[[#This Row],[C MapR]]-2,"")</f>
        <v>12_31</v>
      </c>
      <c r="AQ254" t="s">
        <v>261</v>
      </c>
      <c r="AR254">
        <v>76</v>
      </c>
      <c r="AS254">
        <v>409.08069213867185</v>
      </c>
      <c r="AT254">
        <v>413.4006921386719</v>
      </c>
    </row>
    <row r="255" spans="3:46" x14ac:dyDescent="0.25">
      <c r="C255" s="2" t="s">
        <v>278</v>
      </c>
      <c r="D255" s="2">
        <v>704.75806999206543</v>
      </c>
      <c r="E255" s="2">
        <v>401.25014019012451</v>
      </c>
      <c r="F255" s="2" t="s">
        <v>634</v>
      </c>
      <c r="G255" s="1">
        <v>12</v>
      </c>
      <c r="H255" s="1">
        <v>35</v>
      </c>
      <c r="I255" s="11" t="str">
        <f>IF(COUNTIF(TData[IDCL],TData[[#This Row],[CMapR]]-1&amp;"_"&amp;TData[[#This Row],[C MapR]]-1)&gt;0,TData[[#This Row],[CMapR]]-1&amp;"_"&amp;TData[[#This Row],[C MapR]]-1,"")</f>
        <v>11_34</v>
      </c>
      <c r="J255" s="11" t="str">
        <f>IF(COUNTIF(TData[IDCL],TData[[#This Row],[CMapR]]-1&amp;"_"&amp;TData[[#This Row],[C MapR]]+1)&gt;0,TData[[#This Row],[CMapR]]-1&amp;"_"&amp;TData[[#This Row],[C MapR]]+1,"")</f>
        <v>11_36</v>
      </c>
      <c r="K255" s="11" t="str">
        <f>IF(COUNTIF(TData[IDCL],TData[[#This Row],[CMapR]]&amp;"_"&amp;TData[[#This Row],[C MapR]]+2)&gt;0,TData[[#This Row],[CMapR]]&amp;"_"&amp;TData[[#This Row],[C MapR]]+2,"")</f>
        <v>12_37</v>
      </c>
      <c r="L255" s="11" t="str">
        <f>IF(COUNTIF(TData[IDCL],TData[[#This Row],[CMapR]]+1&amp;"_"&amp;TData[[#This Row],[C MapR]]+1),TData[[#This Row],[CMapR]]+1&amp;"_"&amp;TData[[#This Row],[C MapR]]+1,"")</f>
        <v>13_36</v>
      </c>
      <c r="M255" s="11" t="str">
        <f>IF(COUNTIF(TData[IDCL],TData[[#This Row],[CMapR]]+1&amp;"_"&amp;TData[[#This Row],[C MapR]]-1)&gt;0,TData[[#This Row],[CMapR]]+1&amp;"_"&amp;TData[[#This Row],[C MapR]]-1,"")</f>
        <v>13_34</v>
      </c>
      <c r="N255" s="11" t="str">
        <f>IF(COUNTIF(TData[IDCL],TData[[#This Row],[CMapR]]&amp;"_"&amp;TData[[#This Row],[C MapR]]-2)&gt;0,TData[[#This Row],[CMapR]]&amp;"_"&amp;TData[[#This Row],[C MapR]]-2,"")</f>
        <v>12_33</v>
      </c>
      <c r="AQ255" t="s">
        <v>262</v>
      </c>
      <c r="AR255">
        <v>82</v>
      </c>
      <c r="AS255">
        <v>409.08069213867185</v>
      </c>
      <c r="AT255">
        <v>413.4006921386719</v>
      </c>
    </row>
    <row r="256" spans="3:46" x14ac:dyDescent="0.25">
      <c r="C256" s="2" t="s">
        <v>279</v>
      </c>
      <c r="D256" s="2">
        <v>745.4612979888916</v>
      </c>
      <c r="E256" s="2">
        <v>401.25014019012451</v>
      </c>
      <c r="F256" s="2" t="s">
        <v>635</v>
      </c>
      <c r="G256" s="1">
        <v>12</v>
      </c>
      <c r="H256" s="1">
        <v>37</v>
      </c>
      <c r="I256" s="11" t="str">
        <f>IF(COUNTIF(TData[IDCL],TData[[#This Row],[CMapR]]-1&amp;"_"&amp;TData[[#This Row],[C MapR]]-1)&gt;0,TData[[#This Row],[CMapR]]-1&amp;"_"&amp;TData[[#This Row],[C MapR]]-1,"")</f>
        <v>11_36</v>
      </c>
      <c r="J256" s="11" t="str">
        <f>IF(COUNTIF(TData[IDCL],TData[[#This Row],[CMapR]]-1&amp;"_"&amp;TData[[#This Row],[C MapR]]+1)&gt;0,TData[[#This Row],[CMapR]]-1&amp;"_"&amp;TData[[#This Row],[C MapR]]+1,"")</f>
        <v>11_38</v>
      </c>
      <c r="K256" s="11" t="str">
        <f>IF(COUNTIF(TData[IDCL],TData[[#This Row],[CMapR]]&amp;"_"&amp;TData[[#This Row],[C MapR]]+2)&gt;0,TData[[#This Row],[CMapR]]&amp;"_"&amp;TData[[#This Row],[C MapR]]+2,"")</f>
        <v>12_39</v>
      </c>
      <c r="L256" s="11" t="str">
        <f>IF(COUNTIF(TData[IDCL],TData[[#This Row],[CMapR]]+1&amp;"_"&amp;TData[[#This Row],[C MapR]]+1),TData[[#This Row],[CMapR]]+1&amp;"_"&amp;TData[[#This Row],[C MapR]]+1,"")</f>
        <v>13_38</v>
      </c>
      <c r="M256" s="11" t="str">
        <f>IF(COUNTIF(TData[IDCL],TData[[#This Row],[CMapR]]+1&amp;"_"&amp;TData[[#This Row],[C MapR]]-1)&gt;0,TData[[#This Row],[CMapR]]+1&amp;"_"&amp;TData[[#This Row],[C MapR]]-1,"")</f>
        <v>13_36</v>
      </c>
      <c r="N256" s="11" t="str">
        <f>IF(COUNTIF(TData[IDCL],TData[[#This Row],[CMapR]]&amp;"_"&amp;TData[[#This Row],[C MapR]]-2)&gt;0,TData[[#This Row],[CMapR]]&amp;"_"&amp;TData[[#This Row],[C MapR]]-2,"")</f>
        <v>12_35</v>
      </c>
      <c r="AQ256" t="s">
        <v>263</v>
      </c>
      <c r="AR256">
        <v>81</v>
      </c>
      <c r="AS256">
        <v>409.08069213867185</v>
      </c>
      <c r="AT256">
        <v>413.4006921386719</v>
      </c>
    </row>
    <row r="257" spans="3:46" x14ac:dyDescent="0.25">
      <c r="C257" s="2" t="s">
        <v>280</v>
      </c>
      <c r="D257" s="2">
        <v>786.16452598571777</v>
      </c>
      <c r="E257" s="2">
        <v>401.25014019012451</v>
      </c>
      <c r="F257" s="2" t="s">
        <v>636</v>
      </c>
      <c r="G257" s="1">
        <v>12</v>
      </c>
      <c r="H257" s="1">
        <v>39</v>
      </c>
      <c r="I257" s="11" t="str">
        <f>IF(COUNTIF(TData[IDCL],TData[[#This Row],[CMapR]]-1&amp;"_"&amp;TData[[#This Row],[C MapR]]-1)&gt;0,TData[[#This Row],[CMapR]]-1&amp;"_"&amp;TData[[#This Row],[C MapR]]-1,"")</f>
        <v>11_38</v>
      </c>
      <c r="J257" s="11" t="str">
        <f>IF(COUNTIF(TData[IDCL],TData[[#This Row],[CMapR]]-1&amp;"_"&amp;TData[[#This Row],[C MapR]]+1)&gt;0,TData[[#This Row],[CMapR]]-1&amp;"_"&amp;TData[[#This Row],[C MapR]]+1,"")</f>
        <v>11_40</v>
      </c>
      <c r="K257" s="11" t="str">
        <f>IF(COUNTIF(TData[IDCL],TData[[#This Row],[CMapR]]&amp;"_"&amp;TData[[#This Row],[C MapR]]+2)&gt;0,TData[[#This Row],[CMapR]]&amp;"_"&amp;TData[[#This Row],[C MapR]]+2,"")</f>
        <v>12_41</v>
      </c>
      <c r="L257" s="11" t="str">
        <f>IF(COUNTIF(TData[IDCL],TData[[#This Row],[CMapR]]+1&amp;"_"&amp;TData[[#This Row],[C MapR]]+1),TData[[#This Row],[CMapR]]+1&amp;"_"&amp;TData[[#This Row],[C MapR]]+1,"")</f>
        <v>13_40</v>
      </c>
      <c r="M257" s="11" t="str">
        <f>IF(COUNTIF(TData[IDCL],TData[[#This Row],[CMapR]]+1&amp;"_"&amp;TData[[#This Row],[C MapR]]-1)&gt;0,TData[[#This Row],[CMapR]]+1&amp;"_"&amp;TData[[#This Row],[C MapR]]-1,"")</f>
        <v>13_38</v>
      </c>
      <c r="N257" s="11" t="str">
        <f>IF(COUNTIF(TData[IDCL],TData[[#This Row],[CMapR]]&amp;"_"&amp;TData[[#This Row],[C MapR]]-2)&gt;0,TData[[#This Row],[CMapR]]&amp;"_"&amp;TData[[#This Row],[C MapR]]-2,"")</f>
        <v>12_37</v>
      </c>
      <c r="AQ257" t="s">
        <v>264</v>
      </c>
      <c r="AR257">
        <v>65</v>
      </c>
      <c r="AS257">
        <v>409.08069213867185</v>
      </c>
      <c r="AT257">
        <v>413.4006921386719</v>
      </c>
    </row>
    <row r="258" spans="3:46" x14ac:dyDescent="0.25">
      <c r="C258" s="2" t="s">
        <v>281</v>
      </c>
      <c r="D258" s="2">
        <v>826.86775398254395</v>
      </c>
      <c r="E258" s="2">
        <v>401.25014019012451</v>
      </c>
      <c r="F258" s="2" t="s">
        <v>637</v>
      </c>
      <c r="G258" s="1">
        <v>12</v>
      </c>
      <c r="H258" s="1">
        <v>41</v>
      </c>
      <c r="I258" s="11" t="str">
        <f>IF(COUNTIF(TData[IDCL],TData[[#This Row],[CMapR]]-1&amp;"_"&amp;TData[[#This Row],[C MapR]]-1)&gt;0,TData[[#This Row],[CMapR]]-1&amp;"_"&amp;TData[[#This Row],[C MapR]]-1,"")</f>
        <v>11_40</v>
      </c>
      <c r="J258" s="11" t="str">
        <f>IF(COUNTIF(TData[IDCL],TData[[#This Row],[CMapR]]-1&amp;"_"&amp;TData[[#This Row],[C MapR]]+1)&gt;0,TData[[#This Row],[CMapR]]-1&amp;"_"&amp;TData[[#This Row],[C MapR]]+1,"")</f>
        <v>11_42</v>
      </c>
      <c r="K258" s="11" t="str">
        <f>IF(COUNTIF(TData[IDCL],TData[[#This Row],[CMapR]]&amp;"_"&amp;TData[[#This Row],[C MapR]]+2)&gt;0,TData[[#This Row],[CMapR]]&amp;"_"&amp;TData[[#This Row],[C MapR]]+2,"")</f>
        <v>12_43</v>
      </c>
      <c r="L258" s="11" t="str">
        <f>IF(COUNTIF(TData[IDCL],TData[[#This Row],[CMapR]]+1&amp;"_"&amp;TData[[#This Row],[C MapR]]+1),TData[[#This Row],[CMapR]]+1&amp;"_"&amp;TData[[#This Row],[C MapR]]+1,"")</f>
        <v>13_42</v>
      </c>
      <c r="M258" s="11" t="str">
        <f>IF(COUNTIF(TData[IDCL],TData[[#This Row],[CMapR]]+1&amp;"_"&amp;TData[[#This Row],[C MapR]]-1)&gt;0,TData[[#This Row],[CMapR]]+1&amp;"_"&amp;TData[[#This Row],[C MapR]]-1,"")</f>
        <v>13_40</v>
      </c>
      <c r="N258" s="11" t="str">
        <f>IF(COUNTIF(TData[IDCL],TData[[#This Row],[CMapR]]&amp;"_"&amp;TData[[#This Row],[C MapR]]-2)&gt;0,TData[[#This Row],[CMapR]]&amp;"_"&amp;TData[[#This Row],[C MapR]]-2,"")</f>
        <v>12_39</v>
      </c>
      <c r="AQ258" t="s">
        <v>265</v>
      </c>
      <c r="AR258">
        <v>90</v>
      </c>
      <c r="AS258">
        <v>409.08069213867185</v>
      </c>
      <c r="AT258">
        <v>413.4006921386719</v>
      </c>
    </row>
    <row r="259" spans="3:46" x14ac:dyDescent="0.25">
      <c r="C259" s="2" t="s">
        <v>282</v>
      </c>
      <c r="D259" s="2">
        <v>867.57098197937012</v>
      </c>
      <c r="E259" s="2">
        <v>401.25014019012451</v>
      </c>
      <c r="F259" s="2" t="s">
        <v>638</v>
      </c>
      <c r="G259" s="1">
        <v>12</v>
      </c>
      <c r="H259" s="1">
        <v>43</v>
      </c>
      <c r="I259" s="11" t="str">
        <f>IF(COUNTIF(TData[IDCL],TData[[#This Row],[CMapR]]-1&amp;"_"&amp;TData[[#This Row],[C MapR]]-1)&gt;0,TData[[#This Row],[CMapR]]-1&amp;"_"&amp;TData[[#This Row],[C MapR]]-1,"")</f>
        <v>11_42</v>
      </c>
      <c r="J259" s="11" t="str">
        <f>IF(COUNTIF(TData[IDCL],TData[[#This Row],[CMapR]]-1&amp;"_"&amp;TData[[#This Row],[C MapR]]+1)&gt;0,TData[[#This Row],[CMapR]]-1&amp;"_"&amp;TData[[#This Row],[C MapR]]+1,"")</f>
        <v>11_44</v>
      </c>
      <c r="K259" s="11" t="str">
        <f>IF(COUNTIF(TData[IDCL],TData[[#This Row],[CMapR]]&amp;"_"&amp;TData[[#This Row],[C MapR]]+2)&gt;0,TData[[#This Row],[CMapR]]&amp;"_"&amp;TData[[#This Row],[C MapR]]+2,"")</f>
        <v>12_45</v>
      </c>
      <c r="L259" s="11" t="str">
        <f>IF(COUNTIF(TData[IDCL],TData[[#This Row],[CMapR]]+1&amp;"_"&amp;TData[[#This Row],[C MapR]]+1),TData[[#This Row],[CMapR]]+1&amp;"_"&amp;TData[[#This Row],[C MapR]]+1,"")</f>
        <v>13_44</v>
      </c>
      <c r="M259" s="11" t="str">
        <f>IF(COUNTIF(TData[IDCL],TData[[#This Row],[CMapR]]+1&amp;"_"&amp;TData[[#This Row],[C MapR]]-1)&gt;0,TData[[#This Row],[CMapR]]+1&amp;"_"&amp;TData[[#This Row],[C MapR]]-1,"")</f>
        <v>13_42</v>
      </c>
      <c r="N259" s="11" t="str">
        <f>IF(COUNTIF(TData[IDCL],TData[[#This Row],[CMapR]]&amp;"_"&amp;TData[[#This Row],[C MapR]]-2)&gt;0,TData[[#This Row],[CMapR]]&amp;"_"&amp;TData[[#This Row],[C MapR]]-2,"")</f>
        <v>12_41</v>
      </c>
      <c r="AQ259" t="s">
        <v>266</v>
      </c>
      <c r="AR259">
        <v>84</v>
      </c>
      <c r="AS259">
        <v>409.08069213867185</v>
      </c>
      <c r="AT259">
        <v>413.4006921386719</v>
      </c>
    </row>
    <row r="260" spans="3:46" x14ac:dyDescent="0.25">
      <c r="C260" s="2" t="s">
        <v>283</v>
      </c>
      <c r="D260" s="2">
        <v>908.27420997619629</v>
      </c>
      <c r="E260" s="2">
        <v>401.25014019012451</v>
      </c>
      <c r="F260" s="2" t="s">
        <v>639</v>
      </c>
      <c r="G260" s="1">
        <v>12</v>
      </c>
      <c r="H260" s="1">
        <v>45</v>
      </c>
      <c r="I260" s="11" t="str">
        <f>IF(COUNTIF(TData[IDCL],TData[[#This Row],[CMapR]]-1&amp;"_"&amp;TData[[#This Row],[C MapR]]-1)&gt;0,TData[[#This Row],[CMapR]]-1&amp;"_"&amp;TData[[#This Row],[C MapR]]-1,"")</f>
        <v>11_44</v>
      </c>
      <c r="J260" s="11" t="str">
        <f>IF(COUNTIF(TData[IDCL],TData[[#This Row],[CMapR]]-1&amp;"_"&amp;TData[[#This Row],[C MapR]]+1)&gt;0,TData[[#This Row],[CMapR]]-1&amp;"_"&amp;TData[[#This Row],[C MapR]]+1,"")</f>
        <v>11_46</v>
      </c>
      <c r="K260" s="11" t="str">
        <f>IF(COUNTIF(TData[IDCL],TData[[#This Row],[CMapR]]&amp;"_"&amp;TData[[#This Row],[C MapR]]+2)&gt;0,TData[[#This Row],[CMapR]]&amp;"_"&amp;TData[[#This Row],[C MapR]]+2,"")</f>
        <v>12_47</v>
      </c>
      <c r="L260" s="11" t="str">
        <f>IF(COUNTIF(TData[IDCL],TData[[#This Row],[CMapR]]+1&amp;"_"&amp;TData[[#This Row],[C MapR]]+1),TData[[#This Row],[CMapR]]+1&amp;"_"&amp;TData[[#This Row],[C MapR]]+1,"")</f>
        <v>13_46</v>
      </c>
      <c r="M260" s="11" t="str">
        <f>IF(COUNTIF(TData[IDCL],TData[[#This Row],[CMapR]]+1&amp;"_"&amp;TData[[#This Row],[C MapR]]-1)&gt;0,TData[[#This Row],[CMapR]]+1&amp;"_"&amp;TData[[#This Row],[C MapR]]-1,"")</f>
        <v>13_44</v>
      </c>
      <c r="N260" s="11" t="str">
        <f>IF(COUNTIF(TData[IDCL],TData[[#This Row],[CMapR]]&amp;"_"&amp;TData[[#This Row],[C MapR]]-2)&gt;0,TData[[#This Row],[CMapR]]&amp;"_"&amp;TData[[#This Row],[C MapR]]-2,"")</f>
        <v>12_43</v>
      </c>
      <c r="AQ260" t="s">
        <v>267</v>
      </c>
      <c r="AR260">
        <v>68</v>
      </c>
      <c r="AS260">
        <v>409.08069213867185</v>
      </c>
      <c r="AT260">
        <v>413.4006921386719</v>
      </c>
    </row>
    <row r="261" spans="3:46" x14ac:dyDescent="0.25">
      <c r="C261" s="2" t="s">
        <v>284</v>
      </c>
      <c r="D261" s="2">
        <v>948.97743797302246</v>
      </c>
      <c r="E261" s="2">
        <v>401.25014019012451</v>
      </c>
      <c r="F261" s="2" t="s">
        <v>640</v>
      </c>
      <c r="G261" s="1">
        <v>12</v>
      </c>
      <c r="H261" s="1">
        <v>47</v>
      </c>
      <c r="I261" s="11" t="str">
        <f>IF(COUNTIF(TData[IDCL],TData[[#This Row],[CMapR]]-1&amp;"_"&amp;TData[[#This Row],[C MapR]]-1)&gt;0,TData[[#This Row],[CMapR]]-1&amp;"_"&amp;TData[[#This Row],[C MapR]]-1,"")</f>
        <v>11_46</v>
      </c>
      <c r="J261" s="11" t="str">
        <f>IF(COUNTIF(TData[IDCL],TData[[#This Row],[CMapR]]-1&amp;"_"&amp;TData[[#This Row],[C MapR]]+1)&gt;0,TData[[#This Row],[CMapR]]-1&amp;"_"&amp;TData[[#This Row],[C MapR]]+1,"")</f>
        <v>11_48</v>
      </c>
      <c r="K261" s="11" t="str">
        <f>IF(COUNTIF(TData[IDCL],TData[[#This Row],[CMapR]]&amp;"_"&amp;TData[[#This Row],[C MapR]]+2)&gt;0,TData[[#This Row],[CMapR]]&amp;"_"&amp;TData[[#This Row],[C MapR]]+2,"")</f>
        <v>12_49</v>
      </c>
      <c r="L261" s="11" t="str">
        <f>IF(COUNTIF(TData[IDCL],TData[[#This Row],[CMapR]]+1&amp;"_"&amp;TData[[#This Row],[C MapR]]+1),TData[[#This Row],[CMapR]]+1&amp;"_"&amp;TData[[#This Row],[C MapR]]+1,"")</f>
        <v>13_48</v>
      </c>
      <c r="M261" s="11" t="str">
        <f>IF(COUNTIF(TData[IDCL],TData[[#This Row],[CMapR]]+1&amp;"_"&amp;TData[[#This Row],[C MapR]]-1)&gt;0,TData[[#This Row],[CMapR]]+1&amp;"_"&amp;TData[[#This Row],[C MapR]]-1,"")</f>
        <v>13_46</v>
      </c>
      <c r="N261" s="11" t="str">
        <f>IF(COUNTIF(TData[IDCL],TData[[#This Row],[CMapR]]&amp;"_"&amp;TData[[#This Row],[C MapR]]-2)&gt;0,TData[[#This Row],[CMapR]]&amp;"_"&amp;TData[[#This Row],[C MapR]]-2,"")</f>
        <v>12_45</v>
      </c>
      <c r="AQ261" t="s">
        <v>268</v>
      </c>
      <c r="AR261">
        <v>71</v>
      </c>
      <c r="AS261">
        <v>409.08069213867185</v>
      </c>
      <c r="AT261">
        <v>413.4006921386719</v>
      </c>
    </row>
    <row r="262" spans="3:46" x14ac:dyDescent="0.25">
      <c r="C262" s="2" t="s">
        <v>285</v>
      </c>
      <c r="D262" s="2">
        <v>989.68066596984863</v>
      </c>
      <c r="E262" s="2">
        <v>401.25014019012451</v>
      </c>
      <c r="F262" s="2" t="s">
        <v>641</v>
      </c>
      <c r="G262" s="1">
        <v>12</v>
      </c>
      <c r="H262" s="1">
        <v>49</v>
      </c>
      <c r="I262" s="11" t="str">
        <f>IF(COUNTIF(TData[IDCL],TData[[#This Row],[CMapR]]-1&amp;"_"&amp;TData[[#This Row],[C MapR]]-1)&gt;0,TData[[#This Row],[CMapR]]-1&amp;"_"&amp;TData[[#This Row],[C MapR]]-1,"")</f>
        <v>11_48</v>
      </c>
      <c r="J262" s="11" t="str">
        <f>IF(COUNTIF(TData[IDCL],TData[[#This Row],[CMapR]]-1&amp;"_"&amp;TData[[#This Row],[C MapR]]+1)&gt;0,TData[[#This Row],[CMapR]]-1&amp;"_"&amp;TData[[#This Row],[C MapR]]+1,"")</f>
        <v>11_50</v>
      </c>
      <c r="K262" s="11" t="str">
        <f>IF(COUNTIF(TData[IDCL],TData[[#This Row],[CMapR]]&amp;"_"&amp;TData[[#This Row],[C MapR]]+2)&gt;0,TData[[#This Row],[CMapR]]&amp;"_"&amp;TData[[#This Row],[C MapR]]+2,"")</f>
        <v>12_51</v>
      </c>
      <c r="L262" s="11" t="str">
        <f>IF(COUNTIF(TData[IDCL],TData[[#This Row],[CMapR]]+1&amp;"_"&amp;TData[[#This Row],[C MapR]]+1),TData[[#This Row],[CMapR]]+1&amp;"_"&amp;TData[[#This Row],[C MapR]]+1,"")</f>
        <v>13_50</v>
      </c>
      <c r="M262" s="11" t="str">
        <f>IF(COUNTIF(TData[IDCL],TData[[#This Row],[CMapR]]+1&amp;"_"&amp;TData[[#This Row],[C MapR]]-1)&gt;0,TData[[#This Row],[CMapR]]+1&amp;"_"&amp;TData[[#This Row],[C MapR]]-1,"")</f>
        <v>13_48</v>
      </c>
      <c r="N262" s="11" t="str">
        <f>IF(COUNTIF(TData[IDCL],TData[[#This Row],[CMapR]]&amp;"_"&amp;TData[[#This Row],[C MapR]]-2)&gt;0,TData[[#This Row],[CMapR]]&amp;"_"&amp;TData[[#This Row],[C MapR]]-2,"")</f>
        <v>12_47</v>
      </c>
      <c r="AQ262" t="s">
        <v>269</v>
      </c>
      <c r="AR262">
        <v>72</v>
      </c>
      <c r="AS262">
        <v>409.08069213867185</v>
      </c>
      <c r="AT262">
        <v>413.4006921386719</v>
      </c>
    </row>
    <row r="263" spans="3:46" x14ac:dyDescent="0.25">
      <c r="C263" s="2" t="s">
        <v>286</v>
      </c>
      <c r="D263" s="2">
        <v>1030.3838939666748</v>
      </c>
      <c r="E263" s="2">
        <v>401.25014019012451</v>
      </c>
      <c r="F263" s="2" t="s">
        <v>642</v>
      </c>
      <c r="G263" s="1">
        <v>12</v>
      </c>
      <c r="H263" s="1">
        <v>51</v>
      </c>
      <c r="I263" s="11" t="str">
        <f>IF(COUNTIF(TData[IDCL],TData[[#This Row],[CMapR]]-1&amp;"_"&amp;TData[[#This Row],[C MapR]]-1)&gt;0,TData[[#This Row],[CMapR]]-1&amp;"_"&amp;TData[[#This Row],[C MapR]]-1,"")</f>
        <v>11_50</v>
      </c>
      <c r="J263" s="11" t="str">
        <f>IF(COUNTIF(TData[IDCL],TData[[#This Row],[CMapR]]-1&amp;"_"&amp;TData[[#This Row],[C MapR]]+1)&gt;0,TData[[#This Row],[CMapR]]-1&amp;"_"&amp;TData[[#This Row],[C MapR]]+1,"")</f>
        <v>11_52</v>
      </c>
      <c r="K263" s="11" t="str">
        <f>IF(COUNTIF(TData[IDCL],TData[[#This Row],[CMapR]]&amp;"_"&amp;TData[[#This Row],[C MapR]]+2)&gt;0,TData[[#This Row],[CMapR]]&amp;"_"&amp;TData[[#This Row],[C MapR]]+2,"")</f>
        <v>12_53</v>
      </c>
      <c r="L263" s="11" t="str">
        <f>IF(COUNTIF(TData[IDCL],TData[[#This Row],[CMapR]]+1&amp;"_"&amp;TData[[#This Row],[C MapR]]+1),TData[[#This Row],[CMapR]]+1&amp;"_"&amp;TData[[#This Row],[C MapR]]+1,"")</f>
        <v>13_52</v>
      </c>
      <c r="M263" s="11" t="str">
        <f>IF(COUNTIF(TData[IDCL],TData[[#This Row],[CMapR]]+1&amp;"_"&amp;TData[[#This Row],[C MapR]]-1)&gt;0,TData[[#This Row],[CMapR]]+1&amp;"_"&amp;TData[[#This Row],[C MapR]]-1,"")</f>
        <v>13_50</v>
      </c>
      <c r="N263" s="11" t="str">
        <f>IF(COUNTIF(TData[IDCL],TData[[#This Row],[CMapR]]&amp;"_"&amp;TData[[#This Row],[C MapR]]-2)&gt;0,TData[[#This Row],[CMapR]]&amp;"_"&amp;TData[[#This Row],[C MapR]]-2,"")</f>
        <v>12_49</v>
      </c>
      <c r="AQ263" t="s">
        <v>270</v>
      </c>
      <c r="AR263">
        <v>89</v>
      </c>
      <c r="AS263">
        <v>409.08069213867185</v>
      </c>
      <c r="AT263">
        <v>413.4006921386719</v>
      </c>
    </row>
    <row r="264" spans="3:46" x14ac:dyDescent="0.25">
      <c r="C264" s="2" t="s">
        <v>287</v>
      </c>
      <c r="D264" s="2">
        <v>1071.087121963501</v>
      </c>
      <c r="E264" s="2">
        <v>401.25014019012451</v>
      </c>
      <c r="F264" s="2" t="s">
        <v>643</v>
      </c>
      <c r="G264" s="1">
        <v>12</v>
      </c>
      <c r="H264" s="1">
        <v>53</v>
      </c>
      <c r="I264" s="11" t="str">
        <f>IF(COUNTIF(TData[IDCL],TData[[#This Row],[CMapR]]-1&amp;"_"&amp;TData[[#This Row],[C MapR]]-1)&gt;0,TData[[#This Row],[CMapR]]-1&amp;"_"&amp;TData[[#This Row],[C MapR]]-1,"")</f>
        <v>11_52</v>
      </c>
      <c r="J264" s="11" t="str">
        <f>IF(COUNTIF(TData[IDCL],TData[[#This Row],[CMapR]]-1&amp;"_"&amp;TData[[#This Row],[C MapR]]+1)&gt;0,TData[[#This Row],[CMapR]]-1&amp;"_"&amp;TData[[#This Row],[C MapR]]+1,"")</f>
        <v>11_54</v>
      </c>
      <c r="K264" s="11" t="str">
        <f>IF(COUNTIF(TData[IDCL],TData[[#This Row],[CMapR]]&amp;"_"&amp;TData[[#This Row],[C MapR]]+2)&gt;0,TData[[#This Row],[CMapR]]&amp;"_"&amp;TData[[#This Row],[C MapR]]+2,"")</f>
        <v>12_55</v>
      </c>
      <c r="L264" s="11" t="str">
        <f>IF(COUNTIF(TData[IDCL],TData[[#This Row],[CMapR]]+1&amp;"_"&amp;TData[[#This Row],[C MapR]]+1),TData[[#This Row],[CMapR]]+1&amp;"_"&amp;TData[[#This Row],[C MapR]]+1,"")</f>
        <v/>
      </c>
      <c r="M264" s="11" t="str">
        <f>IF(COUNTIF(TData[IDCL],TData[[#This Row],[CMapR]]+1&amp;"_"&amp;TData[[#This Row],[C MapR]]-1)&gt;0,TData[[#This Row],[CMapR]]+1&amp;"_"&amp;TData[[#This Row],[C MapR]]-1,"")</f>
        <v>13_52</v>
      </c>
      <c r="N264" s="11" t="str">
        <f>IF(COUNTIF(TData[IDCL],TData[[#This Row],[CMapR]]&amp;"_"&amp;TData[[#This Row],[C MapR]]-2)&gt;0,TData[[#This Row],[CMapR]]&amp;"_"&amp;TData[[#This Row],[C MapR]]-2,"")</f>
        <v>12_51</v>
      </c>
      <c r="AQ264" t="s">
        <v>271</v>
      </c>
      <c r="AR264">
        <v>66</v>
      </c>
      <c r="AS264">
        <v>409.08069213867185</v>
      </c>
      <c r="AT264">
        <v>413.4006921386719</v>
      </c>
    </row>
    <row r="265" spans="3:46" x14ac:dyDescent="0.25">
      <c r="C265" s="2" t="s">
        <v>288</v>
      </c>
      <c r="D265" s="2">
        <v>1111.7903499603271</v>
      </c>
      <c r="E265" s="2">
        <v>401.25014019012451</v>
      </c>
      <c r="F265" s="2" t="s">
        <v>644</v>
      </c>
      <c r="G265" s="1">
        <v>12</v>
      </c>
      <c r="H265" s="1">
        <v>55</v>
      </c>
      <c r="I265" s="11" t="str">
        <f>IF(COUNTIF(TData[IDCL],TData[[#This Row],[CMapR]]-1&amp;"_"&amp;TData[[#This Row],[C MapR]]-1)&gt;0,TData[[#This Row],[CMapR]]-1&amp;"_"&amp;TData[[#This Row],[C MapR]]-1,"")</f>
        <v>11_54</v>
      </c>
      <c r="J265" s="11" t="str">
        <f>IF(COUNTIF(TData[IDCL],TData[[#This Row],[CMapR]]-1&amp;"_"&amp;TData[[#This Row],[C MapR]]+1)&gt;0,TData[[#This Row],[CMapR]]-1&amp;"_"&amp;TData[[#This Row],[C MapR]]+1,"")</f>
        <v>11_56</v>
      </c>
      <c r="K265" s="11" t="str">
        <f>IF(COUNTIF(TData[IDCL],TData[[#This Row],[CMapR]]&amp;"_"&amp;TData[[#This Row],[C MapR]]+2)&gt;0,TData[[#This Row],[CMapR]]&amp;"_"&amp;TData[[#This Row],[C MapR]]+2,"")</f>
        <v/>
      </c>
      <c r="L265" s="11" t="str">
        <f>IF(COUNTIF(TData[IDCL],TData[[#This Row],[CMapR]]+1&amp;"_"&amp;TData[[#This Row],[C MapR]]+1),TData[[#This Row],[CMapR]]+1&amp;"_"&amp;TData[[#This Row],[C MapR]]+1,"")</f>
        <v/>
      </c>
      <c r="M265" s="11" t="str">
        <f>IF(COUNTIF(TData[IDCL],TData[[#This Row],[CMapR]]+1&amp;"_"&amp;TData[[#This Row],[C MapR]]-1)&gt;0,TData[[#This Row],[CMapR]]+1&amp;"_"&amp;TData[[#This Row],[C MapR]]-1,"")</f>
        <v/>
      </c>
      <c r="N265" s="11" t="str">
        <f>IF(COUNTIF(TData[IDCL],TData[[#This Row],[CMapR]]&amp;"_"&amp;TData[[#This Row],[C MapR]]-2)&gt;0,TData[[#This Row],[CMapR]]&amp;"_"&amp;TData[[#This Row],[C MapR]]-2,"")</f>
        <v>12_53</v>
      </c>
      <c r="AQ265" t="s">
        <v>272</v>
      </c>
      <c r="AR265">
        <v>69</v>
      </c>
      <c r="AS265">
        <v>409.08069213867185</v>
      </c>
      <c r="AT265">
        <v>413.4006921386719</v>
      </c>
    </row>
    <row r="266" spans="3:46" x14ac:dyDescent="0.25">
      <c r="C266" s="2" t="s">
        <v>289</v>
      </c>
      <c r="D266" s="2">
        <v>114.56126403808594</v>
      </c>
      <c r="E266" s="2">
        <v>436.50020027160645</v>
      </c>
      <c r="F266" s="2" t="s">
        <v>645</v>
      </c>
      <c r="G266" s="1">
        <v>13</v>
      </c>
      <c r="H266" s="1">
        <v>6</v>
      </c>
      <c r="I266" s="11" t="str">
        <f>IF(COUNTIF(TData[IDCL],TData[[#This Row],[CMapR]]-1&amp;"_"&amp;TData[[#This Row],[C MapR]]-1)&gt;0,TData[[#This Row],[CMapR]]-1&amp;"_"&amp;TData[[#This Row],[C MapR]]-1,"")</f>
        <v>12_5</v>
      </c>
      <c r="J266" s="11" t="str">
        <f>IF(COUNTIF(TData[IDCL],TData[[#This Row],[CMapR]]-1&amp;"_"&amp;TData[[#This Row],[C MapR]]+1)&gt;0,TData[[#This Row],[CMapR]]-1&amp;"_"&amp;TData[[#This Row],[C MapR]]+1,"")</f>
        <v>12_7</v>
      </c>
      <c r="K266" s="11" t="str">
        <f>IF(COUNTIF(TData[IDCL],TData[[#This Row],[CMapR]]&amp;"_"&amp;TData[[#This Row],[C MapR]]+2)&gt;0,TData[[#This Row],[CMapR]]&amp;"_"&amp;TData[[#This Row],[C MapR]]+2,"")</f>
        <v>13_8</v>
      </c>
      <c r="L266" s="11" t="str">
        <f>IF(COUNTIF(TData[IDCL],TData[[#This Row],[CMapR]]+1&amp;"_"&amp;TData[[#This Row],[C MapR]]+1),TData[[#This Row],[CMapR]]+1&amp;"_"&amp;TData[[#This Row],[C MapR]]+1,"")</f>
        <v>14_7</v>
      </c>
      <c r="M266" s="11" t="str">
        <f>IF(COUNTIF(TData[IDCL],TData[[#This Row],[CMapR]]+1&amp;"_"&amp;TData[[#This Row],[C MapR]]-1)&gt;0,TData[[#This Row],[CMapR]]+1&amp;"_"&amp;TData[[#This Row],[C MapR]]-1,"")</f>
        <v/>
      </c>
      <c r="N266" s="11" t="str">
        <f>IF(COUNTIF(TData[IDCL],TData[[#This Row],[CMapR]]&amp;"_"&amp;TData[[#This Row],[C MapR]]-2)&gt;0,TData[[#This Row],[CMapR]]&amp;"_"&amp;TData[[#This Row],[C MapR]]-2,"")</f>
        <v/>
      </c>
      <c r="AQ266" t="s">
        <v>273</v>
      </c>
      <c r="AR266">
        <v>73</v>
      </c>
      <c r="AS266">
        <v>409.08069213867185</v>
      </c>
      <c r="AT266">
        <v>413.4006921386719</v>
      </c>
    </row>
    <row r="267" spans="3:46" x14ac:dyDescent="0.25">
      <c r="C267" s="2" t="s">
        <v>290</v>
      </c>
      <c r="D267" s="2">
        <v>155.26449203491211</v>
      </c>
      <c r="E267" s="2">
        <v>436.50020027160645</v>
      </c>
      <c r="F267" s="2" t="s">
        <v>646</v>
      </c>
      <c r="G267" s="1">
        <v>13</v>
      </c>
      <c r="H267" s="1">
        <v>8</v>
      </c>
      <c r="I267" s="11" t="str">
        <f>IF(COUNTIF(TData[IDCL],TData[[#This Row],[CMapR]]-1&amp;"_"&amp;TData[[#This Row],[C MapR]]-1)&gt;0,TData[[#This Row],[CMapR]]-1&amp;"_"&amp;TData[[#This Row],[C MapR]]-1,"")</f>
        <v>12_7</v>
      </c>
      <c r="J267" s="11" t="str">
        <f>IF(COUNTIF(TData[IDCL],TData[[#This Row],[CMapR]]-1&amp;"_"&amp;TData[[#This Row],[C MapR]]+1)&gt;0,TData[[#This Row],[CMapR]]-1&amp;"_"&amp;TData[[#This Row],[C MapR]]+1,"")</f>
        <v>12_9</v>
      </c>
      <c r="K267" s="11" t="str">
        <f>IF(COUNTIF(TData[IDCL],TData[[#This Row],[CMapR]]&amp;"_"&amp;TData[[#This Row],[C MapR]]+2)&gt;0,TData[[#This Row],[CMapR]]&amp;"_"&amp;TData[[#This Row],[C MapR]]+2,"")</f>
        <v>13_10</v>
      </c>
      <c r="L267" s="11" t="str">
        <f>IF(COUNTIF(TData[IDCL],TData[[#This Row],[CMapR]]+1&amp;"_"&amp;TData[[#This Row],[C MapR]]+1),TData[[#This Row],[CMapR]]+1&amp;"_"&amp;TData[[#This Row],[C MapR]]+1,"")</f>
        <v>14_9</v>
      </c>
      <c r="M267" s="11" t="str">
        <f>IF(COUNTIF(TData[IDCL],TData[[#This Row],[CMapR]]+1&amp;"_"&amp;TData[[#This Row],[C MapR]]-1)&gt;0,TData[[#This Row],[CMapR]]+1&amp;"_"&amp;TData[[#This Row],[C MapR]]-1,"")</f>
        <v>14_7</v>
      </c>
      <c r="N267" s="11" t="str">
        <f>IF(COUNTIF(TData[IDCL],TData[[#This Row],[CMapR]]&amp;"_"&amp;TData[[#This Row],[C MapR]]-2)&gt;0,TData[[#This Row],[CMapR]]&amp;"_"&amp;TData[[#This Row],[C MapR]]-2,"")</f>
        <v>13_6</v>
      </c>
      <c r="AQ267" t="s">
        <v>274</v>
      </c>
      <c r="AR267">
        <v>83</v>
      </c>
      <c r="AS267">
        <v>409.08069213867185</v>
      </c>
      <c r="AT267">
        <v>413.4006921386719</v>
      </c>
    </row>
    <row r="268" spans="3:46" x14ac:dyDescent="0.25">
      <c r="C268" s="2" t="s">
        <v>291</v>
      </c>
      <c r="D268" s="2">
        <v>195.96772003173828</v>
      </c>
      <c r="E268" s="2">
        <v>436.50020027160645</v>
      </c>
      <c r="F268" s="2" t="s">
        <v>647</v>
      </c>
      <c r="G268" s="1">
        <v>13</v>
      </c>
      <c r="H268" s="1">
        <v>10</v>
      </c>
      <c r="I268" s="11" t="str">
        <f>IF(COUNTIF(TData[IDCL],TData[[#This Row],[CMapR]]-1&amp;"_"&amp;TData[[#This Row],[C MapR]]-1)&gt;0,TData[[#This Row],[CMapR]]-1&amp;"_"&amp;TData[[#This Row],[C MapR]]-1,"")</f>
        <v>12_9</v>
      </c>
      <c r="J268" s="11" t="str">
        <f>IF(COUNTIF(TData[IDCL],TData[[#This Row],[CMapR]]-1&amp;"_"&amp;TData[[#This Row],[C MapR]]+1)&gt;0,TData[[#This Row],[CMapR]]-1&amp;"_"&amp;TData[[#This Row],[C MapR]]+1,"")</f>
        <v>12_11</v>
      </c>
      <c r="K268" s="11" t="str">
        <f>IF(COUNTIF(TData[IDCL],TData[[#This Row],[CMapR]]&amp;"_"&amp;TData[[#This Row],[C MapR]]+2)&gt;0,TData[[#This Row],[CMapR]]&amp;"_"&amp;TData[[#This Row],[C MapR]]+2,"")</f>
        <v>13_12</v>
      </c>
      <c r="L268" s="11" t="str">
        <f>IF(COUNTIF(TData[IDCL],TData[[#This Row],[CMapR]]+1&amp;"_"&amp;TData[[#This Row],[C MapR]]+1),TData[[#This Row],[CMapR]]+1&amp;"_"&amp;TData[[#This Row],[C MapR]]+1,"")</f>
        <v>14_11</v>
      </c>
      <c r="M268" s="11" t="str">
        <f>IF(COUNTIF(TData[IDCL],TData[[#This Row],[CMapR]]+1&amp;"_"&amp;TData[[#This Row],[C MapR]]-1)&gt;0,TData[[#This Row],[CMapR]]+1&amp;"_"&amp;TData[[#This Row],[C MapR]]-1,"")</f>
        <v>14_9</v>
      </c>
      <c r="N268" s="11" t="str">
        <f>IF(COUNTIF(TData[IDCL],TData[[#This Row],[CMapR]]&amp;"_"&amp;TData[[#This Row],[C MapR]]-2)&gt;0,TData[[#This Row],[CMapR]]&amp;"_"&amp;TData[[#This Row],[C MapR]]-2,"")</f>
        <v>13_8</v>
      </c>
      <c r="AQ268" t="s">
        <v>275</v>
      </c>
      <c r="AR268">
        <v>81</v>
      </c>
      <c r="AS268">
        <v>409.08069213867185</v>
      </c>
      <c r="AT268">
        <v>413.4006921386719</v>
      </c>
    </row>
    <row r="269" spans="3:46" x14ac:dyDescent="0.25">
      <c r="C269" s="2" t="s">
        <v>292</v>
      </c>
      <c r="D269" s="2">
        <v>236.67094802856445</v>
      </c>
      <c r="E269" s="2">
        <v>436.50020027160645</v>
      </c>
      <c r="F269" s="2" t="s">
        <v>648</v>
      </c>
      <c r="G269" s="1">
        <v>13</v>
      </c>
      <c r="H269" s="1">
        <v>12</v>
      </c>
      <c r="I269" s="11" t="str">
        <f>IF(COUNTIF(TData[IDCL],TData[[#This Row],[CMapR]]-1&amp;"_"&amp;TData[[#This Row],[C MapR]]-1)&gt;0,TData[[#This Row],[CMapR]]-1&amp;"_"&amp;TData[[#This Row],[C MapR]]-1,"")</f>
        <v>12_11</v>
      </c>
      <c r="J269" s="11" t="str">
        <f>IF(COUNTIF(TData[IDCL],TData[[#This Row],[CMapR]]-1&amp;"_"&amp;TData[[#This Row],[C MapR]]+1)&gt;0,TData[[#This Row],[CMapR]]-1&amp;"_"&amp;TData[[#This Row],[C MapR]]+1,"")</f>
        <v>12_13</v>
      </c>
      <c r="K269" s="11" t="str">
        <f>IF(COUNTIF(TData[IDCL],TData[[#This Row],[CMapR]]&amp;"_"&amp;TData[[#This Row],[C MapR]]+2)&gt;0,TData[[#This Row],[CMapR]]&amp;"_"&amp;TData[[#This Row],[C MapR]]+2,"")</f>
        <v>13_14</v>
      </c>
      <c r="L269" s="11" t="str">
        <f>IF(COUNTIF(TData[IDCL],TData[[#This Row],[CMapR]]+1&amp;"_"&amp;TData[[#This Row],[C MapR]]+1),TData[[#This Row],[CMapR]]+1&amp;"_"&amp;TData[[#This Row],[C MapR]]+1,"")</f>
        <v>14_13</v>
      </c>
      <c r="M269" s="11" t="str">
        <f>IF(COUNTIF(TData[IDCL],TData[[#This Row],[CMapR]]+1&amp;"_"&amp;TData[[#This Row],[C MapR]]-1)&gt;0,TData[[#This Row],[CMapR]]+1&amp;"_"&amp;TData[[#This Row],[C MapR]]-1,"")</f>
        <v>14_11</v>
      </c>
      <c r="N269" s="11" t="str">
        <f>IF(COUNTIF(TData[IDCL],TData[[#This Row],[CMapR]]&amp;"_"&amp;TData[[#This Row],[C MapR]]-2)&gt;0,TData[[#This Row],[CMapR]]&amp;"_"&amp;TData[[#This Row],[C MapR]]-2,"")</f>
        <v>13_10</v>
      </c>
      <c r="AQ269" t="s">
        <v>276</v>
      </c>
      <c r="AR269">
        <v>82</v>
      </c>
      <c r="AS269">
        <v>409.08069213867185</v>
      </c>
      <c r="AT269">
        <v>448.55075141906741</v>
      </c>
    </row>
    <row r="270" spans="3:46" x14ac:dyDescent="0.25">
      <c r="C270" s="2" t="s">
        <v>293</v>
      </c>
      <c r="D270" s="2">
        <v>277.37417602539063</v>
      </c>
      <c r="E270" s="2">
        <v>436.50020027160645</v>
      </c>
      <c r="F270" s="2" t="s">
        <v>649</v>
      </c>
      <c r="G270" s="1">
        <v>13</v>
      </c>
      <c r="H270" s="1">
        <v>14</v>
      </c>
      <c r="I270" s="11" t="str">
        <f>IF(COUNTIF(TData[IDCL],TData[[#This Row],[CMapR]]-1&amp;"_"&amp;TData[[#This Row],[C MapR]]-1)&gt;0,TData[[#This Row],[CMapR]]-1&amp;"_"&amp;TData[[#This Row],[C MapR]]-1,"")</f>
        <v>12_13</v>
      </c>
      <c r="J270" s="11" t="str">
        <f>IF(COUNTIF(TData[IDCL],TData[[#This Row],[CMapR]]-1&amp;"_"&amp;TData[[#This Row],[C MapR]]+1)&gt;0,TData[[#This Row],[CMapR]]-1&amp;"_"&amp;TData[[#This Row],[C MapR]]+1,"")</f>
        <v>12_15</v>
      </c>
      <c r="K270" s="11" t="str">
        <f>IF(COUNTIF(TData[IDCL],TData[[#This Row],[CMapR]]&amp;"_"&amp;TData[[#This Row],[C MapR]]+2)&gt;0,TData[[#This Row],[CMapR]]&amp;"_"&amp;TData[[#This Row],[C MapR]]+2,"")</f>
        <v>13_16</v>
      </c>
      <c r="L270" s="11" t="str">
        <f>IF(COUNTIF(TData[IDCL],TData[[#This Row],[CMapR]]+1&amp;"_"&amp;TData[[#This Row],[C MapR]]+1),TData[[#This Row],[CMapR]]+1&amp;"_"&amp;TData[[#This Row],[C MapR]]+1,"")</f>
        <v>14_15</v>
      </c>
      <c r="M270" s="11" t="str">
        <f>IF(COUNTIF(TData[IDCL],TData[[#This Row],[CMapR]]+1&amp;"_"&amp;TData[[#This Row],[C MapR]]-1)&gt;0,TData[[#This Row],[CMapR]]+1&amp;"_"&amp;TData[[#This Row],[C MapR]]-1,"")</f>
        <v>14_13</v>
      </c>
      <c r="N270" s="11" t="str">
        <f>IF(COUNTIF(TData[IDCL],TData[[#This Row],[CMapR]]&amp;"_"&amp;TData[[#This Row],[C MapR]]-2)&gt;0,TData[[#This Row],[CMapR]]&amp;"_"&amp;TData[[#This Row],[C MapR]]-2,"")</f>
        <v>13_12</v>
      </c>
      <c r="AQ270" t="s">
        <v>277</v>
      </c>
      <c r="AR270">
        <v>82</v>
      </c>
      <c r="AS270">
        <v>409.08069213867185</v>
      </c>
      <c r="AT270">
        <v>448.55075141906741</v>
      </c>
    </row>
    <row r="271" spans="3:46" x14ac:dyDescent="0.25">
      <c r="C271" s="2" t="s">
        <v>294</v>
      </c>
      <c r="D271" s="2">
        <v>318.0774040222168</v>
      </c>
      <c r="E271" s="2">
        <v>436.50020027160645</v>
      </c>
      <c r="F271" s="2" t="s">
        <v>650</v>
      </c>
      <c r="G271" s="1">
        <v>13</v>
      </c>
      <c r="H271" s="1">
        <v>16</v>
      </c>
      <c r="I271" s="11" t="str">
        <f>IF(COUNTIF(TData[IDCL],TData[[#This Row],[CMapR]]-1&amp;"_"&amp;TData[[#This Row],[C MapR]]-1)&gt;0,TData[[#This Row],[CMapR]]-1&amp;"_"&amp;TData[[#This Row],[C MapR]]-1,"")</f>
        <v>12_15</v>
      </c>
      <c r="J271" s="11" t="str">
        <f>IF(COUNTIF(TData[IDCL],TData[[#This Row],[CMapR]]-1&amp;"_"&amp;TData[[#This Row],[C MapR]]+1)&gt;0,TData[[#This Row],[CMapR]]-1&amp;"_"&amp;TData[[#This Row],[C MapR]]+1,"")</f>
        <v>12_17</v>
      </c>
      <c r="K271" s="11" t="str">
        <f>IF(COUNTIF(TData[IDCL],TData[[#This Row],[CMapR]]&amp;"_"&amp;TData[[#This Row],[C MapR]]+2)&gt;0,TData[[#This Row],[CMapR]]&amp;"_"&amp;TData[[#This Row],[C MapR]]+2,"")</f>
        <v>13_18</v>
      </c>
      <c r="L271" s="11" t="str">
        <f>IF(COUNTIF(TData[IDCL],TData[[#This Row],[CMapR]]+1&amp;"_"&amp;TData[[#This Row],[C MapR]]+1),TData[[#This Row],[CMapR]]+1&amp;"_"&amp;TData[[#This Row],[C MapR]]+1,"")</f>
        <v>14_17</v>
      </c>
      <c r="M271" s="11" t="str">
        <f>IF(COUNTIF(TData[IDCL],TData[[#This Row],[CMapR]]+1&amp;"_"&amp;TData[[#This Row],[C MapR]]-1)&gt;0,TData[[#This Row],[CMapR]]+1&amp;"_"&amp;TData[[#This Row],[C MapR]]-1,"")</f>
        <v>14_15</v>
      </c>
      <c r="N271" s="11" t="str">
        <f>IF(COUNTIF(TData[IDCL],TData[[#This Row],[CMapR]]&amp;"_"&amp;TData[[#This Row],[C MapR]]-2)&gt;0,TData[[#This Row],[CMapR]]&amp;"_"&amp;TData[[#This Row],[C MapR]]-2,"")</f>
        <v>13_14</v>
      </c>
      <c r="AQ271" t="s">
        <v>278</v>
      </c>
      <c r="AR271">
        <v>88</v>
      </c>
      <c r="AS271">
        <v>443.86075141906736</v>
      </c>
      <c r="AT271">
        <v>448.55075141906741</v>
      </c>
    </row>
    <row r="272" spans="3:46" x14ac:dyDescent="0.25">
      <c r="C272" s="2" t="s">
        <v>295</v>
      </c>
      <c r="D272" s="2">
        <v>358.78063201904297</v>
      </c>
      <c r="E272" s="2">
        <v>436.50020027160645</v>
      </c>
      <c r="F272" s="2" t="s">
        <v>651</v>
      </c>
      <c r="G272" s="1">
        <v>13</v>
      </c>
      <c r="H272" s="1">
        <v>18</v>
      </c>
      <c r="I272" s="11" t="str">
        <f>IF(COUNTIF(TData[IDCL],TData[[#This Row],[CMapR]]-1&amp;"_"&amp;TData[[#This Row],[C MapR]]-1)&gt;0,TData[[#This Row],[CMapR]]-1&amp;"_"&amp;TData[[#This Row],[C MapR]]-1,"")</f>
        <v>12_17</v>
      </c>
      <c r="J272" s="11" t="str">
        <f>IF(COUNTIF(TData[IDCL],TData[[#This Row],[CMapR]]-1&amp;"_"&amp;TData[[#This Row],[C MapR]]+1)&gt;0,TData[[#This Row],[CMapR]]-1&amp;"_"&amp;TData[[#This Row],[C MapR]]+1,"")</f>
        <v>12_19</v>
      </c>
      <c r="K272" s="11" t="str">
        <f>IF(COUNTIF(TData[IDCL],TData[[#This Row],[CMapR]]&amp;"_"&amp;TData[[#This Row],[C MapR]]+2)&gt;0,TData[[#This Row],[CMapR]]&amp;"_"&amp;TData[[#This Row],[C MapR]]+2,"")</f>
        <v>13_20</v>
      </c>
      <c r="L272" s="11" t="str">
        <f>IF(COUNTIF(TData[IDCL],TData[[#This Row],[CMapR]]+1&amp;"_"&amp;TData[[#This Row],[C MapR]]+1),TData[[#This Row],[CMapR]]+1&amp;"_"&amp;TData[[#This Row],[C MapR]]+1,"")</f>
        <v>14_19</v>
      </c>
      <c r="M272" s="11" t="str">
        <f>IF(COUNTIF(TData[IDCL],TData[[#This Row],[CMapR]]+1&amp;"_"&amp;TData[[#This Row],[C MapR]]-1)&gt;0,TData[[#This Row],[CMapR]]+1&amp;"_"&amp;TData[[#This Row],[C MapR]]-1,"")</f>
        <v>14_17</v>
      </c>
      <c r="N272" s="11" t="str">
        <f>IF(COUNTIF(TData[IDCL],TData[[#This Row],[CMapR]]&amp;"_"&amp;TData[[#This Row],[C MapR]]-2)&gt;0,TData[[#This Row],[CMapR]]&amp;"_"&amp;TData[[#This Row],[C MapR]]-2,"")</f>
        <v>13_16</v>
      </c>
      <c r="AQ272" t="s">
        <v>279</v>
      </c>
      <c r="AR272">
        <v>70</v>
      </c>
      <c r="AS272">
        <v>443.86075141906736</v>
      </c>
      <c r="AT272">
        <v>448.55075141906741</v>
      </c>
    </row>
    <row r="273" spans="3:46" x14ac:dyDescent="0.25">
      <c r="C273" s="2" t="s">
        <v>296</v>
      </c>
      <c r="D273" s="2">
        <v>399.48386001586914</v>
      </c>
      <c r="E273" s="2">
        <v>436.50020027160645</v>
      </c>
      <c r="F273" s="2" t="s">
        <v>652</v>
      </c>
      <c r="G273" s="1">
        <v>13</v>
      </c>
      <c r="H273" s="1">
        <v>20</v>
      </c>
      <c r="I273" s="11" t="str">
        <f>IF(COUNTIF(TData[IDCL],TData[[#This Row],[CMapR]]-1&amp;"_"&amp;TData[[#This Row],[C MapR]]-1)&gt;0,TData[[#This Row],[CMapR]]-1&amp;"_"&amp;TData[[#This Row],[C MapR]]-1,"")</f>
        <v>12_19</v>
      </c>
      <c r="J273" s="11" t="str">
        <f>IF(COUNTIF(TData[IDCL],TData[[#This Row],[CMapR]]-1&amp;"_"&amp;TData[[#This Row],[C MapR]]+1)&gt;0,TData[[#This Row],[CMapR]]-1&amp;"_"&amp;TData[[#This Row],[C MapR]]+1,"")</f>
        <v>12_21</v>
      </c>
      <c r="K273" s="11" t="str">
        <f>IF(COUNTIF(TData[IDCL],TData[[#This Row],[CMapR]]&amp;"_"&amp;TData[[#This Row],[C MapR]]+2)&gt;0,TData[[#This Row],[CMapR]]&amp;"_"&amp;TData[[#This Row],[C MapR]]+2,"")</f>
        <v>13_22</v>
      </c>
      <c r="L273" s="11" t="str">
        <f>IF(COUNTIF(TData[IDCL],TData[[#This Row],[CMapR]]+1&amp;"_"&amp;TData[[#This Row],[C MapR]]+1),TData[[#This Row],[CMapR]]+1&amp;"_"&amp;TData[[#This Row],[C MapR]]+1,"")</f>
        <v>14_21</v>
      </c>
      <c r="M273" s="11" t="str">
        <f>IF(COUNTIF(TData[IDCL],TData[[#This Row],[CMapR]]+1&amp;"_"&amp;TData[[#This Row],[C MapR]]-1)&gt;0,TData[[#This Row],[CMapR]]+1&amp;"_"&amp;TData[[#This Row],[C MapR]]-1,"")</f>
        <v>14_19</v>
      </c>
      <c r="N273" s="11" t="str">
        <f>IF(COUNTIF(TData[IDCL],TData[[#This Row],[CMapR]]&amp;"_"&amp;TData[[#This Row],[C MapR]]-2)&gt;0,TData[[#This Row],[CMapR]]&amp;"_"&amp;TData[[#This Row],[C MapR]]-2,"")</f>
        <v>13_18</v>
      </c>
      <c r="AQ273" t="s">
        <v>280</v>
      </c>
      <c r="AR273">
        <v>83</v>
      </c>
      <c r="AS273">
        <v>443.86075141906736</v>
      </c>
      <c r="AT273">
        <v>448.55075141906741</v>
      </c>
    </row>
    <row r="274" spans="3:46" x14ac:dyDescent="0.25">
      <c r="C274" s="2" t="s">
        <v>297</v>
      </c>
      <c r="D274" s="2">
        <v>440.18708801269531</v>
      </c>
      <c r="E274" s="2">
        <v>436.50020027160645</v>
      </c>
      <c r="F274" s="2" t="s">
        <v>653</v>
      </c>
      <c r="G274" s="1">
        <v>13</v>
      </c>
      <c r="H274" s="1">
        <v>22</v>
      </c>
      <c r="I274" s="11" t="str">
        <f>IF(COUNTIF(TData[IDCL],TData[[#This Row],[CMapR]]-1&amp;"_"&amp;TData[[#This Row],[C MapR]]-1)&gt;0,TData[[#This Row],[CMapR]]-1&amp;"_"&amp;TData[[#This Row],[C MapR]]-1,"")</f>
        <v>12_21</v>
      </c>
      <c r="J274" s="11" t="str">
        <f>IF(COUNTIF(TData[IDCL],TData[[#This Row],[CMapR]]-1&amp;"_"&amp;TData[[#This Row],[C MapR]]+1)&gt;0,TData[[#This Row],[CMapR]]-1&amp;"_"&amp;TData[[#This Row],[C MapR]]+1,"")</f>
        <v>12_23</v>
      </c>
      <c r="K274" s="11" t="str">
        <f>IF(COUNTIF(TData[IDCL],TData[[#This Row],[CMapR]]&amp;"_"&amp;TData[[#This Row],[C MapR]]+2)&gt;0,TData[[#This Row],[CMapR]]&amp;"_"&amp;TData[[#This Row],[C MapR]]+2,"")</f>
        <v>13_24</v>
      </c>
      <c r="L274" s="11" t="str">
        <f>IF(COUNTIF(TData[IDCL],TData[[#This Row],[CMapR]]+1&amp;"_"&amp;TData[[#This Row],[C MapR]]+1),TData[[#This Row],[CMapR]]+1&amp;"_"&amp;TData[[#This Row],[C MapR]]+1,"")</f>
        <v>14_23</v>
      </c>
      <c r="M274" s="11" t="str">
        <f>IF(COUNTIF(TData[IDCL],TData[[#This Row],[CMapR]]+1&amp;"_"&amp;TData[[#This Row],[C MapR]]-1)&gt;0,TData[[#This Row],[CMapR]]+1&amp;"_"&amp;TData[[#This Row],[C MapR]]-1,"")</f>
        <v>14_21</v>
      </c>
      <c r="N274" s="11" t="str">
        <f>IF(COUNTIF(TData[IDCL],TData[[#This Row],[CMapR]]&amp;"_"&amp;TData[[#This Row],[C MapR]]-2)&gt;0,TData[[#This Row],[CMapR]]&amp;"_"&amp;TData[[#This Row],[C MapR]]-2,"")</f>
        <v>13_20</v>
      </c>
      <c r="AQ274" t="s">
        <v>281</v>
      </c>
      <c r="AR274">
        <v>68</v>
      </c>
      <c r="AS274">
        <v>443.86075141906736</v>
      </c>
      <c r="AT274">
        <v>448.55075141906741</v>
      </c>
    </row>
    <row r="275" spans="3:46" x14ac:dyDescent="0.25">
      <c r="C275" s="2" t="s">
        <v>298</v>
      </c>
      <c r="D275" s="2">
        <v>480.89031600952148</v>
      </c>
      <c r="E275" s="2">
        <v>436.50020027160645</v>
      </c>
      <c r="F275" s="2" t="s">
        <v>654</v>
      </c>
      <c r="G275" s="1">
        <v>13</v>
      </c>
      <c r="H275" s="1">
        <v>24</v>
      </c>
      <c r="I275" s="11" t="str">
        <f>IF(COUNTIF(TData[IDCL],TData[[#This Row],[CMapR]]-1&amp;"_"&amp;TData[[#This Row],[C MapR]]-1)&gt;0,TData[[#This Row],[CMapR]]-1&amp;"_"&amp;TData[[#This Row],[C MapR]]-1,"")</f>
        <v>12_23</v>
      </c>
      <c r="J275" s="11" t="str">
        <f>IF(COUNTIF(TData[IDCL],TData[[#This Row],[CMapR]]-1&amp;"_"&amp;TData[[#This Row],[C MapR]]+1)&gt;0,TData[[#This Row],[CMapR]]-1&amp;"_"&amp;TData[[#This Row],[C MapR]]+1,"")</f>
        <v>12_25</v>
      </c>
      <c r="K275" s="11" t="str">
        <f>IF(COUNTIF(TData[IDCL],TData[[#This Row],[CMapR]]&amp;"_"&amp;TData[[#This Row],[C MapR]]+2)&gt;0,TData[[#This Row],[CMapR]]&amp;"_"&amp;TData[[#This Row],[C MapR]]+2,"")</f>
        <v>13_26</v>
      </c>
      <c r="L275" s="11" t="str">
        <f>IF(COUNTIF(TData[IDCL],TData[[#This Row],[CMapR]]+1&amp;"_"&amp;TData[[#This Row],[C MapR]]+1),TData[[#This Row],[CMapR]]+1&amp;"_"&amp;TData[[#This Row],[C MapR]]+1,"")</f>
        <v>14_25</v>
      </c>
      <c r="M275" s="11" t="str">
        <f>IF(COUNTIF(TData[IDCL],TData[[#This Row],[CMapR]]+1&amp;"_"&amp;TData[[#This Row],[C MapR]]-1)&gt;0,TData[[#This Row],[CMapR]]+1&amp;"_"&amp;TData[[#This Row],[C MapR]]-1,"")</f>
        <v>14_23</v>
      </c>
      <c r="N275" s="11" t="str">
        <f>IF(COUNTIF(TData[IDCL],TData[[#This Row],[CMapR]]&amp;"_"&amp;TData[[#This Row],[C MapR]]-2)&gt;0,TData[[#This Row],[CMapR]]&amp;"_"&amp;TData[[#This Row],[C MapR]]-2,"")</f>
        <v>13_22</v>
      </c>
      <c r="AQ275" t="s">
        <v>282</v>
      </c>
      <c r="AR275">
        <v>68</v>
      </c>
      <c r="AS275">
        <v>443.86075141906736</v>
      </c>
      <c r="AT275">
        <v>448.55075141906741</v>
      </c>
    </row>
    <row r="276" spans="3:46" x14ac:dyDescent="0.25">
      <c r="C276" s="2" t="s">
        <v>299</v>
      </c>
      <c r="D276" s="2">
        <v>521.59354400634766</v>
      </c>
      <c r="E276" s="2">
        <v>436.50020027160645</v>
      </c>
      <c r="F276" s="2" t="s">
        <v>655</v>
      </c>
      <c r="G276" s="1">
        <v>13</v>
      </c>
      <c r="H276" s="1">
        <v>26</v>
      </c>
      <c r="I276" s="11" t="str">
        <f>IF(COUNTIF(TData[IDCL],TData[[#This Row],[CMapR]]-1&amp;"_"&amp;TData[[#This Row],[C MapR]]-1)&gt;0,TData[[#This Row],[CMapR]]-1&amp;"_"&amp;TData[[#This Row],[C MapR]]-1,"")</f>
        <v>12_25</v>
      </c>
      <c r="J276" s="11" t="str">
        <f>IF(COUNTIF(TData[IDCL],TData[[#This Row],[CMapR]]-1&amp;"_"&amp;TData[[#This Row],[C MapR]]+1)&gt;0,TData[[#This Row],[CMapR]]-1&amp;"_"&amp;TData[[#This Row],[C MapR]]+1,"")</f>
        <v>12_27</v>
      </c>
      <c r="K276" s="11" t="str">
        <f>IF(COUNTIF(TData[IDCL],TData[[#This Row],[CMapR]]&amp;"_"&amp;TData[[#This Row],[C MapR]]+2)&gt;0,TData[[#This Row],[CMapR]]&amp;"_"&amp;TData[[#This Row],[C MapR]]+2,"")</f>
        <v>13_28</v>
      </c>
      <c r="L276" s="11" t="str">
        <f>IF(COUNTIF(TData[IDCL],TData[[#This Row],[CMapR]]+1&amp;"_"&amp;TData[[#This Row],[C MapR]]+1),TData[[#This Row],[CMapR]]+1&amp;"_"&amp;TData[[#This Row],[C MapR]]+1,"")</f>
        <v>14_27</v>
      </c>
      <c r="M276" s="11" t="str">
        <f>IF(COUNTIF(TData[IDCL],TData[[#This Row],[CMapR]]+1&amp;"_"&amp;TData[[#This Row],[C MapR]]-1)&gt;0,TData[[#This Row],[CMapR]]+1&amp;"_"&amp;TData[[#This Row],[C MapR]]-1,"")</f>
        <v>14_25</v>
      </c>
      <c r="N276" s="11" t="str">
        <f>IF(COUNTIF(TData[IDCL],TData[[#This Row],[CMapR]]&amp;"_"&amp;TData[[#This Row],[C MapR]]-2)&gt;0,TData[[#This Row],[CMapR]]&amp;"_"&amp;TData[[#This Row],[C MapR]]-2,"")</f>
        <v>13_24</v>
      </c>
      <c r="AQ276" t="s">
        <v>283</v>
      </c>
      <c r="AR276">
        <v>90</v>
      </c>
      <c r="AS276">
        <v>443.86075141906736</v>
      </c>
      <c r="AT276">
        <v>448.55075141906741</v>
      </c>
    </row>
    <row r="277" spans="3:46" x14ac:dyDescent="0.25">
      <c r="C277" s="2" t="s">
        <v>300</v>
      </c>
      <c r="D277" s="2">
        <v>562.29677200317383</v>
      </c>
      <c r="E277" s="2">
        <v>436.50020027160645</v>
      </c>
      <c r="F277" s="2" t="s">
        <v>656</v>
      </c>
      <c r="G277" s="1">
        <v>13</v>
      </c>
      <c r="H277" s="1">
        <v>28</v>
      </c>
      <c r="I277" s="11" t="str">
        <f>IF(COUNTIF(TData[IDCL],TData[[#This Row],[CMapR]]-1&amp;"_"&amp;TData[[#This Row],[C MapR]]-1)&gt;0,TData[[#This Row],[CMapR]]-1&amp;"_"&amp;TData[[#This Row],[C MapR]]-1,"")</f>
        <v>12_27</v>
      </c>
      <c r="J277" s="11" t="str">
        <f>IF(COUNTIF(TData[IDCL],TData[[#This Row],[CMapR]]-1&amp;"_"&amp;TData[[#This Row],[C MapR]]+1)&gt;0,TData[[#This Row],[CMapR]]-1&amp;"_"&amp;TData[[#This Row],[C MapR]]+1,"")</f>
        <v>12_29</v>
      </c>
      <c r="K277" s="11" t="str">
        <f>IF(COUNTIF(TData[IDCL],TData[[#This Row],[CMapR]]&amp;"_"&amp;TData[[#This Row],[C MapR]]+2)&gt;0,TData[[#This Row],[CMapR]]&amp;"_"&amp;TData[[#This Row],[C MapR]]+2,"")</f>
        <v>13_30</v>
      </c>
      <c r="L277" s="11" t="str">
        <f>IF(COUNTIF(TData[IDCL],TData[[#This Row],[CMapR]]+1&amp;"_"&amp;TData[[#This Row],[C MapR]]+1),TData[[#This Row],[CMapR]]+1&amp;"_"&amp;TData[[#This Row],[C MapR]]+1,"")</f>
        <v>14_29</v>
      </c>
      <c r="M277" s="11" t="str">
        <f>IF(COUNTIF(TData[IDCL],TData[[#This Row],[CMapR]]+1&amp;"_"&amp;TData[[#This Row],[C MapR]]-1)&gt;0,TData[[#This Row],[CMapR]]+1&amp;"_"&amp;TData[[#This Row],[C MapR]]-1,"")</f>
        <v>14_27</v>
      </c>
      <c r="N277" s="11" t="str">
        <f>IF(COUNTIF(TData[IDCL],TData[[#This Row],[CMapR]]&amp;"_"&amp;TData[[#This Row],[C MapR]]-2)&gt;0,TData[[#This Row],[CMapR]]&amp;"_"&amp;TData[[#This Row],[C MapR]]-2,"")</f>
        <v>13_26</v>
      </c>
      <c r="AQ277" t="s">
        <v>284</v>
      </c>
      <c r="AR277">
        <v>69</v>
      </c>
      <c r="AS277">
        <v>443.86075141906736</v>
      </c>
      <c r="AT277">
        <v>448.55075141906741</v>
      </c>
    </row>
    <row r="278" spans="3:46" x14ac:dyDescent="0.25">
      <c r="C278" s="2" t="s">
        <v>301</v>
      </c>
      <c r="D278" s="2">
        <v>603</v>
      </c>
      <c r="E278" s="2">
        <v>436.50020027160645</v>
      </c>
      <c r="F278" s="2" t="s">
        <v>657</v>
      </c>
      <c r="G278" s="1">
        <v>13</v>
      </c>
      <c r="H278" s="1">
        <v>30</v>
      </c>
      <c r="I278" s="11" t="str">
        <f>IF(COUNTIF(TData[IDCL],TData[[#This Row],[CMapR]]-1&amp;"_"&amp;TData[[#This Row],[C MapR]]-1)&gt;0,TData[[#This Row],[CMapR]]-1&amp;"_"&amp;TData[[#This Row],[C MapR]]-1,"")</f>
        <v>12_29</v>
      </c>
      <c r="J278" s="11" t="str">
        <f>IF(COUNTIF(TData[IDCL],TData[[#This Row],[CMapR]]-1&amp;"_"&amp;TData[[#This Row],[C MapR]]+1)&gt;0,TData[[#This Row],[CMapR]]-1&amp;"_"&amp;TData[[#This Row],[C MapR]]+1,"")</f>
        <v>12_31</v>
      </c>
      <c r="K278" s="11" t="str">
        <f>IF(COUNTIF(TData[IDCL],TData[[#This Row],[CMapR]]&amp;"_"&amp;TData[[#This Row],[C MapR]]+2)&gt;0,TData[[#This Row],[CMapR]]&amp;"_"&amp;TData[[#This Row],[C MapR]]+2,"")</f>
        <v>13_32</v>
      </c>
      <c r="L278" s="11" t="str">
        <f>IF(COUNTIF(TData[IDCL],TData[[#This Row],[CMapR]]+1&amp;"_"&amp;TData[[#This Row],[C MapR]]+1),TData[[#This Row],[CMapR]]+1&amp;"_"&amp;TData[[#This Row],[C MapR]]+1,"")</f>
        <v>14_31</v>
      </c>
      <c r="M278" s="11" t="str">
        <f>IF(COUNTIF(TData[IDCL],TData[[#This Row],[CMapR]]+1&amp;"_"&amp;TData[[#This Row],[C MapR]]-1)&gt;0,TData[[#This Row],[CMapR]]+1&amp;"_"&amp;TData[[#This Row],[C MapR]]-1,"")</f>
        <v>14_29</v>
      </c>
      <c r="N278" s="11" t="str">
        <f>IF(COUNTIF(TData[IDCL],TData[[#This Row],[CMapR]]&amp;"_"&amp;TData[[#This Row],[C MapR]]-2)&gt;0,TData[[#This Row],[CMapR]]&amp;"_"&amp;TData[[#This Row],[C MapR]]-2,"")</f>
        <v>13_28</v>
      </c>
      <c r="AQ278" t="s">
        <v>285</v>
      </c>
      <c r="AR278">
        <v>75</v>
      </c>
      <c r="AS278">
        <v>443.86075141906736</v>
      </c>
      <c r="AT278">
        <v>448.55075141906741</v>
      </c>
    </row>
    <row r="279" spans="3:46" x14ac:dyDescent="0.25">
      <c r="C279" s="2" t="s">
        <v>302</v>
      </c>
      <c r="D279" s="2">
        <v>643.70322799682617</v>
      </c>
      <c r="E279" s="2">
        <v>436.50020027160645</v>
      </c>
      <c r="F279" s="2" t="s">
        <v>658</v>
      </c>
      <c r="G279" s="1">
        <v>13</v>
      </c>
      <c r="H279" s="1">
        <v>32</v>
      </c>
      <c r="I279" s="11" t="str">
        <f>IF(COUNTIF(TData[IDCL],TData[[#This Row],[CMapR]]-1&amp;"_"&amp;TData[[#This Row],[C MapR]]-1)&gt;0,TData[[#This Row],[CMapR]]-1&amp;"_"&amp;TData[[#This Row],[C MapR]]-1,"")</f>
        <v>12_31</v>
      </c>
      <c r="J279" s="11" t="str">
        <f>IF(COUNTIF(TData[IDCL],TData[[#This Row],[CMapR]]-1&amp;"_"&amp;TData[[#This Row],[C MapR]]+1)&gt;0,TData[[#This Row],[CMapR]]-1&amp;"_"&amp;TData[[#This Row],[C MapR]]+1,"")</f>
        <v>12_33</v>
      </c>
      <c r="K279" s="11" t="str">
        <f>IF(COUNTIF(TData[IDCL],TData[[#This Row],[CMapR]]&amp;"_"&amp;TData[[#This Row],[C MapR]]+2)&gt;0,TData[[#This Row],[CMapR]]&amp;"_"&amp;TData[[#This Row],[C MapR]]+2,"")</f>
        <v>13_34</v>
      </c>
      <c r="L279" s="11" t="str">
        <f>IF(COUNTIF(TData[IDCL],TData[[#This Row],[CMapR]]+1&amp;"_"&amp;TData[[#This Row],[C MapR]]+1),TData[[#This Row],[CMapR]]+1&amp;"_"&amp;TData[[#This Row],[C MapR]]+1,"")</f>
        <v>14_33</v>
      </c>
      <c r="M279" s="11" t="str">
        <f>IF(COUNTIF(TData[IDCL],TData[[#This Row],[CMapR]]+1&amp;"_"&amp;TData[[#This Row],[C MapR]]-1)&gt;0,TData[[#This Row],[CMapR]]+1&amp;"_"&amp;TData[[#This Row],[C MapR]]-1,"")</f>
        <v>14_31</v>
      </c>
      <c r="N279" s="11" t="str">
        <f>IF(COUNTIF(TData[IDCL],TData[[#This Row],[CMapR]]&amp;"_"&amp;TData[[#This Row],[C MapR]]-2)&gt;0,TData[[#This Row],[CMapR]]&amp;"_"&amp;TData[[#This Row],[C MapR]]-2,"")</f>
        <v>13_30</v>
      </c>
      <c r="AQ279" t="s">
        <v>286</v>
      </c>
      <c r="AR279">
        <v>85</v>
      </c>
      <c r="AS279">
        <v>443.86075141906736</v>
      </c>
      <c r="AT279">
        <v>448.55075141906741</v>
      </c>
    </row>
    <row r="280" spans="3:46" x14ac:dyDescent="0.25">
      <c r="C280" s="2" t="s">
        <v>303</v>
      </c>
      <c r="D280" s="2">
        <v>684.40645599365234</v>
      </c>
      <c r="E280" s="2">
        <v>436.50020027160645</v>
      </c>
      <c r="F280" s="2" t="s">
        <v>659</v>
      </c>
      <c r="G280" s="1">
        <v>13</v>
      </c>
      <c r="H280" s="1">
        <v>34</v>
      </c>
      <c r="I280" s="11" t="str">
        <f>IF(COUNTIF(TData[IDCL],TData[[#This Row],[CMapR]]-1&amp;"_"&amp;TData[[#This Row],[C MapR]]-1)&gt;0,TData[[#This Row],[CMapR]]-1&amp;"_"&amp;TData[[#This Row],[C MapR]]-1,"")</f>
        <v>12_33</v>
      </c>
      <c r="J280" s="11" t="str">
        <f>IF(COUNTIF(TData[IDCL],TData[[#This Row],[CMapR]]-1&amp;"_"&amp;TData[[#This Row],[C MapR]]+1)&gt;0,TData[[#This Row],[CMapR]]-1&amp;"_"&amp;TData[[#This Row],[C MapR]]+1,"")</f>
        <v>12_35</v>
      </c>
      <c r="K280" s="11" t="str">
        <f>IF(COUNTIF(TData[IDCL],TData[[#This Row],[CMapR]]&amp;"_"&amp;TData[[#This Row],[C MapR]]+2)&gt;0,TData[[#This Row],[CMapR]]&amp;"_"&amp;TData[[#This Row],[C MapR]]+2,"")</f>
        <v>13_36</v>
      </c>
      <c r="L280" s="11" t="str">
        <f>IF(COUNTIF(TData[IDCL],TData[[#This Row],[CMapR]]+1&amp;"_"&amp;TData[[#This Row],[C MapR]]+1),TData[[#This Row],[CMapR]]+1&amp;"_"&amp;TData[[#This Row],[C MapR]]+1,"")</f>
        <v>14_35</v>
      </c>
      <c r="M280" s="11" t="str">
        <f>IF(COUNTIF(TData[IDCL],TData[[#This Row],[CMapR]]+1&amp;"_"&amp;TData[[#This Row],[C MapR]]-1)&gt;0,TData[[#This Row],[CMapR]]+1&amp;"_"&amp;TData[[#This Row],[C MapR]]-1,"")</f>
        <v>14_33</v>
      </c>
      <c r="N280" s="11" t="str">
        <f>IF(COUNTIF(TData[IDCL],TData[[#This Row],[CMapR]]&amp;"_"&amp;TData[[#This Row],[C MapR]]-2)&gt;0,TData[[#This Row],[CMapR]]&amp;"_"&amp;TData[[#This Row],[C MapR]]-2,"")</f>
        <v>13_32</v>
      </c>
      <c r="AQ280" t="s">
        <v>287</v>
      </c>
      <c r="AR280">
        <v>73</v>
      </c>
      <c r="AS280">
        <v>443.86075141906736</v>
      </c>
      <c r="AT280">
        <v>448.55075141906741</v>
      </c>
    </row>
    <row r="281" spans="3:46" x14ac:dyDescent="0.25">
      <c r="C281" s="2" t="s">
        <v>304</v>
      </c>
      <c r="D281" s="2">
        <v>725.10968399047852</v>
      </c>
      <c r="E281" s="2">
        <v>436.50020027160645</v>
      </c>
      <c r="F281" s="2" t="s">
        <v>660</v>
      </c>
      <c r="G281" s="1">
        <v>13</v>
      </c>
      <c r="H281" s="1">
        <v>36</v>
      </c>
      <c r="I281" s="11" t="str">
        <f>IF(COUNTIF(TData[IDCL],TData[[#This Row],[CMapR]]-1&amp;"_"&amp;TData[[#This Row],[C MapR]]-1)&gt;0,TData[[#This Row],[CMapR]]-1&amp;"_"&amp;TData[[#This Row],[C MapR]]-1,"")</f>
        <v>12_35</v>
      </c>
      <c r="J281" s="11" t="str">
        <f>IF(COUNTIF(TData[IDCL],TData[[#This Row],[CMapR]]-1&amp;"_"&amp;TData[[#This Row],[C MapR]]+1)&gt;0,TData[[#This Row],[CMapR]]-1&amp;"_"&amp;TData[[#This Row],[C MapR]]+1,"")</f>
        <v>12_37</v>
      </c>
      <c r="K281" s="11" t="str">
        <f>IF(COUNTIF(TData[IDCL],TData[[#This Row],[CMapR]]&amp;"_"&amp;TData[[#This Row],[C MapR]]+2)&gt;0,TData[[#This Row],[CMapR]]&amp;"_"&amp;TData[[#This Row],[C MapR]]+2,"")</f>
        <v>13_38</v>
      </c>
      <c r="L281" s="11" t="str">
        <f>IF(COUNTIF(TData[IDCL],TData[[#This Row],[CMapR]]+1&amp;"_"&amp;TData[[#This Row],[C MapR]]+1),TData[[#This Row],[CMapR]]+1&amp;"_"&amp;TData[[#This Row],[C MapR]]+1,"")</f>
        <v>14_37</v>
      </c>
      <c r="M281" s="11" t="str">
        <f>IF(COUNTIF(TData[IDCL],TData[[#This Row],[CMapR]]+1&amp;"_"&amp;TData[[#This Row],[C MapR]]-1)&gt;0,TData[[#This Row],[CMapR]]+1&amp;"_"&amp;TData[[#This Row],[C MapR]]-1,"")</f>
        <v>14_35</v>
      </c>
      <c r="N281" s="11" t="str">
        <f>IF(COUNTIF(TData[IDCL],TData[[#This Row],[CMapR]]&amp;"_"&amp;TData[[#This Row],[C MapR]]-2)&gt;0,TData[[#This Row],[CMapR]]&amp;"_"&amp;TData[[#This Row],[C MapR]]-2,"")</f>
        <v>13_34</v>
      </c>
      <c r="AQ281" t="s">
        <v>288</v>
      </c>
      <c r="AR281">
        <v>67</v>
      </c>
      <c r="AS281">
        <v>443.86075141906736</v>
      </c>
      <c r="AT281">
        <v>448.55075141906741</v>
      </c>
    </row>
    <row r="282" spans="3:46" x14ac:dyDescent="0.25">
      <c r="C282" s="2" t="s">
        <v>305</v>
      </c>
      <c r="D282" s="2">
        <v>765.81291198730469</v>
      </c>
      <c r="E282" s="2">
        <v>436.50020027160645</v>
      </c>
      <c r="F282" s="2" t="s">
        <v>661</v>
      </c>
      <c r="G282" s="1">
        <v>13</v>
      </c>
      <c r="H282" s="1">
        <v>38</v>
      </c>
      <c r="I282" s="11" t="str">
        <f>IF(COUNTIF(TData[IDCL],TData[[#This Row],[CMapR]]-1&amp;"_"&amp;TData[[#This Row],[C MapR]]-1)&gt;0,TData[[#This Row],[CMapR]]-1&amp;"_"&amp;TData[[#This Row],[C MapR]]-1,"")</f>
        <v>12_37</v>
      </c>
      <c r="J282" s="11" t="str">
        <f>IF(COUNTIF(TData[IDCL],TData[[#This Row],[CMapR]]-1&amp;"_"&amp;TData[[#This Row],[C MapR]]+1)&gt;0,TData[[#This Row],[CMapR]]-1&amp;"_"&amp;TData[[#This Row],[C MapR]]+1,"")</f>
        <v>12_39</v>
      </c>
      <c r="K282" s="11" t="str">
        <f>IF(COUNTIF(TData[IDCL],TData[[#This Row],[CMapR]]&amp;"_"&amp;TData[[#This Row],[C MapR]]+2)&gt;0,TData[[#This Row],[CMapR]]&amp;"_"&amp;TData[[#This Row],[C MapR]]+2,"")</f>
        <v>13_40</v>
      </c>
      <c r="L282" s="11" t="str">
        <f>IF(COUNTIF(TData[IDCL],TData[[#This Row],[CMapR]]+1&amp;"_"&amp;TData[[#This Row],[C MapR]]+1),TData[[#This Row],[CMapR]]+1&amp;"_"&amp;TData[[#This Row],[C MapR]]+1,"")</f>
        <v>14_39</v>
      </c>
      <c r="M282" s="11" t="str">
        <f>IF(COUNTIF(TData[IDCL],TData[[#This Row],[CMapR]]+1&amp;"_"&amp;TData[[#This Row],[C MapR]]-1)&gt;0,TData[[#This Row],[CMapR]]+1&amp;"_"&amp;TData[[#This Row],[C MapR]]-1,"")</f>
        <v>14_37</v>
      </c>
      <c r="N282" s="11" t="str">
        <f>IF(COUNTIF(TData[IDCL],TData[[#This Row],[CMapR]]&amp;"_"&amp;TData[[#This Row],[C MapR]]-2)&gt;0,TData[[#This Row],[CMapR]]&amp;"_"&amp;TData[[#This Row],[C MapR]]-2,"")</f>
        <v>13_36</v>
      </c>
      <c r="AQ282" t="s">
        <v>289</v>
      </c>
      <c r="AR282">
        <v>69</v>
      </c>
      <c r="AS282">
        <v>443.86075141906736</v>
      </c>
      <c r="AT282">
        <v>448.55075141906741</v>
      </c>
    </row>
    <row r="283" spans="3:46" x14ac:dyDescent="0.25">
      <c r="C283" s="2" t="s">
        <v>306</v>
      </c>
      <c r="D283" s="2">
        <v>806.51613998413086</v>
      </c>
      <c r="E283" s="2">
        <v>436.50020027160645</v>
      </c>
      <c r="F283" s="2" t="s">
        <v>662</v>
      </c>
      <c r="G283" s="1">
        <v>13</v>
      </c>
      <c r="H283" s="1">
        <v>40</v>
      </c>
      <c r="I283" s="11" t="str">
        <f>IF(COUNTIF(TData[IDCL],TData[[#This Row],[CMapR]]-1&amp;"_"&amp;TData[[#This Row],[C MapR]]-1)&gt;0,TData[[#This Row],[CMapR]]-1&amp;"_"&amp;TData[[#This Row],[C MapR]]-1,"")</f>
        <v>12_39</v>
      </c>
      <c r="J283" s="11" t="str">
        <f>IF(COUNTIF(TData[IDCL],TData[[#This Row],[CMapR]]-1&amp;"_"&amp;TData[[#This Row],[C MapR]]+1)&gt;0,TData[[#This Row],[CMapR]]-1&amp;"_"&amp;TData[[#This Row],[C MapR]]+1,"")</f>
        <v>12_41</v>
      </c>
      <c r="K283" s="11" t="str">
        <f>IF(COUNTIF(TData[IDCL],TData[[#This Row],[CMapR]]&amp;"_"&amp;TData[[#This Row],[C MapR]]+2)&gt;0,TData[[#This Row],[CMapR]]&amp;"_"&amp;TData[[#This Row],[C MapR]]+2,"")</f>
        <v>13_42</v>
      </c>
      <c r="L283" s="11" t="str">
        <f>IF(COUNTIF(TData[IDCL],TData[[#This Row],[CMapR]]+1&amp;"_"&amp;TData[[#This Row],[C MapR]]+1),TData[[#This Row],[CMapR]]+1&amp;"_"&amp;TData[[#This Row],[C MapR]]+1,"")</f>
        <v>14_41</v>
      </c>
      <c r="M283" s="11" t="str">
        <f>IF(COUNTIF(TData[IDCL],TData[[#This Row],[CMapR]]+1&amp;"_"&amp;TData[[#This Row],[C MapR]]-1)&gt;0,TData[[#This Row],[CMapR]]+1&amp;"_"&amp;TData[[#This Row],[C MapR]]-1,"")</f>
        <v>14_39</v>
      </c>
      <c r="N283" s="11" t="str">
        <f>IF(COUNTIF(TData[IDCL],TData[[#This Row],[CMapR]]&amp;"_"&amp;TData[[#This Row],[C MapR]]-2)&gt;0,TData[[#This Row],[CMapR]]&amp;"_"&amp;TData[[#This Row],[C MapR]]-2,"")</f>
        <v>13_38</v>
      </c>
      <c r="AQ283" t="s">
        <v>290</v>
      </c>
      <c r="AR283">
        <v>86</v>
      </c>
      <c r="AS283">
        <v>443.86075141906736</v>
      </c>
      <c r="AT283">
        <v>448.55075141906741</v>
      </c>
    </row>
    <row r="284" spans="3:46" x14ac:dyDescent="0.25">
      <c r="C284" s="2" t="s">
        <v>307</v>
      </c>
      <c r="D284" s="2">
        <v>847.21936798095703</v>
      </c>
      <c r="E284" s="2">
        <v>436.50020027160645</v>
      </c>
      <c r="F284" s="2" t="s">
        <v>663</v>
      </c>
      <c r="G284" s="1">
        <v>13</v>
      </c>
      <c r="H284" s="1">
        <v>42</v>
      </c>
      <c r="I284" s="11" t="str">
        <f>IF(COUNTIF(TData[IDCL],TData[[#This Row],[CMapR]]-1&amp;"_"&amp;TData[[#This Row],[C MapR]]-1)&gt;0,TData[[#This Row],[CMapR]]-1&amp;"_"&amp;TData[[#This Row],[C MapR]]-1,"")</f>
        <v>12_41</v>
      </c>
      <c r="J284" s="11" t="str">
        <f>IF(COUNTIF(TData[IDCL],TData[[#This Row],[CMapR]]-1&amp;"_"&amp;TData[[#This Row],[C MapR]]+1)&gt;0,TData[[#This Row],[CMapR]]-1&amp;"_"&amp;TData[[#This Row],[C MapR]]+1,"")</f>
        <v>12_43</v>
      </c>
      <c r="K284" s="11" t="str">
        <f>IF(COUNTIF(TData[IDCL],TData[[#This Row],[CMapR]]&amp;"_"&amp;TData[[#This Row],[C MapR]]+2)&gt;0,TData[[#This Row],[CMapR]]&amp;"_"&amp;TData[[#This Row],[C MapR]]+2,"")</f>
        <v>13_44</v>
      </c>
      <c r="L284" s="11" t="str">
        <f>IF(COUNTIF(TData[IDCL],TData[[#This Row],[CMapR]]+1&amp;"_"&amp;TData[[#This Row],[C MapR]]+1),TData[[#This Row],[CMapR]]+1&amp;"_"&amp;TData[[#This Row],[C MapR]]+1,"")</f>
        <v>14_43</v>
      </c>
      <c r="M284" s="11" t="str">
        <f>IF(COUNTIF(TData[IDCL],TData[[#This Row],[CMapR]]+1&amp;"_"&amp;TData[[#This Row],[C MapR]]-1)&gt;0,TData[[#This Row],[CMapR]]+1&amp;"_"&amp;TData[[#This Row],[C MapR]]-1,"")</f>
        <v>14_41</v>
      </c>
      <c r="N284" s="11" t="str">
        <f>IF(COUNTIF(TData[IDCL],TData[[#This Row],[CMapR]]&amp;"_"&amp;TData[[#This Row],[C MapR]]-2)&gt;0,TData[[#This Row],[CMapR]]&amp;"_"&amp;TData[[#This Row],[C MapR]]-2,"")</f>
        <v>13_40</v>
      </c>
      <c r="AQ284" t="s">
        <v>291</v>
      </c>
      <c r="AR284">
        <v>75</v>
      </c>
      <c r="AS284">
        <v>443.86075141906736</v>
      </c>
      <c r="AT284">
        <v>448.55075141906741</v>
      </c>
    </row>
    <row r="285" spans="3:46" x14ac:dyDescent="0.25">
      <c r="C285" s="2" t="s">
        <v>308</v>
      </c>
      <c r="D285" s="2">
        <v>887.9225959777832</v>
      </c>
      <c r="E285" s="2">
        <v>436.50020027160645</v>
      </c>
      <c r="F285" s="2" t="s">
        <v>664</v>
      </c>
      <c r="G285" s="1">
        <v>13</v>
      </c>
      <c r="H285" s="1">
        <v>44</v>
      </c>
      <c r="I285" s="11" t="str">
        <f>IF(COUNTIF(TData[IDCL],TData[[#This Row],[CMapR]]-1&amp;"_"&amp;TData[[#This Row],[C MapR]]-1)&gt;0,TData[[#This Row],[CMapR]]-1&amp;"_"&amp;TData[[#This Row],[C MapR]]-1,"")</f>
        <v>12_43</v>
      </c>
      <c r="J285" s="11" t="str">
        <f>IF(COUNTIF(TData[IDCL],TData[[#This Row],[CMapR]]-1&amp;"_"&amp;TData[[#This Row],[C MapR]]+1)&gt;0,TData[[#This Row],[CMapR]]-1&amp;"_"&amp;TData[[#This Row],[C MapR]]+1,"")</f>
        <v>12_45</v>
      </c>
      <c r="K285" s="11" t="str">
        <f>IF(COUNTIF(TData[IDCL],TData[[#This Row],[CMapR]]&amp;"_"&amp;TData[[#This Row],[C MapR]]+2)&gt;0,TData[[#This Row],[CMapR]]&amp;"_"&amp;TData[[#This Row],[C MapR]]+2,"")</f>
        <v>13_46</v>
      </c>
      <c r="L285" s="11" t="str">
        <f>IF(COUNTIF(TData[IDCL],TData[[#This Row],[CMapR]]+1&amp;"_"&amp;TData[[#This Row],[C MapR]]+1),TData[[#This Row],[CMapR]]+1&amp;"_"&amp;TData[[#This Row],[C MapR]]+1,"")</f>
        <v>14_45</v>
      </c>
      <c r="M285" s="11" t="str">
        <f>IF(COUNTIF(TData[IDCL],TData[[#This Row],[CMapR]]+1&amp;"_"&amp;TData[[#This Row],[C MapR]]-1)&gt;0,TData[[#This Row],[CMapR]]+1&amp;"_"&amp;TData[[#This Row],[C MapR]]-1,"")</f>
        <v>14_43</v>
      </c>
      <c r="N285" s="11" t="str">
        <f>IF(COUNTIF(TData[IDCL],TData[[#This Row],[CMapR]]&amp;"_"&amp;TData[[#This Row],[C MapR]]-2)&gt;0,TData[[#This Row],[CMapR]]&amp;"_"&amp;TData[[#This Row],[C MapR]]-2,"")</f>
        <v>13_42</v>
      </c>
      <c r="AQ285" t="s">
        <v>292</v>
      </c>
      <c r="AR285">
        <v>80</v>
      </c>
      <c r="AS285">
        <v>443.86075141906736</v>
      </c>
      <c r="AT285">
        <v>448.55075141906741</v>
      </c>
    </row>
    <row r="286" spans="3:46" x14ac:dyDescent="0.25">
      <c r="C286" s="2" t="s">
        <v>309</v>
      </c>
      <c r="D286" s="2">
        <v>928.62582397460938</v>
      </c>
      <c r="E286" s="2">
        <v>436.50020027160645</v>
      </c>
      <c r="F286" s="2" t="s">
        <v>665</v>
      </c>
      <c r="G286" s="1">
        <v>13</v>
      </c>
      <c r="H286" s="1">
        <v>46</v>
      </c>
      <c r="I286" s="11" t="str">
        <f>IF(COUNTIF(TData[IDCL],TData[[#This Row],[CMapR]]-1&amp;"_"&amp;TData[[#This Row],[C MapR]]-1)&gt;0,TData[[#This Row],[CMapR]]-1&amp;"_"&amp;TData[[#This Row],[C MapR]]-1,"")</f>
        <v>12_45</v>
      </c>
      <c r="J286" s="11" t="str">
        <f>IF(COUNTIF(TData[IDCL],TData[[#This Row],[CMapR]]-1&amp;"_"&amp;TData[[#This Row],[C MapR]]+1)&gt;0,TData[[#This Row],[CMapR]]-1&amp;"_"&amp;TData[[#This Row],[C MapR]]+1,"")</f>
        <v>12_47</v>
      </c>
      <c r="K286" s="11" t="str">
        <f>IF(COUNTIF(TData[IDCL],TData[[#This Row],[CMapR]]&amp;"_"&amp;TData[[#This Row],[C MapR]]+2)&gt;0,TData[[#This Row],[CMapR]]&amp;"_"&amp;TData[[#This Row],[C MapR]]+2,"")</f>
        <v>13_48</v>
      </c>
      <c r="L286" s="11" t="str">
        <f>IF(COUNTIF(TData[IDCL],TData[[#This Row],[CMapR]]+1&amp;"_"&amp;TData[[#This Row],[C MapR]]+1),TData[[#This Row],[CMapR]]+1&amp;"_"&amp;TData[[#This Row],[C MapR]]+1,"")</f>
        <v>14_47</v>
      </c>
      <c r="M286" s="11" t="str">
        <f>IF(COUNTIF(TData[IDCL],TData[[#This Row],[CMapR]]+1&amp;"_"&amp;TData[[#This Row],[C MapR]]-1)&gt;0,TData[[#This Row],[CMapR]]+1&amp;"_"&amp;TData[[#This Row],[C MapR]]-1,"")</f>
        <v>14_45</v>
      </c>
      <c r="N286" s="11" t="str">
        <f>IF(COUNTIF(TData[IDCL],TData[[#This Row],[CMapR]]&amp;"_"&amp;TData[[#This Row],[C MapR]]-2)&gt;0,TData[[#This Row],[CMapR]]&amp;"_"&amp;TData[[#This Row],[C MapR]]-2,"")</f>
        <v>13_44</v>
      </c>
      <c r="AQ286" t="s">
        <v>293</v>
      </c>
      <c r="AR286">
        <v>66</v>
      </c>
      <c r="AS286">
        <v>443.86075141906736</v>
      </c>
      <c r="AT286">
        <v>448.55075141906741</v>
      </c>
    </row>
    <row r="287" spans="3:46" x14ac:dyDescent="0.25">
      <c r="C287" s="2" t="s">
        <v>310</v>
      </c>
      <c r="D287" s="2">
        <v>969.32905197143555</v>
      </c>
      <c r="E287" s="2">
        <v>436.50020027160645</v>
      </c>
      <c r="F287" s="2" t="s">
        <v>666</v>
      </c>
      <c r="G287" s="1">
        <v>13</v>
      </c>
      <c r="H287" s="1">
        <v>48</v>
      </c>
      <c r="I287" s="11" t="str">
        <f>IF(COUNTIF(TData[IDCL],TData[[#This Row],[CMapR]]-1&amp;"_"&amp;TData[[#This Row],[C MapR]]-1)&gt;0,TData[[#This Row],[CMapR]]-1&amp;"_"&amp;TData[[#This Row],[C MapR]]-1,"")</f>
        <v>12_47</v>
      </c>
      <c r="J287" s="11" t="str">
        <f>IF(COUNTIF(TData[IDCL],TData[[#This Row],[CMapR]]-1&amp;"_"&amp;TData[[#This Row],[C MapR]]+1)&gt;0,TData[[#This Row],[CMapR]]-1&amp;"_"&amp;TData[[#This Row],[C MapR]]+1,"")</f>
        <v>12_49</v>
      </c>
      <c r="K287" s="11" t="str">
        <f>IF(COUNTIF(TData[IDCL],TData[[#This Row],[CMapR]]&amp;"_"&amp;TData[[#This Row],[C MapR]]+2)&gt;0,TData[[#This Row],[CMapR]]&amp;"_"&amp;TData[[#This Row],[C MapR]]+2,"")</f>
        <v>13_50</v>
      </c>
      <c r="L287" s="11" t="str">
        <f>IF(COUNTIF(TData[IDCL],TData[[#This Row],[CMapR]]+1&amp;"_"&amp;TData[[#This Row],[C MapR]]+1),TData[[#This Row],[CMapR]]+1&amp;"_"&amp;TData[[#This Row],[C MapR]]+1,"")</f>
        <v>14_49</v>
      </c>
      <c r="M287" s="11" t="str">
        <f>IF(COUNTIF(TData[IDCL],TData[[#This Row],[CMapR]]+1&amp;"_"&amp;TData[[#This Row],[C MapR]]-1)&gt;0,TData[[#This Row],[CMapR]]+1&amp;"_"&amp;TData[[#This Row],[C MapR]]-1,"")</f>
        <v>14_47</v>
      </c>
      <c r="N287" s="11" t="str">
        <f>IF(COUNTIF(TData[IDCL],TData[[#This Row],[CMapR]]&amp;"_"&amp;TData[[#This Row],[C MapR]]-2)&gt;0,TData[[#This Row],[CMapR]]&amp;"_"&amp;TData[[#This Row],[C MapR]]-2,"")</f>
        <v>13_46</v>
      </c>
      <c r="AQ287" t="s">
        <v>294</v>
      </c>
      <c r="AR287">
        <v>85</v>
      </c>
      <c r="AS287">
        <v>443.86075141906736</v>
      </c>
      <c r="AT287">
        <v>448.55075141906741</v>
      </c>
    </row>
    <row r="288" spans="3:46" x14ac:dyDescent="0.25">
      <c r="C288" s="2" t="s">
        <v>311</v>
      </c>
      <c r="D288" s="2">
        <v>1010.0322799682617</v>
      </c>
      <c r="E288" s="2">
        <v>436.50020027160645</v>
      </c>
      <c r="F288" s="2" t="s">
        <v>667</v>
      </c>
      <c r="G288" s="1">
        <v>13</v>
      </c>
      <c r="H288" s="1">
        <v>50</v>
      </c>
      <c r="I288" s="11" t="str">
        <f>IF(COUNTIF(TData[IDCL],TData[[#This Row],[CMapR]]-1&amp;"_"&amp;TData[[#This Row],[C MapR]]-1)&gt;0,TData[[#This Row],[CMapR]]-1&amp;"_"&amp;TData[[#This Row],[C MapR]]-1,"")</f>
        <v>12_49</v>
      </c>
      <c r="J288" s="11" t="str">
        <f>IF(COUNTIF(TData[IDCL],TData[[#This Row],[CMapR]]-1&amp;"_"&amp;TData[[#This Row],[C MapR]]+1)&gt;0,TData[[#This Row],[CMapR]]-1&amp;"_"&amp;TData[[#This Row],[C MapR]]+1,"")</f>
        <v>12_51</v>
      </c>
      <c r="K288" s="11" t="str">
        <f>IF(COUNTIF(TData[IDCL],TData[[#This Row],[CMapR]]&amp;"_"&amp;TData[[#This Row],[C MapR]]+2)&gt;0,TData[[#This Row],[CMapR]]&amp;"_"&amp;TData[[#This Row],[C MapR]]+2,"")</f>
        <v>13_52</v>
      </c>
      <c r="L288" s="11" t="str">
        <f>IF(COUNTIF(TData[IDCL],TData[[#This Row],[CMapR]]+1&amp;"_"&amp;TData[[#This Row],[C MapR]]+1),TData[[#This Row],[CMapR]]+1&amp;"_"&amp;TData[[#This Row],[C MapR]]+1,"")</f>
        <v>14_51</v>
      </c>
      <c r="M288" s="11" t="str">
        <f>IF(COUNTIF(TData[IDCL],TData[[#This Row],[CMapR]]+1&amp;"_"&amp;TData[[#This Row],[C MapR]]-1)&gt;0,TData[[#This Row],[CMapR]]+1&amp;"_"&amp;TData[[#This Row],[C MapR]]-1,"")</f>
        <v>14_49</v>
      </c>
      <c r="N288" s="11" t="str">
        <f>IF(COUNTIF(TData[IDCL],TData[[#This Row],[CMapR]]&amp;"_"&amp;TData[[#This Row],[C MapR]]-2)&gt;0,TData[[#This Row],[CMapR]]&amp;"_"&amp;TData[[#This Row],[C MapR]]-2,"")</f>
        <v>13_48</v>
      </c>
      <c r="AQ288" t="s">
        <v>295</v>
      </c>
      <c r="AR288">
        <v>70</v>
      </c>
      <c r="AS288">
        <v>443.86075141906736</v>
      </c>
      <c r="AT288">
        <v>448.55075141906741</v>
      </c>
    </row>
    <row r="289" spans="3:46" x14ac:dyDescent="0.25">
      <c r="C289" s="2" t="s">
        <v>312</v>
      </c>
      <c r="D289" s="2">
        <v>1050.7355079650879</v>
      </c>
      <c r="E289" s="2">
        <v>436.50020027160645</v>
      </c>
      <c r="F289" s="2" t="s">
        <v>668</v>
      </c>
      <c r="G289" s="1">
        <v>13</v>
      </c>
      <c r="H289" s="1">
        <v>52</v>
      </c>
      <c r="I289" s="11" t="str">
        <f>IF(COUNTIF(TData[IDCL],TData[[#This Row],[CMapR]]-1&amp;"_"&amp;TData[[#This Row],[C MapR]]-1)&gt;0,TData[[#This Row],[CMapR]]-1&amp;"_"&amp;TData[[#This Row],[C MapR]]-1,"")</f>
        <v>12_51</v>
      </c>
      <c r="J289" s="11" t="str">
        <f>IF(COUNTIF(TData[IDCL],TData[[#This Row],[CMapR]]-1&amp;"_"&amp;TData[[#This Row],[C MapR]]+1)&gt;0,TData[[#This Row],[CMapR]]-1&amp;"_"&amp;TData[[#This Row],[C MapR]]+1,"")</f>
        <v>12_53</v>
      </c>
      <c r="K289" s="11" t="str">
        <f>IF(COUNTIF(TData[IDCL],TData[[#This Row],[CMapR]]&amp;"_"&amp;TData[[#This Row],[C MapR]]+2)&gt;0,TData[[#This Row],[CMapR]]&amp;"_"&amp;TData[[#This Row],[C MapR]]+2,"")</f>
        <v/>
      </c>
      <c r="L289" s="11" t="str">
        <f>IF(COUNTIF(TData[IDCL],TData[[#This Row],[CMapR]]+1&amp;"_"&amp;TData[[#This Row],[C MapR]]+1),TData[[#This Row],[CMapR]]+1&amp;"_"&amp;TData[[#This Row],[C MapR]]+1,"")</f>
        <v/>
      </c>
      <c r="M289" s="11" t="str">
        <f>IF(COUNTIF(TData[IDCL],TData[[#This Row],[CMapR]]+1&amp;"_"&amp;TData[[#This Row],[C MapR]]-1)&gt;0,TData[[#This Row],[CMapR]]+1&amp;"_"&amp;TData[[#This Row],[C MapR]]-1,"")</f>
        <v>14_51</v>
      </c>
      <c r="N289" s="11" t="str">
        <f>IF(COUNTIF(TData[IDCL],TData[[#This Row],[CMapR]]&amp;"_"&amp;TData[[#This Row],[C MapR]]-2)&gt;0,TData[[#This Row],[CMapR]]&amp;"_"&amp;TData[[#This Row],[C MapR]]-2,"")</f>
        <v>13_50</v>
      </c>
      <c r="AQ289" t="s">
        <v>296</v>
      </c>
      <c r="AR289">
        <v>90</v>
      </c>
      <c r="AS289">
        <v>443.86075141906736</v>
      </c>
      <c r="AT289">
        <v>448.55075141906741</v>
      </c>
    </row>
    <row r="290" spans="3:46" x14ac:dyDescent="0.25">
      <c r="C290" s="2" t="s">
        <v>313</v>
      </c>
      <c r="D290" s="2">
        <v>134.91287803649902</v>
      </c>
      <c r="E290" s="2">
        <v>471.75026035308838</v>
      </c>
      <c r="F290" s="2" t="s">
        <v>669</v>
      </c>
      <c r="G290" s="1">
        <v>14</v>
      </c>
      <c r="H290" s="1">
        <v>7</v>
      </c>
      <c r="I290" s="11" t="str">
        <f>IF(COUNTIF(TData[IDCL],TData[[#This Row],[CMapR]]-1&amp;"_"&amp;TData[[#This Row],[C MapR]]-1)&gt;0,TData[[#This Row],[CMapR]]-1&amp;"_"&amp;TData[[#This Row],[C MapR]]-1,"")</f>
        <v>13_6</v>
      </c>
      <c r="J290" s="11" t="str">
        <f>IF(COUNTIF(TData[IDCL],TData[[#This Row],[CMapR]]-1&amp;"_"&amp;TData[[#This Row],[C MapR]]+1)&gt;0,TData[[#This Row],[CMapR]]-1&amp;"_"&amp;TData[[#This Row],[C MapR]]+1,"")</f>
        <v>13_8</v>
      </c>
      <c r="K290" s="11" t="str">
        <f>IF(COUNTIF(TData[IDCL],TData[[#This Row],[CMapR]]&amp;"_"&amp;TData[[#This Row],[C MapR]]+2)&gt;0,TData[[#This Row],[CMapR]]&amp;"_"&amp;TData[[#This Row],[C MapR]]+2,"")</f>
        <v>14_9</v>
      </c>
      <c r="L290" s="11" t="str">
        <f>IF(COUNTIF(TData[IDCL],TData[[#This Row],[CMapR]]+1&amp;"_"&amp;TData[[#This Row],[C MapR]]+1),TData[[#This Row],[CMapR]]+1&amp;"_"&amp;TData[[#This Row],[C MapR]]+1,"")</f>
        <v/>
      </c>
      <c r="M290" s="11" t="str">
        <f>IF(COUNTIF(TData[IDCL],TData[[#This Row],[CMapR]]+1&amp;"_"&amp;TData[[#This Row],[C MapR]]-1)&gt;0,TData[[#This Row],[CMapR]]+1&amp;"_"&amp;TData[[#This Row],[C MapR]]-1,"")</f>
        <v/>
      </c>
      <c r="N290" s="11" t="str">
        <f>IF(COUNTIF(TData[IDCL],TData[[#This Row],[CMapR]]&amp;"_"&amp;TData[[#This Row],[C MapR]]-2)&gt;0,TData[[#This Row],[CMapR]]&amp;"_"&amp;TData[[#This Row],[C MapR]]-2,"")</f>
        <v/>
      </c>
      <c r="AQ290" t="s">
        <v>297</v>
      </c>
      <c r="AR290">
        <v>79</v>
      </c>
      <c r="AS290">
        <v>443.86075141906736</v>
      </c>
      <c r="AT290">
        <v>448.55075141906741</v>
      </c>
    </row>
    <row r="291" spans="3:46" x14ac:dyDescent="0.25">
      <c r="C291" s="2" t="s">
        <v>314</v>
      </c>
      <c r="D291" s="2">
        <v>175.6161060333252</v>
      </c>
      <c r="E291" s="2">
        <v>471.75026035308838</v>
      </c>
      <c r="F291" s="2" t="s">
        <v>670</v>
      </c>
      <c r="G291" s="1">
        <v>14</v>
      </c>
      <c r="H291" s="1">
        <v>9</v>
      </c>
      <c r="I291" s="11" t="str">
        <f>IF(COUNTIF(TData[IDCL],TData[[#This Row],[CMapR]]-1&amp;"_"&amp;TData[[#This Row],[C MapR]]-1)&gt;0,TData[[#This Row],[CMapR]]-1&amp;"_"&amp;TData[[#This Row],[C MapR]]-1,"")</f>
        <v>13_8</v>
      </c>
      <c r="J291" s="11" t="str">
        <f>IF(COUNTIF(TData[IDCL],TData[[#This Row],[CMapR]]-1&amp;"_"&amp;TData[[#This Row],[C MapR]]+1)&gt;0,TData[[#This Row],[CMapR]]-1&amp;"_"&amp;TData[[#This Row],[C MapR]]+1,"")</f>
        <v>13_10</v>
      </c>
      <c r="K291" s="11" t="str">
        <f>IF(COUNTIF(TData[IDCL],TData[[#This Row],[CMapR]]&amp;"_"&amp;TData[[#This Row],[C MapR]]+2)&gt;0,TData[[#This Row],[CMapR]]&amp;"_"&amp;TData[[#This Row],[C MapR]]+2,"")</f>
        <v>14_11</v>
      </c>
      <c r="L291" s="11" t="str">
        <f>IF(COUNTIF(TData[IDCL],TData[[#This Row],[CMapR]]+1&amp;"_"&amp;TData[[#This Row],[C MapR]]+1),TData[[#This Row],[CMapR]]+1&amp;"_"&amp;TData[[#This Row],[C MapR]]+1,"")</f>
        <v>15_10</v>
      </c>
      <c r="M291" s="11" t="str">
        <f>IF(COUNTIF(TData[IDCL],TData[[#This Row],[CMapR]]+1&amp;"_"&amp;TData[[#This Row],[C MapR]]-1)&gt;0,TData[[#This Row],[CMapR]]+1&amp;"_"&amp;TData[[#This Row],[C MapR]]-1,"")</f>
        <v/>
      </c>
      <c r="N291" s="11" t="str">
        <f>IF(COUNTIF(TData[IDCL],TData[[#This Row],[CMapR]]&amp;"_"&amp;TData[[#This Row],[C MapR]]-2)&gt;0,TData[[#This Row],[CMapR]]&amp;"_"&amp;TData[[#This Row],[C MapR]]-2,"")</f>
        <v>14_7</v>
      </c>
      <c r="AQ291" t="s">
        <v>298</v>
      </c>
      <c r="AR291">
        <v>88</v>
      </c>
      <c r="AS291">
        <v>443.86075141906736</v>
      </c>
      <c r="AT291">
        <v>448.55075141906741</v>
      </c>
    </row>
    <row r="292" spans="3:46" x14ac:dyDescent="0.25">
      <c r="C292" s="2" t="s">
        <v>315</v>
      </c>
      <c r="D292" s="2">
        <v>216.31933403015137</v>
      </c>
      <c r="E292" s="2">
        <v>471.75026035308838</v>
      </c>
      <c r="F292" s="2" t="s">
        <v>671</v>
      </c>
      <c r="G292" s="1">
        <v>14</v>
      </c>
      <c r="H292" s="1">
        <v>11</v>
      </c>
      <c r="I292" s="11" t="str">
        <f>IF(COUNTIF(TData[IDCL],TData[[#This Row],[CMapR]]-1&amp;"_"&amp;TData[[#This Row],[C MapR]]-1)&gt;0,TData[[#This Row],[CMapR]]-1&amp;"_"&amp;TData[[#This Row],[C MapR]]-1,"")</f>
        <v>13_10</v>
      </c>
      <c r="J292" s="11" t="str">
        <f>IF(COUNTIF(TData[IDCL],TData[[#This Row],[CMapR]]-1&amp;"_"&amp;TData[[#This Row],[C MapR]]+1)&gt;0,TData[[#This Row],[CMapR]]-1&amp;"_"&amp;TData[[#This Row],[C MapR]]+1,"")</f>
        <v>13_12</v>
      </c>
      <c r="K292" s="11" t="str">
        <f>IF(COUNTIF(TData[IDCL],TData[[#This Row],[CMapR]]&amp;"_"&amp;TData[[#This Row],[C MapR]]+2)&gt;0,TData[[#This Row],[CMapR]]&amp;"_"&amp;TData[[#This Row],[C MapR]]+2,"")</f>
        <v>14_13</v>
      </c>
      <c r="L292" s="11" t="str">
        <f>IF(COUNTIF(TData[IDCL],TData[[#This Row],[CMapR]]+1&amp;"_"&amp;TData[[#This Row],[C MapR]]+1),TData[[#This Row],[CMapR]]+1&amp;"_"&amp;TData[[#This Row],[C MapR]]+1,"")</f>
        <v>15_12</v>
      </c>
      <c r="M292" s="11" t="str">
        <f>IF(COUNTIF(TData[IDCL],TData[[#This Row],[CMapR]]+1&amp;"_"&amp;TData[[#This Row],[C MapR]]-1)&gt;0,TData[[#This Row],[CMapR]]+1&amp;"_"&amp;TData[[#This Row],[C MapR]]-1,"")</f>
        <v>15_10</v>
      </c>
      <c r="N292" s="11" t="str">
        <f>IF(COUNTIF(TData[IDCL],TData[[#This Row],[CMapR]]&amp;"_"&amp;TData[[#This Row],[C MapR]]-2)&gt;0,TData[[#This Row],[CMapR]]&amp;"_"&amp;TData[[#This Row],[C MapR]]-2,"")</f>
        <v>14_9</v>
      </c>
      <c r="AQ292" t="s">
        <v>299</v>
      </c>
      <c r="AR292">
        <v>78</v>
      </c>
      <c r="AS292">
        <v>443.86075141906736</v>
      </c>
      <c r="AT292">
        <v>448.55075141906741</v>
      </c>
    </row>
    <row r="293" spans="3:46" x14ac:dyDescent="0.25">
      <c r="C293" s="2" t="s">
        <v>316</v>
      </c>
      <c r="D293" s="2">
        <v>257.02256202697754</v>
      </c>
      <c r="E293" s="2">
        <v>471.75026035308838</v>
      </c>
      <c r="F293" s="2" t="s">
        <v>672</v>
      </c>
      <c r="G293" s="1">
        <v>14</v>
      </c>
      <c r="H293" s="1">
        <v>13</v>
      </c>
      <c r="I293" s="11" t="str">
        <f>IF(COUNTIF(TData[IDCL],TData[[#This Row],[CMapR]]-1&amp;"_"&amp;TData[[#This Row],[C MapR]]-1)&gt;0,TData[[#This Row],[CMapR]]-1&amp;"_"&amp;TData[[#This Row],[C MapR]]-1,"")</f>
        <v>13_12</v>
      </c>
      <c r="J293" s="11" t="str">
        <f>IF(COUNTIF(TData[IDCL],TData[[#This Row],[CMapR]]-1&amp;"_"&amp;TData[[#This Row],[C MapR]]+1)&gt;0,TData[[#This Row],[CMapR]]-1&amp;"_"&amp;TData[[#This Row],[C MapR]]+1,"")</f>
        <v>13_14</v>
      </c>
      <c r="K293" s="11" t="str">
        <f>IF(COUNTIF(TData[IDCL],TData[[#This Row],[CMapR]]&amp;"_"&amp;TData[[#This Row],[C MapR]]+2)&gt;0,TData[[#This Row],[CMapR]]&amp;"_"&amp;TData[[#This Row],[C MapR]]+2,"")</f>
        <v>14_15</v>
      </c>
      <c r="L293" s="11" t="str">
        <f>IF(COUNTIF(TData[IDCL],TData[[#This Row],[CMapR]]+1&amp;"_"&amp;TData[[#This Row],[C MapR]]+1),TData[[#This Row],[CMapR]]+1&amp;"_"&amp;TData[[#This Row],[C MapR]]+1,"")</f>
        <v>15_14</v>
      </c>
      <c r="M293" s="11" t="str">
        <f>IF(COUNTIF(TData[IDCL],TData[[#This Row],[CMapR]]+1&amp;"_"&amp;TData[[#This Row],[C MapR]]-1)&gt;0,TData[[#This Row],[CMapR]]+1&amp;"_"&amp;TData[[#This Row],[C MapR]]-1,"")</f>
        <v>15_12</v>
      </c>
      <c r="N293" s="11" t="str">
        <f>IF(COUNTIF(TData[IDCL],TData[[#This Row],[CMapR]]&amp;"_"&amp;TData[[#This Row],[C MapR]]-2)&gt;0,TData[[#This Row],[CMapR]]&amp;"_"&amp;TData[[#This Row],[C MapR]]-2,"")</f>
        <v>14_11</v>
      </c>
      <c r="AQ293" t="s">
        <v>300</v>
      </c>
      <c r="AR293">
        <v>89</v>
      </c>
      <c r="AS293">
        <v>443.86075141906736</v>
      </c>
      <c r="AT293">
        <v>448.55075141906741</v>
      </c>
    </row>
    <row r="294" spans="3:46" x14ac:dyDescent="0.25">
      <c r="C294" s="2" t="s">
        <v>317</v>
      </c>
      <c r="D294" s="2">
        <v>297.72579002380371</v>
      </c>
      <c r="E294" s="2">
        <v>471.75026035308838</v>
      </c>
      <c r="F294" s="2" t="s">
        <v>673</v>
      </c>
      <c r="G294" s="1">
        <v>14</v>
      </c>
      <c r="H294" s="1">
        <v>15</v>
      </c>
      <c r="I294" s="11" t="str">
        <f>IF(COUNTIF(TData[IDCL],TData[[#This Row],[CMapR]]-1&amp;"_"&amp;TData[[#This Row],[C MapR]]-1)&gt;0,TData[[#This Row],[CMapR]]-1&amp;"_"&amp;TData[[#This Row],[C MapR]]-1,"")</f>
        <v>13_14</v>
      </c>
      <c r="J294" s="11" t="str">
        <f>IF(COUNTIF(TData[IDCL],TData[[#This Row],[CMapR]]-1&amp;"_"&amp;TData[[#This Row],[C MapR]]+1)&gt;0,TData[[#This Row],[CMapR]]-1&amp;"_"&amp;TData[[#This Row],[C MapR]]+1,"")</f>
        <v>13_16</v>
      </c>
      <c r="K294" s="11" t="str">
        <f>IF(COUNTIF(TData[IDCL],TData[[#This Row],[CMapR]]&amp;"_"&amp;TData[[#This Row],[C MapR]]+2)&gt;0,TData[[#This Row],[CMapR]]&amp;"_"&amp;TData[[#This Row],[C MapR]]+2,"")</f>
        <v>14_17</v>
      </c>
      <c r="L294" s="11" t="str">
        <f>IF(COUNTIF(TData[IDCL],TData[[#This Row],[CMapR]]+1&amp;"_"&amp;TData[[#This Row],[C MapR]]+1),TData[[#This Row],[CMapR]]+1&amp;"_"&amp;TData[[#This Row],[C MapR]]+1,"")</f>
        <v>15_16</v>
      </c>
      <c r="M294" s="11" t="str">
        <f>IF(COUNTIF(TData[IDCL],TData[[#This Row],[CMapR]]+1&amp;"_"&amp;TData[[#This Row],[C MapR]]-1)&gt;0,TData[[#This Row],[CMapR]]+1&amp;"_"&amp;TData[[#This Row],[C MapR]]-1,"")</f>
        <v>15_14</v>
      </c>
      <c r="N294" s="11" t="str">
        <f>IF(COUNTIF(TData[IDCL],TData[[#This Row],[CMapR]]&amp;"_"&amp;TData[[#This Row],[C MapR]]-2)&gt;0,TData[[#This Row],[CMapR]]&amp;"_"&amp;TData[[#This Row],[C MapR]]-2,"")</f>
        <v>14_13</v>
      </c>
      <c r="AQ294" t="s">
        <v>301</v>
      </c>
      <c r="AR294">
        <v>88</v>
      </c>
      <c r="AS294">
        <v>443.86075141906736</v>
      </c>
      <c r="AT294">
        <v>483.70081069946292</v>
      </c>
    </row>
    <row r="295" spans="3:46" x14ac:dyDescent="0.25">
      <c r="C295" s="2" t="s">
        <v>318</v>
      </c>
      <c r="D295" s="2">
        <v>338.42901802062988</v>
      </c>
      <c r="E295" s="2">
        <v>471.75026035308838</v>
      </c>
      <c r="F295" s="2" t="s">
        <v>674</v>
      </c>
      <c r="G295" s="1">
        <v>14</v>
      </c>
      <c r="H295" s="1">
        <v>17</v>
      </c>
      <c r="I295" s="11" t="str">
        <f>IF(COUNTIF(TData[IDCL],TData[[#This Row],[CMapR]]-1&amp;"_"&amp;TData[[#This Row],[C MapR]]-1)&gt;0,TData[[#This Row],[CMapR]]-1&amp;"_"&amp;TData[[#This Row],[C MapR]]-1,"")</f>
        <v>13_16</v>
      </c>
      <c r="J295" s="11" t="str">
        <f>IF(COUNTIF(TData[IDCL],TData[[#This Row],[CMapR]]-1&amp;"_"&amp;TData[[#This Row],[C MapR]]+1)&gt;0,TData[[#This Row],[CMapR]]-1&amp;"_"&amp;TData[[#This Row],[C MapR]]+1,"")</f>
        <v>13_18</v>
      </c>
      <c r="K295" s="11" t="str">
        <f>IF(COUNTIF(TData[IDCL],TData[[#This Row],[CMapR]]&amp;"_"&amp;TData[[#This Row],[C MapR]]+2)&gt;0,TData[[#This Row],[CMapR]]&amp;"_"&amp;TData[[#This Row],[C MapR]]+2,"")</f>
        <v>14_19</v>
      </c>
      <c r="L295" s="11" t="str">
        <f>IF(COUNTIF(TData[IDCL],TData[[#This Row],[CMapR]]+1&amp;"_"&amp;TData[[#This Row],[C MapR]]+1),TData[[#This Row],[CMapR]]+1&amp;"_"&amp;TData[[#This Row],[C MapR]]+1,"")</f>
        <v>15_18</v>
      </c>
      <c r="M295" s="11" t="str">
        <f>IF(COUNTIF(TData[IDCL],TData[[#This Row],[CMapR]]+1&amp;"_"&amp;TData[[#This Row],[C MapR]]-1)&gt;0,TData[[#This Row],[CMapR]]+1&amp;"_"&amp;TData[[#This Row],[C MapR]]-1,"")</f>
        <v>15_16</v>
      </c>
      <c r="N295" s="11" t="str">
        <f>IF(COUNTIF(TData[IDCL],TData[[#This Row],[CMapR]]&amp;"_"&amp;TData[[#This Row],[C MapR]]-2)&gt;0,TData[[#This Row],[CMapR]]&amp;"_"&amp;TData[[#This Row],[C MapR]]-2,"")</f>
        <v>14_15</v>
      </c>
      <c r="AQ295" t="s">
        <v>302</v>
      </c>
      <c r="AR295">
        <v>66</v>
      </c>
      <c r="AS295">
        <v>443.86075141906736</v>
      </c>
      <c r="AT295">
        <v>483.70081069946292</v>
      </c>
    </row>
    <row r="296" spans="3:46" x14ac:dyDescent="0.25">
      <c r="C296" s="2" t="s">
        <v>319</v>
      </c>
      <c r="D296" s="2">
        <v>379.13224601745605</v>
      </c>
      <c r="E296" s="2">
        <v>471.75026035308838</v>
      </c>
      <c r="F296" s="2" t="s">
        <v>675</v>
      </c>
      <c r="G296" s="1">
        <v>14</v>
      </c>
      <c r="H296" s="1">
        <v>19</v>
      </c>
      <c r="I296" s="11" t="str">
        <f>IF(COUNTIF(TData[IDCL],TData[[#This Row],[CMapR]]-1&amp;"_"&amp;TData[[#This Row],[C MapR]]-1)&gt;0,TData[[#This Row],[CMapR]]-1&amp;"_"&amp;TData[[#This Row],[C MapR]]-1,"")</f>
        <v>13_18</v>
      </c>
      <c r="J296" s="11" t="str">
        <f>IF(COUNTIF(TData[IDCL],TData[[#This Row],[CMapR]]-1&amp;"_"&amp;TData[[#This Row],[C MapR]]+1)&gt;0,TData[[#This Row],[CMapR]]-1&amp;"_"&amp;TData[[#This Row],[C MapR]]+1,"")</f>
        <v>13_20</v>
      </c>
      <c r="K296" s="11" t="str">
        <f>IF(COUNTIF(TData[IDCL],TData[[#This Row],[CMapR]]&amp;"_"&amp;TData[[#This Row],[C MapR]]+2)&gt;0,TData[[#This Row],[CMapR]]&amp;"_"&amp;TData[[#This Row],[C MapR]]+2,"")</f>
        <v>14_21</v>
      </c>
      <c r="L296" s="11" t="str">
        <f>IF(COUNTIF(TData[IDCL],TData[[#This Row],[CMapR]]+1&amp;"_"&amp;TData[[#This Row],[C MapR]]+1),TData[[#This Row],[CMapR]]+1&amp;"_"&amp;TData[[#This Row],[C MapR]]+1,"")</f>
        <v>15_20</v>
      </c>
      <c r="M296" s="11" t="str">
        <f>IF(COUNTIF(TData[IDCL],TData[[#This Row],[CMapR]]+1&amp;"_"&amp;TData[[#This Row],[C MapR]]-1)&gt;0,TData[[#This Row],[CMapR]]+1&amp;"_"&amp;TData[[#This Row],[C MapR]]-1,"")</f>
        <v>15_18</v>
      </c>
      <c r="N296" s="11" t="str">
        <f>IF(COUNTIF(TData[IDCL],TData[[#This Row],[CMapR]]&amp;"_"&amp;TData[[#This Row],[C MapR]]-2)&gt;0,TData[[#This Row],[CMapR]]&amp;"_"&amp;TData[[#This Row],[C MapR]]-2,"")</f>
        <v>14_17</v>
      </c>
      <c r="AQ296" t="s">
        <v>303</v>
      </c>
      <c r="AR296">
        <v>73</v>
      </c>
      <c r="AS296">
        <v>478.64081069946286</v>
      </c>
      <c r="AT296">
        <v>483.70081069946292</v>
      </c>
    </row>
    <row r="297" spans="3:46" x14ac:dyDescent="0.25">
      <c r="C297" s="2" t="s">
        <v>320</v>
      </c>
      <c r="D297" s="2">
        <v>419.83547401428223</v>
      </c>
      <c r="E297" s="2">
        <v>471.75026035308838</v>
      </c>
      <c r="F297" s="2" t="s">
        <v>676</v>
      </c>
      <c r="G297" s="1">
        <v>14</v>
      </c>
      <c r="H297" s="1">
        <v>21</v>
      </c>
      <c r="I297" s="11" t="str">
        <f>IF(COUNTIF(TData[IDCL],TData[[#This Row],[CMapR]]-1&amp;"_"&amp;TData[[#This Row],[C MapR]]-1)&gt;0,TData[[#This Row],[CMapR]]-1&amp;"_"&amp;TData[[#This Row],[C MapR]]-1,"")</f>
        <v>13_20</v>
      </c>
      <c r="J297" s="11" t="str">
        <f>IF(COUNTIF(TData[IDCL],TData[[#This Row],[CMapR]]-1&amp;"_"&amp;TData[[#This Row],[C MapR]]+1)&gt;0,TData[[#This Row],[CMapR]]-1&amp;"_"&amp;TData[[#This Row],[C MapR]]+1,"")</f>
        <v>13_22</v>
      </c>
      <c r="K297" s="11" t="str">
        <f>IF(COUNTIF(TData[IDCL],TData[[#This Row],[CMapR]]&amp;"_"&amp;TData[[#This Row],[C MapR]]+2)&gt;0,TData[[#This Row],[CMapR]]&amp;"_"&amp;TData[[#This Row],[C MapR]]+2,"")</f>
        <v>14_23</v>
      </c>
      <c r="L297" s="11" t="str">
        <f>IF(COUNTIF(TData[IDCL],TData[[#This Row],[CMapR]]+1&amp;"_"&amp;TData[[#This Row],[C MapR]]+1),TData[[#This Row],[CMapR]]+1&amp;"_"&amp;TData[[#This Row],[C MapR]]+1,"")</f>
        <v>15_22</v>
      </c>
      <c r="M297" s="11" t="str">
        <f>IF(COUNTIF(TData[IDCL],TData[[#This Row],[CMapR]]+1&amp;"_"&amp;TData[[#This Row],[C MapR]]-1)&gt;0,TData[[#This Row],[CMapR]]+1&amp;"_"&amp;TData[[#This Row],[C MapR]]-1,"")</f>
        <v>15_20</v>
      </c>
      <c r="N297" s="11" t="str">
        <f>IF(COUNTIF(TData[IDCL],TData[[#This Row],[CMapR]]&amp;"_"&amp;TData[[#This Row],[C MapR]]-2)&gt;0,TData[[#This Row],[CMapR]]&amp;"_"&amp;TData[[#This Row],[C MapR]]-2,"")</f>
        <v>14_19</v>
      </c>
      <c r="AQ297" t="s">
        <v>304</v>
      </c>
      <c r="AR297">
        <v>83</v>
      </c>
      <c r="AS297">
        <v>478.64081069946286</v>
      </c>
      <c r="AT297">
        <v>483.70081069946292</v>
      </c>
    </row>
    <row r="298" spans="3:46" x14ac:dyDescent="0.25">
      <c r="C298" s="2" t="s">
        <v>321</v>
      </c>
      <c r="D298" s="2">
        <v>460.5387020111084</v>
      </c>
      <c r="E298" s="2">
        <v>471.75026035308838</v>
      </c>
      <c r="F298" s="2" t="s">
        <v>677</v>
      </c>
      <c r="G298" s="1">
        <v>14</v>
      </c>
      <c r="H298" s="1">
        <v>23</v>
      </c>
      <c r="I298" s="11" t="str">
        <f>IF(COUNTIF(TData[IDCL],TData[[#This Row],[CMapR]]-1&amp;"_"&amp;TData[[#This Row],[C MapR]]-1)&gt;0,TData[[#This Row],[CMapR]]-1&amp;"_"&amp;TData[[#This Row],[C MapR]]-1,"")</f>
        <v>13_22</v>
      </c>
      <c r="J298" s="11" t="str">
        <f>IF(COUNTIF(TData[IDCL],TData[[#This Row],[CMapR]]-1&amp;"_"&amp;TData[[#This Row],[C MapR]]+1)&gt;0,TData[[#This Row],[CMapR]]-1&amp;"_"&amp;TData[[#This Row],[C MapR]]+1,"")</f>
        <v>13_24</v>
      </c>
      <c r="K298" s="11" t="str">
        <f>IF(COUNTIF(TData[IDCL],TData[[#This Row],[CMapR]]&amp;"_"&amp;TData[[#This Row],[C MapR]]+2)&gt;0,TData[[#This Row],[CMapR]]&amp;"_"&amp;TData[[#This Row],[C MapR]]+2,"")</f>
        <v>14_25</v>
      </c>
      <c r="L298" s="11" t="str">
        <f>IF(COUNTIF(TData[IDCL],TData[[#This Row],[CMapR]]+1&amp;"_"&amp;TData[[#This Row],[C MapR]]+1),TData[[#This Row],[CMapR]]+1&amp;"_"&amp;TData[[#This Row],[C MapR]]+1,"")</f>
        <v>15_24</v>
      </c>
      <c r="M298" s="11" t="str">
        <f>IF(COUNTIF(TData[IDCL],TData[[#This Row],[CMapR]]+1&amp;"_"&amp;TData[[#This Row],[C MapR]]-1)&gt;0,TData[[#This Row],[CMapR]]+1&amp;"_"&amp;TData[[#This Row],[C MapR]]-1,"")</f>
        <v>15_22</v>
      </c>
      <c r="N298" s="11" t="str">
        <f>IF(COUNTIF(TData[IDCL],TData[[#This Row],[CMapR]]&amp;"_"&amp;TData[[#This Row],[C MapR]]-2)&gt;0,TData[[#This Row],[CMapR]]&amp;"_"&amp;TData[[#This Row],[C MapR]]-2,"")</f>
        <v>14_21</v>
      </c>
      <c r="AQ298" t="s">
        <v>305</v>
      </c>
      <c r="AR298">
        <v>86</v>
      </c>
      <c r="AS298">
        <v>478.64081069946286</v>
      </c>
      <c r="AT298">
        <v>483.70081069946292</v>
      </c>
    </row>
    <row r="299" spans="3:46" x14ac:dyDescent="0.25">
      <c r="C299" s="2" t="s">
        <v>322</v>
      </c>
      <c r="D299" s="2">
        <v>501.24193000793457</v>
      </c>
      <c r="E299" s="2">
        <v>471.75026035308838</v>
      </c>
      <c r="F299" s="2" t="s">
        <v>678</v>
      </c>
      <c r="G299" s="1">
        <v>14</v>
      </c>
      <c r="H299" s="1">
        <v>25</v>
      </c>
      <c r="I299" s="11" t="str">
        <f>IF(COUNTIF(TData[IDCL],TData[[#This Row],[CMapR]]-1&amp;"_"&amp;TData[[#This Row],[C MapR]]-1)&gt;0,TData[[#This Row],[CMapR]]-1&amp;"_"&amp;TData[[#This Row],[C MapR]]-1,"")</f>
        <v>13_24</v>
      </c>
      <c r="J299" s="11" t="str">
        <f>IF(COUNTIF(TData[IDCL],TData[[#This Row],[CMapR]]-1&amp;"_"&amp;TData[[#This Row],[C MapR]]+1)&gt;0,TData[[#This Row],[CMapR]]-1&amp;"_"&amp;TData[[#This Row],[C MapR]]+1,"")</f>
        <v>13_26</v>
      </c>
      <c r="K299" s="11" t="str">
        <f>IF(COUNTIF(TData[IDCL],TData[[#This Row],[CMapR]]&amp;"_"&amp;TData[[#This Row],[C MapR]]+2)&gt;0,TData[[#This Row],[CMapR]]&amp;"_"&amp;TData[[#This Row],[C MapR]]+2,"")</f>
        <v>14_27</v>
      </c>
      <c r="L299" s="11" t="str">
        <f>IF(COUNTIF(TData[IDCL],TData[[#This Row],[CMapR]]+1&amp;"_"&amp;TData[[#This Row],[C MapR]]+1),TData[[#This Row],[CMapR]]+1&amp;"_"&amp;TData[[#This Row],[C MapR]]+1,"")</f>
        <v>15_26</v>
      </c>
      <c r="M299" s="11" t="str">
        <f>IF(COUNTIF(TData[IDCL],TData[[#This Row],[CMapR]]+1&amp;"_"&amp;TData[[#This Row],[C MapR]]-1)&gt;0,TData[[#This Row],[CMapR]]+1&amp;"_"&amp;TData[[#This Row],[C MapR]]-1,"")</f>
        <v>15_24</v>
      </c>
      <c r="N299" s="11" t="str">
        <f>IF(COUNTIF(TData[IDCL],TData[[#This Row],[CMapR]]&amp;"_"&amp;TData[[#This Row],[C MapR]]-2)&gt;0,TData[[#This Row],[CMapR]]&amp;"_"&amp;TData[[#This Row],[C MapR]]-2,"")</f>
        <v>14_23</v>
      </c>
      <c r="AQ299" t="s">
        <v>306</v>
      </c>
      <c r="AR299">
        <v>76</v>
      </c>
      <c r="AS299">
        <v>478.64081069946286</v>
      </c>
      <c r="AT299">
        <v>483.70081069946292</v>
      </c>
    </row>
    <row r="300" spans="3:46" x14ac:dyDescent="0.25">
      <c r="C300" s="2" t="s">
        <v>323</v>
      </c>
      <c r="D300" s="2">
        <v>541.94515800476074</v>
      </c>
      <c r="E300" s="2">
        <v>471.75026035308838</v>
      </c>
      <c r="F300" s="2" t="s">
        <v>679</v>
      </c>
      <c r="G300" s="1">
        <v>14</v>
      </c>
      <c r="H300" s="1">
        <v>27</v>
      </c>
      <c r="I300" s="11" t="str">
        <f>IF(COUNTIF(TData[IDCL],TData[[#This Row],[CMapR]]-1&amp;"_"&amp;TData[[#This Row],[C MapR]]-1)&gt;0,TData[[#This Row],[CMapR]]-1&amp;"_"&amp;TData[[#This Row],[C MapR]]-1,"")</f>
        <v>13_26</v>
      </c>
      <c r="J300" s="11" t="str">
        <f>IF(COUNTIF(TData[IDCL],TData[[#This Row],[CMapR]]-1&amp;"_"&amp;TData[[#This Row],[C MapR]]+1)&gt;0,TData[[#This Row],[CMapR]]-1&amp;"_"&amp;TData[[#This Row],[C MapR]]+1,"")</f>
        <v>13_28</v>
      </c>
      <c r="K300" s="11" t="str">
        <f>IF(COUNTIF(TData[IDCL],TData[[#This Row],[CMapR]]&amp;"_"&amp;TData[[#This Row],[C MapR]]+2)&gt;0,TData[[#This Row],[CMapR]]&amp;"_"&amp;TData[[#This Row],[C MapR]]+2,"")</f>
        <v>14_29</v>
      </c>
      <c r="L300" s="11" t="str">
        <f>IF(COUNTIF(TData[IDCL],TData[[#This Row],[CMapR]]+1&amp;"_"&amp;TData[[#This Row],[C MapR]]+1),TData[[#This Row],[CMapR]]+1&amp;"_"&amp;TData[[#This Row],[C MapR]]+1,"")</f>
        <v>15_28</v>
      </c>
      <c r="M300" s="11" t="str">
        <f>IF(COUNTIF(TData[IDCL],TData[[#This Row],[CMapR]]+1&amp;"_"&amp;TData[[#This Row],[C MapR]]-1)&gt;0,TData[[#This Row],[CMapR]]+1&amp;"_"&amp;TData[[#This Row],[C MapR]]-1,"")</f>
        <v>15_26</v>
      </c>
      <c r="N300" s="11" t="str">
        <f>IF(COUNTIF(TData[IDCL],TData[[#This Row],[CMapR]]&amp;"_"&amp;TData[[#This Row],[C MapR]]-2)&gt;0,TData[[#This Row],[CMapR]]&amp;"_"&amp;TData[[#This Row],[C MapR]]-2,"")</f>
        <v>14_25</v>
      </c>
      <c r="AQ300" t="s">
        <v>307</v>
      </c>
      <c r="AR300">
        <v>77</v>
      </c>
      <c r="AS300">
        <v>478.64081069946286</v>
      </c>
      <c r="AT300">
        <v>483.70081069946292</v>
      </c>
    </row>
    <row r="301" spans="3:46" x14ac:dyDescent="0.25">
      <c r="C301" s="2" t="s">
        <v>324</v>
      </c>
      <c r="D301" s="2">
        <v>582.64838600158691</v>
      </c>
      <c r="E301" s="2">
        <v>471.75026035308838</v>
      </c>
      <c r="F301" s="2" t="s">
        <v>680</v>
      </c>
      <c r="G301" s="1">
        <v>14</v>
      </c>
      <c r="H301" s="1">
        <v>29</v>
      </c>
      <c r="I301" s="11" t="str">
        <f>IF(COUNTIF(TData[IDCL],TData[[#This Row],[CMapR]]-1&amp;"_"&amp;TData[[#This Row],[C MapR]]-1)&gt;0,TData[[#This Row],[CMapR]]-1&amp;"_"&amp;TData[[#This Row],[C MapR]]-1,"")</f>
        <v>13_28</v>
      </c>
      <c r="J301" s="11" t="str">
        <f>IF(COUNTIF(TData[IDCL],TData[[#This Row],[CMapR]]-1&amp;"_"&amp;TData[[#This Row],[C MapR]]+1)&gt;0,TData[[#This Row],[CMapR]]-1&amp;"_"&amp;TData[[#This Row],[C MapR]]+1,"")</f>
        <v>13_30</v>
      </c>
      <c r="K301" s="11" t="str">
        <f>IF(COUNTIF(TData[IDCL],TData[[#This Row],[CMapR]]&amp;"_"&amp;TData[[#This Row],[C MapR]]+2)&gt;0,TData[[#This Row],[CMapR]]&amp;"_"&amp;TData[[#This Row],[C MapR]]+2,"")</f>
        <v>14_31</v>
      </c>
      <c r="L301" s="11" t="str">
        <f>IF(COUNTIF(TData[IDCL],TData[[#This Row],[CMapR]]+1&amp;"_"&amp;TData[[#This Row],[C MapR]]+1),TData[[#This Row],[CMapR]]+1&amp;"_"&amp;TData[[#This Row],[C MapR]]+1,"")</f>
        <v>15_30</v>
      </c>
      <c r="M301" s="11" t="str">
        <f>IF(COUNTIF(TData[IDCL],TData[[#This Row],[CMapR]]+1&amp;"_"&amp;TData[[#This Row],[C MapR]]-1)&gt;0,TData[[#This Row],[CMapR]]+1&amp;"_"&amp;TData[[#This Row],[C MapR]]-1,"")</f>
        <v>15_28</v>
      </c>
      <c r="N301" s="11" t="str">
        <f>IF(COUNTIF(TData[IDCL],TData[[#This Row],[CMapR]]&amp;"_"&amp;TData[[#This Row],[C MapR]]-2)&gt;0,TData[[#This Row],[CMapR]]&amp;"_"&amp;TData[[#This Row],[C MapR]]-2,"")</f>
        <v>14_27</v>
      </c>
      <c r="AQ301" t="s">
        <v>308</v>
      </c>
      <c r="AR301">
        <v>77</v>
      </c>
      <c r="AS301">
        <v>478.64081069946286</v>
      </c>
      <c r="AT301">
        <v>483.70081069946292</v>
      </c>
    </row>
    <row r="302" spans="3:46" x14ac:dyDescent="0.25">
      <c r="C302" s="2" t="s">
        <v>325</v>
      </c>
      <c r="D302" s="2">
        <v>623.35161399841309</v>
      </c>
      <c r="E302" s="2">
        <v>471.75026035308838</v>
      </c>
      <c r="F302" s="2" t="s">
        <v>681</v>
      </c>
      <c r="G302" s="1">
        <v>14</v>
      </c>
      <c r="H302" s="1">
        <v>31</v>
      </c>
      <c r="I302" s="11" t="str">
        <f>IF(COUNTIF(TData[IDCL],TData[[#This Row],[CMapR]]-1&amp;"_"&amp;TData[[#This Row],[C MapR]]-1)&gt;0,TData[[#This Row],[CMapR]]-1&amp;"_"&amp;TData[[#This Row],[C MapR]]-1,"")</f>
        <v>13_30</v>
      </c>
      <c r="J302" s="11" t="str">
        <f>IF(COUNTIF(TData[IDCL],TData[[#This Row],[CMapR]]-1&amp;"_"&amp;TData[[#This Row],[C MapR]]+1)&gt;0,TData[[#This Row],[CMapR]]-1&amp;"_"&amp;TData[[#This Row],[C MapR]]+1,"")</f>
        <v>13_32</v>
      </c>
      <c r="K302" s="11" t="str">
        <f>IF(COUNTIF(TData[IDCL],TData[[#This Row],[CMapR]]&amp;"_"&amp;TData[[#This Row],[C MapR]]+2)&gt;0,TData[[#This Row],[CMapR]]&amp;"_"&amp;TData[[#This Row],[C MapR]]+2,"")</f>
        <v>14_33</v>
      </c>
      <c r="L302" s="11" t="str">
        <f>IF(COUNTIF(TData[IDCL],TData[[#This Row],[CMapR]]+1&amp;"_"&amp;TData[[#This Row],[C MapR]]+1),TData[[#This Row],[CMapR]]+1&amp;"_"&amp;TData[[#This Row],[C MapR]]+1,"")</f>
        <v>15_32</v>
      </c>
      <c r="M302" s="11" t="str">
        <f>IF(COUNTIF(TData[IDCL],TData[[#This Row],[CMapR]]+1&amp;"_"&amp;TData[[#This Row],[C MapR]]-1)&gt;0,TData[[#This Row],[CMapR]]+1&amp;"_"&amp;TData[[#This Row],[C MapR]]-1,"")</f>
        <v>15_30</v>
      </c>
      <c r="N302" s="11" t="str">
        <f>IF(COUNTIF(TData[IDCL],TData[[#This Row],[CMapR]]&amp;"_"&amp;TData[[#This Row],[C MapR]]-2)&gt;0,TData[[#This Row],[CMapR]]&amp;"_"&amp;TData[[#This Row],[C MapR]]-2,"")</f>
        <v>14_29</v>
      </c>
      <c r="AQ302" t="s">
        <v>309</v>
      </c>
      <c r="AR302">
        <v>71</v>
      </c>
      <c r="AS302">
        <v>478.64081069946286</v>
      </c>
      <c r="AT302">
        <v>483.70081069946292</v>
      </c>
    </row>
    <row r="303" spans="3:46" x14ac:dyDescent="0.25">
      <c r="C303" s="2" t="s">
        <v>326</v>
      </c>
      <c r="D303" s="2">
        <v>664.05484199523926</v>
      </c>
      <c r="E303" s="2">
        <v>471.75026035308838</v>
      </c>
      <c r="F303" s="2" t="s">
        <v>682</v>
      </c>
      <c r="G303" s="1">
        <v>14</v>
      </c>
      <c r="H303" s="1">
        <v>33</v>
      </c>
      <c r="I303" s="11" t="str">
        <f>IF(COUNTIF(TData[IDCL],TData[[#This Row],[CMapR]]-1&amp;"_"&amp;TData[[#This Row],[C MapR]]-1)&gt;0,TData[[#This Row],[CMapR]]-1&amp;"_"&amp;TData[[#This Row],[C MapR]]-1,"")</f>
        <v>13_32</v>
      </c>
      <c r="J303" s="11" t="str">
        <f>IF(COUNTIF(TData[IDCL],TData[[#This Row],[CMapR]]-1&amp;"_"&amp;TData[[#This Row],[C MapR]]+1)&gt;0,TData[[#This Row],[CMapR]]-1&amp;"_"&amp;TData[[#This Row],[C MapR]]+1,"")</f>
        <v>13_34</v>
      </c>
      <c r="K303" s="11" t="str">
        <f>IF(COUNTIF(TData[IDCL],TData[[#This Row],[CMapR]]&amp;"_"&amp;TData[[#This Row],[C MapR]]+2)&gt;0,TData[[#This Row],[CMapR]]&amp;"_"&amp;TData[[#This Row],[C MapR]]+2,"")</f>
        <v>14_35</v>
      </c>
      <c r="L303" s="11" t="str">
        <f>IF(COUNTIF(TData[IDCL],TData[[#This Row],[CMapR]]+1&amp;"_"&amp;TData[[#This Row],[C MapR]]+1),TData[[#This Row],[CMapR]]+1&amp;"_"&amp;TData[[#This Row],[C MapR]]+1,"")</f>
        <v>15_34</v>
      </c>
      <c r="M303" s="11" t="str">
        <f>IF(COUNTIF(TData[IDCL],TData[[#This Row],[CMapR]]+1&amp;"_"&amp;TData[[#This Row],[C MapR]]-1)&gt;0,TData[[#This Row],[CMapR]]+1&amp;"_"&amp;TData[[#This Row],[C MapR]]-1,"")</f>
        <v>15_32</v>
      </c>
      <c r="N303" s="11" t="str">
        <f>IF(COUNTIF(TData[IDCL],TData[[#This Row],[CMapR]]&amp;"_"&amp;TData[[#This Row],[C MapR]]-2)&gt;0,TData[[#This Row],[CMapR]]&amp;"_"&amp;TData[[#This Row],[C MapR]]-2,"")</f>
        <v>14_31</v>
      </c>
      <c r="AQ303" t="s">
        <v>310</v>
      </c>
      <c r="AR303">
        <v>89</v>
      </c>
      <c r="AS303">
        <v>478.64081069946286</v>
      </c>
      <c r="AT303">
        <v>483.70081069946292</v>
      </c>
    </row>
    <row r="304" spans="3:46" x14ac:dyDescent="0.25">
      <c r="C304" s="2" t="s">
        <v>327</v>
      </c>
      <c r="D304" s="2">
        <v>704.75806999206543</v>
      </c>
      <c r="E304" s="2">
        <v>471.75026035308838</v>
      </c>
      <c r="F304" s="2" t="s">
        <v>683</v>
      </c>
      <c r="G304" s="1">
        <v>14</v>
      </c>
      <c r="H304" s="1">
        <v>35</v>
      </c>
      <c r="I304" s="11" t="str">
        <f>IF(COUNTIF(TData[IDCL],TData[[#This Row],[CMapR]]-1&amp;"_"&amp;TData[[#This Row],[C MapR]]-1)&gt;0,TData[[#This Row],[CMapR]]-1&amp;"_"&amp;TData[[#This Row],[C MapR]]-1,"")</f>
        <v>13_34</v>
      </c>
      <c r="J304" s="11" t="str">
        <f>IF(COUNTIF(TData[IDCL],TData[[#This Row],[CMapR]]-1&amp;"_"&amp;TData[[#This Row],[C MapR]]+1)&gt;0,TData[[#This Row],[CMapR]]-1&amp;"_"&amp;TData[[#This Row],[C MapR]]+1,"")</f>
        <v>13_36</v>
      </c>
      <c r="K304" s="11" t="str">
        <f>IF(COUNTIF(TData[IDCL],TData[[#This Row],[CMapR]]&amp;"_"&amp;TData[[#This Row],[C MapR]]+2)&gt;0,TData[[#This Row],[CMapR]]&amp;"_"&amp;TData[[#This Row],[C MapR]]+2,"")</f>
        <v>14_37</v>
      </c>
      <c r="L304" s="11" t="str">
        <f>IF(COUNTIF(TData[IDCL],TData[[#This Row],[CMapR]]+1&amp;"_"&amp;TData[[#This Row],[C MapR]]+1),TData[[#This Row],[CMapR]]+1&amp;"_"&amp;TData[[#This Row],[C MapR]]+1,"")</f>
        <v>15_36</v>
      </c>
      <c r="M304" s="11" t="str">
        <f>IF(COUNTIF(TData[IDCL],TData[[#This Row],[CMapR]]+1&amp;"_"&amp;TData[[#This Row],[C MapR]]-1)&gt;0,TData[[#This Row],[CMapR]]+1&amp;"_"&amp;TData[[#This Row],[C MapR]]-1,"")</f>
        <v>15_34</v>
      </c>
      <c r="N304" s="11" t="str">
        <f>IF(COUNTIF(TData[IDCL],TData[[#This Row],[CMapR]]&amp;"_"&amp;TData[[#This Row],[C MapR]]-2)&gt;0,TData[[#This Row],[CMapR]]&amp;"_"&amp;TData[[#This Row],[C MapR]]-2,"")</f>
        <v>14_33</v>
      </c>
      <c r="AQ304" t="s">
        <v>311</v>
      </c>
      <c r="AR304">
        <v>84</v>
      </c>
      <c r="AS304">
        <v>478.64081069946286</v>
      </c>
      <c r="AT304">
        <v>483.70081069946292</v>
      </c>
    </row>
    <row r="305" spans="3:46" x14ac:dyDescent="0.25">
      <c r="C305" s="2" t="s">
        <v>328</v>
      </c>
      <c r="D305" s="2">
        <v>745.4612979888916</v>
      </c>
      <c r="E305" s="2">
        <v>471.75026035308838</v>
      </c>
      <c r="F305" s="2" t="s">
        <v>684</v>
      </c>
      <c r="G305" s="1">
        <v>14</v>
      </c>
      <c r="H305" s="1">
        <v>37</v>
      </c>
      <c r="I305" s="11" t="str">
        <f>IF(COUNTIF(TData[IDCL],TData[[#This Row],[CMapR]]-1&amp;"_"&amp;TData[[#This Row],[C MapR]]-1)&gt;0,TData[[#This Row],[CMapR]]-1&amp;"_"&amp;TData[[#This Row],[C MapR]]-1,"")</f>
        <v>13_36</v>
      </c>
      <c r="J305" s="11" t="str">
        <f>IF(COUNTIF(TData[IDCL],TData[[#This Row],[CMapR]]-1&amp;"_"&amp;TData[[#This Row],[C MapR]]+1)&gt;0,TData[[#This Row],[CMapR]]-1&amp;"_"&amp;TData[[#This Row],[C MapR]]+1,"")</f>
        <v>13_38</v>
      </c>
      <c r="K305" s="11" t="str">
        <f>IF(COUNTIF(TData[IDCL],TData[[#This Row],[CMapR]]&amp;"_"&amp;TData[[#This Row],[C MapR]]+2)&gt;0,TData[[#This Row],[CMapR]]&amp;"_"&amp;TData[[#This Row],[C MapR]]+2,"")</f>
        <v>14_39</v>
      </c>
      <c r="L305" s="11" t="str">
        <f>IF(COUNTIF(TData[IDCL],TData[[#This Row],[CMapR]]+1&amp;"_"&amp;TData[[#This Row],[C MapR]]+1),TData[[#This Row],[CMapR]]+1&amp;"_"&amp;TData[[#This Row],[C MapR]]+1,"")</f>
        <v>15_38</v>
      </c>
      <c r="M305" s="11" t="str">
        <f>IF(COUNTIF(TData[IDCL],TData[[#This Row],[CMapR]]+1&amp;"_"&amp;TData[[#This Row],[C MapR]]-1)&gt;0,TData[[#This Row],[CMapR]]+1&amp;"_"&amp;TData[[#This Row],[C MapR]]-1,"")</f>
        <v>15_36</v>
      </c>
      <c r="N305" s="11" t="str">
        <f>IF(COUNTIF(TData[IDCL],TData[[#This Row],[CMapR]]&amp;"_"&amp;TData[[#This Row],[C MapR]]-2)&gt;0,TData[[#This Row],[CMapR]]&amp;"_"&amp;TData[[#This Row],[C MapR]]-2,"")</f>
        <v>14_35</v>
      </c>
      <c r="AQ305" t="s">
        <v>312</v>
      </c>
      <c r="AR305">
        <v>72</v>
      </c>
      <c r="AS305">
        <v>478.64081069946286</v>
      </c>
      <c r="AT305">
        <v>483.70081069946292</v>
      </c>
    </row>
    <row r="306" spans="3:46" x14ac:dyDescent="0.25">
      <c r="C306" s="2" t="s">
        <v>329</v>
      </c>
      <c r="D306" s="2">
        <v>786.16452598571777</v>
      </c>
      <c r="E306" s="2">
        <v>471.75026035308838</v>
      </c>
      <c r="F306" s="2" t="s">
        <v>685</v>
      </c>
      <c r="G306" s="1">
        <v>14</v>
      </c>
      <c r="H306" s="1">
        <v>39</v>
      </c>
      <c r="I306" s="11" t="str">
        <f>IF(COUNTIF(TData[IDCL],TData[[#This Row],[CMapR]]-1&amp;"_"&amp;TData[[#This Row],[C MapR]]-1)&gt;0,TData[[#This Row],[CMapR]]-1&amp;"_"&amp;TData[[#This Row],[C MapR]]-1,"")</f>
        <v>13_38</v>
      </c>
      <c r="J306" s="11" t="str">
        <f>IF(COUNTIF(TData[IDCL],TData[[#This Row],[CMapR]]-1&amp;"_"&amp;TData[[#This Row],[C MapR]]+1)&gt;0,TData[[#This Row],[CMapR]]-1&amp;"_"&amp;TData[[#This Row],[C MapR]]+1,"")</f>
        <v>13_40</v>
      </c>
      <c r="K306" s="11" t="str">
        <f>IF(COUNTIF(TData[IDCL],TData[[#This Row],[CMapR]]&amp;"_"&amp;TData[[#This Row],[C MapR]]+2)&gt;0,TData[[#This Row],[CMapR]]&amp;"_"&amp;TData[[#This Row],[C MapR]]+2,"")</f>
        <v>14_41</v>
      </c>
      <c r="L306" s="11" t="str">
        <f>IF(COUNTIF(TData[IDCL],TData[[#This Row],[CMapR]]+1&amp;"_"&amp;TData[[#This Row],[C MapR]]+1),TData[[#This Row],[CMapR]]+1&amp;"_"&amp;TData[[#This Row],[C MapR]]+1,"")</f>
        <v>15_40</v>
      </c>
      <c r="M306" s="11" t="str">
        <f>IF(COUNTIF(TData[IDCL],TData[[#This Row],[CMapR]]+1&amp;"_"&amp;TData[[#This Row],[C MapR]]-1)&gt;0,TData[[#This Row],[CMapR]]+1&amp;"_"&amp;TData[[#This Row],[C MapR]]-1,"")</f>
        <v>15_38</v>
      </c>
      <c r="N306" s="11" t="str">
        <f>IF(COUNTIF(TData[IDCL],TData[[#This Row],[CMapR]]&amp;"_"&amp;TData[[#This Row],[C MapR]]-2)&gt;0,TData[[#This Row],[CMapR]]&amp;"_"&amp;TData[[#This Row],[C MapR]]-2,"")</f>
        <v>14_37</v>
      </c>
      <c r="AQ306" t="s">
        <v>313</v>
      </c>
      <c r="AR306">
        <v>66</v>
      </c>
      <c r="AS306">
        <v>478.64081069946286</v>
      </c>
      <c r="AT306">
        <v>483.70081069946292</v>
      </c>
    </row>
    <row r="307" spans="3:46" x14ac:dyDescent="0.25">
      <c r="C307" s="2" t="s">
        <v>330</v>
      </c>
      <c r="D307" s="2">
        <v>826.86775398254395</v>
      </c>
      <c r="E307" s="2">
        <v>471.75026035308838</v>
      </c>
      <c r="F307" s="2" t="s">
        <v>686</v>
      </c>
      <c r="G307" s="1">
        <v>14</v>
      </c>
      <c r="H307" s="1">
        <v>41</v>
      </c>
      <c r="I307" s="11" t="str">
        <f>IF(COUNTIF(TData[IDCL],TData[[#This Row],[CMapR]]-1&amp;"_"&amp;TData[[#This Row],[C MapR]]-1)&gt;0,TData[[#This Row],[CMapR]]-1&amp;"_"&amp;TData[[#This Row],[C MapR]]-1,"")</f>
        <v>13_40</v>
      </c>
      <c r="J307" s="11" t="str">
        <f>IF(COUNTIF(TData[IDCL],TData[[#This Row],[CMapR]]-1&amp;"_"&amp;TData[[#This Row],[C MapR]]+1)&gt;0,TData[[#This Row],[CMapR]]-1&amp;"_"&amp;TData[[#This Row],[C MapR]]+1,"")</f>
        <v>13_42</v>
      </c>
      <c r="K307" s="11" t="str">
        <f>IF(COUNTIF(TData[IDCL],TData[[#This Row],[CMapR]]&amp;"_"&amp;TData[[#This Row],[C MapR]]+2)&gt;0,TData[[#This Row],[CMapR]]&amp;"_"&amp;TData[[#This Row],[C MapR]]+2,"")</f>
        <v>14_43</v>
      </c>
      <c r="L307" s="11" t="str">
        <f>IF(COUNTIF(TData[IDCL],TData[[#This Row],[CMapR]]+1&amp;"_"&amp;TData[[#This Row],[C MapR]]+1),TData[[#This Row],[CMapR]]+1&amp;"_"&amp;TData[[#This Row],[C MapR]]+1,"")</f>
        <v>15_42</v>
      </c>
      <c r="M307" s="11" t="str">
        <f>IF(COUNTIF(TData[IDCL],TData[[#This Row],[CMapR]]+1&amp;"_"&amp;TData[[#This Row],[C MapR]]-1)&gt;0,TData[[#This Row],[CMapR]]+1&amp;"_"&amp;TData[[#This Row],[C MapR]]-1,"")</f>
        <v>15_40</v>
      </c>
      <c r="N307" s="11" t="str">
        <f>IF(COUNTIF(TData[IDCL],TData[[#This Row],[CMapR]]&amp;"_"&amp;TData[[#This Row],[C MapR]]-2)&gt;0,TData[[#This Row],[CMapR]]&amp;"_"&amp;TData[[#This Row],[C MapR]]-2,"")</f>
        <v>14_39</v>
      </c>
      <c r="AQ307" t="s">
        <v>314</v>
      </c>
      <c r="AR307">
        <v>84</v>
      </c>
      <c r="AS307">
        <v>478.64081069946286</v>
      </c>
      <c r="AT307">
        <v>483.70081069946292</v>
      </c>
    </row>
    <row r="308" spans="3:46" x14ac:dyDescent="0.25">
      <c r="C308" s="2" t="s">
        <v>331</v>
      </c>
      <c r="D308" s="2">
        <v>867.57098197937012</v>
      </c>
      <c r="E308" s="2">
        <v>471.75026035308838</v>
      </c>
      <c r="F308" s="2" t="s">
        <v>687</v>
      </c>
      <c r="G308" s="1">
        <v>14</v>
      </c>
      <c r="H308" s="1">
        <v>43</v>
      </c>
      <c r="I308" s="11" t="str">
        <f>IF(COUNTIF(TData[IDCL],TData[[#This Row],[CMapR]]-1&amp;"_"&amp;TData[[#This Row],[C MapR]]-1)&gt;0,TData[[#This Row],[CMapR]]-1&amp;"_"&amp;TData[[#This Row],[C MapR]]-1,"")</f>
        <v>13_42</v>
      </c>
      <c r="J308" s="11" t="str">
        <f>IF(COUNTIF(TData[IDCL],TData[[#This Row],[CMapR]]-1&amp;"_"&amp;TData[[#This Row],[C MapR]]+1)&gt;0,TData[[#This Row],[CMapR]]-1&amp;"_"&amp;TData[[#This Row],[C MapR]]+1,"")</f>
        <v>13_44</v>
      </c>
      <c r="K308" s="11" t="str">
        <f>IF(COUNTIF(TData[IDCL],TData[[#This Row],[CMapR]]&amp;"_"&amp;TData[[#This Row],[C MapR]]+2)&gt;0,TData[[#This Row],[CMapR]]&amp;"_"&amp;TData[[#This Row],[C MapR]]+2,"")</f>
        <v>14_45</v>
      </c>
      <c r="L308" s="11" t="str">
        <f>IF(COUNTIF(TData[IDCL],TData[[#This Row],[CMapR]]+1&amp;"_"&amp;TData[[#This Row],[C MapR]]+1),TData[[#This Row],[CMapR]]+1&amp;"_"&amp;TData[[#This Row],[C MapR]]+1,"")</f>
        <v>15_44</v>
      </c>
      <c r="M308" s="11" t="str">
        <f>IF(COUNTIF(TData[IDCL],TData[[#This Row],[CMapR]]+1&amp;"_"&amp;TData[[#This Row],[C MapR]]-1)&gt;0,TData[[#This Row],[CMapR]]+1&amp;"_"&amp;TData[[#This Row],[C MapR]]-1,"")</f>
        <v>15_42</v>
      </c>
      <c r="N308" s="11" t="str">
        <f>IF(COUNTIF(TData[IDCL],TData[[#This Row],[CMapR]]&amp;"_"&amp;TData[[#This Row],[C MapR]]-2)&gt;0,TData[[#This Row],[CMapR]]&amp;"_"&amp;TData[[#This Row],[C MapR]]-2,"")</f>
        <v>14_41</v>
      </c>
      <c r="AQ308" t="s">
        <v>315</v>
      </c>
      <c r="AR308">
        <v>90</v>
      </c>
      <c r="AS308">
        <v>478.64081069946286</v>
      </c>
      <c r="AT308">
        <v>483.70081069946292</v>
      </c>
    </row>
    <row r="309" spans="3:46" x14ac:dyDescent="0.25">
      <c r="C309" s="2" t="s">
        <v>332</v>
      </c>
      <c r="D309" s="2">
        <v>908.27420997619629</v>
      </c>
      <c r="E309" s="2">
        <v>471.75026035308838</v>
      </c>
      <c r="F309" s="2" t="s">
        <v>688</v>
      </c>
      <c r="G309" s="1">
        <v>14</v>
      </c>
      <c r="H309" s="1">
        <v>45</v>
      </c>
      <c r="I309" s="11" t="str">
        <f>IF(COUNTIF(TData[IDCL],TData[[#This Row],[CMapR]]-1&amp;"_"&amp;TData[[#This Row],[C MapR]]-1)&gt;0,TData[[#This Row],[CMapR]]-1&amp;"_"&amp;TData[[#This Row],[C MapR]]-1,"")</f>
        <v>13_44</v>
      </c>
      <c r="J309" s="11" t="str">
        <f>IF(COUNTIF(TData[IDCL],TData[[#This Row],[CMapR]]-1&amp;"_"&amp;TData[[#This Row],[C MapR]]+1)&gt;0,TData[[#This Row],[CMapR]]-1&amp;"_"&amp;TData[[#This Row],[C MapR]]+1,"")</f>
        <v>13_46</v>
      </c>
      <c r="K309" s="11" t="str">
        <f>IF(COUNTIF(TData[IDCL],TData[[#This Row],[CMapR]]&amp;"_"&amp;TData[[#This Row],[C MapR]]+2)&gt;0,TData[[#This Row],[CMapR]]&amp;"_"&amp;TData[[#This Row],[C MapR]]+2,"")</f>
        <v>14_47</v>
      </c>
      <c r="L309" s="11" t="str">
        <f>IF(COUNTIF(TData[IDCL],TData[[#This Row],[CMapR]]+1&amp;"_"&amp;TData[[#This Row],[C MapR]]+1),TData[[#This Row],[CMapR]]+1&amp;"_"&amp;TData[[#This Row],[C MapR]]+1,"")</f>
        <v>15_46</v>
      </c>
      <c r="M309" s="11" t="str">
        <f>IF(COUNTIF(TData[IDCL],TData[[#This Row],[CMapR]]+1&amp;"_"&amp;TData[[#This Row],[C MapR]]-1)&gt;0,TData[[#This Row],[CMapR]]+1&amp;"_"&amp;TData[[#This Row],[C MapR]]-1,"")</f>
        <v>15_44</v>
      </c>
      <c r="N309" s="11" t="str">
        <f>IF(COUNTIF(TData[IDCL],TData[[#This Row],[CMapR]]&amp;"_"&amp;TData[[#This Row],[C MapR]]-2)&gt;0,TData[[#This Row],[CMapR]]&amp;"_"&amp;TData[[#This Row],[C MapR]]-2,"")</f>
        <v>14_43</v>
      </c>
      <c r="AQ309" t="s">
        <v>316</v>
      </c>
      <c r="AR309">
        <v>65</v>
      </c>
      <c r="AS309">
        <v>478.64081069946286</v>
      </c>
      <c r="AT309">
        <v>483.70081069946292</v>
      </c>
    </row>
    <row r="310" spans="3:46" x14ac:dyDescent="0.25">
      <c r="C310" s="2" t="s">
        <v>333</v>
      </c>
      <c r="D310" s="2">
        <v>948.97743797302246</v>
      </c>
      <c r="E310" s="2">
        <v>471.75026035308838</v>
      </c>
      <c r="F310" s="2" t="s">
        <v>689</v>
      </c>
      <c r="G310" s="1">
        <v>14</v>
      </c>
      <c r="H310" s="1">
        <v>47</v>
      </c>
      <c r="I310" s="11" t="str">
        <f>IF(COUNTIF(TData[IDCL],TData[[#This Row],[CMapR]]-1&amp;"_"&amp;TData[[#This Row],[C MapR]]-1)&gt;0,TData[[#This Row],[CMapR]]-1&amp;"_"&amp;TData[[#This Row],[C MapR]]-1,"")</f>
        <v>13_46</v>
      </c>
      <c r="J310" s="11" t="str">
        <f>IF(COUNTIF(TData[IDCL],TData[[#This Row],[CMapR]]-1&amp;"_"&amp;TData[[#This Row],[C MapR]]+1)&gt;0,TData[[#This Row],[CMapR]]-1&amp;"_"&amp;TData[[#This Row],[C MapR]]+1,"")</f>
        <v>13_48</v>
      </c>
      <c r="K310" s="11" t="str">
        <f>IF(COUNTIF(TData[IDCL],TData[[#This Row],[CMapR]]&amp;"_"&amp;TData[[#This Row],[C MapR]]+2)&gt;0,TData[[#This Row],[CMapR]]&amp;"_"&amp;TData[[#This Row],[C MapR]]+2,"")</f>
        <v>14_49</v>
      </c>
      <c r="L310" s="11" t="str">
        <f>IF(COUNTIF(TData[IDCL],TData[[#This Row],[CMapR]]+1&amp;"_"&amp;TData[[#This Row],[C MapR]]+1),TData[[#This Row],[CMapR]]+1&amp;"_"&amp;TData[[#This Row],[C MapR]]+1,"")</f>
        <v>15_48</v>
      </c>
      <c r="M310" s="11" t="str">
        <f>IF(COUNTIF(TData[IDCL],TData[[#This Row],[CMapR]]+1&amp;"_"&amp;TData[[#This Row],[C MapR]]-1)&gt;0,TData[[#This Row],[CMapR]]+1&amp;"_"&amp;TData[[#This Row],[C MapR]]-1,"")</f>
        <v>15_46</v>
      </c>
      <c r="N310" s="11" t="str">
        <f>IF(COUNTIF(TData[IDCL],TData[[#This Row],[CMapR]]&amp;"_"&amp;TData[[#This Row],[C MapR]]-2)&gt;0,TData[[#This Row],[CMapR]]&amp;"_"&amp;TData[[#This Row],[C MapR]]-2,"")</f>
        <v>14_45</v>
      </c>
      <c r="AQ310" t="s">
        <v>317</v>
      </c>
      <c r="AR310">
        <v>69</v>
      </c>
      <c r="AS310">
        <v>478.64081069946286</v>
      </c>
      <c r="AT310">
        <v>483.70081069946292</v>
      </c>
    </row>
    <row r="311" spans="3:46" x14ac:dyDescent="0.25">
      <c r="C311" s="2" t="s">
        <v>334</v>
      </c>
      <c r="D311" s="2">
        <v>989.68066596984863</v>
      </c>
      <c r="E311" s="2">
        <v>471.75026035308838</v>
      </c>
      <c r="F311" s="2" t="s">
        <v>690</v>
      </c>
      <c r="G311" s="1">
        <v>14</v>
      </c>
      <c r="H311" s="1">
        <v>49</v>
      </c>
      <c r="I311" s="11" t="str">
        <f>IF(COUNTIF(TData[IDCL],TData[[#This Row],[CMapR]]-1&amp;"_"&amp;TData[[#This Row],[C MapR]]-1)&gt;0,TData[[#This Row],[CMapR]]-1&amp;"_"&amp;TData[[#This Row],[C MapR]]-1,"")</f>
        <v>13_48</v>
      </c>
      <c r="J311" s="11" t="str">
        <f>IF(COUNTIF(TData[IDCL],TData[[#This Row],[CMapR]]-1&amp;"_"&amp;TData[[#This Row],[C MapR]]+1)&gt;0,TData[[#This Row],[CMapR]]-1&amp;"_"&amp;TData[[#This Row],[C MapR]]+1,"")</f>
        <v>13_50</v>
      </c>
      <c r="K311" s="11" t="str">
        <f>IF(COUNTIF(TData[IDCL],TData[[#This Row],[CMapR]]&amp;"_"&amp;TData[[#This Row],[C MapR]]+2)&gt;0,TData[[#This Row],[CMapR]]&amp;"_"&amp;TData[[#This Row],[C MapR]]+2,"")</f>
        <v>14_51</v>
      </c>
      <c r="L311" s="11" t="str">
        <f>IF(COUNTIF(TData[IDCL],TData[[#This Row],[CMapR]]+1&amp;"_"&amp;TData[[#This Row],[C MapR]]+1),TData[[#This Row],[CMapR]]+1&amp;"_"&amp;TData[[#This Row],[C MapR]]+1,"")</f>
        <v/>
      </c>
      <c r="M311" s="11" t="str">
        <f>IF(COUNTIF(TData[IDCL],TData[[#This Row],[CMapR]]+1&amp;"_"&amp;TData[[#This Row],[C MapR]]-1)&gt;0,TData[[#This Row],[CMapR]]+1&amp;"_"&amp;TData[[#This Row],[C MapR]]-1,"")</f>
        <v>15_48</v>
      </c>
      <c r="N311" s="11" t="str">
        <f>IF(COUNTIF(TData[IDCL],TData[[#This Row],[CMapR]]&amp;"_"&amp;TData[[#This Row],[C MapR]]-2)&gt;0,TData[[#This Row],[CMapR]]&amp;"_"&amp;TData[[#This Row],[C MapR]]-2,"")</f>
        <v>14_47</v>
      </c>
      <c r="AQ311" t="s">
        <v>318</v>
      </c>
      <c r="AR311">
        <v>87</v>
      </c>
      <c r="AS311">
        <v>478.64081069946286</v>
      </c>
      <c r="AT311">
        <v>483.70081069946292</v>
      </c>
    </row>
    <row r="312" spans="3:46" x14ac:dyDescent="0.25">
      <c r="C312" s="2" t="s">
        <v>335</v>
      </c>
      <c r="D312" s="2">
        <v>1030.3838939666748</v>
      </c>
      <c r="E312" s="2">
        <v>471.75026035308838</v>
      </c>
      <c r="F312" s="2" t="s">
        <v>691</v>
      </c>
      <c r="G312" s="1">
        <v>14</v>
      </c>
      <c r="H312" s="1">
        <v>51</v>
      </c>
      <c r="I312" s="11" t="str">
        <f>IF(COUNTIF(TData[IDCL],TData[[#This Row],[CMapR]]-1&amp;"_"&amp;TData[[#This Row],[C MapR]]-1)&gt;0,TData[[#This Row],[CMapR]]-1&amp;"_"&amp;TData[[#This Row],[C MapR]]-1,"")</f>
        <v>13_50</v>
      </c>
      <c r="J312" s="11" t="str">
        <f>IF(COUNTIF(TData[IDCL],TData[[#This Row],[CMapR]]-1&amp;"_"&amp;TData[[#This Row],[C MapR]]+1)&gt;0,TData[[#This Row],[CMapR]]-1&amp;"_"&amp;TData[[#This Row],[C MapR]]+1,"")</f>
        <v>13_52</v>
      </c>
      <c r="K312" s="11" t="str">
        <f>IF(COUNTIF(TData[IDCL],TData[[#This Row],[CMapR]]&amp;"_"&amp;TData[[#This Row],[C MapR]]+2)&gt;0,TData[[#This Row],[CMapR]]&amp;"_"&amp;TData[[#This Row],[C MapR]]+2,"")</f>
        <v/>
      </c>
      <c r="L312" s="11" t="str">
        <f>IF(COUNTIF(TData[IDCL],TData[[#This Row],[CMapR]]+1&amp;"_"&amp;TData[[#This Row],[C MapR]]+1),TData[[#This Row],[CMapR]]+1&amp;"_"&amp;TData[[#This Row],[C MapR]]+1,"")</f>
        <v/>
      </c>
      <c r="M312" s="11" t="str">
        <f>IF(COUNTIF(TData[IDCL],TData[[#This Row],[CMapR]]+1&amp;"_"&amp;TData[[#This Row],[C MapR]]-1)&gt;0,TData[[#This Row],[CMapR]]+1&amp;"_"&amp;TData[[#This Row],[C MapR]]-1,"")</f>
        <v/>
      </c>
      <c r="N312" s="11" t="str">
        <f>IF(COUNTIF(TData[IDCL],TData[[#This Row],[CMapR]]&amp;"_"&amp;TData[[#This Row],[C MapR]]-2)&gt;0,TData[[#This Row],[CMapR]]&amp;"_"&amp;TData[[#This Row],[C MapR]]-2,"")</f>
        <v>14_49</v>
      </c>
      <c r="AQ312" t="s">
        <v>319</v>
      </c>
      <c r="AR312">
        <v>70</v>
      </c>
      <c r="AS312">
        <v>478.64081069946286</v>
      </c>
      <c r="AT312">
        <v>483.70081069946292</v>
      </c>
    </row>
    <row r="313" spans="3:46" x14ac:dyDescent="0.25">
      <c r="C313" s="2" t="s">
        <v>336</v>
      </c>
      <c r="D313" s="2">
        <v>195.96772003173828</v>
      </c>
      <c r="E313" s="2">
        <v>507.00032043457031</v>
      </c>
      <c r="F313" s="2" t="s">
        <v>692</v>
      </c>
      <c r="G313" s="1">
        <v>15</v>
      </c>
      <c r="H313" s="1">
        <v>10</v>
      </c>
      <c r="I313" s="11" t="str">
        <f>IF(COUNTIF(TData[IDCL],TData[[#This Row],[CMapR]]-1&amp;"_"&amp;TData[[#This Row],[C MapR]]-1)&gt;0,TData[[#This Row],[CMapR]]-1&amp;"_"&amp;TData[[#This Row],[C MapR]]-1,"")</f>
        <v>14_9</v>
      </c>
      <c r="J313" s="11" t="str">
        <f>IF(COUNTIF(TData[IDCL],TData[[#This Row],[CMapR]]-1&amp;"_"&amp;TData[[#This Row],[C MapR]]+1)&gt;0,TData[[#This Row],[CMapR]]-1&amp;"_"&amp;TData[[#This Row],[C MapR]]+1,"")</f>
        <v>14_11</v>
      </c>
      <c r="K313" s="11" t="str">
        <f>IF(COUNTIF(TData[IDCL],TData[[#This Row],[CMapR]]&amp;"_"&amp;TData[[#This Row],[C MapR]]+2)&gt;0,TData[[#This Row],[CMapR]]&amp;"_"&amp;TData[[#This Row],[C MapR]]+2,"")</f>
        <v>15_12</v>
      </c>
      <c r="L313" s="11" t="str">
        <f>IF(COUNTIF(TData[IDCL],TData[[#This Row],[CMapR]]+1&amp;"_"&amp;TData[[#This Row],[C MapR]]+1),TData[[#This Row],[CMapR]]+1&amp;"_"&amp;TData[[#This Row],[C MapR]]+1,"")</f>
        <v/>
      </c>
      <c r="M313" s="11" t="str">
        <f>IF(COUNTIF(TData[IDCL],TData[[#This Row],[CMapR]]+1&amp;"_"&amp;TData[[#This Row],[C MapR]]-1)&gt;0,TData[[#This Row],[CMapR]]+1&amp;"_"&amp;TData[[#This Row],[C MapR]]-1,"")</f>
        <v/>
      </c>
      <c r="N313" s="11" t="str">
        <f>IF(COUNTIF(TData[IDCL],TData[[#This Row],[CMapR]]&amp;"_"&amp;TData[[#This Row],[C MapR]]-2)&gt;0,TData[[#This Row],[CMapR]]&amp;"_"&amp;TData[[#This Row],[C MapR]]-2,"")</f>
        <v/>
      </c>
      <c r="AQ313" t="s">
        <v>320</v>
      </c>
      <c r="AR313">
        <v>71</v>
      </c>
      <c r="AS313">
        <v>478.64081069946286</v>
      </c>
      <c r="AT313">
        <v>483.70081069946292</v>
      </c>
    </row>
    <row r="314" spans="3:46" x14ac:dyDescent="0.25">
      <c r="C314" s="2" t="s">
        <v>337</v>
      </c>
      <c r="D314" s="2">
        <v>236.67094802856445</v>
      </c>
      <c r="E314" s="2">
        <v>507.00032043457031</v>
      </c>
      <c r="F314" s="2" t="s">
        <v>693</v>
      </c>
      <c r="G314" s="1">
        <v>15</v>
      </c>
      <c r="H314" s="1">
        <v>12</v>
      </c>
      <c r="I314" s="11" t="str">
        <f>IF(COUNTIF(TData[IDCL],TData[[#This Row],[CMapR]]-1&amp;"_"&amp;TData[[#This Row],[C MapR]]-1)&gt;0,TData[[#This Row],[CMapR]]-1&amp;"_"&amp;TData[[#This Row],[C MapR]]-1,"")</f>
        <v>14_11</v>
      </c>
      <c r="J314" s="11" t="str">
        <f>IF(COUNTIF(TData[IDCL],TData[[#This Row],[CMapR]]-1&amp;"_"&amp;TData[[#This Row],[C MapR]]+1)&gt;0,TData[[#This Row],[CMapR]]-1&amp;"_"&amp;TData[[#This Row],[C MapR]]+1,"")</f>
        <v>14_13</v>
      </c>
      <c r="K314" s="11" t="str">
        <f>IF(COUNTIF(TData[IDCL],TData[[#This Row],[CMapR]]&amp;"_"&amp;TData[[#This Row],[C MapR]]+2)&gt;0,TData[[#This Row],[CMapR]]&amp;"_"&amp;TData[[#This Row],[C MapR]]+2,"")</f>
        <v>15_14</v>
      </c>
      <c r="L314" s="11" t="str">
        <f>IF(COUNTIF(TData[IDCL],TData[[#This Row],[CMapR]]+1&amp;"_"&amp;TData[[#This Row],[C MapR]]+1),TData[[#This Row],[CMapR]]+1&amp;"_"&amp;TData[[#This Row],[C MapR]]+1,"")</f>
        <v/>
      </c>
      <c r="M314" s="11" t="str">
        <f>IF(COUNTIF(TData[IDCL],TData[[#This Row],[CMapR]]+1&amp;"_"&amp;TData[[#This Row],[C MapR]]-1)&gt;0,TData[[#This Row],[CMapR]]+1&amp;"_"&amp;TData[[#This Row],[C MapR]]-1,"")</f>
        <v/>
      </c>
      <c r="N314" s="11" t="str">
        <f>IF(COUNTIF(TData[IDCL],TData[[#This Row],[CMapR]]&amp;"_"&amp;TData[[#This Row],[C MapR]]-2)&gt;0,TData[[#This Row],[CMapR]]&amp;"_"&amp;TData[[#This Row],[C MapR]]-2,"")</f>
        <v>15_10</v>
      </c>
      <c r="AQ314" t="s">
        <v>321</v>
      </c>
      <c r="AR314">
        <v>80</v>
      </c>
      <c r="AS314">
        <v>478.64081069946286</v>
      </c>
      <c r="AT314">
        <v>483.70081069946292</v>
      </c>
    </row>
    <row r="315" spans="3:46" x14ac:dyDescent="0.25">
      <c r="C315" s="2" t="s">
        <v>338</v>
      </c>
      <c r="D315" s="2">
        <v>277.37417602539063</v>
      </c>
      <c r="E315" s="2">
        <v>507.00032043457031</v>
      </c>
      <c r="F315" s="2" t="s">
        <v>694</v>
      </c>
      <c r="G315" s="1">
        <v>15</v>
      </c>
      <c r="H315" s="1">
        <v>14</v>
      </c>
      <c r="I315" s="11" t="str">
        <f>IF(COUNTIF(TData[IDCL],TData[[#This Row],[CMapR]]-1&amp;"_"&amp;TData[[#This Row],[C MapR]]-1)&gt;0,TData[[#This Row],[CMapR]]-1&amp;"_"&amp;TData[[#This Row],[C MapR]]-1,"")</f>
        <v>14_13</v>
      </c>
      <c r="J315" s="11" t="str">
        <f>IF(COUNTIF(TData[IDCL],TData[[#This Row],[CMapR]]-1&amp;"_"&amp;TData[[#This Row],[C MapR]]+1)&gt;0,TData[[#This Row],[CMapR]]-1&amp;"_"&amp;TData[[#This Row],[C MapR]]+1,"")</f>
        <v>14_15</v>
      </c>
      <c r="K315" s="11" t="str">
        <f>IF(COUNTIF(TData[IDCL],TData[[#This Row],[CMapR]]&amp;"_"&amp;TData[[#This Row],[C MapR]]+2)&gt;0,TData[[#This Row],[CMapR]]&amp;"_"&amp;TData[[#This Row],[C MapR]]+2,"")</f>
        <v>15_16</v>
      </c>
      <c r="L315" s="11" t="str">
        <f>IF(COUNTIF(TData[IDCL],TData[[#This Row],[CMapR]]+1&amp;"_"&amp;TData[[#This Row],[C MapR]]+1),TData[[#This Row],[CMapR]]+1&amp;"_"&amp;TData[[#This Row],[C MapR]]+1,"")</f>
        <v>16_15</v>
      </c>
      <c r="M315" s="11" t="str">
        <f>IF(COUNTIF(TData[IDCL],TData[[#This Row],[CMapR]]+1&amp;"_"&amp;TData[[#This Row],[C MapR]]-1)&gt;0,TData[[#This Row],[CMapR]]+1&amp;"_"&amp;TData[[#This Row],[C MapR]]-1,"")</f>
        <v/>
      </c>
      <c r="N315" s="11" t="str">
        <f>IF(COUNTIF(TData[IDCL],TData[[#This Row],[CMapR]]&amp;"_"&amp;TData[[#This Row],[C MapR]]-2)&gt;0,TData[[#This Row],[CMapR]]&amp;"_"&amp;TData[[#This Row],[C MapR]]-2,"")</f>
        <v>15_12</v>
      </c>
      <c r="AQ315" t="s">
        <v>322</v>
      </c>
      <c r="AR315">
        <v>69</v>
      </c>
      <c r="AS315">
        <v>478.64081069946286</v>
      </c>
      <c r="AT315">
        <v>483.70081069946292</v>
      </c>
    </row>
    <row r="316" spans="3:46" x14ac:dyDescent="0.25">
      <c r="C316" s="2" t="s">
        <v>339</v>
      </c>
      <c r="D316" s="2">
        <v>318.0774040222168</v>
      </c>
      <c r="E316" s="2">
        <v>507.00032043457031</v>
      </c>
      <c r="F316" s="2" t="s">
        <v>695</v>
      </c>
      <c r="G316" s="1">
        <v>15</v>
      </c>
      <c r="H316" s="1">
        <v>16</v>
      </c>
      <c r="I316" s="11" t="str">
        <f>IF(COUNTIF(TData[IDCL],TData[[#This Row],[CMapR]]-1&amp;"_"&amp;TData[[#This Row],[C MapR]]-1)&gt;0,TData[[#This Row],[CMapR]]-1&amp;"_"&amp;TData[[#This Row],[C MapR]]-1,"")</f>
        <v>14_15</v>
      </c>
      <c r="J316" s="11" t="str">
        <f>IF(COUNTIF(TData[IDCL],TData[[#This Row],[CMapR]]-1&amp;"_"&amp;TData[[#This Row],[C MapR]]+1)&gt;0,TData[[#This Row],[CMapR]]-1&amp;"_"&amp;TData[[#This Row],[C MapR]]+1,"")</f>
        <v>14_17</v>
      </c>
      <c r="K316" s="11" t="str">
        <f>IF(COUNTIF(TData[IDCL],TData[[#This Row],[CMapR]]&amp;"_"&amp;TData[[#This Row],[C MapR]]+2)&gt;0,TData[[#This Row],[CMapR]]&amp;"_"&amp;TData[[#This Row],[C MapR]]+2,"")</f>
        <v>15_18</v>
      </c>
      <c r="L316" s="11" t="str">
        <f>IF(COUNTIF(TData[IDCL],TData[[#This Row],[CMapR]]+1&amp;"_"&amp;TData[[#This Row],[C MapR]]+1),TData[[#This Row],[CMapR]]+1&amp;"_"&amp;TData[[#This Row],[C MapR]]+1,"")</f>
        <v>16_17</v>
      </c>
      <c r="M316" s="11" t="str">
        <f>IF(COUNTIF(TData[IDCL],TData[[#This Row],[CMapR]]+1&amp;"_"&amp;TData[[#This Row],[C MapR]]-1)&gt;0,TData[[#This Row],[CMapR]]+1&amp;"_"&amp;TData[[#This Row],[C MapR]]-1,"")</f>
        <v>16_15</v>
      </c>
      <c r="N316" s="11" t="str">
        <f>IF(COUNTIF(TData[IDCL],TData[[#This Row],[CMapR]]&amp;"_"&amp;TData[[#This Row],[C MapR]]-2)&gt;0,TData[[#This Row],[CMapR]]&amp;"_"&amp;TData[[#This Row],[C MapR]]-2,"")</f>
        <v>15_14</v>
      </c>
      <c r="AQ316" t="s">
        <v>323</v>
      </c>
      <c r="AR316">
        <v>89</v>
      </c>
      <c r="AS316">
        <v>478.64081069946286</v>
      </c>
      <c r="AT316">
        <v>518.85086997985843</v>
      </c>
    </row>
    <row r="317" spans="3:46" x14ac:dyDescent="0.25">
      <c r="C317" s="2" t="s">
        <v>340</v>
      </c>
      <c r="D317" s="2">
        <v>358.78063201904297</v>
      </c>
      <c r="E317" s="2">
        <v>507.00032043457031</v>
      </c>
      <c r="F317" s="2" t="s">
        <v>696</v>
      </c>
      <c r="G317" s="1">
        <v>15</v>
      </c>
      <c r="H317" s="1">
        <v>18</v>
      </c>
      <c r="I317" s="11" t="str">
        <f>IF(COUNTIF(TData[IDCL],TData[[#This Row],[CMapR]]-1&amp;"_"&amp;TData[[#This Row],[C MapR]]-1)&gt;0,TData[[#This Row],[CMapR]]-1&amp;"_"&amp;TData[[#This Row],[C MapR]]-1,"")</f>
        <v>14_17</v>
      </c>
      <c r="J317" s="11" t="str">
        <f>IF(COUNTIF(TData[IDCL],TData[[#This Row],[CMapR]]-1&amp;"_"&amp;TData[[#This Row],[C MapR]]+1)&gt;0,TData[[#This Row],[CMapR]]-1&amp;"_"&amp;TData[[#This Row],[C MapR]]+1,"")</f>
        <v>14_19</v>
      </c>
      <c r="K317" s="11" t="str">
        <f>IF(COUNTIF(TData[IDCL],TData[[#This Row],[CMapR]]&amp;"_"&amp;TData[[#This Row],[C MapR]]+2)&gt;0,TData[[#This Row],[CMapR]]&amp;"_"&amp;TData[[#This Row],[C MapR]]+2,"")</f>
        <v>15_20</v>
      </c>
      <c r="L317" s="11" t="str">
        <f>IF(COUNTIF(TData[IDCL],TData[[#This Row],[CMapR]]+1&amp;"_"&amp;TData[[#This Row],[C MapR]]+1),TData[[#This Row],[CMapR]]+1&amp;"_"&amp;TData[[#This Row],[C MapR]]+1,"")</f>
        <v>16_19</v>
      </c>
      <c r="M317" s="11" t="str">
        <f>IF(COUNTIF(TData[IDCL],TData[[#This Row],[CMapR]]+1&amp;"_"&amp;TData[[#This Row],[C MapR]]-1)&gt;0,TData[[#This Row],[CMapR]]+1&amp;"_"&amp;TData[[#This Row],[C MapR]]-1,"")</f>
        <v>16_17</v>
      </c>
      <c r="N317" s="11" t="str">
        <f>IF(COUNTIF(TData[IDCL],TData[[#This Row],[CMapR]]&amp;"_"&amp;TData[[#This Row],[C MapR]]-2)&gt;0,TData[[#This Row],[CMapR]]&amp;"_"&amp;TData[[#This Row],[C MapR]]-2,"")</f>
        <v>15_16</v>
      </c>
      <c r="AQ317" t="s">
        <v>324</v>
      </c>
      <c r="AR317">
        <v>88</v>
      </c>
      <c r="AS317">
        <v>478.64081069946286</v>
      </c>
      <c r="AT317">
        <v>518.85086997985843</v>
      </c>
    </row>
    <row r="318" spans="3:46" x14ac:dyDescent="0.25">
      <c r="C318" s="2" t="s">
        <v>341</v>
      </c>
      <c r="D318" s="2">
        <v>399.48386001586914</v>
      </c>
      <c r="E318" s="2">
        <v>507.00032043457031</v>
      </c>
      <c r="F318" s="2" t="s">
        <v>697</v>
      </c>
      <c r="G318" s="1">
        <v>15</v>
      </c>
      <c r="H318" s="1">
        <v>20</v>
      </c>
      <c r="I318" s="11" t="str">
        <f>IF(COUNTIF(TData[IDCL],TData[[#This Row],[CMapR]]-1&amp;"_"&amp;TData[[#This Row],[C MapR]]-1)&gt;0,TData[[#This Row],[CMapR]]-1&amp;"_"&amp;TData[[#This Row],[C MapR]]-1,"")</f>
        <v>14_19</v>
      </c>
      <c r="J318" s="11" t="str">
        <f>IF(COUNTIF(TData[IDCL],TData[[#This Row],[CMapR]]-1&amp;"_"&amp;TData[[#This Row],[C MapR]]+1)&gt;0,TData[[#This Row],[CMapR]]-1&amp;"_"&amp;TData[[#This Row],[C MapR]]+1,"")</f>
        <v>14_21</v>
      </c>
      <c r="K318" s="11" t="str">
        <f>IF(COUNTIF(TData[IDCL],TData[[#This Row],[CMapR]]&amp;"_"&amp;TData[[#This Row],[C MapR]]+2)&gt;0,TData[[#This Row],[CMapR]]&amp;"_"&amp;TData[[#This Row],[C MapR]]+2,"")</f>
        <v>15_22</v>
      </c>
      <c r="L318" s="11" t="str">
        <f>IF(COUNTIF(TData[IDCL],TData[[#This Row],[CMapR]]+1&amp;"_"&amp;TData[[#This Row],[C MapR]]+1),TData[[#This Row],[CMapR]]+1&amp;"_"&amp;TData[[#This Row],[C MapR]]+1,"")</f>
        <v>16_21</v>
      </c>
      <c r="M318" s="11" t="str">
        <f>IF(COUNTIF(TData[IDCL],TData[[#This Row],[CMapR]]+1&amp;"_"&amp;TData[[#This Row],[C MapR]]-1)&gt;0,TData[[#This Row],[CMapR]]+1&amp;"_"&amp;TData[[#This Row],[C MapR]]-1,"")</f>
        <v>16_19</v>
      </c>
      <c r="N318" s="11" t="str">
        <f>IF(COUNTIF(TData[IDCL],TData[[#This Row],[CMapR]]&amp;"_"&amp;TData[[#This Row],[C MapR]]-2)&gt;0,TData[[#This Row],[CMapR]]&amp;"_"&amp;TData[[#This Row],[C MapR]]-2,"")</f>
        <v>15_18</v>
      </c>
      <c r="AQ318" t="s">
        <v>325</v>
      </c>
      <c r="AR318">
        <v>79</v>
      </c>
      <c r="AS318">
        <v>478.64081069946286</v>
      </c>
      <c r="AT318">
        <v>518.85086997985843</v>
      </c>
    </row>
    <row r="319" spans="3:46" x14ac:dyDescent="0.25">
      <c r="C319" s="2" t="s">
        <v>342</v>
      </c>
      <c r="D319" s="2">
        <v>440.18708801269531</v>
      </c>
      <c r="E319" s="2">
        <v>507.00032043457031</v>
      </c>
      <c r="F319" s="2" t="s">
        <v>698</v>
      </c>
      <c r="G319" s="1">
        <v>15</v>
      </c>
      <c r="H319" s="1">
        <v>22</v>
      </c>
      <c r="I319" s="11" t="str">
        <f>IF(COUNTIF(TData[IDCL],TData[[#This Row],[CMapR]]-1&amp;"_"&amp;TData[[#This Row],[C MapR]]-1)&gt;0,TData[[#This Row],[CMapR]]-1&amp;"_"&amp;TData[[#This Row],[C MapR]]-1,"")</f>
        <v>14_21</v>
      </c>
      <c r="J319" s="11" t="str">
        <f>IF(COUNTIF(TData[IDCL],TData[[#This Row],[CMapR]]-1&amp;"_"&amp;TData[[#This Row],[C MapR]]+1)&gt;0,TData[[#This Row],[CMapR]]-1&amp;"_"&amp;TData[[#This Row],[C MapR]]+1,"")</f>
        <v>14_23</v>
      </c>
      <c r="K319" s="11" t="str">
        <f>IF(COUNTIF(TData[IDCL],TData[[#This Row],[CMapR]]&amp;"_"&amp;TData[[#This Row],[C MapR]]+2)&gt;0,TData[[#This Row],[CMapR]]&amp;"_"&amp;TData[[#This Row],[C MapR]]+2,"")</f>
        <v>15_24</v>
      </c>
      <c r="L319" s="11" t="str">
        <f>IF(COUNTIF(TData[IDCL],TData[[#This Row],[CMapR]]+1&amp;"_"&amp;TData[[#This Row],[C MapR]]+1),TData[[#This Row],[CMapR]]+1&amp;"_"&amp;TData[[#This Row],[C MapR]]+1,"")</f>
        <v>16_23</v>
      </c>
      <c r="M319" s="11" t="str">
        <f>IF(COUNTIF(TData[IDCL],TData[[#This Row],[CMapR]]+1&amp;"_"&amp;TData[[#This Row],[C MapR]]-1)&gt;0,TData[[#This Row],[CMapR]]+1&amp;"_"&amp;TData[[#This Row],[C MapR]]-1,"")</f>
        <v>16_21</v>
      </c>
      <c r="N319" s="11" t="str">
        <f>IF(COUNTIF(TData[IDCL],TData[[#This Row],[CMapR]]&amp;"_"&amp;TData[[#This Row],[C MapR]]-2)&gt;0,TData[[#This Row],[CMapR]]&amp;"_"&amp;TData[[#This Row],[C MapR]]-2,"")</f>
        <v>15_20</v>
      </c>
      <c r="AQ319" t="s">
        <v>326</v>
      </c>
      <c r="AR319">
        <v>74</v>
      </c>
      <c r="AS319">
        <v>478.64081069946286</v>
      </c>
      <c r="AT319">
        <v>518.85086997985843</v>
      </c>
    </row>
    <row r="320" spans="3:46" x14ac:dyDescent="0.25">
      <c r="C320" s="2" t="s">
        <v>343</v>
      </c>
      <c r="D320" s="2">
        <v>480.89031600952148</v>
      </c>
      <c r="E320" s="2">
        <v>507.00032043457031</v>
      </c>
      <c r="F320" s="2" t="s">
        <v>699</v>
      </c>
      <c r="G320" s="1">
        <v>15</v>
      </c>
      <c r="H320" s="1">
        <v>24</v>
      </c>
      <c r="I320" s="11" t="str">
        <f>IF(COUNTIF(TData[IDCL],TData[[#This Row],[CMapR]]-1&amp;"_"&amp;TData[[#This Row],[C MapR]]-1)&gt;0,TData[[#This Row],[CMapR]]-1&amp;"_"&amp;TData[[#This Row],[C MapR]]-1,"")</f>
        <v>14_23</v>
      </c>
      <c r="J320" s="11" t="str">
        <f>IF(COUNTIF(TData[IDCL],TData[[#This Row],[CMapR]]-1&amp;"_"&amp;TData[[#This Row],[C MapR]]+1)&gt;0,TData[[#This Row],[CMapR]]-1&amp;"_"&amp;TData[[#This Row],[C MapR]]+1,"")</f>
        <v>14_25</v>
      </c>
      <c r="K320" s="11" t="str">
        <f>IF(COUNTIF(TData[IDCL],TData[[#This Row],[CMapR]]&amp;"_"&amp;TData[[#This Row],[C MapR]]+2)&gt;0,TData[[#This Row],[CMapR]]&amp;"_"&amp;TData[[#This Row],[C MapR]]+2,"")</f>
        <v>15_26</v>
      </c>
      <c r="L320" s="11" t="str">
        <f>IF(COUNTIF(TData[IDCL],TData[[#This Row],[CMapR]]+1&amp;"_"&amp;TData[[#This Row],[C MapR]]+1),TData[[#This Row],[CMapR]]+1&amp;"_"&amp;TData[[#This Row],[C MapR]]+1,"")</f>
        <v>16_25</v>
      </c>
      <c r="M320" s="11" t="str">
        <f>IF(COUNTIF(TData[IDCL],TData[[#This Row],[CMapR]]+1&amp;"_"&amp;TData[[#This Row],[C MapR]]-1)&gt;0,TData[[#This Row],[CMapR]]+1&amp;"_"&amp;TData[[#This Row],[C MapR]]-1,"")</f>
        <v>16_23</v>
      </c>
      <c r="N320" s="11" t="str">
        <f>IF(COUNTIF(TData[IDCL],TData[[#This Row],[CMapR]]&amp;"_"&amp;TData[[#This Row],[C MapR]]-2)&gt;0,TData[[#This Row],[CMapR]]&amp;"_"&amp;TData[[#This Row],[C MapR]]-2,"")</f>
        <v>15_22</v>
      </c>
      <c r="AQ320" t="s">
        <v>327</v>
      </c>
      <c r="AR320">
        <v>81</v>
      </c>
      <c r="AS320">
        <v>513.42086997985837</v>
      </c>
      <c r="AT320">
        <v>518.85086997985843</v>
      </c>
    </row>
    <row r="321" spans="3:46" x14ac:dyDescent="0.25">
      <c r="C321" s="2" t="s">
        <v>344</v>
      </c>
      <c r="D321" s="2">
        <v>521.59354400634766</v>
      </c>
      <c r="E321" s="2">
        <v>507.00032043457031</v>
      </c>
      <c r="F321" s="2" t="s">
        <v>700</v>
      </c>
      <c r="G321" s="1">
        <v>15</v>
      </c>
      <c r="H321" s="1">
        <v>26</v>
      </c>
      <c r="I321" s="11" t="str">
        <f>IF(COUNTIF(TData[IDCL],TData[[#This Row],[CMapR]]-1&amp;"_"&amp;TData[[#This Row],[C MapR]]-1)&gt;0,TData[[#This Row],[CMapR]]-1&amp;"_"&amp;TData[[#This Row],[C MapR]]-1,"")</f>
        <v>14_25</v>
      </c>
      <c r="J321" s="11" t="str">
        <f>IF(COUNTIF(TData[IDCL],TData[[#This Row],[CMapR]]-1&amp;"_"&amp;TData[[#This Row],[C MapR]]+1)&gt;0,TData[[#This Row],[CMapR]]-1&amp;"_"&amp;TData[[#This Row],[C MapR]]+1,"")</f>
        <v>14_27</v>
      </c>
      <c r="K321" s="11" t="str">
        <f>IF(COUNTIF(TData[IDCL],TData[[#This Row],[CMapR]]&amp;"_"&amp;TData[[#This Row],[C MapR]]+2)&gt;0,TData[[#This Row],[CMapR]]&amp;"_"&amp;TData[[#This Row],[C MapR]]+2,"")</f>
        <v>15_28</v>
      </c>
      <c r="L321" s="11" t="str">
        <f>IF(COUNTIF(TData[IDCL],TData[[#This Row],[CMapR]]+1&amp;"_"&amp;TData[[#This Row],[C MapR]]+1),TData[[#This Row],[CMapR]]+1&amp;"_"&amp;TData[[#This Row],[C MapR]]+1,"")</f>
        <v>16_27</v>
      </c>
      <c r="M321" s="11" t="str">
        <f>IF(COUNTIF(TData[IDCL],TData[[#This Row],[CMapR]]+1&amp;"_"&amp;TData[[#This Row],[C MapR]]-1)&gt;0,TData[[#This Row],[CMapR]]+1&amp;"_"&amp;TData[[#This Row],[C MapR]]-1,"")</f>
        <v>16_25</v>
      </c>
      <c r="N321" s="11" t="str">
        <f>IF(COUNTIF(TData[IDCL],TData[[#This Row],[CMapR]]&amp;"_"&amp;TData[[#This Row],[C MapR]]-2)&gt;0,TData[[#This Row],[CMapR]]&amp;"_"&amp;TData[[#This Row],[C MapR]]-2,"")</f>
        <v>15_24</v>
      </c>
      <c r="AQ321" t="s">
        <v>328</v>
      </c>
      <c r="AR321">
        <v>88</v>
      </c>
      <c r="AS321">
        <v>513.42086997985837</v>
      </c>
      <c r="AT321">
        <v>518.85086997985843</v>
      </c>
    </row>
    <row r="322" spans="3:46" x14ac:dyDescent="0.25">
      <c r="C322" s="2" t="s">
        <v>345</v>
      </c>
      <c r="D322" s="2">
        <v>562.29677200317383</v>
      </c>
      <c r="E322" s="2">
        <v>507.00032043457031</v>
      </c>
      <c r="F322" s="2" t="s">
        <v>701</v>
      </c>
      <c r="G322" s="1">
        <v>15</v>
      </c>
      <c r="H322" s="1">
        <v>28</v>
      </c>
      <c r="I322" s="11" t="str">
        <f>IF(COUNTIF(TData[IDCL],TData[[#This Row],[CMapR]]-1&amp;"_"&amp;TData[[#This Row],[C MapR]]-1)&gt;0,TData[[#This Row],[CMapR]]-1&amp;"_"&amp;TData[[#This Row],[C MapR]]-1,"")</f>
        <v>14_27</v>
      </c>
      <c r="J322" s="11" t="str">
        <f>IF(COUNTIF(TData[IDCL],TData[[#This Row],[CMapR]]-1&amp;"_"&amp;TData[[#This Row],[C MapR]]+1)&gt;0,TData[[#This Row],[CMapR]]-1&amp;"_"&amp;TData[[#This Row],[C MapR]]+1,"")</f>
        <v>14_29</v>
      </c>
      <c r="K322" s="11" t="str">
        <f>IF(COUNTIF(TData[IDCL],TData[[#This Row],[CMapR]]&amp;"_"&amp;TData[[#This Row],[C MapR]]+2)&gt;0,TData[[#This Row],[CMapR]]&amp;"_"&amp;TData[[#This Row],[C MapR]]+2,"")</f>
        <v>15_30</v>
      </c>
      <c r="L322" s="11" t="str">
        <f>IF(COUNTIF(TData[IDCL],TData[[#This Row],[CMapR]]+1&amp;"_"&amp;TData[[#This Row],[C MapR]]+1),TData[[#This Row],[CMapR]]+1&amp;"_"&amp;TData[[#This Row],[C MapR]]+1,"")</f>
        <v>16_29</v>
      </c>
      <c r="M322" s="11" t="str">
        <f>IF(COUNTIF(TData[IDCL],TData[[#This Row],[CMapR]]+1&amp;"_"&amp;TData[[#This Row],[C MapR]]-1)&gt;0,TData[[#This Row],[CMapR]]+1&amp;"_"&amp;TData[[#This Row],[C MapR]]-1,"")</f>
        <v>16_27</v>
      </c>
      <c r="N322" s="11" t="str">
        <f>IF(COUNTIF(TData[IDCL],TData[[#This Row],[CMapR]]&amp;"_"&amp;TData[[#This Row],[C MapR]]-2)&gt;0,TData[[#This Row],[CMapR]]&amp;"_"&amp;TData[[#This Row],[C MapR]]-2,"")</f>
        <v>15_26</v>
      </c>
      <c r="AQ322" t="s">
        <v>329</v>
      </c>
      <c r="AR322">
        <v>67</v>
      </c>
      <c r="AS322">
        <v>513.42086997985837</v>
      </c>
      <c r="AT322">
        <v>518.85086997985843</v>
      </c>
    </row>
    <row r="323" spans="3:46" x14ac:dyDescent="0.25">
      <c r="C323" s="2" t="s">
        <v>346</v>
      </c>
      <c r="D323" s="2">
        <v>603</v>
      </c>
      <c r="E323" s="2">
        <v>507.00032043457031</v>
      </c>
      <c r="F323" s="2" t="s">
        <v>702</v>
      </c>
      <c r="G323" s="1">
        <v>15</v>
      </c>
      <c r="H323" s="1">
        <v>30</v>
      </c>
      <c r="I323" s="11" t="str">
        <f>IF(COUNTIF(TData[IDCL],TData[[#This Row],[CMapR]]-1&amp;"_"&amp;TData[[#This Row],[C MapR]]-1)&gt;0,TData[[#This Row],[CMapR]]-1&amp;"_"&amp;TData[[#This Row],[C MapR]]-1,"")</f>
        <v>14_29</v>
      </c>
      <c r="J323" s="11" t="str">
        <f>IF(COUNTIF(TData[IDCL],TData[[#This Row],[CMapR]]-1&amp;"_"&amp;TData[[#This Row],[C MapR]]+1)&gt;0,TData[[#This Row],[CMapR]]-1&amp;"_"&amp;TData[[#This Row],[C MapR]]+1,"")</f>
        <v>14_31</v>
      </c>
      <c r="K323" s="11" t="str">
        <f>IF(COUNTIF(TData[IDCL],TData[[#This Row],[CMapR]]&amp;"_"&amp;TData[[#This Row],[C MapR]]+2)&gt;0,TData[[#This Row],[CMapR]]&amp;"_"&amp;TData[[#This Row],[C MapR]]+2,"")</f>
        <v>15_32</v>
      </c>
      <c r="L323" s="11" t="str">
        <f>IF(COUNTIF(TData[IDCL],TData[[#This Row],[CMapR]]+1&amp;"_"&amp;TData[[#This Row],[C MapR]]+1),TData[[#This Row],[CMapR]]+1&amp;"_"&amp;TData[[#This Row],[C MapR]]+1,"")</f>
        <v>16_31</v>
      </c>
      <c r="M323" s="11" t="str">
        <f>IF(COUNTIF(TData[IDCL],TData[[#This Row],[CMapR]]+1&amp;"_"&amp;TData[[#This Row],[C MapR]]-1)&gt;0,TData[[#This Row],[CMapR]]+1&amp;"_"&amp;TData[[#This Row],[C MapR]]-1,"")</f>
        <v>16_29</v>
      </c>
      <c r="N323" s="11" t="str">
        <f>IF(COUNTIF(TData[IDCL],TData[[#This Row],[CMapR]]&amp;"_"&amp;TData[[#This Row],[C MapR]]-2)&gt;0,TData[[#This Row],[CMapR]]&amp;"_"&amp;TData[[#This Row],[C MapR]]-2,"")</f>
        <v>15_28</v>
      </c>
      <c r="AQ323" t="s">
        <v>330</v>
      </c>
      <c r="AR323">
        <v>74</v>
      </c>
      <c r="AS323">
        <v>513.42086997985837</v>
      </c>
      <c r="AT323">
        <v>518.85086997985843</v>
      </c>
    </row>
    <row r="324" spans="3:46" x14ac:dyDescent="0.25">
      <c r="C324" s="2" t="s">
        <v>347</v>
      </c>
      <c r="D324" s="2">
        <v>643.70322799682617</v>
      </c>
      <c r="E324" s="2">
        <v>507.00032043457031</v>
      </c>
      <c r="F324" s="2" t="s">
        <v>703</v>
      </c>
      <c r="G324" s="1">
        <v>15</v>
      </c>
      <c r="H324" s="1">
        <v>32</v>
      </c>
      <c r="I324" s="11" t="str">
        <f>IF(COUNTIF(TData[IDCL],TData[[#This Row],[CMapR]]-1&amp;"_"&amp;TData[[#This Row],[C MapR]]-1)&gt;0,TData[[#This Row],[CMapR]]-1&amp;"_"&amp;TData[[#This Row],[C MapR]]-1,"")</f>
        <v>14_31</v>
      </c>
      <c r="J324" s="11" t="str">
        <f>IF(COUNTIF(TData[IDCL],TData[[#This Row],[CMapR]]-1&amp;"_"&amp;TData[[#This Row],[C MapR]]+1)&gt;0,TData[[#This Row],[CMapR]]-1&amp;"_"&amp;TData[[#This Row],[C MapR]]+1,"")</f>
        <v>14_33</v>
      </c>
      <c r="K324" s="11" t="str">
        <f>IF(COUNTIF(TData[IDCL],TData[[#This Row],[CMapR]]&amp;"_"&amp;TData[[#This Row],[C MapR]]+2)&gt;0,TData[[#This Row],[CMapR]]&amp;"_"&amp;TData[[#This Row],[C MapR]]+2,"")</f>
        <v>15_34</v>
      </c>
      <c r="L324" s="11" t="str">
        <f>IF(COUNTIF(TData[IDCL],TData[[#This Row],[CMapR]]+1&amp;"_"&amp;TData[[#This Row],[C MapR]]+1),TData[[#This Row],[CMapR]]+1&amp;"_"&amp;TData[[#This Row],[C MapR]]+1,"")</f>
        <v>16_33</v>
      </c>
      <c r="M324" s="11" t="str">
        <f>IF(COUNTIF(TData[IDCL],TData[[#This Row],[CMapR]]+1&amp;"_"&amp;TData[[#This Row],[C MapR]]-1)&gt;0,TData[[#This Row],[CMapR]]+1&amp;"_"&amp;TData[[#This Row],[C MapR]]-1,"")</f>
        <v>16_31</v>
      </c>
      <c r="N324" s="11" t="str">
        <f>IF(COUNTIF(TData[IDCL],TData[[#This Row],[CMapR]]&amp;"_"&amp;TData[[#This Row],[C MapR]]-2)&gt;0,TData[[#This Row],[CMapR]]&amp;"_"&amp;TData[[#This Row],[C MapR]]-2,"")</f>
        <v>15_30</v>
      </c>
      <c r="AQ324" t="s">
        <v>331</v>
      </c>
      <c r="AR324">
        <v>76</v>
      </c>
      <c r="AS324">
        <v>513.42086997985837</v>
      </c>
      <c r="AT324">
        <v>518.85086997985843</v>
      </c>
    </row>
    <row r="325" spans="3:46" x14ac:dyDescent="0.25">
      <c r="C325" s="2" t="s">
        <v>348</v>
      </c>
      <c r="D325" s="2">
        <v>684.40645599365234</v>
      </c>
      <c r="E325" s="2">
        <v>507.00032043457031</v>
      </c>
      <c r="F325" s="2" t="s">
        <v>704</v>
      </c>
      <c r="G325" s="1">
        <v>15</v>
      </c>
      <c r="H325" s="1">
        <v>34</v>
      </c>
      <c r="I325" s="11" t="str">
        <f>IF(COUNTIF(TData[IDCL],TData[[#This Row],[CMapR]]-1&amp;"_"&amp;TData[[#This Row],[C MapR]]-1)&gt;0,TData[[#This Row],[CMapR]]-1&amp;"_"&amp;TData[[#This Row],[C MapR]]-1,"")</f>
        <v>14_33</v>
      </c>
      <c r="J325" s="11" t="str">
        <f>IF(COUNTIF(TData[IDCL],TData[[#This Row],[CMapR]]-1&amp;"_"&amp;TData[[#This Row],[C MapR]]+1)&gt;0,TData[[#This Row],[CMapR]]-1&amp;"_"&amp;TData[[#This Row],[C MapR]]+1,"")</f>
        <v>14_35</v>
      </c>
      <c r="K325" s="11" t="str">
        <f>IF(COUNTIF(TData[IDCL],TData[[#This Row],[CMapR]]&amp;"_"&amp;TData[[#This Row],[C MapR]]+2)&gt;0,TData[[#This Row],[CMapR]]&amp;"_"&amp;TData[[#This Row],[C MapR]]+2,"")</f>
        <v>15_36</v>
      </c>
      <c r="L325" s="11" t="str">
        <f>IF(COUNTIF(TData[IDCL],TData[[#This Row],[CMapR]]+1&amp;"_"&amp;TData[[#This Row],[C MapR]]+1),TData[[#This Row],[CMapR]]+1&amp;"_"&amp;TData[[#This Row],[C MapR]]+1,"")</f>
        <v>16_35</v>
      </c>
      <c r="M325" s="11" t="str">
        <f>IF(COUNTIF(TData[IDCL],TData[[#This Row],[CMapR]]+1&amp;"_"&amp;TData[[#This Row],[C MapR]]-1)&gt;0,TData[[#This Row],[CMapR]]+1&amp;"_"&amp;TData[[#This Row],[C MapR]]-1,"")</f>
        <v>16_33</v>
      </c>
      <c r="N325" s="11" t="str">
        <f>IF(COUNTIF(TData[IDCL],TData[[#This Row],[CMapR]]&amp;"_"&amp;TData[[#This Row],[C MapR]]-2)&gt;0,TData[[#This Row],[CMapR]]&amp;"_"&amp;TData[[#This Row],[C MapR]]-2,"")</f>
        <v>15_32</v>
      </c>
      <c r="AQ325" t="s">
        <v>332</v>
      </c>
      <c r="AR325">
        <v>65</v>
      </c>
      <c r="AS325">
        <v>513.42086997985837</v>
      </c>
      <c r="AT325">
        <v>518.85086997985843</v>
      </c>
    </row>
    <row r="326" spans="3:46" x14ac:dyDescent="0.25">
      <c r="C326" s="2" t="s">
        <v>349</v>
      </c>
      <c r="D326" s="2">
        <v>725.10968399047852</v>
      </c>
      <c r="E326" s="2">
        <v>507.00032043457031</v>
      </c>
      <c r="F326" s="2" t="s">
        <v>705</v>
      </c>
      <c r="G326" s="1">
        <v>15</v>
      </c>
      <c r="H326" s="1">
        <v>36</v>
      </c>
      <c r="I326" s="11" t="str">
        <f>IF(COUNTIF(TData[IDCL],TData[[#This Row],[CMapR]]-1&amp;"_"&amp;TData[[#This Row],[C MapR]]-1)&gt;0,TData[[#This Row],[CMapR]]-1&amp;"_"&amp;TData[[#This Row],[C MapR]]-1,"")</f>
        <v>14_35</v>
      </c>
      <c r="J326" s="11" t="str">
        <f>IF(COUNTIF(TData[IDCL],TData[[#This Row],[CMapR]]-1&amp;"_"&amp;TData[[#This Row],[C MapR]]+1)&gt;0,TData[[#This Row],[CMapR]]-1&amp;"_"&amp;TData[[#This Row],[C MapR]]+1,"")</f>
        <v>14_37</v>
      </c>
      <c r="K326" s="11" t="str">
        <f>IF(COUNTIF(TData[IDCL],TData[[#This Row],[CMapR]]&amp;"_"&amp;TData[[#This Row],[C MapR]]+2)&gt;0,TData[[#This Row],[CMapR]]&amp;"_"&amp;TData[[#This Row],[C MapR]]+2,"")</f>
        <v>15_38</v>
      </c>
      <c r="L326" s="11" t="str">
        <f>IF(COUNTIF(TData[IDCL],TData[[#This Row],[CMapR]]+1&amp;"_"&amp;TData[[#This Row],[C MapR]]+1),TData[[#This Row],[CMapR]]+1&amp;"_"&amp;TData[[#This Row],[C MapR]]+1,"")</f>
        <v>16_37</v>
      </c>
      <c r="M326" s="11" t="str">
        <f>IF(COUNTIF(TData[IDCL],TData[[#This Row],[CMapR]]+1&amp;"_"&amp;TData[[#This Row],[C MapR]]-1)&gt;0,TData[[#This Row],[CMapR]]+1&amp;"_"&amp;TData[[#This Row],[C MapR]]-1,"")</f>
        <v>16_35</v>
      </c>
      <c r="N326" s="11" t="str">
        <f>IF(COUNTIF(TData[IDCL],TData[[#This Row],[CMapR]]&amp;"_"&amp;TData[[#This Row],[C MapR]]-2)&gt;0,TData[[#This Row],[CMapR]]&amp;"_"&amp;TData[[#This Row],[C MapR]]-2,"")</f>
        <v>15_34</v>
      </c>
      <c r="AQ326" t="s">
        <v>333</v>
      </c>
      <c r="AR326">
        <v>66</v>
      </c>
      <c r="AS326">
        <v>513.42086997985837</v>
      </c>
      <c r="AT326">
        <v>518.85086997985843</v>
      </c>
    </row>
    <row r="327" spans="3:46" x14ac:dyDescent="0.25">
      <c r="C327" s="2" t="s">
        <v>350</v>
      </c>
      <c r="D327" s="2">
        <v>765.81291198730469</v>
      </c>
      <c r="E327" s="2">
        <v>507.00032043457031</v>
      </c>
      <c r="F327" s="2" t="s">
        <v>706</v>
      </c>
      <c r="G327" s="1">
        <v>15</v>
      </c>
      <c r="H327" s="1">
        <v>38</v>
      </c>
      <c r="I327" s="11" t="str">
        <f>IF(COUNTIF(TData[IDCL],TData[[#This Row],[CMapR]]-1&amp;"_"&amp;TData[[#This Row],[C MapR]]-1)&gt;0,TData[[#This Row],[CMapR]]-1&amp;"_"&amp;TData[[#This Row],[C MapR]]-1,"")</f>
        <v>14_37</v>
      </c>
      <c r="J327" s="11" t="str">
        <f>IF(COUNTIF(TData[IDCL],TData[[#This Row],[CMapR]]-1&amp;"_"&amp;TData[[#This Row],[C MapR]]+1)&gt;0,TData[[#This Row],[CMapR]]-1&amp;"_"&amp;TData[[#This Row],[C MapR]]+1,"")</f>
        <v>14_39</v>
      </c>
      <c r="K327" s="11" t="str">
        <f>IF(COUNTIF(TData[IDCL],TData[[#This Row],[CMapR]]&amp;"_"&amp;TData[[#This Row],[C MapR]]+2)&gt;0,TData[[#This Row],[CMapR]]&amp;"_"&amp;TData[[#This Row],[C MapR]]+2,"")</f>
        <v>15_40</v>
      </c>
      <c r="L327" s="11" t="str">
        <f>IF(COUNTIF(TData[IDCL],TData[[#This Row],[CMapR]]+1&amp;"_"&amp;TData[[#This Row],[C MapR]]+1),TData[[#This Row],[CMapR]]+1&amp;"_"&amp;TData[[#This Row],[C MapR]]+1,"")</f>
        <v>16_39</v>
      </c>
      <c r="M327" s="11" t="str">
        <f>IF(COUNTIF(TData[IDCL],TData[[#This Row],[CMapR]]+1&amp;"_"&amp;TData[[#This Row],[C MapR]]-1)&gt;0,TData[[#This Row],[CMapR]]+1&amp;"_"&amp;TData[[#This Row],[C MapR]]-1,"")</f>
        <v>16_37</v>
      </c>
      <c r="N327" s="11" t="str">
        <f>IF(COUNTIF(TData[IDCL],TData[[#This Row],[CMapR]]&amp;"_"&amp;TData[[#This Row],[C MapR]]-2)&gt;0,TData[[#This Row],[CMapR]]&amp;"_"&amp;TData[[#This Row],[C MapR]]-2,"")</f>
        <v>15_36</v>
      </c>
      <c r="AQ327" t="s">
        <v>334</v>
      </c>
      <c r="AR327">
        <v>73</v>
      </c>
      <c r="AS327">
        <v>513.42086997985837</v>
      </c>
      <c r="AT327">
        <v>518.85086997985843</v>
      </c>
    </row>
    <row r="328" spans="3:46" x14ac:dyDescent="0.25">
      <c r="C328" s="2" t="s">
        <v>351</v>
      </c>
      <c r="D328" s="2">
        <v>806.51613998413086</v>
      </c>
      <c r="E328" s="2">
        <v>507.00032043457031</v>
      </c>
      <c r="F328" s="2" t="s">
        <v>707</v>
      </c>
      <c r="G328" s="1">
        <v>15</v>
      </c>
      <c r="H328" s="1">
        <v>40</v>
      </c>
      <c r="I328" s="11" t="str">
        <f>IF(COUNTIF(TData[IDCL],TData[[#This Row],[CMapR]]-1&amp;"_"&amp;TData[[#This Row],[C MapR]]-1)&gt;0,TData[[#This Row],[CMapR]]-1&amp;"_"&amp;TData[[#This Row],[C MapR]]-1,"")</f>
        <v>14_39</v>
      </c>
      <c r="J328" s="11" t="str">
        <f>IF(COUNTIF(TData[IDCL],TData[[#This Row],[CMapR]]-1&amp;"_"&amp;TData[[#This Row],[C MapR]]+1)&gt;0,TData[[#This Row],[CMapR]]-1&amp;"_"&amp;TData[[#This Row],[C MapR]]+1,"")</f>
        <v>14_41</v>
      </c>
      <c r="K328" s="11" t="str">
        <f>IF(COUNTIF(TData[IDCL],TData[[#This Row],[CMapR]]&amp;"_"&amp;TData[[#This Row],[C MapR]]+2)&gt;0,TData[[#This Row],[CMapR]]&amp;"_"&amp;TData[[#This Row],[C MapR]]+2,"")</f>
        <v>15_42</v>
      </c>
      <c r="L328" s="11" t="str">
        <f>IF(COUNTIF(TData[IDCL],TData[[#This Row],[CMapR]]+1&amp;"_"&amp;TData[[#This Row],[C MapR]]+1),TData[[#This Row],[CMapR]]+1&amp;"_"&amp;TData[[#This Row],[C MapR]]+1,"")</f>
        <v>16_41</v>
      </c>
      <c r="M328" s="11" t="str">
        <f>IF(COUNTIF(TData[IDCL],TData[[#This Row],[CMapR]]+1&amp;"_"&amp;TData[[#This Row],[C MapR]]-1)&gt;0,TData[[#This Row],[CMapR]]+1&amp;"_"&amp;TData[[#This Row],[C MapR]]-1,"")</f>
        <v>16_39</v>
      </c>
      <c r="N328" s="11" t="str">
        <f>IF(COUNTIF(TData[IDCL],TData[[#This Row],[CMapR]]&amp;"_"&amp;TData[[#This Row],[C MapR]]-2)&gt;0,TData[[#This Row],[CMapR]]&amp;"_"&amp;TData[[#This Row],[C MapR]]-2,"")</f>
        <v>15_38</v>
      </c>
      <c r="AQ328" t="s">
        <v>335</v>
      </c>
      <c r="AR328">
        <v>85</v>
      </c>
      <c r="AS328">
        <v>513.42086997985837</v>
      </c>
      <c r="AT328">
        <v>518.85086997985843</v>
      </c>
    </row>
    <row r="329" spans="3:46" x14ac:dyDescent="0.25">
      <c r="C329" s="2" t="s">
        <v>352</v>
      </c>
      <c r="D329" s="2">
        <v>847.21936798095703</v>
      </c>
      <c r="E329" s="2">
        <v>507.00032043457031</v>
      </c>
      <c r="F329" s="2" t="s">
        <v>708</v>
      </c>
      <c r="G329" s="1">
        <v>15</v>
      </c>
      <c r="H329" s="1">
        <v>42</v>
      </c>
      <c r="I329" s="11" t="str">
        <f>IF(COUNTIF(TData[IDCL],TData[[#This Row],[CMapR]]-1&amp;"_"&amp;TData[[#This Row],[C MapR]]-1)&gt;0,TData[[#This Row],[CMapR]]-1&amp;"_"&amp;TData[[#This Row],[C MapR]]-1,"")</f>
        <v>14_41</v>
      </c>
      <c r="J329" s="11" t="str">
        <f>IF(COUNTIF(TData[IDCL],TData[[#This Row],[CMapR]]-1&amp;"_"&amp;TData[[#This Row],[C MapR]]+1)&gt;0,TData[[#This Row],[CMapR]]-1&amp;"_"&amp;TData[[#This Row],[C MapR]]+1,"")</f>
        <v>14_43</v>
      </c>
      <c r="K329" s="11" t="str">
        <f>IF(COUNTIF(TData[IDCL],TData[[#This Row],[CMapR]]&amp;"_"&amp;TData[[#This Row],[C MapR]]+2)&gt;0,TData[[#This Row],[CMapR]]&amp;"_"&amp;TData[[#This Row],[C MapR]]+2,"")</f>
        <v>15_44</v>
      </c>
      <c r="L329" s="11" t="str">
        <f>IF(COUNTIF(TData[IDCL],TData[[#This Row],[CMapR]]+1&amp;"_"&amp;TData[[#This Row],[C MapR]]+1),TData[[#This Row],[CMapR]]+1&amp;"_"&amp;TData[[#This Row],[C MapR]]+1,"")</f>
        <v>16_43</v>
      </c>
      <c r="M329" s="11" t="str">
        <f>IF(COUNTIF(TData[IDCL],TData[[#This Row],[CMapR]]+1&amp;"_"&amp;TData[[#This Row],[C MapR]]-1)&gt;0,TData[[#This Row],[CMapR]]+1&amp;"_"&amp;TData[[#This Row],[C MapR]]-1,"")</f>
        <v>16_41</v>
      </c>
      <c r="N329" s="11" t="str">
        <f>IF(COUNTIF(TData[IDCL],TData[[#This Row],[CMapR]]&amp;"_"&amp;TData[[#This Row],[C MapR]]-2)&gt;0,TData[[#This Row],[CMapR]]&amp;"_"&amp;TData[[#This Row],[C MapR]]-2,"")</f>
        <v>15_40</v>
      </c>
      <c r="AQ329" t="s">
        <v>336</v>
      </c>
      <c r="AR329">
        <v>69</v>
      </c>
      <c r="AS329">
        <v>513.42086997985837</v>
      </c>
      <c r="AT329">
        <v>518.85086997985843</v>
      </c>
    </row>
    <row r="330" spans="3:46" x14ac:dyDescent="0.25">
      <c r="C330" s="2" t="s">
        <v>353</v>
      </c>
      <c r="D330" s="2">
        <v>887.9225959777832</v>
      </c>
      <c r="E330" s="2">
        <v>507.00032043457031</v>
      </c>
      <c r="F330" s="2" t="s">
        <v>709</v>
      </c>
      <c r="G330" s="1">
        <v>15</v>
      </c>
      <c r="H330" s="1">
        <v>44</v>
      </c>
      <c r="I330" s="11" t="str">
        <f>IF(COUNTIF(TData[IDCL],TData[[#This Row],[CMapR]]-1&amp;"_"&amp;TData[[#This Row],[C MapR]]-1)&gt;0,TData[[#This Row],[CMapR]]-1&amp;"_"&amp;TData[[#This Row],[C MapR]]-1,"")</f>
        <v>14_43</v>
      </c>
      <c r="J330" s="11" t="str">
        <f>IF(COUNTIF(TData[IDCL],TData[[#This Row],[CMapR]]-1&amp;"_"&amp;TData[[#This Row],[C MapR]]+1)&gt;0,TData[[#This Row],[CMapR]]-1&amp;"_"&amp;TData[[#This Row],[C MapR]]+1,"")</f>
        <v>14_45</v>
      </c>
      <c r="K330" s="11" t="str">
        <f>IF(COUNTIF(TData[IDCL],TData[[#This Row],[CMapR]]&amp;"_"&amp;TData[[#This Row],[C MapR]]+2)&gt;0,TData[[#This Row],[CMapR]]&amp;"_"&amp;TData[[#This Row],[C MapR]]+2,"")</f>
        <v>15_46</v>
      </c>
      <c r="L330" s="11" t="str">
        <f>IF(COUNTIF(TData[IDCL],TData[[#This Row],[CMapR]]+1&amp;"_"&amp;TData[[#This Row],[C MapR]]+1),TData[[#This Row],[CMapR]]+1&amp;"_"&amp;TData[[#This Row],[C MapR]]+1,"")</f>
        <v/>
      </c>
      <c r="M330" s="11" t="str">
        <f>IF(COUNTIF(TData[IDCL],TData[[#This Row],[CMapR]]+1&amp;"_"&amp;TData[[#This Row],[C MapR]]-1)&gt;0,TData[[#This Row],[CMapR]]+1&amp;"_"&amp;TData[[#This Row],[C MapR]]-1,"")</f>
        <v>16_43</v>
      </c>
      <c r="N330" s="11" t="str">
        <f>IF(COUNTIF(TData[IDCL],TData[[#This Row],[CMapR]]&amp;"_"&amp;TData[[#This Row],[C MapR]]-2)&gt;0,TData[[#This Row],[CMapR]]&amp;"_"&amp;TData[[#This Row],[C MapR]]-2,"")</f>
        <v>15_42</v>
      </c>
      <c r="AQ330" t="s">
        <v>337</v>
      </c>
      <c r="AR330">
        <v>70</v>
      </c>
      <c r="AS330">
        <v>513.42086997985837</v>
      </c>
      <c r="AT330">
        <v>518.85086997985843</v>
      </c>
    </row>
    <row r="331" spans="3:46" x14ac:dyDescent="0.25">
      <c r="C331" s="2" t="s">
        <v>354</v>
      </c>
      <c r="D331" s="2">
        <v>928.62582397460938</v>
      </c>
      <c r="E331" s="2">
        <v>507.00032043457031</v>
      </c>
      <c r="F331" s="2" t="s">
        <v>710</v>
      </c>
      <c r="G331" s="1">
        <v>15</v>
      </c>
      <c r="H331" s="1">
        <v>46</v>
      </c>
      <c r="I331" s="11" t="str">
        <f>IF(COUNTIF(TData[IDCL],TData[[#This Row],[CMapR]]-1&amp;"_"&amp;TData[[#This Row],[C MapR]]-1)&gt;0,TData[[#This Row],[CMapR]]-1&amp;"_"&amp;TData[[#This Row],[C MapR]]-1,"")</f>
        <v>14_45</v>
      </c>
      <c r="J331" s="11" t="str">
        <f>IF(COUNTIF(TData[IDCL],TData[[#This Row],[CMapR]]-1&amp;"_"&amp;TData[[#This Row],[C MapR]]+1)&gt;0,TData[[#This Row],[CMapR]]-1&amp;"_"&amp;TData[[#This Row],[C MapR]]+1,"")</f>
        <v>14_47</v>
      </c>
      <c r="K331" s="11" t="str">
        <f>IF(COUNTIF(TData[IDCL],TData[[#This Row],[CMapR]]&amp;"_"&amp;TData[[#This Row],[C MapR]]+2)&gt;0,TData[[#This Row],[CMapR]]&amp;"_"&amp;TData[[#This Row],[C MapR]]+2,"")</f>
        <v>15_48</v>
      </c>
      <c r="L331" s="11" t="str">
        <f>IF(COUNTIF(TData[IDCL],TData[[#This Row],[CMapR]]+1&amp;"_"&amp;TData[[#This Row],[C MapR]]+1),TData[[#This Row],[CMapR]]+1&amp;"_"&amp;TData[[#This Row],[C MapR]]+1,"")</f>
        <v/>
      </c>
      <c r="M331" s="11" t="str">
        <f>IF(COUNTIF(TData[IDCL],TData[[#This Row],[CMapR]]+1&amp;"_"&amp;TData[[#This Row],[C MapR]]-1)&gt;0,TData[[#This Row],[CMapR]]+1&amp;"_"&amp;TData[[#This Row],[C MapR]]-1,"")</f>
        <v/>
      </c>
      <c r="N331" s="11" t="str">
        <f>IF(COUNTIF(TData[IDCL],TData[[#This Row],[CMapR]]&amp;"_"&amp;TData[[#This Row],[C MapR]]-2)&gt;0,TData[[#This Row],[CMapR]]&amp;"_"&amp;TData[[#This Row],[C MapR]]-2,"")</f>
        <v>15_44</v>
      </c>
      <c r="AQ331" t="s">
        <v>338</v>
      </c>
      <c r="AR331">
        <v>81</v>
      </c>
      <c r="AS331">
        <v>513.42086997985837</v>
      </c>
      <c r="AT331">
        <v>518.85086997985843</v>
      </c>
    </row>
    <row r="332" spans="3:46" x14ac:dyDescent="0.25">
      <c r="C332" s="2" t="s">
        <v>355</v>
      </c>
      <c r="D332" s="2">
        <v>969.32905197143555</v>
      </c>
      <c r="E332" s="2">
        <v>507.00032043457031</v>
      </c>
      <c r="F332" s="2" t="s">
        <v>711</v>
      </c>
      <c r="G332" s="1">
        <v>15</v>
      </c>
      <c r="H332" s="1">
        <v>48</v>
      </c>
      <c r="I332" s="11" t="str">
        <f>IF(COUNTIF(TData[IDCL],TData[[#This Row],[CMapR]]-1&amp;"_"&amp;TData[[#This Row],[C MapR]]-1)&gt;0,TData[[#This Row],[CMapR]]-1&amp;"_"&amp;TData[[#This Row],[C MapR]]-1,"")</f>
        <v>14_47</v>
      </c>
      <c r="J332" s="11" t="str">
        <f>IF(COUNTIF(TData[IDCL],TData[[#This Row],[CMapR]]-1&amp;"_"&amp;TData[[#This Row],[C MapR]]+1)&gt;0,TData[[#This Row],[CMapR]]-1&amp;"_"&amp;TData[[#This Row],[C MapR]]+1,"")</f>
        <v>14_49</v>
      </c>
      <c r="K332" s="11" t="str">
        <f>IF(COUNTIF(TData[IDCL],TData[[#This Row],[CMapR]]&amp;"_"&amp;TData[[#This Row],[C MapR]]+2)&gt;0,TData[[#This Row],[CMapR]]&amp;"_"&amp;TData[[#This Row],[C MapR]]+2,"")</f>
        <v/>
      </c>
      <c r="L332" s="11" t="str">
        <f>IF(COUNTIF(TData[IDCL],TData[[#This Row],[CMapR]]+1&amp;"_"&amp;TData[[#This Row],[C MapR]]+1),TData[[#This Row],[CMapR]]+1&amp;"_"&amp;TData[[#This Row],[C MapR]]+1,"")</f>
        <v/>
      </c>
      <c r="M332" s="11" t="str">
        <f>IF(COUNTIF(TData[IDCL],TData[[#This Row],[CMapR]]+1&amp;"_"&amp;TData[[#This Row],[C MapR]]-1)&gt;0,TData[[#This Row],[CMapR]]+1&amp;"_"&amp;TData[[#This Row],[C MapR]]-1,"")</f>
        <v/>
      </c>
      <c r="N332" s="11" t="str">
        <f>IF(COUNTIF(TData[IDCL],TData[[#This Row],[CMapR]]&amp;"_"&amp;TData[[#This Row],[C MapR]]-2)&gt;0,TData[[#This Row],[CMapR]]&amp;"_"&amp;TData[[#This Row],[C MapR]]-2,"")</f>
        <v>15_46</v>
      </c>
      <c r="AQ332" t="s">
        <v>339</v>
      </c>
      <c r="AR332">
        <v>74</v>
      </c>
      <c r="AS332">
        <v>513.42086997985837</v>
      </c>
      <c r="AT332">
        <v>518.85086997985843</v>
      </c>
    </row>
    <row r="333" spans="3:46" x14ac:dyDescent="0.25">
      <c r="C333" s="2" t="s">
        <v>356</v>
      </c>
      <c r="D333" s="2">
        <v>297.72579002380371</v>
      </c>
      <c r="E333" s="2">
        <v>542.25038051605225</v>
      </c>
      <c r="F333" s="2" t="s">
        <v>712</v>
      </c>
      <c r="G333" s="1">
        <v>16</v>
      </c>
      <c r="H333" s="1">
        <v>15</v>
      </c>
      <c r="I333" s="11" t="str">
        <f>IF(COUNTIF(TData[IDCL],TData[[#This Row],[CMapR]]-1&amp;"_"&amp;TData[[#This Row],[C MapR]]-1)&gt;0,TData[[#This Row],[CMapR]]-1&amp;"_"&amp;TData[[#This Row],[C MapR]]-1,"")</f>
        <v>15_14</v>
      </c>
      <c r="J333" s="11" t="str">
        <f>IF(COUNTIF(TData[IDCL],TData[[#This Row],[CMapR]]-1&amp;"_"&amp;TData[[#This Row],[C MapR]]+1)&gt;0,TData[[#This Row],[CMapR]]-1&amp;"_"&amp;TData[[#This Row],[C MapR]]+1,"")</f>
        <v>15_16</v>
      </c>
      <c r="K333" s="11" t="str">
        <f>IF(COUNTIF(TData[IDCL],TData[[#This Row],[CMapR]]&amp;"_"&amp;TData[[#This Row],[C MapR]]+2)&gt;0,TData[[#This Row],[CMapR]]&amp;"_"&amp;TData[[#This Row],[C MapR]]+2,"")</f>
        <v>16_17</v>
      </c>
      <c r="L333" s="11" t="str">
        <f>IF(COUNTIF(TData[IDCL],TData[[#This Row],[CMapR]]+1&amp;"_"&amp;TData[[#This Row],[C MapR]]+1),TData[[#This Row],[CMapR]]+1&amp;"_"&amp;TData[[#This Row],[C MapR]]+1,"")</f>
        <v/>
      </c>
      <c r="M333" s="11" t="str">
        <f>IF(COUNTIF(TData[IDCL],TData[[#This Row],[CMapR]]+1&amp;"_"&amp;TData[[#This Row],[C MapR]]-1)&gt;0,TData[[#This Row],[CMapR]]+1&amp;"_"&amp;TData[[#This Row],[C MapR]]-1,"")</f>
        <v/>
      </c>
      <c r="N333" s="11" t="str">
        <f>IF(COUNTIF(TData[IDCL],TData[[#This Row],[CMapR]]&amp;"_"&amp;TData[[#This Row],[C MapR]]-2)&gt;0,TData[[#This Row],[CMapR]]&amp;"_"&amp;TData[[#This Row],[C MapR]]-2,"")</f>
        <v/>
      </c>
      <c r="AQ333" t="s">
        <v>340</v>
      </c>
      <c r="AR333">
        <v>77</v>
      </c>
      <c r="AS333">
        <v>513.42086997985837</v>
      </c>
      <c r="AT333">
        <v>518.85086997985843</v>
      </c>
    </row>
    <row r="334" spans="3:46" x14ac:dyDescent="0.25">
      <c r="C334" s="2" t="s">
        <v>357</v>
      </c>
      <c r="D334" s="2">
        <v>338.42901802062988</v>
      </c>
      <c r="E334" s="2">
        <v>542.25038051605225</v>
      </c>
      <c r="F334" s="2" t="s">
        <v>713</v>
      </c>
      <c r="G334" s="1">
        <v>16</v>
      </c>
      <c r="H334" s="1">
        <v>17</v>
      </c>
      <c r="I334" s="11" t="str">
        <f>IF(COUNTIF(TData[IDCL],TData[[#This Row],[CMapR]]-1&amp;"_"&amp;TData[[#This Row],[C MapR]]-1)&gt;0,TData[[#This Row],[CMapR]]-1&amp;"_"&amp;TData[[#This Row],[C MapR]]-1,"")</f>
        <v>15_16</v>
      </c>
      <c r="J334" s="11" t="str">
        <f>IF(COUNTIF(TData[IDCL],TData[[#This Row],[CMapR]]-1&amp;"_"&amp;TData[[#This Row],[C MapR]]+1)&gt;0,TData[[#This Row],[CMapR]]-1&amp;"_"&amp;TData[[#This Row],[C MapR]]+1,"")</f>
        <v>15_18</v>
      </c>
      <c r="K334" s="11" t="str">
        <f>IF(COUNTIF(TData[IDCL],TData[[#This Row],[CMapR]]&amp;"_"&amp;TData[[#This Row],[C MapR]]+2)&gt;0,TData[[#This Row],[CMapR]]&amp;"_"&amp;TData[[#This Row],[C MapR]]+2,"")</f>
        <v>16_19</v>
      </c>
      <c r="L334" s="11" t="str">
        <f>IF(COUNTIF(TData[IDCL],TData[[#This Row],[CMapR]]+1&amp;"_"&amp;TData[[#This Row],[C MapR]]+1),TData[[#This Row],[CMapR]]+1&amp;"_"&amp;TData[[#This Row],[C MapR]]+1,"")</f>
        <v/>
      </c>
      <c r="M334" s="11" t="str">
        <f>IF(COUNTIF(TData[IDCL],TData[[#This Row],[CMapR]]+1&amp;"_"&amp;TData[[#This Row],[C MapR]]-1)&gt;0,TData[[#This Row],[CMapR]]+1&amp;"_"&amp;TData[[#This Row],[C MapR]]-1,"")</f>
        <v/>
      </c>
      <c r="N334" s="11" t="str">
        <f>IF(COUNTIF(TData[IDCL],TData[[#This Row],[CMapR]]&amp;"_"&amp;TData[[#This Row],[C MapR]]-2)&gt;0,TData[[#This Row],[CMapR]]&amp;"_"&amp;TData[[#This Row],[C MapR]]-2,"")</f>
        <v>16_15</v>
      </c>
      <c r="AQ334" t="s">
        <v>341</v>
      </c>
      <c r="AR334">
        <v>82</v>
      </c>
      <c r="AS334">
        <v>513.42086997985837</v>
      </c>
      <c r="AT334">
        <v>518.85086997985843</v>
      </c>
    </row>
    <row r="335" spans="3:46" x14ac:dyDescent="0.25">
      <c r="C335" s="2" t="s">
        <v>358</v>
      </c>
      <c r="D335" s="2">
        <v>379.13224601745605</v>
      </c>
      <c r="E335" s="2">
        <v>542.25038051605225</v>
      </c>
      <c r="F335" s="2" t="s">
        <v>714</v>
      </c>
      <c r="G335" s="1">
        <v>16</v>
      </c>
      <c r="H335" s="1">
        <v>19</v>
      </c>
      <c r="I335" s="11" t="str">
        <f>IF(COUNTIF(TData[IDCL],TData[[#This Row],[CMapR]]-1&amp;"_"&amp;TData[[#This Row],[C MapR]]-1)&gt;0,TData[[#This Row],[CMapR]]-1&amp;"_"&amp;TData[[#This Row],[C MapR]]-1,"")</f>
        <v>15_18</v>
      </c>
      <c r="J335" s="11" t="str">
        <f>IF(COUNTIF(TData[IDCL],TData[[#This Row],[CMapR]]-1&amp;"_"&amp;TData[[#This Row],[C MapR]]+1)&gt;0,TData[[#This Row],[CMapR]]-1&amp;"_"&amp;TData[[#This Row],[C MapR]]+1,"")</f>
        <v>15_20</v>
      </c>
      <c r="K335" s="11" t="str">
        <f>IF(COUNTIF(TData[IDCL],TData[[#This Row],[CMapR]]&amp;"_"&amp;TData[[#This Row],[C MapR]]+2)&gt;0,TData[[#This Row],[CMapR]]&amp;"_"&amp;TData[[#This Row],[C MapR]]+2,"")</f>
        <v>16_21</v>
      </c>
      <c r="L335" s="11" t="str">
        <f>IF(COUNTIF(TData[IDCL],TData[[#This Row],[CMapR]]+1&amp;"_"&amp;TData[[#This Row],[C MapR]]+1),TData[[#This Row],[CMapR]]+1&amp;"_"&amp;TData[[#This Row],[C MapR]]+1,"")</f>
        <v/>
      </c>
      <c r="M335" s="11" t="str">
        <f>IF(COUNTIF(TData[IDCL],TData[[#This Row],[CMapR]]+1&amp;"_"&amp;TData[[#This Row],[C MapR]]-1)&gt;0,TData[[#This Row],[CMapR]]+1&amp;"_"&amp;TData[[#This Row],[C MapR]]-1,"")</f>
        <v/>
      </c>
      <c r="N335" s="11" t="str">
        <f>IF(COUNTIF(TData[IDCL],TData[[#This Row],[CMapR]]&amp;"_"&amp;TData[[#This Row],[C MapR]]-2)&gt;0,TData[[#This Row],[CMapR]]&amp;"_"&amp;TData[[#This Row],[C MapR]]-2,"")</f>
        <v>16_17</v>
      </c>
      <c r="AQ335" t="s">
        <v>342</v>
      </c>
      <c r="AR335">
        <v>88</v>
      </c>
      <c r="AS335">
        <v>513.42086997985837</v>
      </c>
      <c r="AT335">
        <v>518.85086997985843</v>
      </c>
    </row>
    <row r="336" spans="3:46" x14ac:dyDescent="0.25">
      <c r="C336" s="2" t="s">
        <v>359</v>
      </c>
      <c r="D336" s="2">
        <v>419.83547401428223</v>
      </c>
      <c r="E336" s="2">
        <v>542.25038051605225</v>
      </c>
      <c r="F336" s="2" t="s">
        <v>715</v>
      </c>
      <c r="G336" s="1">
        <v>16</v>
      </c>
      <c r="H336" s="1">
        <v>21</v>
      </c>
      <c r="I336" s="11" t="str">
        <f>IF(COUNTIF(TData[IDCL],TData[[#This Row],[CMapR]]-1&amp;"_"&amp;TData[[#This Row],[C MapR]]-1)&gt;0,TData[[#This Row],[CMapR]]-1&amp;"_"&amp;TData[[#This Row],[C MapR]]-1,"")</f>
        <v>15_20</v>
      </c>
      <c r="J336" s="11" t="str">
        <f>IF(COUNTIF(TData[IDCL],TData[[#This Row],[CMapR]]-1&amp;"_"&amp;TData[[#This Row],[C MapR]]+1)&gt;0,TData[[#This Row],[CMapR]]-1&amp;"_"&amp;TData[[#This Row],[C MapR]]+1,"")</f>
        <v>15_22</v>
      </c>
      <c r="K336" s="11" t="str">
        <f>IF(COUNTIF(TData[IDCL],TData[[#This Row],[CMapR]]&amp;"_"&amp;TData[[#This Row],[C MapR]]+2)&gt;0,TData[[#This Row],[CMapR]]&amp;"_"&amp;TData[[#This Row],[C MapR]]+2,"")</f>
        <v>16_23</v>
      </c>
      <c r="L336" s="11" t="str">
        <f>IF(COUNTIF(TData[IDCL],TData[[#This Row],[CMapR]]+1&amp;"_"&amp;TData[[#This Row],[C MapR]]+1),TData[[#This Row],[CMapR]]+1&amp;"_"&amp;TData[[#This Row],[C MapR]]+1,"")</f>
        <v/>
      </c>
      <c r="M336" s="11" t="str">
        <f>IF(COUNTIF(TData[IDCL],TData[[#This Row],[CMapR]]+1&amp;"_"&amp;TData[[#This Row],[C MapR]]-1)&gt;0,TData[[#This Row],[CMapR]]+1&amp;"_"&amp;TData[[#This Row],[C MapR]]-1,"")</f>
        <v/>
      </c>
      <c r="N336" s="11" t="str">
        <f>IF(COUNTIF(TData[IDCL],TData[[#This Row],[CMapR]]&amp;"_"&amp;TData[[#This Row],[C MapR]]-2)&gt;0,TData[[#This Row],[CMapR]]&amp;"_"&amp;TData[[#This Row],[C MapR]]-2,"")</f>
        <v>16_19</v>
      </c>
      <c r="AQ336" t="s">
        <v>343</v>
      </c>
      <c r="AR336">
        <v>69</v>
      </c>
      <c r="AS336">
        <v>513.42086997985837</v>
      </c>
      <c r="AT336">
        <v>518.85086997985843</v>
      </c>
    </row>
    <row r="337" spans="3:46" x14ac:dyDescent="0.25">
      <c r="C337" s="2" t="s">
        <v>360</v>
      </c>
      <c r="D337" s="2">
        <v>460.5387020111084</v>
      </c>
      <c r="E337" s="2">
        <v>542.25038051605225</v>
      </c>
      <c r="F337" s="2" t="s">
        <v>716</v>
      </c>
      <c r="G337" s="1">
        <v>16</v>
      </c>
      <c r="H337" s="1">
        <v>23</v>
      </c>
      <c r="I337" s="11" t="str">
        <f>IF(COUNTIF(TData[IDCL],TData[[#This Row],[CMapR]]-1&amp;"_"&amp;TData[[#This Row],[C MapR]]-1)&gt;0,TData[[#This Row],[CMapR]]-1&amp;"_"&amp;TData[[#This Row],[C MapR]]-1,"")</f>
        <v>15_22</v>
      </c>
      <c r="J337" s="11" t="str">
        <f>IF(COUNTIF(TData[IDCL],TData[[#This Row],[CMapR]]-1&amp;"_"&amp;TData[[#This Row],[C MapR]]+1)&gt;0,TData[[#This Row],[CMapR]]-1&amp;"_"&amp;TData[[#This Row],[C MapR]]+1,"")</f>
        <v>15_24</v>
      </c>
      <c r="K337" s="11" t="str">
        <f>IF(COUNTIF(TData[IDCL],TData[[#This Row],[CMapR]]&amp;"_"&amp;TData[[#This Row],[C MapR]]+2)&gt;0,TData[[#This Row],[CMapR]]&amp;"_"&amp;TData[[#This Row],[C MapR]]+2,"")</f>
        <v>16_25</v>
      </c>
      <c r="L337" s="11" t="str">
        <f>IF(COUNTIF(TData[IDCL],TData[[#This Row],[CMapR]]+1&amp;"_"&amp;TData[[#This Row],[C MapR]]+1),TData[[#This Row],[CMapR]]+1&amp;"_"&amp;TData[[#This Row],[C MapR]]+1,"")</f>
        <v>17_24</v>
      </c>
      <c r="M337" s="11" t="str">
        <f>IF(COUNTIF(TData[IDCL],TData[[#This Row],[CMapR]]+1&amp;"_"&amp;TData[[#This Row],[C MapR]]-1)&gt;0,TData[[#This Row],[CMapR]]+1&amp;"_"&amp;TData[[#This Row],[C MapR]]-1,"")</f>
        <v/>
      </c>
      <c r="N337" s="11" t="str">
        <f>IF(COUNTIF(TData[IDCL],TData[[#This Row],[CMapR]]&amp;"_"&amp;TData[[#This Row],[C MapR]]-2)&gt;0,TData[[#This Row],[CMapR]]&amp;"_"&amp;TData[[#This Row],[C MapR]]-2,"")</f>
        <v>16_21</v>
      </c>
      <c r="AQ337" t="s">
        <v>344</v>
      </c>
      <c r="AR337">
        <v>67</v>
      </c>
      <c r="AS337">
        <v>513.42086997985837</v>
      </c>
      <c r="AT337">
        <v>554.00092926025388</v>
      </c>
    </row>
    <row r="338" spans="3:46" x14ac:dyDescent="0.25">
      <c r="C338" s="2" t="s">
        <v>361</v>
      </c>
      <c r="D338" s="2">
        <v>501.24193000793457</v>
      </c>
      <c r="E338" s="2">
        <v>542.25038051605225</v>
      </c>
      <c r="F338" s="2" t="s">
        <v>717</v>
      </c>
      <c r="G338" s="1">
        <v>16</v>
      </c>
      <c r="H338" s="1">
        <v>25</v>
      </c>
      <c r="I338" s="11" t="str">
        <f>IF(COUNTIF(TData[IDCL],TData[[#This Row],[CMapR]]-1&amp;"_"&amp;TData[[#This Row],[C MapR]]-1)&gt;0,TData[[#This Row],[CMapR]]-1&amp;"_"&amp;TData[[#This Row],[C MapR]]-1,"")</f>
        <v>15_24</v>
      </c>
      <c r="J338" s="11" t="str">
        <f>IF(COUNTIF(TData[IDCL],TData[[#This Row],[CMapR]]-1&amp;"_"&amp;TData[[#This Row],[C MapR]]+1)&gt;0,TData[[#This Row],[CMapR]]-1&amp;"_"&amp;TData[[#This Row],[C MapR]]+1,"")</f>
        <v>15_26</v>
      </c>
      <c r="K338" s="11" t="str">
        <f>IF(COUNTIF(TData[IDCL],TData[[#This Row],[CMapR]]&amp;"_"&amp;TData[[#This Row],[C MapR]]+2)&gt;0,TData[[#This Row],[CMapR]]&amp;"_"&amp;TData[[#This Row],[C MapR]]+2,"")</f>
        <v>16_27</v>
      </c>
      <c r="L338" s="11" t="str">
        <f>IF(COUNTIF(TData[IDCL],TData[[#This Row],[CMapR]]+1&amp;"_"&amp;TData[[#This Row],[C MapR]]+1),TData[[#This Row],[CMapR]]+1&amp;"_"&amp;TData[[#This Row],[C MapR]]+1,"")</f>
        <v>17_26</v>
      </c>
      <c r="M338" s="11" t="str">
        <f>IF(COUNTIF(TData[IDCL],TData[[#This Row],[CMapR]]+1&amp;"_"&amp;TData[[#This Row],[C MapR]]-1)&gt;0,TData[[#This Row],[CMapR]]+1&amp;"_"&amp;TData[[#This Row],[C MapR]]-1,"")</f>
        <v>17_24</v>
      </c>
      <c r="N338" s="11" t="str">
        <f>IF(COUNTIF(TData[IDCL],TData[[#This Row],[CMapR]]&amp;"_"&amp;TData[[#This Row],[C MapR]]-2)&gt;0,TData[[#This Row],[CMapR]]&amp;"_"&amp;TData[[#This Row],[C MapR]]-2,"")</f>
        <v>16_23</v>
      </c>
      <c r="AQ338" t="s">
        <v>345</v>
      </c>
      <c r="AR338">
        <v>79</v>
      </c>
      <c r="AS338">
        <v>513.42086997985837</v>
      </c>
      <c r="AT338">
        <v>554.00092926025388</v>
      </c>
    </row>
    <row r="339" spans="3:46" x14ac:dyDescent="0.25">
      <c r="C339" s="2" t="s">
        <v>362</v>
      </c>
      <c r="D339" s="2">
        <v>541.94515800476074</v>
      </c>
      <c r="E339" s="2">
        <v>542.25038051605225</v>
      </c>
      <c r="F339" s="2" t="s">
        <v>718</v>
      </c>
      <c r="G339" s="1">
        <v>16</v>
      </c>
      <c r="H339" s="1">
        <v>27</v>
      </c>
      <c r="I339" s="11" t="str">
        <f>IF(COUNTIF(TData[IDCL],TData[[#This Row],[CMapR]]-1&amp;"_"&amp;TData[[#This Row],[C MapR]]-1)&gt;0,TData[[#This Row],[CMapR]]-1&amp;"_"&amp;TData[[#This Row],[C MapR]]-1,"")</f>
        <v>15_26</v>
      </c>
      <c r="J339" s="11" t="str">
        <f>IF(COUNTIF(TData[IDCL],TData[[#This Row],[CMapR]]-1&amp;"_"&amp;TData[[#This Row],[C MapR]]+1)&gt;0,TData[[#This Row],[CMapR]]-1&amp;"_"&amp;TData[[#This Row],[C MapR]]+1,"")</f>
        <v>15_28</v>
      </c>
      <c r="K339" s="11" t="str">
        <f>IF(COUNTIF(TData[IDCL],TData[[#This Row],[CMapR]]&amp;"_"&amp;TData[[#This Row],[C MapR]]+2)&gt;0,TData[[#This Row],[CMapR]]&amp;"_"&amp;TData[[#This Row],[C MapR]]+2,"")</f>
        <v>16_29</v>
      </c>
      <c r="L339" s="11" t="str">
        <f>IF(COUNTIF(TData[IDCL],TData[[#This Row],[CMapR]]+1&amp;"_"&amp;TData[[#This Row],[C MapR]]+1),TData[[#This Row],[CMapR]]+1&amp;"_"&amp;TData[[#This Row],[C MapR]]+1,"")</f>
        <v>17_28</v>
      </c>
      <c r="M339" s="11" t="str">
        <f>IF(COUNTIF(TData[IDCL],TData[[#This Row],[CMapR]]+1&amp;"_"&amp;TData[[#This Row],[C MapR]]-1)&gt;0,TData[[#This Row],[CMapR]]+1&amp;"_"&amp;TData[[#This Row],[C MapR]]-1,"")</f>
        <v>17_26</v>
      </c>
      <c r="N339" s="11" t="str">
        <f>IF(COUNTIF(TData[IDCL],TData[[#This Row],[CMapR]]&amp;"_"&amp;TData[[#This Row],[C MapR]]-2)&gt;0,TData[[#This Row],[CMapR]]&amp;"_"&amp;TData[[#This Row],[C MapR]]-2,"")</f>
        <v>16_25</v>
      </c>
      <c r="AQ339" t="s">
        <v>346</v>
      </c>
      <c r="AR339">
        <v>79</v>
      </c>
      <c r="AS339">
        <v>513.42086997985837</v>
      </c>
      <c r="AT339">
        <v>554.00092926025388</v>
      </c>
    </row>
    <row r="340" spans="3:46" x14ac:dyDescent="0.25">
      <c r="C340" s="2" t="s">
        <v>363</v>
      </c>
      <c r="D340" s="2">
        <v>582.64838600158691</v>
      </c>
      <c r="E340" s="2">
        <v>542.25038051605225</v>
      </c>
      <c r="F340" s="2" t="s">
        <v>719</v>
      </c>
      <c r="G340" s="1">
        <v>16</v>
      </c>
      <c r="H340" s="1">
        <v>29</v>
      </c>
      <c r="I340" s="11" t="str">
        <f>IF(COUNTIF(TData[IDCL],TData[[#This Row],[CMapR]]-1&amp;"_"&amp;TData[[#This Row],[C MapR]]-1)&gt;0,TData[[#This Row],[CMapR]]-1&amp;"_"&amp;TData[[#This Row],[C MapR]]-1,"")</f>
        <v>15_28</v>
      </c>
      <c r="J340" s="11" t="str">
        <f>IF(COUNTIF(TData[IDCL],TData[[#This Row],[CMapR]]-1&amp;"_"&amp;TData[[#This Row],[C MapR]]+1)&gt;0,TData[[#This Row],[CMapR]]-1&amp;"_"&amp;TData[[#This Row],[C MapR]]+1,"")</f>
        <v>15_30</v>
      </c>
      <c r="K340" s="11" t="str">
        <f>IF(COUNTIF(TData[IDCL],TData[[#This Row],[CMapR]]&amp;"_"&amp;TData[[#This Row],[C MapR]]+2)&gt;0,TData[[#This Row],[CMapR]]&amp;"_"&amp;TData[[#This Row],[C MapR]]+2,"")</f>
        <v>16_31</v>
      </c>
      <c r="L340" s="11" t="str">
        <f>IF(COUNTIF(TData[IDCL],TData[[#This Row],[CMapR]]+1&amp;"_"&amp;TData[[#This Row],[C MapR]]+1),TData[[#This Row],[CMapR]]+1&amp;"_"&amp;TData[[#This Row],[C MapR]]+1,"")</f>
        <v>17_30</v>
      </c>
      <c r="M340" s="11" t="str">
        <f>IF(COUNTIF(TData[IDCL],TData[[#This Row],[CMapR]]+1&amp;"_"&amp;TData[[#This Row],[C MapR]]-1)&gt;0,TData[[#This Row],[CMapR]]+1&amp;"_"&amp;TData[[#This Row],[C MapR]]-1,"")</f>
        <v>17_28</v>
      </c>
      <c r="N340" s="11" t="str">
        <f>IF(COUNTIF(TData[IDCL],TData[[#This Row],[CMapR]]&amp;"_"&amp;TData[[#This Row],[C MapR]]-2)&gt;0,TData[[#This Row],[CMapR]]&amp;"_"&amp;TData[[#This Row],[C MapR]]-2,"")</f>
        <v>16_27</v>
      </c>
      <c r="AQ340" t="s">
        <v>347</v>
      </c>
      <c r="AR340">
        <v>89</v>
      </c>
      <c r="AS340">
        <v>513.42086997985837</v>
      </c>
      <c r="AT340">
        <v>554.00092926025388</v>
      </c>
    </row>
    <row r="341" spans="3:46" x14ac:dyDescent="0.25">
      <c r="C341" s="2" t="s">
        <v>364</v>
      </c>
      <c r="D341" s="2">
        <v>623.35161399841309</v>
      </c>
      <c r="E341" s="2">
        <v>542.25038051605225</v>
      </c>
      <c r="F341" s="2" t="s">
        <v>720</v>
      </c>
      <c r="G341" s="1">
        <v>16</v>
      </c>
      <c r="H341" s="1">
        <v>31</v>
      </c>
      <c r="I341" s="11" t="str">
        <f>IF(COUNTIF(TData[IDCL],TData[[#This Row],[CMapR]]-1&amp;"_"&amp;TData[[#This Row],[C MapR]]-1)&gt;0,TData[[#This Row],[CMapR]]-1&amp;"_"&amp;TData[[#This Row],[C MapR]]-1,"")</f>
        <v>15_30</v>
      </c>
      <c r="J341" s="11" t="str">
        <f>IF(COUNTIF(TData[IDCL],TData[[#This Row],[CMapR]]-1&amp;"_"&amp;TData[[#This Row],[C MapR]]+1)&gt;0,TData[[#This Row],[CMapR]]-1&amp;"_"&amp;TData[[#This Row],[C MapR]]+1,"")</f>
        <v>15_32</v>
      </c>
      <c r="K341" s="11" t="str">
        <f>IF(COUNTIF(TData[IDCL],TData[[#This Row],[CMapR]]&amp;"_"&amp;TData[[#This Row],[C MapR]]+2)&gt;0,TData[[#This Row],[CMapR]]&amp;"_"&amp;TData[[#This Row],[C MapR]]+2,"")</f>
        <v>16_33</v>
      </c>
      <c r="L341" s="11" t="str">
        <f>IF(COUNTIF(TData[IDCL],TData[[#This Row],[CMapR]]+1&amp;"_"&amp;TData[[#This Row],[C MapR]]+1),TData[[#This Row],[CMapR]]+1&amp;"_"&amp;TData[[#This Row],[C MapR]]+1,"")</f>
        <v>17_32</v>
      </c>
      <c r="M341" s="11" t="str">
        <f>IF(COUNTIF(TData[IDCL],TData[[#This Row],[CMapR]]+1&amp;"_"&amp;TData[[#This Row],[C MapR]]-1)&gt;0,TData[[#This Row],[CMapR]]+1&amp;"_"&amp;TData[[#This Row],[C MapR]]-1,"")</f>
        <v>17_30</v>
      </c>
      <c r="N341" s="11" t="str">
        <f>IF(COUNTIF(TData[IDCL],TData[[#This Row],[CMapR]]&amp;"_"&amp;TData[[#This Row],[C MapR]]-2)&gt;0,TData[[#This Row],[CMapR]]&amp;"_"&amp;TData[[#This Row],[C MapR]]-2,"")</f>
        <v>16_29</v>
      </c>
      <c r="AQ341" t="s">
        <v>348</v>
      </c>
      <c r="AR341">
        <v>69</v>
      </c>
      <c r="AS341">
        <v>548.20092926025393</v>
      </c>
      <c r="AT341">
        <v>554.00092926025388</v>
      </c>
    </row>
    <row r="342" spans="3:46" x14ac:dyDescent="0.25">
      <c r="C342" s="2" t="s">
        <v>365</v>
      </c>
      <c r="D342" s="2">
        <v>664.05484199523926</v>
      </c>
      <c r="E342" s="2">
        <v>542.25038051605225</v>
      </c>
      <c r="F342" s="2" t="s">
        <v>721</v>
      </c>
      <c r="G342" s="1">
        <v>16</v>
      </c>
      <c r="H342" s="1">
        <v>33</v>
      </c>
      <c r="I342" s="11" t="str">
        <f>IF(COUNTIF(TData[IDCL],TData[[#This Row],[CMapR]]-1&amp;"_"&amp;TData[[#This Row],[C MapR]]-1)&gt;0,TData[[#This Row],[CMapR]]-1&amp;"_"&amp;TData[[#This Row],[C MapR]]-1,"")</f>
        <v>15_32</v>
      </c>
      <c r="J342" s="11" t="str">
        <f>IF(COUNTIF(TData[IDCL],TData[[#This Row],[CMapR]]-1&amp;"_"&amp;TData[[#This Row],[C MapR]]+1)&gt;0,TData[[#This Row],[CMapR]]-1&amp;"_"&amp;TData[[#This Row],[C MapR]]+1,"")</f>
        <v>15_34</v>
      </c>
      <c r="K342" s="11" t="str">
        <f>IF(COUNTIF(TData[IDCL],TData[[#This Row],[CMapR]]&amp;"_"&amp;TData[[#This Row],[C MapR]]+2)&gt;0,TData[[#This Row],[CMapR]]&amp;"_"&amp;TData[[#This Row],[C MapR]]+2,"")</f>
        <v>16_35</v>
      </c>
      <c r="L342" s="11" t="str">
        <f>IF(COUNTIF(TData[IDCL],TData[[#This Row],[CMapR]]+1&amp;"_"&amp;TData[[#This Row],[C MapR]]+1),TData[[#This Row],[CMapR]]+1&amp;"_"&amp;TData[[#This Row],[C MapR]]+1,"")</f>
        <v>17_34</v>
      </c>
      <c r="M342" s="11" t="str">
        <f>IF(COUNTIF(TData[IDCL],TData[[#This Row],[CMapR]]+1&amp;"_"&amp;TData[[#This Row],[C MapR]]-1)&gt;0,TData[[#This Row],[CMapR]]+1&amp;"_"&amp;TData[[#This Row],[C MapR]]-1,"")</f>
        <v>17_32</v>
      </c>
      <c r="N342" s="11" t="str">
        <f>IF(COUNTIF(TData[IDCL],TData[[#This Row],[CMapR]]&amp;"_"&amp;TData[[#This Row],[C MapR]]-2)&gt;0,TData[[#This Row],[CMapR]]&amp;"_"&amp;TData[[#This Row],[C MapR]]-2,"")</f>
        <v>16_31</v>
      </c>
      <c r="AQ342" t="s">
        <v>349</v>
      </c>
      <c r="AR342">
        <v>90</v>
      </c>
      <c r="AS342">
        <v>548.20092926025393</v>
      </c>
      <c r="AT342">
        <v>554.00092926025388</v>
      </c>
    </row>
    <row r="343" spans="3:46" x14ac:dyDescent="0.25">
      <c r="C343" s="2" t="s">
        <v>366</v>
      </c>
      <c r="D343" s="2">
        <v>704.75806999206543</v>
      </c>
      <c r="E343" s="2">
        <v>542.25038051605225</v>
      </c>
      <c r="F343" s="2" t="s">
        <v>722</v>
      </c>
      <c r="G343" s="1">
        <v>16</v>
      </c>
      <c r="H343" s="1">
        <v>35</v>
      </c>
      <c r="I343" s="11" t="str">
        <f>IF(COUNTIF(TData[IDCL],TData[[#This Row],[CMapR]]-1&amp;"_"&amp;TData[[#This Row],[C MapR]]-1)&gt;0,TData[[#This Row],[CMapR]]-1&amp;"_"&amp;TData[[#This Row],[C MapR]]-1,"")</f>
        <v>15_34</v>
      </c>
      <c r="J343" s="11" t="str">
        <f>IF(COUNTIF(TData[IDCL],TData[[#This Row],[CMapR]]-1&amp;"_"&amp;TData[[#This Row],[C MapR]]+1)&gt;0,TData[[#This Row],[CMapR]]-1&amp;"_"&amp;TData[[#This Row],[C MapR]]+1,"")</f>
        <v>15_36</v>
      </c>
      <c r="K343" s="11" t="str">
        <f>IF(COUNTIF(TData[IDCL],TData[[#This Row],[CMapR]]&amp;"_"&amp;TData[[#This Row],[C MapR]]+2)&gt;0,TData[[#This Row],[CMapR]]&amp;"_"&amp;TData[[#This Row],[C MapR]]+2,"")</f>
        <v>16_37</v>
      </c>
      <c r="L343" s="11" t="str">
        <f>IF(COUNTIF(TData[IDCL],TData[[#This Row],[CMapR]]+1&amp;"_"&amp;TData[[#This Row],[C MapR]]+1),TData[[#This Row],[CMapR]]+1&amp;"_"&amp;TData[[#This Row],[C MapR]]+1,"")</f>
        <v/>
      </c>
      <c r="M343" s="11" t="str">
        <f>IF(COUNTIF(TData[IDCL],TData[[#This Row],[CMapR]]+1&amp;"_"&amp;TData[[#This Row],[C MapR]]-1)&gt;0,TData[[#This Row],[CMapR]]+1&amp;"_"&amp;TData[[#This Row],[C MapR]]-1,"")</f>
        <v>17_34</v>
      </c>
      <c r="N343" s="11" t="str">
        <f>IF(COUNTIF(TData[IDCL],TData[[#This Row],[CMapR]]&amp;"_"&amp;TData[[#This Row],[C MapR]]-2)&gt;0,TData[[#This Row],[CMapR]]&amp;"_"&amp;TData[[#This Row],[C MapR]]-2,"")</f>
        <v>16_33</v>
      </c>
      <c r="AQ343" t="s">
        <v>350</v>
      </c>
      <c r="AR343">
        <v>83</v>
      </c>
      <c r="AS343">
        <v>548.20092926025393</v>
      </c>
      <c r="AT343">
        <v>554.00092926025388</v>
      </c>
    </row>
    <row r="344" spans="3:46" x14ac:dyDescent="0.25">
      <c r="C344" s="2" t="s">
        <v>367</v>
      </c>
      <c r="D344" s="2">
        <v>745.4612979888916</v>
      </c>
      <c r="E344" s="2">
        <v>542.25038051605225</v>
      </c>
      <c r="F344" s="2" t="s">
        <v>723</v>
      </c>
      <c r="G344" s="1">
        <v>16</v>
      </c>
      <c r="H344" s="1">
        <v>37</v>
      </c>
      <c r="I344" s="11" t="str">
        <f>IF(COUNTIF(TData[IDCL],TData[[#This Row],[CMapR]]-1&amp;"_"&amp;TData[[#This Row],[C MapR]]-1)&gt;0,TData[[#This Row],[CMapR]]-1&amp;"_"&amp;TData[[#This Row],[C MapR]]-1,"")</f>
        <v>15_36</v>
      </c>
      <c r="J344" s="11" t="str">
        <f>IF(COUNTIF(TData[IDCL],TData[[#This Row],[CMapR]]-1&amp;"_"&amp;TData[[#This Row],[C MapR]]+1)&gt;0,TData[[#This Row],[CMapR]]-1&amp;"_"&amp;TData[[#This Row],[C MapR]]+1,"")</f>
        <v>15_38</v>
      </c>
      <c r="K344" s="11" t="str">
        <f>IF(COUNTIF(TData[IDCL],TData[[#This Row],[CMapR]]&amp;"_"&amp;TData[[#This Row],[C MapR]]+2)&gt;0,TData[[#This Row],[CMapR]]&amp;"_"&amp;TData[[#This Row],[C MapR]]+2,"")</f>
        <v>16_39</v>
      </c>
      <c r="L344" s="11" t="str">
        <f>IF(COUNTIF(TData[IDCL],TData[[#This Row],[CMapR]]+1&amp;"_"&amp;TData[[#This Row],[C MapR]]+1),TData[[#This Row],[CMapR]]+1&amp;"_"&amp;TData[[#This Row],[C MapR]]+1,"")</f>
        <v/>
      </c>
      <c r="M344" s="11" t="str">
        <f>IF(COUNTIF(TData[IDCL],TData[[#This Row],[CMapR]]+1&amp;"_"&amp;TData[[#This Row],[C MapR]]-1)&gt;0,TData[[#This Row],[CMapR]]+1&amp;"_"&amp;TData[[#This Row],[C MapR]]-1,"")</f>
        <v/>
      </c>
      <c r="N344" s="11" t="str">
        <f>IF(COUNTIF(TData[IDCL],TData[[#This Row],[CMapR]]&amp;"_"&amp;TData[[#This Row],[C MapR]]-2)&gt;0,TData[[#This Row],[CMapR]]&amp;"_"&amp;TData[[#This Row],[C MapR]]-2,"")</f>
        <v>16_35</v>
      </c>
      <c r="AQ344" t="s">
        <v>351</v>
      </c>
      <c r="AR344">
        <v>89</v>
      </c>
      <c r="AS344">
        <v>548.20092926025393</v>
      </c>
      <c r="AT344">
        <v>554.00092926025388</v>
      </c>
    </row>
    <row r="345" spans="3:46" x14ac:dyDescent="0.25">
      <c r="C345" s="2" t="s">
        <v>368</v>
      </c>
      <c r="D345" s="2">
        <v>786.16452598571777</v>
      </c>
      <c r="E345" s="2">
        <v>542.25038051605225</v>
      </c>
      <c r="F345" s="2" t="s">
        <v>724</v>
      </c>
      <c r="G345" s="1">
        <v>16</v>
      </c>
      <c r="H345" s="1">
        <v>39</v>
      </c>
      <c r="I345" s="11" t="str">
        <f>IF(COUNTIF(TData[IDCL],TData[[#This Row],[CMapR]]-1&amp;"_"&amp;TData[[#This Row],[C MapR]]-1)&gt;0,TData[[#This Row],[CMapR]]-1&amp;"_"&amp;TData[[#This Row],[C MapR]]-1,"")</f>
        <v>15_38</v>
      </c>
      <c r="J345" s="11" t="str">
        <f>IF(COUNTIF(TData[IDCL],TData[[#This Row],[CMapR]]-1&amp;"_"&amp;TData[[#This Row],[C MapR]]+1)&gt;0,TData[[#This Row],[CMapR]]-1&amp;"_"&amp;TData[[#This Row],[C MapR]]+1,"")</f>
        <v>15_40</v>
      </c>
      <c r="K345" s="11" t="str">
        <f>IF(COUNTIF(TData[IDCL],TData[[#This Row],[CMapR]]&amp;"_"&amp;TData[[#This Row],[C MapR]]+2)&gt;0,TData[[#This Row],[CMapR]]&amp;"_"&amp;TData[[#This Row],[C MapR]]+2,"")</f>
        <v>16_41</v>
      </c>
      <c r="L345" s="11" t="str">
        <f>IF(COUNTIF(TData[IDCL],TData[[#This Row],[CMapR]]+1&amp;"_"&amp;TData[[#This Row],[C MapR]]+1),TData[[#This Row],[CMapR]]+1&amp;"_"&amp;TData[[#This Row],[C MapR]]+1,"")</f>
        <v/>
      </c>
      <c r="M345" s="11" t="str">
        <f>IF(COUNTIF(TData[IDCL],TData[[#This Row],[CMapR]]+1&amp;"_"&amp;TData[[#This Row],[C MapR]]-1)&gt;0,TData[[#This Row],[CMapR]]+1&amp;"_"&amp;TData[[#This Row],[C MapR]]-1,"")</f>
        <v/>
      </c>
      <c r="N345" s="11" t="str">
        <f>IF(COUNTIF(TData[IDCL],TData[[#This Row],[CMapR]]&amp;"_"&amp;TData[[#This Row],[C MapR]]-2)&gt;0,TData[[#This Row],[CMapR]]&amp;"_"&amp;TData[[#This Row],[C MapR]]-2,"")</f>
        <v>16_37</v>
      </c>
      <c r="AQ345" t="s">
        <v>352</v>
      </c>
      <c r="AR345">
        <v>81</v>
      </c>
      <c r="AS345">
        <v>548.20092926025393</v>
      </c>
      <c r="AT345">
        <v>554.00092926025388</v>
      </c>
    </row>
    <row r="346" spans="3:46" x14ac:dyDescent="0.25">
      <c r="C346" s="2" t="s">
        <v>373</v>
      </c>
      <c r="D346" s="2">
        <v>826.86775398254395</v>
      </c>
      <c r="E346" s="2">
        <v>542.25038051605225</v>
      </c>
      <c r="F346" s="2" t="s">
        <v>725</v>
      </c>
      <c r="G346" s="1">
        <v>16</v>
      </c>
      <c r="H346" s="1">
        <v>41</v>
      </c>
      <c r="I346" s="11" t="str">
        <f>IF(COUNTIF(TData[IDCL],TData[[#This Row],[CMapR]]-1&amp;"_"&amp;TData[[#This Row],[C MapR]]-1)&gt;0,TData[[#This Row],[CMapR]]-1&amp;"_"&amp;TData[[#This Row],[C MapR]]-1,"")</f>
        <v>15_40</v>
      </c>
      <c r="J346" s="11" t="str">
        <f>IF(COUNTIF(TData[IDCL],TData[[#This Row],[CMapR]]-1&amp;"_"&amp;TData[[#This Row],[C MapR]]+1)&gt;0,TData[[#This Row],[CMapR]]-1&amp;"_"&amp;TData[[#This Row],[C MapR]]+1,"")</f>
        <v>15_42</v>
      </c>
      <c r="K346" s="11" t="str">
        <f>IF(COUNTIF(TData[IDCL],TData[[#This Row],[CMapR]]&amp;"_"&amp;TData[[#This Row],[C MapR]]+2)&gt;0,TData[[#This Row],[CMapR]]&amp;"_"&amp;TData[[#This Row],[C MapR]]+2,"")</f>
        <v>16_43</v>
      </c>
      <c r="L346" s="11" t="str">
        <f>IF(COUNTIF(TData[IDCL],TData[[#This Row],[CMapR]]+1&amp;"_"&amp;TData[[#This Row],[C MapR]]+1),TData[[#This Row],[CMapR]]+1&amp;"_"&amp;TData[[#This Row],[C MapR]]+1,"")</f>
        <v/>
      </c>
      <c r="M346" s="11" t="str">
        <f>IF(COUNTIF(TData[IDCL],TData[[#This Row],[CMapR]]+1&amp;"_"&amp;TData[[#This Row],[C MapR]]-1)&gt;0,TData[[#This Row],[CMapR]]+1&amp;"_"&amp;TData[[#This Row],[C MapR]]-1,"")</f>
        <v/>
      </c>
      <c r="N346" s="11" t="str">
        <f>IF(COUNTIF(TData[IDCL],TData[[#This Row],[CMapR]]&amp;"_"&amp;TData[[#This Row],[C MapR]]-2)&gt;0,TData[[#This Row],[CMapR]]&amp;"_"&amp;TData[[#This Row],[C MapR]]-2,"")</f>
        <v>16_39</v>
      </c>
      <c r="AQ346" t="s">
        <v>353</v>
      </c>
      <c r="AR346">
        <v>74</v>
      </c>
      <c r="AS346">
        <v>548.20092926025393</v>
      </c>
      <c r="AT346">
        <v>554.00092926025388</v>
      </c>
    </row>
    <row r="347" spans="3:46" x14ac:dyDescent="0.25">
      <c r="C347" s="2" t="s">
        <v>374</v>
      </c>
      <c r="D347" s="2">
        <v>867.57098197937012</v>
      </c>
      <c r="E347" s="2">
        <v>542.25038051605225</v>
      </c>
      <c r="F347" s="2" t="s">
        <v>726</v>
      </c>
      <c r="G347" s="1">
        <v>16</v>
      </c>
      <c r="H347" s="1">
        <v>43</v>
      </c>
      <c r="I347" s="11" t="str">
        <f>IF(COUNTIF(TData[IDCL],TData[[#This Row],[CMapR]]-1&amp;"_"&amp;TData[[#This Row],[C MapR]]-1)&gt;0,TData[[#This Row],[CMapR]]-1&amp;"_"&amp;TData[[#This Row],[C MapR]]-1,"")</f>
        <v>15_42</v>
      </c>
      <c r="J347" s="11" t="str">
        <f>IF(COUNTIF(TData[IDCL],TData[[#This Row],[CMapR]]-1&amp;"_"&amp;TData[[#This Row],[C MapR]]+1)&gt;0,TData[[#This Row],[CMapR]]-1&amp;"_"&amp;TData[[#This Row],[C MapR]]+1,"")</f>
        <v>15_44</v>
      </c>
      <c r="K347" s="11" t="str">
        <f>IF(COUNTIF(TData[IDCL],TData[[#This Row],[CMapR]]&amp;"_"&amp;TData[[#This Row],[C MapR]]+2)&gt;0,TData[[#This Row],[CMapR]]&amp;"_"&amp;TData[[#This Row],[C MapR]]+2,"")</f>
        <v/>
      </c>
      <c r="L347" s="11" t="str">
        <f>IF(COUNTIF(TData[IDCL],TData[[#This Row],[CMapR]]+1&amp;"_"&amp;TData[[#This Row],[C MapR]]+1),TData[[#This Row],[CMapR]]+1&amp;"_"&amp;TData[[#This Row],[C MapR]]+1,"")</f>
        <v/>
      </c>
      <c r="M347" s="11" t="str">
        <f>IF(COUNTIF(TData[IDCL],TData[[#This Row],[CMapR]]+1&amp;"_"&amp;TData[[#This Row],[C MapR]]-1)&gt;0,TData[[#This Row],[CMapR]]+1&amp;"_"&amp;TData[[#This Row],[C MapR]]-1,"")</f>
        <v/>
      </c>
      <c r="N347" s="11" t="str">
        <f>IF(COUNTIF(TData[IDCL],TData[[#This Row],[CMapR]]&amp;"_"&amp;TData[[#This Row],[C MapR]]-2)&gt;0,TData[[#This Row],[CMapR]]&amp;"_"&amp;TData[[#This Row],[C MapR]]-2,"")</f>
        <v>16_41</v>
      </c>
      <c r="AQ347" t="s">
        <v>354</v>
      </c>
      <c r="AR347">
        <v>80</v>
      </c>
      <c r="AS347">
        <v>548.20092926025393</v>
      </c>
      <c r="AT347">
        <v>554.00092926025388</v>
      </c>
    </row>
    <row r="348" spans="3:46" x14ac:dyDescent="0.25">
      <c r="C348" s="2" t="s">
        <v>375</v>
      </c>
      <c r="D348" s="2">
        <v>480.89031600952148</v>
      </c>
      <c r="E348" s="2">
        <v>577.50044059753418</v>
      </c>
      <c r="F348" s="2" t="s">
        <v>727</v>
      </c>
      <c r="G348" s="1">
        <v>17</v>
      </c>
      <c r="H348" s="1">
        <v>24</v>
      </c>
      <c r="I348" s="11" t="str">
        <f>IF(COUNTIF(TData[IDCL],TData[[#This Row],[CMapR]]-1&amp;"_"&amp;TData[[#This Row],[C MapR]]-1)&gt;0,TData[[#This Row],[CMapR]]-1&amp;"_"&amp;TData[[#This Row],[C MapR]]-1,"")</f>
        <v>16_23</v>
      </c>
      <c r="J348" s="11" t="str">
        <f>IF(COUNTIF(TData[IDCL],TData[[#This Row],[CMapR]]-1&amp;"_"&amp;TData[[#This Row],[C MapR]]+1)&gt;0,TData[[#This Row],[CMapR]]-1&amp;"_"&amp;TData[[#This Row],[C MapR]]+1,"")</f>
        <v>16_25</v>
      </c>
      <c r="K348" s="11" t="str">
        <f>IF(COUNTIF(TData[IDCL],TData[[#This Row],[CMapR]]&amp;"_"&amp;TData[[#This Row],[C MapR]]+2)&gt;0,TData[[#This Row],[CMapR]]&amp;"_"&amp;TData[[#This Row],[C MapR]]+2,"")</f>
        <v>17_26</v>
      </c>
      <c r="L348" s="11" t="str">
        <f>IF(COUNTIF(TData[IDCL],TData[[#This Row],[CMapR]]+1&amp;"_"&amp;TData[[#This Row],[C MapR]]+1),TData[[#This Row],[CMapR]]+1&amp;"_"&amp;TData[[#This Row],[C MapR]]+1,"")</f>
        <v/>
      </c>
      <c r="M348" s="11" t="str">
        <f>IF(COUNTIF(TData[IDCL],TData[[#This Row],[CMapR]]+1&amp;"_"&amp;TData[[#This Row],[C MapR]]-1)&gt;0,TData[[#This Row],[CMapR]]+1&amp;"_"&amp;TData[[#This Row],[C MapR]]-1,"")</f>
        <v/>
      </c>
      <c r="N348" s="11" t="str">
        <f>IF(COUNTIF(TData[IDCL],TData[[#This Row],[CMapR]]&amp;"_"&amp;TData[[#This Row],[C MapR]]-2)&gt;0,TData[[#This Row],[CMapR]]&amp;"_"&amp;TData[[#This Row],[C MapR]]-2,"")</f>
        <v/>
      </c>
      <c r="AQ348" t="s">
        <v>355</v>
      </c>
      <c r="AR348">
        <v>67</v>
      </c>
      <c r="AS348">
        <v>548.20092926025393</v>
      </c>
      <c r="AT348">
        <v>554.00092926025388</v>
      </c>
    </row>
    <row r="349" spans="3:46" x14ac:dyDescent="0.25">
      <c r="C349" s="2" t="s">
        <v>376</v>
      </c>
      <c r="D349" s="2">
        <v>521.59354400634766</v>
      </c>
      <c r="E349" s="2">
        <v>577.50044059753418</v>
      </c>
      <c r="F349" s="2" t="s">
        <v>728</v>
      </c>
      <c r="G349" s="1">
        <v>17</v>
      </c>
      <c r="H349" s="1">
        <v>26</v>
      </c>
      <c r="I349" s="11" t="str">
        <f>IF(COUNTIF(TData[IDCL],TData[[#This Row],[CMapR]]-1&amp;"_"&amp;TData[[#This Row],[C MapR]]-1)&gt;0,TData[[#This Row],[CMapR]]-1&amp;"_"&amp;TData[[#This Row],[C MapR]]-1,"")</f>
        <v>16_25</v>
      </c>
      <c r="J349" s="11" t="str">
        <f>IF(COUNTIF(TData[IDCL],TData[[#This Row],[CMapR]]-1&amp;"_"&amp;TData[[#This Row],[C MapR]]+1)&gt;0,TData[[#This Row],[CMapR]]-1&amp;"_"&amp;TData[[#This Row],[C MapR]]+1,"")</f>
        <v>16_27</v>
      </c>
      <c r="K349" s="11" t="str">
        <f>IF(COUNTIF(TData[IDCL],TData[[#This Row],[CMapR]]&amp;"_"&amp;TData[[#This Row],[C MapR]]+2)&gt;0,TData[[#This Row],[CMapR]]&amp;"_"&amp;TData[[#This Row],[C MapR]]+2,"")</f>
        <v>17_28</v>
      </c>
      <c r="L349" s="11" t="str">
        <f>IF(COUNTIF(TData[IDCL],TData[[#This Row],[CMapR]]+1&amp;"_"&amp;TData[[#This Row],[C MapR]]+1),TData[[#This Row],[CMapR]]+1&amp;"_"&amp;TData[[#This Row],[C MapR]]+1,"")</f>
        <v/>
      </c>
      <c r="M349" s="11" t="str">
        <f>IF(COUNTIF(TData[IDCL],TData[[#This Row],[CMapR]]+1&amp;"_"&amp;TData[[#This Row],[C MapR]]-1)&gt;0,TData[[#This Row],[CMapR]]+1&amp;"_"&amp;TData[[#This Row],[C MapR]]-1,"")</f>
        <v/>
      </c>
      <c r="N349" s="11" t="str">
        <f>IF(COUNTIF(TData[IDCL],TData[[#This Row],[CMapR]]&amp;"_"&amp;TData[[#This Row],[C MapR]]-2)&gt;0,TData[[#This Row],[CMapR]]&amp;"_"&amp;TData[[#This Row],[C MapR]]-2,"")</f>
        <v>17_24</v>
      </c>
      <c r="AQ349" t="s">
        <v>356</v>
      </c>
      <c r="AR349">
        <v>76</v>
      </c>
      <c r="AS349">
        <v>548.20092926025393</v>
      </c>
      <c r="AT349">
        <v>554.00092926025388</v>
      </c>
    </row>
    <row r="350" spans="3:46" x14ac:dyDescent="0.25">
      <c r="C350" s="2" t="s">
        <v>377</v>
      </c>
      <c r="D350" s="2">
        <v>562.29677200317383</v>
      </c>
      <c r="E350" s="2">
        <v>577.50044059753418</v>
      </c>
      <c r="F350" s="2" t="s">
        <v>729</v>
      </c>
      <c r="G350" s="1">
        <v>17</v>
      </c>
      <c r="H350" s="1">
        <v>28</v>
      </c>
      <c r="I350" s="11" t="str">
        <f>IF(COUNTIF(TData[IDCL],TData[[#This Row],[CMapR]]-1&amp;"_"&amp;TData[[#This Row],[C MapR]]-1)&gt;0,TData[[#This Row],[CMapR]]-1&amp;"_"&amp;TData[[#This Row],[C MapR]]-1,"")</f>
        <v>16_27</v>
      </c>
      <c r="J350" s="11" t="str">
        <f>IF(COUNTIF(TData[IDCL],TData[[#This Row],[CMapR]]-1&amp;"_"&amp;TData[[#This Row],[C MapR]]+1)&gt;0,TData[[#This Row],[CMapR]]-1&amp;"_"&amp;TData[[#This Row],[C MapR]]+1,"")</f>
        <v>16_29</v>
      </c>
      <c r="K350" s="11" t="str">
        <f>IF(COUNTIF(TData[IDCL],TData[[#This Row],[CMapR]]&amp;"_"&amp;TData[[#This Row],[C MapR]]+2)&gt;0,TData[[#This Row],[CMapR]]&amp;"_"&amp;TData[[#This Row],[C MapR]]+2,"")</f>
        <v>17_30</v>
      </c>
      <c r="L350" s="11" t="str">
        <f>IF(COUNTIF(TData[IDCL],TData[[#This Row],[CMapR]]+1&amp;"_"&amp;TData[[#This Row],[C MapR]]+1),TData[[#This Row],[CMapR]]+1&amp;"_"&amp;TData[[#This Row],[C MapR]]+1,"")</f>
        <v/>
      </c>
      <c r="M350" s="11" t="str">
        <f>IF(COUNTIF(TData[IDCL],TData[[#This Row],[CMapR]]+1&amp;"_"&amp;TData[[#This Row],[C MapR]]-1)&gt;0,TData[[#This Row],[CMapR]]+1&amp;"_"&amp;TData[[#This Row],[C MapR]]-1,"")</f>
        <v/>
      </c>
      <c r="N350" s="11" t="str">
        <f>IF(COUNTIF(TData[IDCL],TData[[#This Row],[CMapR]]&amp;"_"&amp;TData[[#This Row],[C MapR]]-2)&gt;0,TData[[#This Row],[CMapR]]&amp;"_"&amp;TData[[#This Row],[C MapR]]-2,"")</f>
        <v>17_26</v>
      </c>
      <c r="AQ350" t="s">
        <v>357</v>
      </c>
      <c r="AR350">
        <v>88</v>
      </c>
      <c r="AS350">
        <v>548.20092926025393</v>
      </c>
      <c r="AT350">
        <v>554.00092926025388</v>
      </c>
    </row>
    <row r="351" spans="3:46" x14ac:dyDescent="0.25">
      <c r="C351" s="2" t="s">
        <v>378</v>
      </c>
      <c r="D351" s="2">
        <v>603</v>
      </c>
      <c r="E351" s="2">
        <v>577.50044059753418</v>
      </c>
      <c r="F351" s="2" t="s">
        <v>730</v>
      </c>
      <c r="G351" s="1">
        <v>17</v>
      </c>
      <c r="H351" s="1">
        <v>30</v>
      </c>
      <c r="I351" s="11" t="str">
        <f>IF(COUNTIF(TData[IDCL],TData[[#This Row],[CMapR]]-1&amp;"_"&amp;TData[[#This Row],[C MapR]]-1)&gt;0,TData[[#This Row],[CMapR]]-1&amp;"_"&amp;TData[[#This Row],[C MapR]]-1,"")</f>
        <v>16_29</v>
      </c>
      <c r="J351" s="11" t="str">
        <f>IF(COUNTIF(TData[IDCL],TData[[#This Row],[CMapR]]-1&amp;"_"&amp;TData[[#This Row],[C MapR]]+1)&gt;0,TData[[#This Row],[CMapR]]-1&amp;"_"&amp;TData[[#This Row],[C MapR]]+1,"")</f>
        <v>16_31</v>
      </c>
      <c r="K351" s="11" t="str">
        <f>IF(COUNTIF(TData[IDCL],TData[[#This Row],[CMapR]]&amp;"_"&amp;TData[[#This Row],[C MapR]]+2)&gt;0,TData[[#This Row],[CMapR]]&amp;"_"&amp;TData[[#This Row],[C MapR]]+2,"")</f>
        <v>17_32</v>
      </c>
      <c r="L351" s="11" t="str">
        <f>IF(COUNTIF(TData[IDCL],TData[[#This Row],[CMapR]]+1&amp;"_"&amp;TData[[#This Row],[C MapR]]+1),TData[[#This Row],[CMapR]]+1&amp;"_"&amp;TData[[#This Row],[C MapR]]+1,"")</f>
        <v/>
      </c>
      <c r="M351" s="11" t="str">
        <f>IF(COUNTIF(TData[IDCL],TData[[#This Row],[CMapR]]+1&amp;"_"&amp;TData[[#This Row],[C MapR]]-1)&gt;0,TData[[#This Row],[CMapR]]+1&amp;"_"&amp;TData[[#This Row],[C MapR]]-1,"")</f>
        <v/>
      </c>
      <c r="N351" s="11" t="str">
        <f>IF(COUNTIF(TData[IDCL],TData[[#This Row],[CMapR]]&amp;"_"&amp;TData[[#This Row],[C MapR]]-2)&gt;0,TData[[#This Row],[CMapR]]&amp;"_"&amp;TData[[#This Row],[C MapR]]-2,"")</f>
        <v>17_28</v>
      </c>
      <c r="AQ351" t="s">
        <v>358</v>
      </c>
      <c r="AR351">
        <v>65</v>
      </c>
      <c r="AS351">
        <v>548.20092926025393</v>
      </c>
      <c r="AT351">
        <v>554.00092926025388</v>
      </c>
    </row>
    <row r="352" spans="3:46" x14ac:dyDescent="0.25">
      <c r="C352" s="2" t="s">
        <v>379</v>
      </c>
      <c r="D352" s="2">
        <v>643.70322799682617</v>
      </c>
      <c r="E352" s="2">
        <v>577.50044059753418</v>
      </c>
      <c r="F352" s="2" t="s">
        <v>731</v>
      </c>
      <c r="G352" s="1">
        <v>17</v>
      </c>
      <c r="H352" s="1">
        <v>32</v>
      </c>
      <c r="I352" s="11" t="str">
        <f>IF(COUNTIF(TData[IDCL],TData[[#This Row],[CMapR]]-1&amp;"_"&amp;TData[[#This Row],[C MapR]]-1)&gt;0,TData[[#This Row],[CMapR]]-1&amp;"_"&amp;TData[[#This Row],[C MapR]]-1,"")</f>
        <v>16_31</v>
      </c>
      <c r="J352" s="11" t="str">
        <f>IF(COUNTIF(TData[IDCL],TData[[#This Row],[CMapR]]-1&amp;"_"&amp;TData[[#This Row],[C MapR]]+1)&gt;0,TData[[#This Row],[CMapR]]-1&amp;"_"&amp;TData[[#This Row],[C MapR]]+1,"")</f>
        <v>16_33</v>
      </c>
      <c r="K352" s="11" t="str">
        <f>IF(COUNTIF(TData[IDCL],TData[[#This Row],[CMapR]]&amp;"_"&amp;TData[[#This Row],[C MapR]]+2)&gt;0,TData[[#This Row],[CMapR]]&amp;"_"&amp;TData[[#This Row],[C MapR]]+2,"")</f>
        <v>17_34</v>
      </c>
      <c r="L352" s="11" t="str">
        <f>IF(COUNTIF(TData[IDCL],TData[[#This Row],[CMapR]]+1&amp;"_"&amp;TData[[#This Row],[C MapR]]+1),TData[[#This Row],[CMapR]]+1&amp;"_"&amp;TData[[#This Row],[C MapR]]+1,"")</f>
        <v/>
      </c>
      <c r="M352" s="11" t="str">
        <f>IF(COUNTIF(TData[IDCL],TData[[#This Row],[CMapR]]+1&amp;"_"&amp;TData[[#This Row],[C MapR]]-1)&gt;0,TData[[#This Row],[CMapR]]+1&amp;"_"&amp;TData[[#This Row],[C MapR]]-1,"")</f>
        <v/>
      </c>
      <c r="N352" s="11" t="str">
        <f>IF(COUNTIF(TData[IDCL],TData[[#This Row],[CMapR]]&amp;"_"&amp;TData[[#This Row],[C MapR]]-2)&gt;0,TData[[#This Row],[CMapR]]&amp;"_"&amp;TData[[#This Row],[C MapR]]-2,"")</f>
        <v>17_30</v>
      </c>
      <c r="AQ352" t="s">
        <v>359</v>
      </c>
      <c r="AR352">
        <v>70</v>
      </c>
      <c r="AS352">
        <v>548.20092926025393</v>
      </c>
      <c r="AT352">
        <v>554.00092926025388</v>
      </c>
    </row>
    <row r="353" spans="3:46" x14ac:dyDescent="0.25">
      <c r="C353" s="2" t="s">
        <v>380</v>
      </c>
      <c r="D353" s="2">
        <v>684.40645599365234</v>
      </c>
      <c r="E353" s="2">
        <v>577.50044059753418</v>
      </c>
      <c r="F353" s="2" t="s">
        <v>732</v>
      </c>
      <c r="G353" s="1">
        <v>17</v>
      </c>
      <c r="H353" s="1">
        <v>34</v>
      </c>
      <c r="I353" s="11" t="str">
        <f>IF(COUNTIF(TData[IDCL],TData[[#This Row],[CMapR]]-1&amp;"_"&amp;TData[[#This Row],[C MapR]]-1)&gt;0,TData[[#This Row],[CMapR]]-1&amp;"_"&amp;TData[[#This Row],[C MapR]]-1,"")</f>
        <v>16_33</v>
      </c>
      <c r="J353" s="11" t="str">
        <f>IF(COUNTIF(TData[IDCL],TData[[#This Row],[CMapR]]-1&amp;"_"&amp;TData[[#This Row],[C MapR]]+1)&gt;0,TData[[#This Row],[CMapR]]-1&amp;"_"&amp;TData[[#This Row],[C MapR]]+1,"")</f>
        <v>16_35</v>
      </c>
      <c r="K353" s="11" t="str">
        <f>IF(COUNTIF(TData[IDCL],TData[[#This Row],[CMapR]]&amp;"_"&amp;TData[[#This Row],[C MapR]]+2)&gt;0,TData[[#This Row],[CMapR]]&amp;"_"&amp;TData[[#This Row],[C MapR]]+2,"")</f>
        <v/>
      </c>
      <c r="L353" s="11" t="str">
        <f>IF(COUNTIF(TData[IDCL],TData[[#This Row],[CMapR]]+1&amp;"_"&amp;TData[[#This Row],[C MapR]]+1),TData[[#This Row],[CMapR]]+1&amp;"_"&amp;TData[[#This Row],[C MapR]]+1,"")</f>
        <v/>
      </c>
      <c r="M353" s="11" t="str">
        <f>IF(COUNTIF(TData[IDCL],TData[[#This Row],[CMapR]]+1&amp;"_"&amp;TData[[#This Row],[C MapR]]-1)&gt;0,TData[[#This Row],[CMapR]]+1&amp;"_"&amp;TData[[#This Row],[C MapR]]-1,"")</f>
        <v/>
      </c>
      <c r="N353" s="11" t="str">
        <f>IF(COUNTIF(TData[IDCL],TData[[#This Row],[CMapR]]&amp;"_"&amp;TData[[#This Row],[C MapR]]-2)&gt;0,TData[[#This Row],[CMapR]]&amp;"_"&amp;TData[[#This Row],[C MapR]]-2,"")</f>
        <v>17_32</v>
      </c>
      <c r="AQ353" t="s">
        <v>360</v>
      </c>
      <c r="AR353">
        <v>70</v>
      </c>
      <c r="AS353">
        <v>548.20092926025393</v>
      </c>
      <c r="AT353">
        <v>589.15098854064934</v>
      </c>
    </row>
    <row r="354" spans="3:46" x14ac:dyDescent="0.25">
      <c r="AQ354" t="s">
        <v>361</v>
      </c>
      <c r="AR354">
        <v>68</v>
      </c>
      <c r="AS354">
        <v>548.20092926025393</v>
      </c>
      <c r="AT354">
        <v>589.15098854064934</v>
      </c>
    </row>
    <row r="355" spans="3:46" x14ac:dyDescent="0.25">
      <c r="AQ355" t="s">
        <v>362</v>
      </c>
      <c r="AR355">
        <v>74</v>
      </c>
      <c r="AS355">
        <v>548.20092926025393</v>
      </c>
      <c r="AT355">
        <v>589.15098854064934</v>
      </c>
    </row>
    <row r="356" spans="3:46" x14ac:dyDescent="0.25">
      <c r="AQ356" t="s">
        <v>363</v>
      </c>
      <c r="AR356">
        <v>73</v>
      </c>
      <c r="AS356">
        <v>548.20092926025393</v>
      </c>
      <c r="AT356">
        <v>589.15098854064934</v>
      </c>
    </row>
    <row r="357" spans="3:46" x14ac:dyDescent="0.25">
      <c r="AQ357" t="s">
        <v>364</v>
      </c>
      <c r="AR357">
        <v>71</v>
      </c>
      <c r="AS357">
        <v>548.20092926025393</v>
      </c>
      <c r="AT357">
        <v>589.15098854064934</v>
      </c>
    </row>
    <row r="358" spans="3:46" x14ac:dyDescent="0.25">
      <c r="AQ358" t="s">
        <v>365</v>
      </c>
      <c r="AR358">
        <v>65</v>
      </c>
      <c r="AS358">
        <v>548.20092926025393</v>
      </c>
      <c r="AT358">
        <v>589.15098854064934</v>
      </c>
    </row>
    <row r="359" spans="3:46" x14ac:dyDescent="0.25">
      <c r="AQ359" t="s">
        <v>366</v>
      </c>
      <c r="AR359">
        <v>70</v>
      </c>
      <c r="AS359">
        <v>582.98098854064949</v>
      </c>
      <c r="AT359">
        <v>589.15098854064934</v>
      </c>
    </row>
    <row r="360" spans="3:46" x14ac:dyDescent="0.25">
      <c r="AQ360" t="s">
        <v>367</v>
      </c>
      <c r="AR360">
        <v>72</v>
      </c>
      <c r="AS360">
        <v>582.98098854064949</v>
      </c>
      <c r="AT360">
        <v>589.15098854064934</v>
      </c>
    </row>
    <row r="361" spans="3:46" x14ac:dyDescent="0.25">
      <c r="AQ361" t="s">
        <v>368</v>
      </c>
      <c r="AR361">
        <v>86</v>
      </c>
      <c r="AS361">
        <v>582.98098854064949</v>
      </c>
      <c r="AT361">
        <v>589.15098854064934</v>
      </c>
    </row>
    <row r="362" spans="3:46" x14ac:dyDescent="0.25">
      <c r="AQ362" t="s">
        <v>373</v>
      </c>
      <c r="AR362">
        <v>87</v>
      </c>
      <c r="AS362">
        <v>582.98098854064949</v>
      </c>
      <c r="AT362">
        <v>589.15098854064934</v>
      </c>
    </row>
    <row r="363" spans="3:46" x14ac:dyDescent="0.25">
      <c r="AQ363" t="s">
        <v>374</v>
      </c>
      <c r="AR363">
        <v>77</v>
      </c>
      <c r="AS363">
        <v>582.98098854064949</v>
      </c>
      <c r="AT363">
        <v>589.15098854064934</v>
      </c>
    </row>
    <row r="364" spans="3:46" x14ac:dyDescent="0.25">
      <c r="AQ364" t="s">
        <v>375</v>
      </c>
      <c r="AR364">
        <v>69</v>
      </c>
      <c r="AS364">
        <v>582.98098854064949</v>
      </c>
    </row>
    <row r="365" spans="3:46" x14ac:dyDescent="0.25">
      <c r="AQ365" t="s">
        <v>376</v>
      </c>
      <c r="AR365">
        <v>68</v>
      </c>
      <c r="AS365">
        <v>582.98098854064949</v>
      </c>
    </row>
    <row r="366" spans="3:46" x14ac:dyDescent="0.25">
      <c r="AQ366" t="s">
        <v>377</v>
      </c>
      <c r="AR366">
        <v>676.60326194763184</v>
      </c>
      <c r="AS366">
        <v>582.98098854064949</v>
      </c>
    </row>
    <row r="367" spans="3:46" x14ac:dyDescent="0.25">
      <c r="AQ367" t="s">
        <v>378</v>
      </c>
      <c r="AR367">
        <v>717.30648994445801</v>
      </c>
      <c r="AS367">
        <v>582.98098854064949</v>
      </c>
    </row>
    <row r="368" spans="3:46" x14ac:dyDescent="0.25">
      <c r="AQ368" t="s">
        <v>379</v>
      </c>
      <c r="AR368">
        <v>758.00971794128418</v>
      </c>
      <c r="AS368">
        <v>582.98098854064949</v>
      </c>
    </row>
    <row r="369" spans="43:45" x14ac:dyDescent="0.25">
      <c r="AQ369" t="s">
        <v>380</v>
      </c>
      <c r="AR369">
        <v>798.71294593811035</v>
      </c>
      <c r="AS369">
        <v>582.98098854064949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683CE-77AD-4328-B6A5-D0A052C13F1C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Prm</vt:lpstr>
      <vt:lpstr>Feuil1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roger mazurczak</cp:lastModifiedBy>
  <dcterms:created xsi:type="dcterms:W3CDTF">2024-05-27T18:40:29Z</dcterms:created>
  <dcterms:modified xsi:type="dcterms:W3CDTF">2024-06-01T16:18:41Z</dcterms:modified>
</cp:coreProperties>
</file>