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50" windowWidth="11595" windowHeight="8640" tabRatio="795"/>
  </bookViews>
  <sheets>
    <sheet name="1ere semaine" sheetId="10" r:id="rId1"/>
    <sheet name="recapitulatif" sheetId="22" r:id="rId2"/>
    <sheet name="magasins" sheetId="32" r:id="rId3"/>
  </sheets>
  <definedNames>
    <definedName name="magasins">magasins!$A$1:$A$3</definedName>
  </definedNames>
  <calcPr calcId="145621"/>
</workbook>
</file>

<file path=xl/calcChain.xml><?xml version="1.0" encoding="utf-8"?>
<calcChain xmlns="http://schemas.openxmlformats.org/spreadsheetml/2006/main">
  <c r="I17" i="22" l="1"/>
  <c r="I14" i="22"/>
  <c r="I11" i="22"/>
  <c r="I8" i="22"/>
  <c r="H17" i="22"/>
  <c r="H14" i="22"/>
  <c r="H11" i="22"/>
  <c r="H8" i="22"/>
  <c r="G17" i="22"/>
  <c r="J17" i="22" s="1"/>
  <c r="G14" i="22"/>
  <c r="J14" i="22" s="1"/>
  <c r="G11" i="22"/>
  <c r="G8" i="22"/>
  <c r="F17" i="22"/>
  <c r="K17" i="22" s="1"/>
  <c r="F14" i="22"/>
  <c r="K14" i="22" s="1"/>
  <c r="F11" i="22"/>
  <c r="K11" i="22" s="1"/>
  <c r="F8" i="22"/>
  <c r="K8" i="22" s="1"/>
  <c r="F5" i="22"/>
  <c r="I5" i="22"/>
  <c r="G5" i="22"/>
  <c r="F27" i="22" l="1"/>
  <c r="F29" i="22"/>
  <c r="F31" i="22"/>
  <c r="I27" i="22"/>
  <c r="I29" i="22"/>
  <c r="I31" i="22"/>
  <c r="G20" i="22"/>
  <c r="J5" i="22"/>
  <c r="J11" i="22"/>
  <c r="J8" i="22"/>
  <c r="H5" i="22"/>
  <c r="K5" i="22" s="1"/>
  <c r="K31" i="22" l="1"/>
  <c r="F33" i="22"/>
  <c r="K29" i="22"/>
  <c r="K27" i="22"/>
  <c r="I33" i="22"/>
  <c r="H20" i="22"/>
  <c r="I20" i="22"/>
  <c r="F20" i="22"/>
  <c r="F24" i="22" s="1"/>
  <c r="J20" i="22"/>
  <c r="K33" i="22" l="1"/>
  <c r="L31" i="22"/>
  <c r="L29" i="22"/>
  <c r="L33" i="22"/>
  <c r="L27" i="22"/>
  <c r="I24" i="22"/>
  <c r="K20" i="22"/>
</calcChain>
</file>

<file path=xl/sharedStrings.xml><?xml version="1.0" encoding="utf-8"?>
<sst xmlns="http://schemas.openxmlformats.org/spreadsheetml/2006/main" count="63" uniqueCount="36">
  <si>
    <t>AGENCE</t>
  </si>
  <si>
    <t>CLIENT</t>
  </si>
  <si>
    <t>COMMANDER LE :</t>
  </si>
  <si>
    <t>METRER LE :</t>
  </si>
  <si>
    <t>FOURNISSEUR</t>
  </si>
  <si>
    <t>DATE DE VENTE</t>
  </si>
  <si>
    <t>MONTANT HT</t>
  </si>
  <si>
    <t>NON COMMANDE</t>
  </si>
  <si>
    <t xml:space="preserve"> RECAPITULATIF S1</t>
  </si>
  <si>
    <t>RECAPITULATIF S2</t>
  </si>
  <si>
    <t>RECAPITULATIF S3</t>
  </si>
  <si>
    <t>RECAPITULATIF S4</t>
  </si>
  <si>
    <t>RECAPITULATIF S5</t>
  </si>
  <si>
    <t>RECAPITULATIF</t>
  </si>
  <si>
    <t>COMMANDE</t>
  </si>
  <si>
    <t>TOTAL MOIS</t>
  </si>
  <si>
    <t>PRODUIT</t>
  </si>
  <si>
    <t>Modification + ou -</t>
  </si>
  <si>
    <t>MODIF</t>
  </si>
  <si>
    <t>MONTANT</t>
  </si>
  <si>
    <t>DOSSIER METRE</t>
  </si>
  <si>
    <t>DOSSIER COMMANDE</t>
  </si>
  <si>
    <t>METRE</t>
  </si>
  <si>
    <t>PAR MAGASIN =</t>
  </si>
  <si>
    <t>Dossiers métrés</t>
  </si>
  <si>
    <t>Dossiers commandés</t>
  </si>
  <si>
    <t>PANNIER MOYEN=</t>
  </si>
  <si>
    <t>NARBONNE</t>
  </si>
  <si>
    <t>BEZIERS</t>
  </si>
  <si>
    <t>PERPIGNAN</t>
  </si>
  <si>
    <t>AUTRES</t>
  </si>
  <si>
    <t>%</t>
  </si>
  <si>
    <t>Dossiers non commandés</t>
  </si>
  <si>
    <t>DOSSIER MANQUANT</t>
  </si>
  <si>
    <t>REPORTING</t>
  </si>
  <si>
    <t>Villes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</si>
</sst>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"/>
    <numFmt numFmtId="165" formatCode="#,##0\ &quot;€&quot;"/>
  </numFmts>
  <fonts count="10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36"/>
      <name val="Arial"/>
      <family val="2"/>
    </font>
    <font>
      <b/>
      <sz val="28"/>
      <name val="Arial"/>
      <family val="2"/>
    </font>
    <font>
      <b/>
      <sz val="24"/>
      <name val="Arial"/>
      <family val="2"/>
    </font>
    <font>
      <b/>
      <sz val="22"/>
      <name val="Arial"/>
      <family val="2"/>
    </font>
    <font>
      <b/>
      <sz val="20"/>
      <name val="Arial"/>
      <family val="2"/>
    </font>
    <font>
      <b/>
      <sz val="16"/>
      <color indexed="1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rgb="FFFFFF00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thick">
        <color indexed="64"/>
      </top>
      <bottom/>
      <diagonal/>
    </border>
    <border>
      <left style="double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/>
      <diagonal/>
    </border>
    <border>
      <left style="thick">
        <color indexed="64"/>
      </left>
      <right style="double">
        <color indexed="64"/>
      </right>
      <top/>
      <bottom/>
      <diagonal/>
    </border>
    <border>
      <left style="thick">
        <color indexed="64"/>
      </left>
      <right style="double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45">
    <xf numFmtId="0" fontId="0" fillId="0" borderId="0" xfId="0"/>
    <xf numFmtId="3" fontId="0" fillId="0" borderId="0" xfId="0" applyNumberFormat="1"/>
    <xf numFmtId="164" fontId="0" fillId="0" borderId="0" xfId="0" applyNumberFormat="1"/>
    <xf numFmtId="0" fontId="2" fillId="0" borderId="0" xfId="0" applyFont="1"/>
    <xf numFmtId="164" fontId="2" fillId="0" borderId="0" xfId="0" applyNumberFormat="1" applyFont="1"/>
    <xf numFmtId="3" fontId="2" fillId="0" borderId="0" xfId="0" applyNumberFormat="1" applyFont="1"/>
    <xf numFmtId="0" fontId="1" fillId="0" borderId="0" xfId="0" applyFont="1"/>
    <xf numFmtId="164" fontId="1" fillId="0" borderId="0" xfId="0" applyNumberFormat="1" applyFont="1"/>
    <xf numFmtId="3" fontId="1" fillId="0" borderId="0" xfId="0" applyNumberFormat="1" applyFont="1"/>
    <xf numFmtId="164" fontId="2" fillId="0" borderId="0" xfId="0" applyNumberFormat="1" applyFont="1" applyAlignment="1"/>
    <xf numFmtId="164" fontId="0" fillId="0" borderId="0" xfId="0" applyNumberFormat="1" applyAlignme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2" fillId="0" borderId="0" xfId="0" applyNumberFormat="1" applyFont="1" applyBorder="1"/>
    <xf numFmtId="0" fontId="2" fillId="0" borderId="0" xfId="0" applyFont="1" applyBorder="1"/>
    <xf numFmtId="164" fontId="2" fillId="0" borderId="0" xfId="0" applyNumberFormat="1" applyFont="1" applyBorder="1"/>
    <xf numFmtId="164" fontId="1" fillId="0" borderId="0" xfId="0" applyNumberFormat="1" applyFont="1" applyBorder="1" applyAlignment="1"/>
    <xf numFmtId="3" fontId="1" fillId="0" borderId="0" xfId="0" applyNumberFormat="1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3" fillId="2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  <protection locked="0"/>
    </xf>
    <xf numFmtId="164" fontId="2" fillId="0" borderId="7" xfId="0" applyNumberFormat="1" applyFont="1" applyFill="1" applyBorder="1" applyAlignment="1" applyProtection="1">
      <alignment horizontal="center" vertical="center"/>
      <protection locked="0"/>
    </xf>
    <xf numFmtId="164" fontId="2" fillId="0" borderId="6" xfId="0" applyNumberFormat="1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center" vertical="center"/>
      <protection locked="0"/>
    </xf>
    <xf numFmtId="164" fontId="2" fillId="0" borderId="12" xfId="0" applyNumberFormat="1" applyFont="1" applyFill="1" applyBorder="1" applyAlignment="1" applyProtection="1">
      <alignment horizontal="center" vertical="center"/>
      <protection locked="0"/>
    </xf>
    <xf numFmtId="3" fontId="2" fillId="0" borderId="13" xfId="0" applyNumberFormat="1" applyFont="1" applyFill="1" applyBorder="1" applyAlignment="1" applyProtection="1">
      <alignment horizontal="center" vertical="center"/>
      <protection locked="0"/>
    </xf>
    <xf numFmtId="164" fontId="2" fillId="0" borderId="11" xfId="0" applyNumberFormat="1" applyFont="1" applyFill="1" applyBorder="1" applyAlignment="1" applyProtection="1">
      <alignment horizontal="center" vertical="center"/>
      <protection locked="0"/>
    </xf>
    <xf numFmtId="3" fontId="2" fillId="0" borderId="14" xfId="0" applyNumberFormat="1" applyFont="1" applyFill="1" applyBorder="1" applyAlignment="1" applyProtection="1">
      <alignment horizontal="center" vertical="center"/>
      <protection locked="0"/>
    </xf>
    <xf numFmtId="3" fontId="2" fillId="0" borderId="15" xfId="0" applyNumberFormat="1" applyFont="1" applyFill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164" fontId="2" fillId="0" borderId="12" xfId="0" applyNumberFormat="1" applyFont="1" applyBorder="1" applyAlignment="1" applyProtection="1">
      <alignment horizontal="center" vertical="center"/>
      <protection locked="0"/>
    </xf>
    <xf numFmtId="3" fontId="2" fillId="0" borderId="13" xfId="0" applyNumberFormat="1" applyFont="1" applyBorder="1" applyAlignment="1" applyProtection="1">
      <alignment horizontal="center" vertical="center"/>
      <protection locked="0"/>
    </xf>
    <xf numFmtId="164" fontId="2" fillId="0" borderId="11" xfId="0" applyNumberFormat="1" applyFont="1" applyBorder="1" applyAlignment="1" applyProtection="1">
      <alignment horizontal="center" vertical="center"/>
      <protection locked="0"/>
    </xf>
    <xf numFmtId="3" fontId="2" fillId="0" borderId="14" xfId="0" applyNumberFormat="1" applyFont="1" applyBorder="1" applyAlignment="1" applyProtection="1">
      <alignment horizontal="center" vertical="center"/>
      <protection locked="0"/>
    </xf>
    <xf numFmtId="3" fontId="2" fillId="0" borderId="15" xfId="0" applyNumberFormat="1" applyFont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3" fontId="2" fillId="0" borderId="0" xfId="0" applyNumberFormat="1" applyFont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2" fillId="0" borderId="15" xfId="0" applyFont="1" applyFill="1" applyBorder="1" applyAlignment="1" applyProtection="1">
      <alignment vertical="center"/>
      <protection locked="0"/>
    </xf>
    <xf numFmtId="3" fontId="2" fillId="6" borderId="19" xfId="0" applyNumberFormat="1" applyFont="1" applyFill="1" applyBorder="1" applyAlignment="1" applyProtection="1">
      <alignment horizontal="center" vertical="center"/>
    </xf>
    <xf numFmtId="3" fontId="2" fillId="6" borderId="20" xfId="0" applyNumberFormat="1" applyFont="1" applyFill="1" applyBorder="1" applyAlignment="1" applyProtection="1">
      <alignment horizontal="center" vertical="center"/>
    </xf>
    <xf numFmtId="0" fontId="2" fillId="6" borderId="17" xfId="0" applyFont="1" applyFill="1" applyBorder="1" applyAlignment="1" applyProtection="1">
      <alignment horizontal="center" vertical="center"/>
      <protection locked="0"/>
    </xf>
    <xf numFmtId="0" fontId="2" fillId="6" borderId="18" xfId="0" applyFont="1" applyFill="1" applyBorder="1" applyAlignment="1" applyProtection="1">
      <alignment horizontal="center" vertical="center"/>
      <protection locked="0"/>
    </xf>
    <xf numFmtId="164" fontId="2" fillId="6" borderId="18" xfId="0" applyNumberFormat="1" applyFont="1" applyFill="1" applyBorder="1" applyAlignment="1" applyProtection="1">
      <alignment horizontal="center" vertical="center"/>
      <protection locked="0"/>
    </xf>
    <xf numFmtId="3" fontId="2" fillId="6" borderId="24" xfId="0" applyNumberFormat="1" applyFont="1" applyFill="1" applyBorder="1" applyAlignment="1" applyProtection="1">
      <alignment vertical="center"/>
      <protection locked="0"/>
    </xf>
    <xf numFmtId="164" fontId="2" fillId="6" borderId="17" xfId="0" applyNumberFormat="1" applyFont="1" applyFill="1" applyBorder="1" applyAlignment="1" applyProtection="1">
      <alignment horizontal="center" vertical="center"/>
      <protection locked="0"/>
    </xf>
    <xf numFmtId="0" fontId="2" fillId="6" borderId="12" xfId="0" applyFont="1" applyFill="1" applyBorder="1" applyAlignment="1" applyProtection="1">
      <alignment vertical="center"/>
      <protection locked="0"/>
    </xf>
    <xf numFmtId="0" fontId="2" fillId="6" borderId="12" xfId="0" applyFont="1" applyFill="1" applyBorder="1" applyAlignment="1" applyProtection="1">
      <alignment horizontal="center" vertical="center"/>
      <protection locked="0"/>
    </xf>
    <xf numFmtId="3" fontId="2" fillId="6" borderId="12" xfId="0" applyNumberFormat="1" applyFont="1" applyFill="1" applyBorder="1" applyAlignment="1" applyProtection="1">
      <alignment vertical="center"/>
      <protection locked="0"/>
    </xf>
    <xf numFmtId="0" fontId="2" fillId="6" borderId="38" xfId="0" applyNumberFormat="1" applyFont="1" applyFill="1" applyBorder="1" applyAlignment="1" applyProtection="1">
      <alignment horizontal="center" vertical="center"/>
      <protection locked="0"/>
    </xf>
    <xf numFmtId="0" fontId="2" fillId="6" borderId="39" xfId="0" applyNumberFormat="1" applyFont="1" applyFill="1" applyBorder="1" applyAlignment="1" applyProtection="1">
      <alignment horizontal="center" vertical="center"/>
    </xf>
    <xf numFmtId="3" fontId="2" fillId="6" borderId="22" xfId="0" applyNumberFormat="1" applyFont="1" applyFill="1" applyBorder="1" applyAlignment="1" applyProtection="1">
      <alignment horizontal="center" vertical="center"/>
      <protection locked="0"/>
    </xf>
    <xf numFmtId="3" fontId="2" fillId="6" borderId="21" xfId="0" applyNumberFormat="1" applyFont="1" applyFill="1" applyBorder="1" applyAlignment="1" applyProtection="1">
      <alignment horizontal="center" vertical="center"/>
    </xf>
    <xf numFmtId="3" fontId="2" fillId="6" borderId="23" xfId="0" applyNumberFormat="1" applyFont="1" applyFill="1" applyBorder="1" applyAlignment="1" applyProtection="1">
      <alignment horizontal="center" vertical="center"/>
      <protection locked="0"/>
    </xf>
    <xf numFmtId="0" fontId="2" fillId="6" borderId="15" xfId="0" applyFont="1" applyFill="1" applyBorder="1" applyAlignment="1" applyProtection="1">
      <alignment vertical="center"/>
      <protection locked="0"/>
    </xf>
    <xf numFmtId="0" fontId="2" fillId="6" borderId="23" xfId="0" applyFont="1" applyFill="1" applyBorder="1" applyAlignment="1" applyProtection="1">
      <alignment vertical="center"/>
      <protection locked="0"/>
    </xf>
    <xf numFmtId="0" fontId="2" fillId="6" borderId="13" xfId="0" applyNumberFormat="1" applyFont="1" applyFill="1" applyBorder="1" applyAlignment="1" applyProtection="1">
      <alignment horizontal="center" vertical="center"/>
      <protection locked="0"/>
    </xf>
    <xf numFmtId="0" fontId="2" fillId="6" borderId="19" xfId="0" applyNumberFormat="1" applyFont="1" applyFill="1" applyBorder="1" applyAlignment="1" applyProtection="1">
      <alignment horizontal="center" vertical="center"/>
      <protection locked="0"/>
    </xf>
    <xf numFmtId="0" fontId="2" fillId="6" borderId="12" xfId="0" applyNumberFormat="1" applyFont="1" applyFill="1" applyBorder="1" applyAlignment="1" applyProtection="1">
      <alignment horizontal="center" vertical="center"/>
    </xf>
    <xf numFmtId="0" fontId="2" fillId="6" borderId="37" xfId="0" applyNumberFormat="1" applyFont="1" applyFill="1" applyBorder="1" applyAlignment="1" applyProtection="1">
      <alignment horizontal="center" vertical="center"/>
      <protection locked="0"/>
    </xf>
    <xf numFmtId="164" fontId="1" fillId="6" borderId="29" xfId="0" applyNumberFormat="1" applyFont="1" applyFill="1" applyBorder="1" applyAlignment="1">
      <alignment horizontal="center" vertical="center" wrapText="1"/>
    </xf>
    <xf numFmtId="164" fontId="1" fillId="6" borderId="3" xfId="0" applyNumberFormat="1" applyFont="1" applyFill="1" applyBorder="1" applyAlignment="1">
      <alignment horizontal="center" vertical="center" wrapText="1"/>
    </xf>
    <xf numFmtId="3" fontId="0" fillId="0" borderId="45" xfId="0" applyNumberFormat="1" applyBorder="1"/>
    <xf numFmtId="0" fontId="2" fillId="0" borderId="42" xfId="0" applyFont="1" applyBorder="1" applyAlignment="1" applyProtection="1">
      <alignment horizontal="center" vertical="center" wrapText="1"/>
      <protection locked="0"/>
    </xf>
    <xf numFmtId="0" fontId="2" fillId="0" borderId="25" xfId="0" applyFont="1" applyBorder="1" applyAlignment="1" applyProtection="1">
      <alignment horizontal="center" vertical="center" wrapText="1"/>
      <protection locked="0"/>
    </xf>
    <xf numFmtId="0" fontId="2" fillId="0" borderId="25" xfId="0" applyFont="1" applyFill="1" applyBorder="1" applyAlignment="1" applyProtection="1">
      <alignment horizontal="center" vertical="center" wrapText="1"/>
      <protection locked="0"/>
    </xf>
    <xf numFmtId="0" fontId="2" fillId="6" borderId="25" xfId="0" applyFont="1" applyFill="1" applyBorder="1" applyAlignment="1" applyProtection="1">
      <alignment horizontal="center" vertical="center" wrapText="1"/>
      <protection locked="0"/>
    </xf>
    <xf numFmtId="0" fontId="2" fillId="6" borderId="41" xfId="0" applyFont="1" applyFill="1" applyBorder="1" applyAlignment="1" applyProtection="1">
      <alignment horizontal="center" vertical="center" wrapText="1"/>
      <protection locked="0"/>
    </xf>
    <xf numFmtId="0" fontId="2" fillId="10" borderId="8" xfId="0" applyNumberFormat="1" applyFont="1" applyFill="1" applyBorder="1" applyAlignment="1" applyProtection="1">
      <alignment horizontal="center" vertical="center"/>
      <protection locked="0"/>
    </xf>
    <xf numFmtId="0" fontId="2" fillId="10" borderId="13" xfId="0" applyNumberFormat="1" applyFont="1" applyFill="1" applyBorder="1" applyAlignment="1" applyProtection="1">
      <alignment horizontal="center" vertical="center"/>
      <protection locked="0"/>
    </xf>
    <xf numFmtId="3" fontId="2" fillId="12" borderId="8" xfId="0" applyNumberFormat="1" applyFont="1" applyFill="1" applyBorder="1" applyAlignment="1" applyProtection="1">
      <alignment horizontal="center" vertical="center"/>
      <protection locked="0"/>
    </xf>
    <xf numFmtId="3" fontId="2" fillId="12" borderId="13" xfId="0" applyNumberFormat="1" applyFont="1" applyFill="1" applyBorder="1" applyAlignment="1" applyProtection="1">
      <alignment horizontal="center" vertical="center"/>
      <protection locked="0"/>
    </xf>
    <xf numFmtId="0" fontId="2" fillId="13" borderId="36" xfId="0" applyNumberFormat="1" applyFont="1" applyFill="1" applyBorder="1" applyAlignment="1" applyProtection="1">
      <alignment horizontal="center" vertical="center"/>
      <protection locked="0"/>
    </xf>
    <xf numFmtId="0" fontId="2" fillId="13" borderId="37" xfId="0" applyNumberFormat="1" applyFont="1" applyFill="1" applyBorder="1" applyAlignment="1" applyProtection="1">
      <alignment horizontal="center" vertical="center"/>
      <protection locked="0"/>
    </xf>
    <xf numFmtId="3" fontId="2" fillId="14" borderId="9" xfId="0" applyNumberFormat="1" applyFont="1" applyFill="1" applyBorder="1" applyAlignment="1" applyProtection="1">
      <alignment horizontal="center" vertical="center"/>
      <protection locked="0"/>
    </xf>
    <xf numFmtId="3" fontId="2" fillId="14" borderId="14" xfId="0" applyNumberFormat="1" applyFont="1" applyFill="1" applyBorder="1" applyAlignment="1" applyProtection="1">
      <alignment horizontal="center" vertical="center"/>
      <protection locked="0"/>
    </xf>
    <xf numFmtId="3" fontId="2" fillId="15" borderId="10" xfId="0" applyNumberFormat="1" applyFont="1" applyFill="1" applyBorder="1" applyAlignment="1" applyProtection="1">
      <alignment horizontal="center" vertical="center"/>
      <protection locked="0"/>
    </xf>
    <xf numFmtId="3" fontId="2" fillId="15" borderId="15" xfId="0" applyNumberFormat="1" applyFont="1" applyFill="1" applyBorder="1" applyAlignment="1" applyProtection="1">
      <alignment horizontal="center" vertical="center"/>
      <protection locked="0"/>
    </xf>
    <xf numFmtId="0" fontId="2" fillId="11" borderId="44" xfId="0" applyFont="1" applyFill="1" applyBorder="1" applyAlignment="1" applyProtection="1">
      <alignment vertical="center"/>
      <protection locked="0"/>
    </xf>
    <xf numFmtId="0" fontId="2" fillId="11" borderId="15" xfId="0" applyFont="1" applyFill="1" applyBorder="1" applyAlignme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0" fontId="1" fillId="12" borderId="0" xfId="0" applyFont="1" applyFill="1" applyAlignment="1">
      <alignment horizontal="center" vertical="center"/>
    </xf>
    <xf numFmtId="0" fontId="1" fillId="13" borderId="0" xfId="0" applyFont="1" applyFill="1" applyAlignment="1">
      <alignment horizontal="center" vertical="center"/>
    </xf>
    <xf numFmtId="0" fontId="1" fillId="14" borderId="0" xfId="0" applyFont="1" applyFill="1" applyAlignment="1">
      <alignment horizontal="center" vertical="center"/>
    </xf>
    <xf numFmtId="0" fontId="1" fillId="16" borderId="0" xfId="0" applyFont="1" applyFill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0" fontId="2" fillId="0" borderId="32" xfId="0" applyFont="1" applyBorder="1" applyAlignment="1" applyProtection="1">
      <alignment horizontal="center" vertical="center" wrapText="1"/>
      <protection locked="0"/>
    </xf>
    <xf numFmtId="0" fontId="2" fillId="0" borderId="16" xfId="0" applyFont="1" applyBorder="1" applyAlignment="1" applyProtection="1">
      <alignment horizontal="center" vertical="center" wrapText="1"/>
      <protection locked="0"/>
    </xf>
    <xf numFmtId="0" fontId="2" fillId="0" borderId="32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2" fillId="0" borderId="37" xfId="0" applyFont="1" applyFill="1" applyBorder="1" applyAlignment="1" applyProtection="1">
      <alignment horizontal="center" vertical="center" wrapText="1"/>
      <protection locked="0"/>
    </xf>
    <xf numFmtId="0" fontId="2" fillId="6" borderId="13" xfId="0" applyFont="1" applyFill="1" applyBorder="1" applyAlignment="1" applyProtection="1">
      <alignment horizontal="center" vertical="center" wrapText="1"/>
      <protection locked="0"/>
    </xf>
    <xf numFmtId="0" fontId="2" fillId="6" borderId="37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2" fillId="0" borderId="37" xfId="0" applyFont="1" applyBorder="1" applyAlignment="1" applyProtection="1">
      <alignment horizontal="center" vertical="center" wrapText="1"/>
      <protection locked="0"/>
    </xf>
    <xf numFmtId="0" fontId="2" fillId="6" borderId="32" xfId="0" applyFont="1" applyFill="1" applyBorder="1" applyAlignment="1" applyProtection="1">
      <alignment horizontal="center" vertical="center" wrapText="1"/>
      <protection locked="0"/>
    </xf>
    <xf numFmtId="0" fontId="2" fillId="6" borderId="16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left" vertical="center"/>
    </xf>
    <xf numFmtId="3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3" borderId="26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7" borderId="26" xfId="0" applyFont="1" applyFill="1" applyBorder="1" applyAlignment="1">
      <alignment horizontal="center" vertical="center"/>
    </xf>
    <xf numFmtId="0" fontId="3" fillId="7" borderId="28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2" fillId="0" borderId="30" xfId="0" applyFont="1" applyFill="1" applyBorder="1" applyAlignment="1" applyProtection="1">
      <alignment horizontal="center" vertical="center" wrapText="1"/>
      <protection locked="0"/>
    </xf>
    <xf numFmtId="0" fontId="2" fillId="0" borderId="31" xfId="0" applyFont="1" applyFill="1" applyBorder="1" applyAlignment="1" applyProtection="1">
      <alignment horizontal="center" vertical="center" wrapText="1"/>
      <protection locked="0"/>
    </xf>
    <xf numFmtId="0" fontId="2" fillId="0" borderId="33" xfId="0" applyFont="1" applyFill="1" applyBorder="1" applyAlignment="1" applyProtection="1">
      <alignment horizontal="center" vertical="center" wrapText="1"/>
      <protection locked="0"/>
    </xf>
    <xf numFmtId="0" fontId="2" fillId="0" borderId="43" xfId="0" applyFont="1" applyFill="1" applyBorder="1" applyAlignment="1" applyProtection="1">
      <alignment horizontal="center" vertical="center" wrapText="1"/>
      <protection locked="0"/>
    </xf>
    <xf numFmtId="3" fontId="2" fillId="0" borderId="48" xfId="0" applyNumberFormat="1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3" fontId="2" fillId="0" borderId="53" xfId="0" applyNumberFormat="1" applyFont="1" applyBorder="1" applyAlignment="1">
      <alignment horizontal="center" vertical="center"/>
    </xf>
    <xf numFmtId="0" fontId="8" fillId="9" borderId="61" xfId="0" applyFont="1" applyFill="1" applyBorder="1" applyAlignment="1">
      <alignment horizontal="center" vertical="center" wrapText="1" shrinkToFit="1"/>
    </xf>
    <xf numFmtId="0" fontId="8" fillId="9" borderId="62" xfId="0" applyFont="1" applyFill="1" applyBorder="1" applyAlignment="1">
      <alignment horizontal="center" vertical="center" wrapText="1" shrinkToFit="1"/>
    </xf>
    <xf numFmtId="0" fontId="8" fillId="9" borderId="63" xfId="0" applyFont="1" applyFill="1" applyBorder="1" applyAlignment="1">
      <alignment horizontal="center" vertical="center" wrapText="1" shrinkToFit="1"/>
    </xf>
    <xf numFmtId="0" fontId="4" fillId="0" borderId="61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9" fontId="2" fillId="0" borderId="49" xfId="0" applyNumberFormat="1" applyFont="1" applyBorder="1" applyAlignment="1">
      <alignment horizontal="center" vertical="center"/>
    </xf>
    <xf numFmtId="9" fontId="2" fillId="0" borderId="54" xfId="0" applyNumberFormat="1" applyFont="1" applyBorder="1" applyAlignment="1">
      <alignment horizontal="center" vertical="center"/>
    </xf>
    <xf numFmtId="3" fontId="4" fillId="8" borderId="46" xfId="0" applyNumberFormat="1" applyFont="1" applyFill="1" applyBorder="1" applyAlignment="1">
      <alignment horizontal="center" vertical="center" shrinkToFit="1"/>
    </xf>
    <xf numFmtId="3" fontId="4" fillId="8" borderId="50" xfId="0" applyNumberFormat="1" applyFont="1" applyFill="1" applyBorder="1" applyAlignment="1">
      <alignment horizontal="center" vertical="center" shrinkToFit="1"/>
    </xf>
    <xf numFmtId="3" fontId="4" fillId="8" borderId="51" xfId="0" applyNumberFormat="1" applyFont="1" applyFill="1" applyBorder="1" applyAlignment="1">
      <alignment horizontal="center" vertical="center" shrinkToFit="1"/>
    </xf>
    <xf numFmtId="3" fontId="4" fillId="8" borderId="64" xfId="0" applyNumberFormat="1" applyFont="1" applyFill="1" applyBorder="1" applyAlignment="1">
      <alignment horizontal="center" vertical="center" shrinkToFit="1"/>
    </xf>
    <xf numFmtId="0" fontId="4" fillId="8" borderId="65" xfId="0" applyNumberFormat="1" applyFont="1" applyFill="1" applyBorder="1" applyAlignment="1">
      <alignment horizontal="center" vertical="center" shrinkToFit="1"/>
    </xf>
    <xf numFmtId="0" fontId="4" fillId="8" borderId="66" xfId="0" applyNumberFormat="1" applyFont="1" applyFill="1" applyBorder="1" applyAlignment="1">
      <alignment horizontal="center" vertical="center" shrinkToFit="1"/>
    </xf>
    <xf numFmtId="3" fontId="4" fillId="8" borderId="58" xfId="0" applyNumberFormat="1" applyFont="1" applyFill="1" applyBorder="1" applyAlignment="1">
      <alignment horizontal="center" vertical="center" shrinkToFit="1"/>
    </xf>
    <xf numFmtId="0" fontId="4" fillId="8" borderId="59" xfId="0" applyNumberFormat="1" applyFont="1" applyFill="1" applyBorder="1" applyAlignment="1">
      <alignment horizontal="center" vertical="center" shrinkToFit="1"/>
    </xf>
    <xf numFmtId="0" fontId="4" fillId="8" borderId="60" xfId="0" applyNumberFormat="1" applyFont="1" applyFill="1" applyBorder="1" applyAlignment="1">
      <alignment horizontal="center" vertical="center" shrinkToFit="1"/>
    </xf>
    <xf numFmtId="3" fontId="4" fillId="8" borderId="67" xfId="0" applyNumberFormat="1" applyFont="1" applyFill="1" applyBorder="1" applyAlignment="1">
      <alignment horizontal="center" vertical="center" shrinkToFit="1"/>
    </xf>
    <xf numFmtId="3" fontId="4" fillId="8" borderId="68" xfId="0" applyNumberFormat="1" applyFont="1" applyFill="1" applyBorder="1" applyAlignment="1">
      <alignment horizontal="center" vertical="center" shrinkToFit="1"/>
    </xf>
    <xf numFmtId="3" fontId="4" fillId="8" borderId="69" xfId="0" applyNumberFormat="1" applyFont="1" applyFill="1" applyBorder="1" applyAlignment="1">
      <alignment horizontal="center" vertical="center" shrinkToFit="1"/>
    </xf>
    <xf numFmtId="3" fontId="4" fillId="0" borderId="64" xfId="0" applyNumberFormat="1" applyFont="1" applyFill="1" applyBorder="1" applyAlignment="1">
      <alignment horizontal="center" vertical="center"/>
    </xf>
    <xf numFmtId="0" fontId="4" fillId="0" borderId="65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3" fontId="4" fillId="0" borderId="46" xfId="0" applyNumberFormat="1" applyFont="1" applyFill="1" applyBorder="1" applyAlignment="1">
      <alignment horizontal="center" vertical="center"/>
    </xf>
    <xf numFmtId="3" fontId="4" fillId="0" borderId="50" xfId="0" applyNumberFormat="1" applyFont="1" applyFill="1" applyBorder="1" applyAlignment="1">
      <alignment horizontal="center" vertical="center"/>
    </xf>
    <xf numFmtId="3" fontId="4" fillId="0" borderId="51" xfId="0" applyNumberFormat="1" applyFont="1" applyFill="1" applyBorder="1" applyAlignment="1">
      <alignment horizontal="center" vertical="center"/>
    </xf>
    <xf numFmtId="3" fontId="4" fillId="0" borderId="61" xfId="0" applyNumberFormat="1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vertical="center"/>
    </xf>
    <xf numFmtId="0" fontId="4" fillId="0" borderId="63" xfId="0" applyFont="1" applyFill="1" applyBorder="1" applyAlignment="1">
      <alignment horizontal="center" vertical="center"/>
    </xf>
    <xf numFmtId="3" fontId="7" fillId="0" borderId="47" xfId="0" applyNumberFormat="1" applyFont="1" applyBorder="1" applyAlignment="1">
      <alignment horizontal="center" vertical="center"/>
    </xf>
    <xf numFmtId="3" fontId="7" fillId="0" borderId="58" xfId="0" applyNumberFormat="1" applyFont="1" applyBorder="1" applyAlignment="1">
      <alignment horizontal="center" vertical="center"/>
    </xf>
    <xf numFmtId="3" fontId="7" fillId="0" borderId="52" xfId="0" applyNumberFormat="1" applyFont="1" applyBorder="1" applyAlignment="1">
      <alignment horizontal="center" vertical="center"/>
    </xf>
    <xf numFmtId="3" fontId="7" fillId="0" borderId="60" xfId="0" applyNumberFormat="1" applyFont="1" applyBorder="1" applyAlignment="1">
      <alignment horizontal="center" vertical="center"/>
    </xf>
    <xf numFmtId="0" fontId="3" fillId="4" borderId="55" xfId="0" applyFont="1" applyFill="1" applyBorder="1" applyAlignment="1">
      <alignment horizontal="center" vertical="center"/>
    </xf>
    <xf numFmtId="0" fontId="3" fillId="4" borderId="56" xfId="0" applyFont="1" applyFill="1" applyBorder="1" applyAlignment="1">
      <alignment horizontal="center" vertical="center"/>
    </xf>
    <xf numFmtId="0" fontId="3" fillId="4" borderId="57" xfId="0" applyFont="1" applyFill="1" applyBorder="1" applyAlignment="1">
      <alignment horizontal="center" vertical="center"/>
    </xf>
    <xf numFmtId="0" fontId="8" fillId="0" borderId="61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3" fontId="4" fillId="2" borderId="58" xfId="0" applyNumberFormat="1" applyFont="1" applyFill="1" applyBorder="1" applyAlignment="1">
      <alignment horizontal="center" vertical="center" shrinkToFit="1"/>
    </xf>
    <xf numFmtId="0" fontId="4" fillId="2" borderId="59" xfId="0" applyNumberFormat="1" applyFont="1" applyFill="1" applyBorder="1" applyAlignment="1">
      <alignment horizontal="center" vertical="center" shrinkToFit="1"/>
    </xf>
    <xf numFmtId="0" fontId="4" fillId="2" borderId="60" xfId="0" applyNumberFormat="1" applyFont="1" applyFill="1" applyBorder="1" applyAlignment="1">
      <alignment horizontal="center" vertical="center" shrinkToFit="1"/>
    </xf>
    <xf numFmtId="0" fontId="4" fillId="2" borderId="46" xfId="0" applyFont="1" applyFill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164" fontId="5" fillId="8" borderId="46" xfId="0" applyNumberFormat="1" applyFont="1" applyFill="1" applyBorder="1" applyAlignment="1">
      <alignment horizontal="center" vertical="center" wrapText="1"/>
    </xf>
    <xf numFmtId="0" fontId="0" fillId="8" borderId="58" xfId="0" applyFill="1" applyBorder="1"/>
    <xf numFmtId="0" fontId="0" fillId="8" borderId="50" xfId="0" applyFill="1" applyBorder="1"/>
    <xf numFmtId="0" fontId="0" fillId="8" borderId="59" xfId="0" applyFill="1" applyBorder="1"/>
    <xf numFmtId="3" fontId="6" fillId="5" borderId="61" xfId="0" applyNumberFormat="1" applyFont="1" applyFill="1" applyBorder="1" applyAlignment="1">
      <alignment horizontal="center" vertical="center" shrinkToFit="1"/>
    </xf>
    <xf numFmtId="0" fontId="0" fillId="5" borderId="62" xfId="0" applyFill="1" applyBorder="1" applyAlignment="1">
      <alignment shrinkToFit="1"/>
    </xf>
    <xf numFmtId="0" fontId="0" fillId="5" borderId="63" xfId="0" applyFill="1" applyBorder="1" applyAlignment="1">
      <alignment shrinkToFit="1"/>
    </xf>
    <xf numFmtId="0" fontId="4" fillId="0" borderId="46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3" fontId="4" fillId="0" borderId="46" xfId="0" applyNumberFormat="1" applyFont="1" applyBorder="1" applyAlignment="1">
      <alignment horizontal="center" vertical="center" shrinkToFit="1"/>
    </xf>
    <xf numFmtId="0" fontId="4" fillId="0" borderId="50" xfId="0" applyNumberFormat="1" applyFont="1" applyBorder="1" applyAlignment="1">
      <alignment horizontal="center" vertical="center" shrinkToFit="1"/>
    </xf>
    <xf numFmtId="0" fontId="4" fillId="0" borderId="51" xfId="0" applyNumberFormat="1" applyFont="1" applyBorder="1" applyAlignment="1">
      <alignment horizontal="center" vertical="center" shrinkToFit="1"/>
    </xf>
    <xf numFmtId="0" fontId="5" fillId="2" borderId="46" xfId="0" applyFont="1" applyFill="1" applyBorder="1" applyAlignment="1">
      <alignment horizontal="center" vertical="center" wrapText="1"/>
    </xf>
    <xf numFmtId="0" fontId="5" fillId="2" borderId="58" xfId="0" applyFont="1" applyFill="1" applyBorder="1" applyAlignment="1">
      <alignment horizontal="center" vertical="center" wrapText="1"/>
    </xf>
    <xf numFmtId="0" fontId="5" fillId="2" borderId="50" xfId="0" applyFont="1" applyFill="1" applyBorder="1" applyAlignment="1">
      <alignment horizontal="center" vertical="center" wrapText="1"/>
    </xf>
    <xf numFmtId="0" fontId="5" fillId="2" borderId="59" xfId="0" applyFont="1" applyFill="1" applyBorder="1" applyAlignment="1">
      <alignment horizontal="center" vertical="center" wrapText="1"/>
    </xf>
    <xf numFmtId="3" fontId="4" fillId="0" borderId="64" xfId="0" applyNumberFormat="1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3" fontId="7" fillId="0" borderId="46" xfId="0" applyNumberFormat="1" applyFont="1" applyBorder="1" applyAlignment="1">
      <alignment horizontal="center" vertical="center"/>
    </xf>
    <xf numFmtId="3" fontId="7" fillId="0" borderId="51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4" fillId="0" borderId="61" xfId="0" applyNumberFormat="1" applyFont="1" applyBorder="1" applyAlignment="1">
      <alignment horizontal="center" vertical="center"/>
    </xf>
    <xf numFmtId="164" fontId="7" fillId="0" borderId="50" xfId="0" applyNumberFormat="1" applyFont="1" applyBorder="1" applyAlignment="1">
      <alignment horizontal="center" vertical="center"/>
    </xf>
    <xf numFmtId="164" fontId="7" fillId="0" borderId="59" xfId="0" applyNumberFormat="1" applyFont="1" applyBorder="1" applyAlignment="1">
      <alignment horizontal="center" vertical="center"/>
    </xf>
    <xf numFmtId="164" fontId="7" fillId="0" borderId="51" xfId="0" applyNumberFormat="1" applyFont="1" applyBorder="1" applyAlignment="1">
      <alignment horizontal="center" vertical="center"/>
    </xf>
    <xf numFmtId="164" fontId="7" fillId="0" borderId="60" xfId="0" applyNumberFormat="1" applyFont="1" applyBorder="1" applyAlignment="1">
      <alignment horizontal="center" vertical="center"/>
    </xf>
    <xf numFmtId="164" fontId="7" fillId="0" borderId="46" xfId="0" applyNumberFormat="1" applyFont="1" applyBorder="1" applyAlignment="1">
      <alignment horizontal="center" vertical="center"/>
    </xf>
    <xf numFmtId="164" fontId="7" fillId="0" borderId="58" xfId="0" applyNumberFormat="1" applyFont="1" applyBorder="1" applyAlignment="1">
      <alignment horizontal="center" vertical="center"/>
    </xf>
    <xf numFmtId="0" fontId="4" fillId="0" borderId="64" xfId="0" applyFont="1" applyFill="1" applyBorder="1" applyAlignment="1">
      <alignment horizontal="center" vertical="center"/>
    </xf>
    <xf numFmtId="3" fontId="7" fillId="8" borderId="58" xfId="0" applyNumberFormat="1" applyFont="1" applyFill="1" applyBorder="1" applyAlignment="1">
      <alignment horizontal="center" vertical="center"/>
    </xf>
    <xf numFmtId="3" fontId="7" fillId="8" borderId="59" xfId="0" applyNumberFormat="1" applyFont="1" applyFill="1" applyBorder="1" applyAlignment="1">
      <alignment horizontal="center" vertical="center"/>
    </xf>
    <xf numFmtId="3" fontId="7" fillId="8" borderId="60" xfId="0" applyNumberFormat="1" applyFont="1" applyFill="1" applyBorder="1" applyAlignment="1">
      <alignment horizontal="center" vertical="center"/>
    </xf>
    <xf numFmtId="3" fontId="7" fillId="0" borderId="59" xfId="0" applyNumberFormat="1" applyFont="1" applyBorder="1" applyAlignment="1">
      <alignment horizontal="center" vertical="center"/>
    </xf>
    <xf numFmtId="165" fontId="7" fillId="8" borderId="46" xfId="0" applyNumberFormat="1" applyFont="1" applyFill="1" applyBorder="1" applyAlignment="1">
      <alignment horizontal="center" vertical="center"/>
    </xf>
    <xf numFmtId="165" fontId="7" fillId="8" borderId="50" xfId="0" applyNumberFormat="1" applyFont="1" applyFill="1" applyBorder="1" applyAlignment="1">
      <alignment horizontal="center" vertical="center"/>
    </xf>
    <xf numFmtId="165" fontId="7" fillId="8" borderId="51" xfId="0" applyNumberFormat="1" applyFont="1" applyFill="1" applyBorder="1" applyAlignment="1">
      <alignment horizontal="center" vertical="center"/>
    </xf>
    <xf numFmtId="3" fontId="7" fillId="0" borderId="50" xfId="0" applyNumberFormat="1" applyFont="1" applyBorder="1" applyAlignment="1">
      <alignment horizontal="center" vertical="center"/>
    </xf>
    <xf numFmtId="165" fontId="7" fillId="0" borderId="47" xfId="0" applyNumberFormat="1" applyFont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5" fontId="7" fillId="0" borderId="52" xfId="0" applyNumberFormat="1" applyFont="1" applyBorder="1" applyAlignment="1">
      <alignment horizontal="center" vertical="center"/>
    </xf>
    <xf numFmtId="3" fontId="7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</cellXfs>
  <cellStyles count="1">
    <cellStyle name="Normal" xfId="0" builtinId="0"/>
  </cellStyles>
  <dxfs count="19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ndense val="0"/>
        <extend val="0"/>
        <color indexed="8"/>
      </font>
      <fill>
        <patternFill>
          <bgColor rgb="FFFF3300"/>
        </patternFill>
      </fill>
    </dxf>
    <dxf>
      <font>
        <b/>
        <i val="0"/>
        <condense val="0"/>
        <extend val="0"/>
        <color indexed="8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99FF99"/>
      <color rgb="FFFF33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1021774</xdr:colOff>
          <xdr:row>0</xdr:row>
          <xdr:rowOff>0</xdr:rowOff>
        </xdr:from>
        <xdr:to>
          <xdr:col>1</xdr:col>
          <xdr:colOff>744682</xdr:colOff>
          <xdr:row>1</xdr:row>
          <xdr:rowOff>386196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CLIC !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X43"/>
  <sheetViews>
    <sheetView tabSelected="1" zoomScale="55" zoomScaleNormal="55" zoomScalePageLayoutView="55" workbookViewId="0">
      <selection activeCell="R3" sqref="R3:X6"/>
    </sheetView>
  </sheetViews>
  <sheetFormatPr baseColWidth="10" defaultRowHeight="12.75" x14ac:dyDescent="0.2"/>
  <cols>
    <col min="1" max="1" width="24" customWidth="1"/>
    <col min="2" max="2" width="27.7109375" customWidth="1"/>
    <col min="3" max="3" width="14.7109375" style="2" customWidth="1"/>
    <col min="4" max="5" width="14.42578125" style="2" customWidth="1"/>
    <col min="6" max="6" width="15.5703125" style="1" customWidth="1"/>
    <col min="7" max="7" width="13" style="10" customWidth="1"/>
    <col min="8" max="8" width="15.28515625" style="10" customWidth="1"/>
    <col min="9" max="9" width="15.140625" style="1" customWidth="1"/>
    <col min="10" max="10" width="20.5703125" style="1" customWidth="1"/>
    <col min="11" max="11" width="24.140625" customWidth="1"/>
    <col min="13" max="13" width="35.140625" customWidth="1"/>
    <col min="14" max="14" width="16.7109375" customWidth="1"/>
    <col min="15" max="15" width="12.85546875" customWidth="1"/>
    <col min="16" max="16" width="52.42578125" customWidth="1"/>
    <col min="18" max="24" width="19.7109375" customWidth="1"/>
  </cols>
  <sheetData>
    <row r="1" spans="1:24" ht="24" thickBot="1" x14ac:dyDescent="0.25">
      <c r="A1" s="119" t="s">
        <v>34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1" t="s">
        <v>17</v>
      </c>
      <c r="P1" s="122"/>
    </row>
    <row r="2" spans="1:24" ht="41.25" customHeight="1" thickBot="1" x14ac:dyDescent="0.25">
      <c r="A2" s="11" t="s">
        <v>0</v>
      </c>
      <c r="B2" s="12" t="s">
        <v>1</v>
      </c>
      <c r="C2" s="13" t="s">
        <v>5</v>
      </c>
      <c r="D2" s="13" t="s">
        <v>3</v>
      </c>
      <c r="E2" s="78" t="s">
        <v>20</v>
      </c>
      <c r="F2" s="14" t="s">
        <v>6</v>
      </c>
      <c r="G2" s="15" t="s">
        <v>2</v>
      </c>
      <c r="H2" s="77" t="s">
        <v>21</v>
      </c>
      <c r="I2" s="16" t="s">
        <v>6</v>
      </c>
      <c r="J2" s="17" t="s">
        <v>7</v>
      </c>
      <c r="K2" s="123" t="s">
        <v>4</v>
      </c>
      <c r="L2" s="124"/>
      <c r="M2" s="125" t="s">
        <v>16</v>
      </c>
      <c r="N2" s="126"/>
      <c r="O2" s="53" t="s">
        <v>19</v>
      </c>
      <c r="P2" s="54" t="s">
        <v>18</v>
      </c>
      <c r="R2" s="97" t="s">
        <v>35</v>
      </c>
      <c r="S2" s="98" t="s">
        <v>20</v>
      </c>
      <c r="T2" s="99" t="s">
        <v>6</v>
      </c>
      <c r="U2" s="100" t="s">
        <v>21</v>
      </c>
      <c r="V2" s="101" t="s">
        <v>6</v>
      </c>
      <c r="W2" s="102" t="s">
        <v>7</v>
      </c>
      <c r="X2" s="103" t="s">
        <v>19</v>
      </c>
    </row>
    <row r="3" spans="1:24" ht="32.1" customHeight="1" x14ac:dyDescent="0.25">
      <c r="A3" s="33" t="s">
        <v>27</v>
      </c>
      <c r="B3" s="51"/>
      <c r="C3" s="34"/>
      <c r="D3" s="34"/>
      <c r="E3" s="85">
        <v>1</v>
      </c>
      <c r="F3" s="87">
        <v>5</v>
      </c>
      <c r="G3" s="35"/>
      <c r="H3" s="89">
        <v>2</v>
      </c>
      <c r="I3" s="91">
        <v>500</v>
      </c>
      <c r="J3" s="93">
        <v>1</v>
      </c>
      <c r="K3" s="127">
        <v>2</v>
      </c>
      <c r="L3" s="128"/>
      <c r="M3" s="129">
        <v>3</v>
      </c>
      <c r="N3" s="130"/>
      <c r="O3" s="95">
        <v>100</v>
      </c>
      <c r="P3" s="80"/>
      <c r="R3" s="3"/>
      <c r="S3" s="3"/>
      <c r="T3" s="3"/>
      <c r="U3" s="3"/>
      <c r="V3" s="3"/>
      <c r="W3" s="3"/>
      <c r="X3" s="3"/>
    </row>
    <row r="4" spans="1:24" ht="32.1" customHeight="1" x14ac:dyDescent="0.25">
      <c r="A4" s="36" t="s">
        <v>28</v>
      </c>
      <c r="B4" s="50"/>
      <c r="C4" s="37"/>
      <c r="D4" s="37"/>
      <c r="E4" s="86"/>
      <c r="F4" s="88">
        <v>3</v>
      </c>
      <c r="G4" s="39"/>
      <c r="H4" s="90"/>
      <c r="I4" s="92"/>
      <c r="J4" s="94"/>
      <c r="K4" s="106"/>
      <c r="L4" s="107"/>
      <c r="M4" s="108"/>
      <c r="N4" s="109"/>
      <c r="O4" s="96"/>
      <c r="P4" s="81"/>
      <c r="R4" s="3"/>
      <c r="S4" s="3"/>
      <c r="T4" s="3"/>
      <c r="U4" s="3"/>
      <c r="V4" s="3"/>
      <c r="W4" s="3"/>
      <c r="X4" s="3"/>
    </row>
    <row r="5" spans="1:24" ht="32.1" customHeight="1" x14ac:dyDescent="0.25">
      <c r="A5" s="36" t="s">
        <v>29</v>
      </c>
      <c r="B5" s="50"/>
      <c r="C5" s="37"/>
      <c r="D5" s="37"/>
      <c r="E5" s="86">
        <v>1</v>
      </c>
      <c r="F5" s="88"/>
      <c r="G5" s="39"/>
      <c r="H5" s="90"/>
      <c r="I5" s="92">
        <v>250</v>
      </c>
      <c r="J5" s="94"/>
      <c r="K5" s="106"/>
      <c r="L5" s="107"/>
      <c r="M5" s="108"/>
      <c r="N5" s="109"/>
      <c r="O5" s="96">
        <v>-100</v>
      </c>
      <c r="P5" s="81"/>
      <c r="R5" s="3"/>
      <c r="S5" s="3"/>
      <c r="T5" s="3"/>
      <c r="U5" s="3"/>
      <c r="V5" s="3"/>
      <c r="W5" s="3"/>
      <c r="X5" s="3"/>
    </row>
    <row r="6" spans="1:24" ht="32.1" customHeight="1" x14ac:dyDescent="0.25">
      <c r="A6" s="36" t="s">
        <v>27</v>
      </c>
      <c r="B6" s="50"/>
      <c r="C6" s="37"/>
      <c r="D6" s="37"/>
      <c r="E6" s="86"/>
      <c r="F6" s="88">
        <v>3</v>
      </c>
      <c r="G6" s="39"/>
      <c r="H6" s="90"/>
      <c r="I6" s="92"/>
      <c r="J6" s="94"/>
      <c r="K6" s="106"/>
      <c r="L6" s="107"/>
      <c r="M6" s="108"/>
      <c r="N6" s="109"/>
      <c r="O6" s="96"/>
      <c r="P6" s="81"/>
      <c r="R6" s="3"/>
      <c r="S6" s="3"/>
      <c r="T6" s="3"/>
      <c r="U6" s="3"/>
      <c r="V6" s="3"/>
      <c r="W6" s="3"/>
      <c r="X6" s="3"/>
    </row>
    <row r="7" spans="1:24" ht="32.1" customHeight="1" x14ac:dyDescent="0.25">
      <c r="A7" s="36" t="s">
        <v>27</v>
      </c>
      <c r="B7" s="50"/>
      <c r="C7" s="37"/>
      <c r="D7" s="37"/>
      <c r="E7" s="86"/>
      <c r="F7" s="88"/>
      <c r="G7" s="39"/>
      <c r="H7" s="90"/>
      <c r="I7" s="92"/>
      <c r="J7" s="94"/>
      <c r="K7" s="106"/>
      <c r="L7" s="107"/>
      <c r="M7" s="108"/>
      <c r="N7" s="109"/>
      <c r="O7" s="96"/>
      <c r="P7" s="81"/>
      <c r="R7" s="3"/>
      <c r="S7" s="3"/>
      <c r="T7" s="3"/>
      <c r="U7" s="3"/>
      <c r="V7" s="3"/>
      <c r="W7" s="3"/>
      <c r="X7" s="3"/>
    </row>
    <row r="8" spans="1:24" ht="32.1" customHeight="1" x14ac:dyDescent="0.25">
      <c r="A8" s="36" t="s">
        <v>27</v>
      </c>
      <c r="B8" s="50"/>
      <c r="C8" s="37"/>
      <c r="D8" s="37"/>
      <c r="E8" s="86"/>
      <c r="F8" s="88"/>
      <c r="G8" s="39"/>
      <c r="H8" s="90"/>
      <c r="I8" s="92"/>
      <c r="J8" s="94">
        <v>3</v>
      </c>
      <c r="K8" s="106"/>
      <c r="L8" s="107"/>
      <c r="M8" s="108"/>
      <c r="N8" s="109"/>
      <c r="O8" s="96"/>
      <c r="P8" s="81"/>
      <c r="R8" s="3"/>
      <c r="S8" s="3"/>
      <c r="T8" s="3"/>
      <c r="U8" s="3"/>
      <c r="V8" s="3"/>
      <c r="W8" s="3"/>
      <c r="X8" s="3"/>
    </row>
    <row r="9" spans="1:24" ht="32.1" customHeight="1" x14ac:dyDescent="0.25">
      <c r="A9" s="36" t="s">
        <v>28</v>
      </c>
      <c r="B9" s="50"/>
      <c r="C9" s="37"/>
      <c r="D9" s="37"/>
      <c r="E9" s="86">
        <v>2</v>
      </c>
      <c r="F9" s="88"/>
      <c r="G9" s="39"/>
      <c r="H9" s="90">
        <v>4</v>
      </c>
      <c r="I9" s="92">
        <v>1200</v>
      </c>
      <c r="J9" s="94">
        <v>2</v>
      </c>
      <c r="K9" s="106"/>
      <c r="L9" s="107"/>
      <c r="M9" s="108"/>
      <c r="N9" s="109"/>
      <c r="O9" s="96"/>
      <c r="P9" s="81"/>
      <c r="R9" s="3"/>
      <c r="S9" s="3"/>
      <c r="T9" s="3"/>
      <c r="U9" s="3"/>
      <c r="V9" s="3"/>
      <c r="W9" s="3"/>
      <c r="X9" s="3"/>
    </row>
    <row r="10" spans="1:24" ht="32.1" customHeight="1" x14ac:dyDescent="0.25">
      <c r="A10" s="36"/>
      <c r="B10" s="50"/>
      <c r="C10" s="37"/>
      <c r="D10" s="37"/>
      <c r="E10" s="73"/>
      <c r="F10" s="38"/>
      <c r="G10" s="39"/>
      <c r="H10" s="76"/>
      <c r="I10" s="40"/>
      <c r="J10" s="41"/>
      <c r="K10" s="106"/>
      <c r="L10" s="107"/>
      <c r="M10" s="108"/>
      <c r="N10" s="109"/>
      <c r="O10" s="55"/>
      <c r="P10" s="81"/>
      <c r="R10" s="3"/>
      <c r="S10" s="3"/>
      <c r="T10" s="3"/>
      <c r="U10" s="3"/>
      <c r="V10" s="3"/>
      <c r="W10" s="3"/>
      <c r="X10" s="3"/>
    </row>
    <row r="11" spans="1:24" ht="32.1" customHeight="1" x14ac:dyDescent="0.25">
      <c r="A11" s="36"/>
      <c r="B11" s="50"/>
      <c r="C11" s="37"/>
      <c r="D11" s="37"/>
      <c r="E11" s="73"/>
      <c r="F11" s="38"/>
      <c r="G11" s="39"/>
      <c r="H11" s="76"/>
      <c r="I11" s="40"/>
      <c r="J11" s="41"/>
      <c r="K11" s="106"/>
      <c r="L11" s="107"/>
      <c r="M11" s="108"/>
      <c r="N11" s="109"/>
      <c r="O11" s="55"/>
      <c r="P11" s="81"/>
      <c r="R11" s="3"/>
      <c r="S11" s="3"/>
      <c r="T11" s="3"/>
      <c r="U11" s="3"/>
      <c r="V11" s="3"/>
      <c r="W11" s="3"/>
      <c r="X11" s="3"/>
    </row>
    <row r="12" spans="1:24" ht="32.1" customHeight="1" x14ac:dyDescent="0.25">
      <c r="A12" s="36"/>
      <c r="B12" s="50"/>
      <c r="C12" s="37"/>
      <c r="D12" s="37"/>
      <c r="E12" s="73"/>
      <c r="F12" s="38"/>
      <c r="G12" s="39"/>
      <c r="H12" s="76"/>
      <c r="I12" s="40"/>
      <c r="J12" s="41"/>
      <c r="K12" s="106"/>
      <c r="L12" s="107"/>
      <c r="M12" s="108"/>
      <c r="N12" s="109"/>
      <c r="O12" s="55"/>
      <c r="P12" s="81"/>
      <c r="R12" s="3"/>
      <c r="S12" s="3"/>
      <c r="T12" s="3"/>
      <c r="U12" s="3"/>
      <c r="V12" s="3"/>
      <c r="W12" s="3"/>
      <c r="X12" s="3"/>
    </row>
    <row r="13" spans="1:24" ht="32.1" customHeight="1" x14ac:dyDescent="0.25">
      <c r="A13" s="36"/>
      <c r="B13" s="50"/>
      <c r="C13" s="37"/>
      <c r="D13" s="37"/>
      <c r="E13" s="73"/>
      <c r="F13" s="38"/>
      <c r="G13" s="39"/>
      <c r="H13" s="76"/>
      <c r="I13" s="40"/>
      <c r="J13" s="41"/>
      <c r="K13" s="106"/>
      <c r="L13" s="107"/>
      <c r="M13" s="108"/>
      <c r="N13" s="109"/>
      <c r="O13" s="55"/>
      <c r="P13" s="81"/>
      <c r="R13" s="3"/>
      <c r="S13" s="3"/>
      <c r="T13" s="3"/>
      <c r="U13" s="3"/>
      <c r="V13" s="3"/>
      <c r="W13" s="3"/>
      <c r="X13" s="3"/>
    </row>
    <row r="14" spans="1:24" ht="32.1" customHeight="1" x14ac:dyDescent="0.25">
      <c r="A14" s="36"/>
      <c r="B14" s="50"/>
      <c r="C14" s="37"/>
      <c r="D14" s="37"/>
      <c r="E14" s="73"/>
      <c r="F14" s="38"/>
      <c r="G14" s="39"/>
      <c r="H14" s="76"/>
      <c r="I14" s="40"/>
      <c r="J14" s="41"/>
      <c r="K14" s="106"/>
      <c r="L14" s="107"/>
      <c r="M14" s="108"/>
      <c r="N14" s="109"/>
      <c r="O14" s="55"/>
      <c r="P14" s="81"/>
      <c r="R14" s="3"/>
      <c r="S14" s="3"/>
      <c r="T14" s="3"/>
      <c r="U14" s="3"/>
      <c r="V14" s="3"/>
      <c r="W14" s="3"/>
      <c r="X14" s="3"/>
    </row>
    <row r="15" spans="1:24" ht="32.1" customHeight="1" x14ac:dyDescent="0.25">
      <c r="A15" s="36"/>
      <c r="B15" s="50"/>
      <c r="C15" s="37"/>
      <c r="D15" s="37"/>
      <c r="E15" s="73"/>
      <c r="F15" s="38"/>
      <c r="G15" s="39"/>
      <c r="H15" s="76"/>
      <c r="I15" s="40"/>
      <c r="J15" s="41"/>
      <c r="K15" s="106"/>
      <c r="L15" s="107"/>
      <c r="M15" s="108"/>
      <c r="N15" s="109"/>
      <c r="O15" s="55"/>
      <c r="P15" s="81"/>
      <c r="R15" s="3"/>
      <c r="S15" s="3"/>
      <c r="T15" s="3"/>
      <c r="U15" s="3"/>
      <c r="V15" s="3"/>
      <c r="W15" s="3"/>
      <c r="X15" s="3"/>
    </row>
    <row r="16" spans="1:24" ht="32.1" customHeight="1" x14ac:dyDescent="0.25">
      <c r="A16" s="36"/>
      <c r="B16" s="50"/>
      <c r="C16" s="37"/>
      <c r="D16" s="37"/>
      <c r="E16" s="73"/>
      <c r="F16" s="38"/>
      <c r="G16" s="39"/>
      <c r="H16" s="76"/>
      <c r="I16" s="40"/>
      <c r="J16" s="41"/>
      <c r="K16" s="106"/>
      <c r="L16" s="107"/>
      <c r="M16" s="108"/>
      <c r="N16" s="109"/>
      <c r="O16" s="55"/>
      <c r="P16" s="81"/>
      <c r="R16" s="3"/>
      <c r="S16" s="3"/>
      <c r="T16" s="3"/>
      <c r="U16" s="3"/>
      <c r="V16" s="3"/>
      <c r="W16" s="3"/>
      <c r="X16" s="3"/>
    </row>
    <row r="17" spans="1:24" ht="32.1" customHeight="1" x14ac:dyDescent="0.25">
      <c r="A17" s="36"/>
      <c r="B17" s="50"/>
      <c r="C17" s="37"/>
      <c r="D17" s="37"/>
      <c r="E17" s="73"/>
      <c r="F17" s="38"/>
      <c r="G17" s="39"/>
      <c r="H17" s="76"/>
      <c r="I17" s="40"/>
      <c r="J17" s="41"/>
      <c r="K17" s="106"/>
      <c r="L17" s="107"/>
      <c r="M17" s="108"/>
      <c r="N17" s="109"/>
      <c r="O17" s="55"/>
      <c r="P17" s="81"/>
      <c r="R17" s="3"/>
      <c r="S17" s="3"/>
      <c r="T17" s="3"/>
      <c r="U17" s="3"/>
      <c r="V17" s="3"/>
      <c r="W17" s="3"/>
      <c r="X17" s="3"/>
    </row>
    <row r="18" spans="1:24" ht="32.1" customHeight="1" x14ac:dyDescent="0.25">
      <c r="A18" s="36"/>
      <c r="B18" s="49"/>
      <c r="C18" s="37"/>
      <c r="D18" s="37"/>
      <c r="E18" s="73"/>
      <c r="F18" s="38"/>
      <c r="G18" s="39"/>
      <c r="H18" s="76"/>
      <c r="I18" s="40"/>
      <c r="J18" s="41"/>
      <c r="K18" s="106"/>
      <c r="L18" s="107"/>
      <c r="M18" s="108"/>
      <c r="N18" s="109"/>
      <c r="O18" s="55"/>
      <c r="P18" s="81"/>
      <c r="R18" s="3"/>
      <c r="S18" s="3"/>
      <c r="T18" s="3"/>
      <c r="U18" s="3"/>
      <c r="V18" s="3"/>
      <c r="W18" s="3"/>
      <c r="X18" s="3"/>
    </row>
    <row r="19" spans="1:24" ht="32.1" customHeight="1" x14ac:dyDescent="0.25">
      <c r="A19" s="42"/>
      <c r="B19" s="43"/>
      <c r="C19" s="44"/>
      <c r="D19" s="44"/>
      <c r="E19" s="73"/>
      <c r="F19" s="45"/>
      <c r="G19" s="46"/>
      <c r="H19" s="76"/>
      <c r="I19" s="47"/>
      <c r="J19" s="48"/>
      <c r="K19" s="104"/>
      <c r="L19" s="105"/>
      <c r="M19" s="112"/>
      <c r="N19" s="113"/>
      <c r="O19" s="55"/>
      <c r="P19" s="81"/>
      <c r="R19" s="3"/>
      <c r="S19" s="3"/>
      <c r="T19" s="3"/>
      <c r="U19" s="3"/>
      <c r="V19" s="3"/>
      <c r="W19" s="3"/>
      <c r="X19" s="3"/>
    </row>
    <row r="20" spans="1:24" ht="32.1" customHeight="1" x14ac:dyDescent="0.25">
      <c r="A20" s="42"/>
      <c r="B20" s="43"/>
      <c r="C20" s="44"/>
      <c r="D20" s="44"/>
      <c r="E20" s="73"/>
      <c r="F20" s="45"/>
      <c r="G20" s="46"/>
      <c r="H20" s="76"/>
      <c r="I20" s="47"/>
      <c r="J20" s="48"/>
      <c r="K20" s="104"/>
      <c r="L20" s="105"/>
      <c r="M20" s="112"/>
      <c r="N20" s="113"/>
      <c r="O20" s="55"/>
      <c r="P20" s="81"/>
      <c r="R20" s="3"/>
      <c r="S20" s="3"/>
      <c r="T20" s="3"/>
      <c r="U20" s="3"/>
      <c r="V20" s="3"/>
      <c r="W20" s="3"/>
      <c r="X20" s="3"/>
    </row>
    <row r="21" spans="1:24" ht="32.1" customHeight="1" x14ac:dyDescent="0.25">
      <c r="A21" s="42"/>
      <c r="B21" s="43"/>
      <c r="C21" s="44"/>
      <c r="D21" s="44"/>
      <c r="E21" s="73"/>
      <c r="F21" s="45"/>
      <c r="G21" s="46"/>
      <c r="H21" s="76"/>
      <c r="I21" s="47"/>
      <c r="J21" s="48"/>
      <c r="K21" s="104"/>
      <c r="L21" s="105"/>
      <c r="M21" s="112"/>
      <c r="N21" s="113"/>
      <c r="O21" s="55"/>
      <c r="P21" s="81"/>
      <c r="R21" s="3"/>
      <c r="S21" s="3"/>
      <c r="T21" s="3"/>
      <c r="U21" s="3"/>
      <c r="V21" s="3"/>
      <c r="W21" s="3"/>
      <c r="X21" s="3"/>
    </row>
    <row r="22" spans="1:24" ht="32.1" customHeight="1" x14ac:dyDescent="0.25">
      <c r="A22" s="42"/>
      <c r="B22" s="43"/>
      <c r="C22" s="44"/>
      <c r="D22" s="44"/>
      <c r="E22" s="73"/>
      <c r="F22" s="45"/>
      <c r="G22" s="46"/>
      <c r="H22" s="76"/>
      <c r="I22" s="47"/>
      <c r="J22" s="48"/>
      <c r="K22" s="104"/>
      <c r="L22" s="105"/>
      <c r="M22" s="112"/>
      <c r="N22" s="113"/>
      <c r="O22" s="55"/>
      <c r="P22" s="81"/>
      <c r="R22" s="3"/>
      <c r="S22" s="3"/>
      <c r="T22" s="3"/>
      <c r="U22" s="3"/>
      <c r="V22" s="3"/>
      <c r="W22" s="3"/>
      <c r="X22" s="3"/>
    </row>
    <row r="23" spans="1:24" ht="32.1" customHeight="1" x14ac:dyDescent="0.25">
      <c r="A23" s="42"/>
      <c r="B23" s="43"/>
      <c r="C23" s="44"/>
      <c r="D23" s="44"/>
      <c r="E23" s="73"/>
      <c r="F23" s="45"/>
      <c r="G23" s="46"/>
      <c r="H23" s="76"/>
      <c r="I23" s="47"/>
      <c r="J23" s="48"/>
      <c r="K23" s="104"/>
      <c r="L23" s="105"/>
      <c r="M23" s="112"/>
      <c r="N23" s="113"/>
      <c r="O23" s="55"/>
      <c r="P23" s="81"/>
      <c r="R23" s="3"/>
      <c r="S23" s="3"/>
      <c r="T23" s="3"/>
      <c r="U23" s="3"/>
      <c r="V23" s="3"/>
      <c r="W23" s="3"/>
      <c r="X23" s="3"/>
    </row>
    <row r="24" spans="1:24" ht="32.1" customHeight="1" x14ac:dyDescent="0.25">
      <c r="A24" s="42"/>
      <c r="B24" s="43"/>
      <c r="C24" s="44"/>
      <c r="D24" s="44"/>
      <c r="E24" s="73"/>
      <c r="F24" s="45"/>
      <c r="G24" s="46"/>
      <c r="H24" s="76"/>
      <c r="I24" s="47"/>
      <c r="J24" s="48"/>
      <c r="K24" s="104"/>
      <c r="L24" s="105"/>
      <c r="M24" s="112"/>
      <c r="N24" s="113"/>
      <c r="O24" s="55"/>
      <c r="P24" s="81"/>
      <c r="R24" s="3"/>
      <c r="S24" s="3"/>
      <c r="T24" s="3"/>
      <c r="U24" s="3"/>
      <c r="V24" s="3"/>
      <c r="W24" s="3"/>
      <c r="X24" s="3"/>
    </row>
    <row r="25" spans="1:24" ht="32.1" customHeight="1" x14ac:dyDescent="0.25">
      <c r="A25" s="42"/>
      <c r="B25" s="43"/>
      <c r="C25" s="44"/>
      <c r="D25" s="44"/>
      <c r="E25" s="73"/>
      <c r="F25" s="45"/>
      <c r="G25" s="46"/>
      <c r="H25" s="76"/>
      <c r="I25" s="47"/>
      <c r="J25" s="48"/>
      <c r="K25" s="104"/>
      <c r="L25" s="105"/>
      <c r="M25" s="112"/>
      <c r="N25" s="113"/>
      <c r="O25" s="55"/>
      <c r="P25" s="81"/>
      <c r="R25" s="3"/>
      <c r="S25" s="3"/>
      <c r="T25" s="3"/>
      <c r="U25" s="3"/>
      <c r="V25" s="3"/>
      <c r="W25" s="3"/>
      <c r="X25" s="3"/>
    </row>
    <row r="26" spans="1:24" ht="32.1" customHeight="1" x14ac:dyDescent="0.25">
      <c r="A26" s="42"/>
      <c r="B26" s="43"/>
      <c r="C26" s="44"/>
      <c r="D26" s="44"/>
      <c r="E26" s="73"/>
      <c r="F26" s="45"/>
      <c r="G26" s="46"/>
      <c r="H26" s="76"/>
      <c r="I26" s="47"/>
      <c r="J26" s="48"/>
      <c r="K26" s="104"/>
      <c r="L26" s="105"/>
      <c r="M26" s="112"/>
      <c r="N26" s="113"/>
      <c r="O26" s="55"/>
      <c r="P26" s="82"/>
      <c r="R26" s="3"/>
      <c r="S26" s="3"/>
      <c r="T26" s="3"/>
      <c r="U26" s="3"/>
      <c r="V26" s="3"/>
      <c r="W26" s="3"/>
      <c r="X26" s="3"/>
    </row>
    <row r="27" spans="1:24" ht="32.1" customHeight="1" x14ac:dyDescent="0.25">
      <c r="A27" s="42"/>
      <c r="B27" s="43"/>
      <c r="C27" s="44"/>
      <c r="D27" s="44"/>
      <c r="E27" s="73"/>
      <c r="F27" s="45"/>
      <c r="G27" s="46"/>
      <c r="H27" s="76"/>
      <c r="I27" s="47"/>
      <c r="J27" s="48"/>
      <c r="K27" s="104"/>
      <c r="L27" s="105"/>
      <c r="M27" s="112"/>
      <c r="N27" s="113"/>
      <c r="O27" s="55"/>
      <c r="P27" s="81"/>
      <c r="R27" s="3"/>
      <c r="S27" s="3"/>
      <c r="T27" s="3"/>
      <c r="U27" s="3"/>
      <c r="V27" s="3"/>
      <c r="W27" s="3"/>
      <c r="X27" s="3"/>
    </row>
    <row r="28" spans="1:24" ht="32.1" customHeight="1" x14ac:dyDescent="0.25">
      <c r="A28" s="42"/>
      <c r="B28" s="43"/>
      <c r="C28" s="44"/>
      <c r="D28" s="44"/>
      <c r="E28" s="73"/>
      <c r="F28" s="45"/>
      <c r="G28" s="46"/>
      <c r="H28" s="76"/>
      <c r="I28" s="47"/>
      <c r="J28" s="48"/>
      <c r="K28" s="104"/>
      <c r="L28" s="105"/>
      <c r="M28" s="112"/>
      <c r="N28" s="113"/>
      <c r="O28" s="55"/>
      <c r="P28" s="81"/>
      <c r="R28" s="3"/>
      <c r="S28" s="3"/>
      <c r="T28" s="3"/>
      <c r="U28" s="3"/>
      <c r="V28" s="3"/>
      <c r="W28" s="3"/>
      <c r="X28" s="3"/>
    </row>
    <row r="29" spans="1:24" ht="32.1" customHeight="1" x14ac:dyDescent="0.25">
      <c r="A29" s="42"/>
      <c r="B29" s="43"/>
      <c r="C29" s="44"/>
      <c r="D29" s="44"/>
      <c r="E29" s="73"/>
      <c r="F29" s="45"/>
      <c r="G29" s="46"/>
      <c r="H29" s="76"/>
      <c r="I29" s="47"/>
      <c r="J29" s="48"/>
      <c r="K29" s="104"/>
      <c r="L29" s="105"/>
      <c r="M29" s="112"/>
      <c r="N29" s="113"/>
      <c r="O29" s="55"/>
      <c r="P29" s="81"/>
      <c r="R29" s="3"/>
      <c r="S29" s="3"/>
      <c r="T29" s="3"/>
      <c r="U29" s="3"/>
      <c r="V29" s="3"/>
      <c r="W29" s="3"/>
      <c r="X29" s="3"/>
    </row>
    <row r="30" spans="1:24" ht="32.1" customHeight="1" x14ac:dyDescent="0.25">
      <c r="A30" s="42"/>
      <c r="B30" s="43"/>
      <c r="C30" s="44"/>
      <c r="D30" s="44"/>
      <c r="E30" s="73"/>
      <c r="F30" s="45"/>
      <c r="G30" s="46"/>
      <c r="H30" s="76"/>
      <c r="I30" s="47"/>
      <c r="J30" s="48"/>
      <c r="K30" s="104"/>
      <c r="L30" s="105"/>
      <c r="M30" s="112"/>
      <c r="N30" s="113"/>
      <c r="O30" s="55"/>
      <c r="P30" s="81"/>
      <c r="R30" s="3"/>
      <c r="S30" s="3"/>
      <c r="T30" s="3"/>
      <c r="U30" s="3"/>
      <c r="V30" s="3"/>
      <c r="W30" s="3"/>
      <c r="X30" s="3"/>
    </row>
    <row r="31" spans="1:24" ht="32.1" customHeight="1" x14ac:dyDescent="0.25">
      <c r="A31" s="58"/>
      <c r="B31" s="59"/>
      <c r="C31" s="60"/>
      <c r="D31" s="60"/>
      <c r="E31" s="74"/>
      <c r="F31" s="56"/>
      <c r="G31" s="62"/>
      <c r="H31" s="66"/>
      <c r="I31" s="57"/>
      <c r="J31" s="69"/>
      <c r="K31" s="114"/>
      <c r="L31" s="115"/>
      <c r="M31" s="110"/>
      <c r="N31" s="111"/>
      <c r="O31" s="71"/>
      <c r="P31" s="83"/>
      <c r="R31" s="3"/>
      <c r="S31" s="3"/>
      <c r="T31" s="3"/>
      <c r="U31" s="3"/>
      <c r="V31" s="3"/>
      <c r="W31" s="3"/>
      <c r="X31" s="3"/>
    </row>
    <row r="32" spans="1:24" ht="27" customHeight="1" thickBot="1" x14ac:dyDescent="0.3">
      <c r="A32" s="64"/>
      <c r="B32" s="63"/>
      <c r="C32" s="63"/>
      <c r="D32" s="63"/>
      <c r="E32" s="75"/>
      <c r="F32" s="65"/>
      <c r="G32" s="61"/>
      <c r="H32" s="67"/>
      <c r="I32" s="68"/>
      <c r="J32" s="70"/>
      <c r="K32" s="114"/>
      <c r="L32" s="115"/>
      <c r="M32" s="110"/>
      <c r="N32" s="111"/>
      <c r="O32" s="72"/>
      <c r="P32" s="84"/>
      <c r="R32" s="3"/>
      <c r="S32" s="3"/>
      <c r="T32" s="3"/>
      <c r="U32" s="3"/>
      <c r="V32" s="3"/>
      <c r="W32" s="3"/>
      <c r="X32" s="3"/>
    </row>
    <row r="33" spans="1:24" ht="15.75" x14ac:dyDescent="0.25">
      <c r="A33" s="3"/>
      <c r="B33" s="3"/>
      <c r="C33" s="4"/>
      <c r="D33" s="4"/>
      <c r="E33" s="4"/>
      <c r="F33" s="5"/>
      <c r="G33" s="9"/>
      <c r="H33" s="9"/>
      <c r="I33" s="5"/>
      <c r="J33" s="5"/>
      <c r="K33" s="3"/>
      <c r="L33" s="3"/>
      <c r="M33" s="3"/>
      <c r="N33" s="3"/>
      <c r="O33" s="3"/>
      <c r="P33" s="3"/>
      <c r="R33" s="3"/>
      <c r="S33" s="3"/>
      <c r="T33" s="3"/>
      <c r="U33" s="3"/>
      <c r="V33" s="3"/>
      <c r="W33" s="3"/>
      <c r="X33" s="3"/>
    </row>
    <row r="34" spans="1:24" ht="15.75" customHeight="1" x14ac:dyDescent="0.25">
      <c r="L34" s="118"/>
      <c r="M34" s="116"/>
      <c r="N34" s="116"/>
      <c r="O34" s="116"/>
      <c r="P34" s="117"/>
      <c r="R34" s="3"/>
      <c r="S34" s="3"/>
      <c r="T34" s="3"/>
      <c r="U34" s="3"/>
      <c r="V34" s="3"/>
      <c r="W34" s="3"/>
      <c r="X34" s="3"/>
    </row>
    <row r="35" spans="1:24" ht="22.5" customHeight="1" x14ac:dyDescent="0.25">
      <c r="L35" s="118"/>
      <c r="M35" s="116"/>
      <c r="N35" s="116"/>
      <c r="O35" s="116"/>
      <c r="P35" s="117"/>
      <c r="R35" s="3"/>
      <c r="S35" s="3"/>
      <c r="T35" s="3"/>
      <c r="U35" s="3"/>
      <c r="V35" s="3"/>
      <c r="W35" s="3"/>
      <c r="X35" s="3"/>
    </row>
    <row r="36" spans="1:24" ht="12.75" customHeight="1" x14ac:dyDescent="0.2">
      <c r="L36" s="118"/>
      <c r="M36" s="116"/>
      <c r="N36" s="116"/>
      <c r="O36" s="116"/>
      <c r="P36" s="117"/>
    </row>
    <row r="37" spans="1:24" ht="21.75" customHeight="1" x14ac:dyDescent="0.2">
      <c r="L37" s="118"/>
      <c r="M37" s="116"/>
      <c r="N37" s="116"/>
      <c r="O37" s="116"/>
      <c r="P37" s="117"/>
    </row>
    <row r="38" spans="1:24" ht="12.75" customHeight="1" x14ac:dyDescent="0.2">
      <c r="L38" s="6"/>
      <c r="M38" s="6"/>
      <c r="N38" s="6"/>
      <c r="O38" s="6"/>
      <c r="P38" s="6"/>
    </row>
    <row r="39" spans="1:24" ht="13.5" customHeight="1" x14ac:dyDescent="0.2"/>
    <row r="40" spans="1:24" ht="12.75" customHeight="1" x14ac:dyDescent="0.2"/>
    <row r="41" spans="1:24" ht="13.5" customHeight="1" x14ac:dyDescent="0.2"/>
    <row r="42" spans="1:24" ht="12.75" customHeight="1" x14ac:dyDescent="0.2"/>
    <row r="43" spans="1:24" ht="13.5" customHeight="1" x14ac:dyDescent="0.2"/>
  </sheetData>
  <mergeCells count="72">
    <mergeCell ref="K13:L13"/>
    <mergeCell ref="M19:N19"/>
    <mergeCell ref="K20:L20"/>
    <mergeCell ref="M18:N18"/>
    <mergeCell ref="K19:L19"/>
    <mergeCell ref="M13:N13"/>
    <mergeCell ref="K14:L14"/>
    <mergeCell ref="M14:N14"/>
    <mergeCell ref="K15:L15"/>
    <mergeCell ref="M15:N15"/>
    <mergeCell ref="M20:N20"/>
    <mergeCell ref="M16:N16"/>
    <mergeCell ref="K17:L17"/>
    <mergeCell ref="M17:N17"/>
    <mergeCell ref="K18:L18"/>
    <mergeCell ref="K10:L10"/>
    <mergeCell ref="M10:N10"/>
    <mergeCell ref="K11:L11"/>
    <mergeCell ref="M11:N11"/>
    <mergeCell ref="K12:L12"/>
    <mergeCell ref="M12:N12"/>
    <mergeCell ref="A1:N1"/>
    <mergeCell ref="O1:P1"/>
    <mergeCell ref="K9:L9"/>
    <mergeCell ref="M9:N9"/>
    <mergeCell ref="K2:L2"/>
    <mergeCell ref="M2:N2"/>
    <mergeCell ref="K6:L6"/>
    <mergeCell ref="M6:N6"/>
    <mergeCell ref="K7:L7"/>
    <mergeCell ref="M7:N7"/>
    <mergeCell ref="K3:L3"/>
    <mergeCell ref="M3:N3"/>
    <mergeCell ref="K4:L4"/>
    <mergeCell ref="M4:N4"/>
    <mergeCell ref="K5:L5"/>
    <mergeCell ref="M5:N5"/>
    <mergeCell ref="K32:L32"/>
    <mergeCell ref="M36:M37"/>
    <mergeCell ref="N36:O37"/>
    <mergeCell ref="P36:P37"/>
    <mergeCell ref="L34:L35"/>
    <mergeCell ref="M34:M35"/>
    <mergeCell ref="N34:O35"/>
    <mergeCell ref="P34:P35"/>
    <mergeCell ref="L36:L37"/>
    <mergeCell ref="K27:L27"/>
    <mergeCell ref="M31:N31"/>
    <mergeCell ref="K29:L29"/>
    <mergeCell ref="K30:L30"/>
    <mergeCell ref="K31:L31"/>
    <mergeCell ref="K28:L28"/>
    <mergeCell ref="K8:L8"/>
    <mergeCell ref="M8:N8"/>
    <mergeCell ref="M32:N32"/>
    <mergeCell ref="M23:N23"/>
    <mergeCell ref="M24:N24"/>
    <mergeCell ref="M25:N25"/>
    <mergeCell ref="M26:N26"/>
    <mergeCell ref="M27:N27"/>
    <mergeCell ref="M28:N28"/>
    <mergeCell ref="M29:N29"/>
    <mergeCell ref="M30:N30"/>
    <mergeCell ref="K16:L16"/>
    <mergeCell ref="M21:N21"/>
    <mergeCell ref="M22:N22"/>
    <mergeCell ref="K22:L22"/>
    <mergeCell ref="K25:L25"/>
    <mergeCell ref="K26:L26"/>
    <mergeCell ref="K21:L21"/>
    <mergeCell ref="K23:L23"/>
    <mergeCell ref="K24:L24"/>
  </mergeCells>
  <phoneticPr fontId="0" type="noConversion"/>
  <conditionalFormatting sqref="E3:E32">
    <cfRule type="cellIs" dxfId="18" priority="15" operator="greaterThan">
      <formula>0</formula>
    </cfRule>
  </conditionalFormatting>
  <conditionalFormatting sqref="O13">
    <cfRule type="iconSet" priority="11">
      <iconSet iconSet="3TrafficLights2">
        <cfvo type="percent" val="0"/>
        <cfvo type="percent" val="33"/>
        <cfvo type="percent" val="67"/>
      </iconSet>
    </cfRule>
  </conditionalFormatting>
  <conditionalFormatting sqref="O14">
    <cfRule type="iconSet" priority="10">
      <iconSet showValue="0" reverse="1">
        <cfvo type="percent" val="0"/>
        <cfvo type="num" val="0"/>
        <cfvo type="num" val="0"/>
      </iconSet>
    </cfRule>
  </conditionalFormatting>
  <conditionalFormatting sqref="I3:I32">
    <cfRule type="cellIs" dxfId="17" priority="35" stopIfTrue="1" operator="equal">
      <formula>#REF!</formula>
    </cfRule>
  </conditionalFormatting>
  <dataValidations count="1">
    <dataValidation type="list" allowBlank="1" showInputMessage="1" showErrorMessage="1" sqref="A3:A32">
      <formula1>magasins</formula1>
    </dataValidation>
  </dataValidations>
  <printOptions horizontalCentered="1" verticalCentered="1"/>
  <pageMargins left="0" right="0" top="0" bottom="0" header="0" footer="0"/>
  <pageSetup paperSize="9" scale="3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0</xdr:col>
                    <xdr:colOff>1019175</xdr:colOff>
                    <xdr:row>0</xdr:row>
                    <xdr:rowOff>0</xdr:rowOff>
                  </from>
                  <to>
                    <xdr:col>1</xdr:col>
                    <xdr:colOff>742950</xdr:colOff>
                    <xdr:row>1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P43"/>
  <sheetViews>
    <sheetView topLeftCell="A13" zoomScale="55" workbookViewId="0">
      <selection activeCell="M19" sqref="M19"/>
    </sheetView>
  </sheetViews>
  <sheetFormatPr baseColWidth="10" defaultRowHeight="12.75" x14ac:dyDescent="0.2"/>
  <cols>
    <col min="1" max="1" width="24" customWidth="1"/>
    <col min="2" max="2" width="27.7109375" customWidth="1"/>
    <col min="3" max="3" width="14.7109375" style="2" customWidth="1"/>
    <col min="4" max="4" width="14.42578125" style="2" customWidth="1"/>
    <col min="5" max="5" width="15.5703125" style="1" customWidth="1"/>
    <col min="6" max="6" width="19" style="1" customWidth="1"/>
    <col min="7" max="7" width="25.5703125" style="1" customWidth="1"/>
    <col min="8" max="8" width="12.7109375" style="10" customWidth="1"/>
    <col min="9" max="9" width="25.7109375" style="1" customWidth="1"/>
    <col min="10" max="10" width="47.85546875" style="1" customWidth="1"/>
    <col min="11" max="11" width="24.140625" customWidth="1"/>
    <col min="13" max="13" width="64.7109375" customWidth="1"/>
    <col min="14" max="14" width="16.7109375" customWidth="1"/>
    <col min="15" max="15" width="7.42578125" customWidth="1"/>
    <col min="16" max="16" width="52.42578125" customWidth="1"/>
  </cols>
  <sheetData>
    <row r="1" spans="1:16" ht="55.5" customHeight="1" thickTop="1" thickBot="1" x14ac:dyDescent="0.25">
      <c r="A1" s="167" t="s">
        <v>34</v>
      </c>
      <c r="B1" s="168"/>
      <c r="C1" s="168"/>
      <c r="D1" s="168"/>
      <c r="E1" s="168"/>
      <c r="F1" s="168"/>
      <c r="G1" s="168"/>
      <c r="H1" s="168"/>
      <c r="I1" s="168"/>
      <c r="J1" s="168"/>
      <c r="K1" s="169"/>
      <c r="L1" s="32"/>
      <c r="M1" s="32"/>
      <c r="N1" s="32"/>
      <c r="O1" s="32"/>
      <c r="P1" s="32"/>
    </row>
    <row r="2" spans="1:16" ht="41.25" customHeight="1" thickTop="1" x14ac:dyDescent="0.2">
      <c r="A2" s="185" t="s">
        <v>13</v>
      </c>
      <c r="B2" s="186"/>
      <c r="C2" s="186"/>
      <c r="D2" s="186"/>
      <c r="E2" s="186"/>
      <c r="F2" s="210" t="s">
        <v>22</v>
      </c>
      <c r="G2" s="211"/>
      <c r="H2" s="191" t="s">
        <v>14</v>
      </c>
      <c r="I2" s="192"/>
      <c r="J2" s="195" t="s">
        <v>7</v>
      </c>
      <c r="K2" s="170" t="s">
        <v>33</v>
      </c>
      <c r="L2" s="29"/>
      <c r="M2" s="28"/>
      <c r="N2" s="30"/>
      <c r="O2" s="241"/>
      <c r="P2" s="242"/>
    </row>
    <row r="3" spans="1:16" ht="32.1" customHeight="1" x14ac:dyDescent="0.25">
      <c r="A3" s="187"/>
      <c r="B3" s="188"/>
      <c r="C3" s="188"/>
      <c r="D3" s="188"/>
      <c r="E3" s="188"/>
      <c r="F3" s="212"/>
      <c r="G3" s="213"/>
      <c r="H3" s="193"/>
      <c r="I3" s="194"/>
      <c r="J3" s="196"/>
      <c r="K3" s="171"/>
      <c r="L3" s="19"/>
      <c r="M3" s="19"/>
      <c r="N3" s="31"/>
      <c r="O3" s="219"/>
      <c r="P3" s="220"/>
    </row>
    <row r="4" spans="1:16" ht="32.1" customHeight="1" thickBot="1" x14ac:dyDescent="0.3">
      <c r="A4" s="189"/>
      <c r="B4" s="190"/>
      <c r="C4" s="190"/>
      <c r="D4" s="190"/>
      <c r="E4" s="190"/>
      <c r="F4" s="212"/>
      <c r="G4" s="213"/>
      <c r="H4" s="193"/>
      <c r="I4" s="194"/>
      <c r="J4" s="197"/>
      <c r="K4" s="172"/>
      <c r="L4" s="19"/>
      <c r="M4" s="19"/>
      <c r="N4" s="31"/>
      <c r="O4" s="219"/>
      <c r="P4" s="220"/>
    </row>
    <row r="5" spans="1:16" ht="32.1" customHeight="1" thickTop="1" x14ac:dyDescent="0.25">
      <c r="A5" s="198" t="s">
        <v>8</v>
      </c>
      <c r="B5" s="199"/>
      <c r="C5" s="199"/>
      <c r="D5" s="199"/>
      <c r="E5" s="200"/>
      <c r="F5" s="207">
        <f>SUM('1ere semaine'!E3:E32)</f>
        <v>4</v>
      </c>
      <c r="G5" s="214">
        <f>SUM('1ere semaine'!F3:F32)</f>
        <v>11</v>
      </c>
      <c r="H5" s="142" t="e">
        <f>SUM('1ere semaine'!#REF!)</f>
        <v>#REF!</v>
      </c>
      <c r="I5" s="145">
        <f>SUM('1ere semaine'!I3:I32)</f>
        <v>1950</v>
      </c>
      <c r="J5" s="182">
        <f>G5-I5</f>
        <v>-1939</v>
      </c>
      <c r="K5" s="160" t="e">
        <f>(F5-H5)</f>
        <v>#REF!</v>
      </c>
      <c r="L5" s="19"/>
      <c r="M5" s="19"/>
      <c r="N5" s="31"/>
      <c r="O5" s="219"/>
      <c r="P5" s="220"/>
    </row>
    <row r="6" spans="1:16" ht="32.1" customHeight="1" x14ac:dyDescent="0.25">
      <c r="A6" s="201"/>
      <c r="B6" s="202"/>
      <c r="C6" s="202"/>
      <c r="D6" s="202"/>
      <c r="E6" s="203"/>
      <c r="F6" s="208"/>
      <c r="G6" s="215"/>
      <c r="H6" s="143"/>
      <c r="I6" s="146"/>
      <c r="J6" s="183"/>
      <c r="K6" s="161"/>
      <c r="L6" s="19"/>
      <c r="M6" s="19"/>
      <c r="N6" s="31"/>
      <c r="O6" s="219"/>
      <c r="P6" s="220"/>
    </row>
    <row r="7" spans="1:16" ht="32.1" customHeight="1" thickBot="1" x14ac:dyDescent="0.3">
      <c r="A7" s="204"/>
      <c r="B7" s="205"/>
      <c r="C7" s="205"/>
      <c r="D7" s="205"/>
      <c r="E7" s="206"/>
      <c r="F7" s="209"/>
      <c r="G7" s="216"/>
      <c r="H7" s="144"/>
      <c r="I7" s="147"/>
      <c r="J7" s="184"/>
      <c r="K7" s="162"/>
      <c r="L7" s="19"/>
      <c r="M7" s="19"/>
      <c r="N7" s="31"/>
      <c r="O7" s="219"/>
      <c r="P7" s="220"/>
    </row>
    <row r="8" spans="1:16" ht="32.1" customHeight="1" thickTop="1" x14ac:dyDescent="0.25">
      <c r="A8" s="173" t="s">
        <v>9</v>
      </c>
      <c r="B8" s="174"/>
      <c r="C8" s="174"/>
      <c r="D8" s="174"/>
      <c r="E8" s="175"/>
      <c r="F8" s="157" t="e">
        <f>SUM(#REF!)</f>
        <v>#REF!</v>
      </c>
      <c r="G8" s="154" t="e">
        <f>SUM(#REF!)</f>
        <v>#REF!</v>
      </c>
      <c r="H8" s="142" t="e">
        <f>SUM(#REF!)</f>
        <v>#REF!</v>
      </c>
      <c r="I8" s="145" t="e">
        <f>SUM(#REF!)</f>
        <v>#REF!</v>
      </c>
      <c r="J8" s="182" t="e">
        <f t="shared" ref="J8" si="0">G8-I8</f>
        <v>#REF!</v>
      </c>
      <c r="K8" s="160" t="e">
        <f t="shared" ref="K8" si="1">(F8-H8)</f>
        <v>#REF!</v>
      </c>
      <c r="L8" s="19"/>
      <c r="M8" s="19"/>
      <c r="N8" s="31"/>
      <c r="O8" s="219"/>
      <c r="P8" s="220"/>
    </row>
    <row r="9" spans="1:16" ht="32.1" customHeight="1" x14ac:dyDescent="0.25">
      <c r="A9" s="176"/>
      <c r="B9" s="177"/>
      <c r="C9" s="177"/>
      <c r="D9" s="177"/>
      <c r="E9" s="178"/>
      <c r="F9" s="158"/>
      <c r="G9" s="155"/>
      <c r="H9" s="143"/>
      <c r="I9" s="146"/>
      <c r="J9" s="183"/>
      <c r="K9" s="161"/>
      <c r="L9" s="19"/>
      <c r="M9" s="19"/>
      <c r="N9" s="31"/>
      <c r="O9" s="219"/>
      <c r="P9" s="220"/>
    </row>
    <row r="10" spans="1:16" ht="32.1" customHeight="1" thickBot="1" x14ac:dyDescent="0.3">
      <c r="A10" s="179"/>
      <c r="B10" s="180"/>
      <c r="C10" s="180"/>
      <c r="D10" s="180"/>
      <c r="E10" s="181"/>
      <c r="F10" s="159"/>
      <c r="G10" s="156"/>
      <c r="H10" s="144"/>
      <c r="I10" s="147"/>
      <c r="J10" s="184"/>
      <c r="K10" s="162"/>
      <c r="L10" s="19"/>
      <c r="M10" s="19"/>
      <c r="N10" s="31"/>
      <c r="O10" s="219"/>
      <c r="P10" s="220"/>
    </row>
    <row r="11" spans="1:16" ht="32.1" customHeight="1" thickTop="1" x14ac:dyDescent="0.25">
      <c r="A11" s="173" t="s">
        <v>10</v>
      </c>
      <c r="B11" s="174"/>
      <c r="C11" s="174"/>
      <c r="D11" s="174"/>
      <c r="E11" s="175"/>
      <c r="F11" s="157" t="e">
        <f>SUM(#REF!)</f>
        <v>#REF!</v>
      </c>
      <c r="G11" s="154" t="e">
        <f>SUM(#REF!)</f>
        <v>#REF!</v>
      </c>
      <c r="H11" s="142" t="e">
        <f>SUM(#REF!)</f>
        <v>#REF!</v>
      </c>
      <c r="I11" s="145" t="e">
        <f>SUM(#REF!)</f>
        <v>#REF!</v>
      </c>
      <c r="J11" s="182" t="e">
        <f t="shared" ref="J11" si="2">G11-I11</f>
        <v>#REF!</v>
      </c>
      <c r="K11" s="160" t="e">
        <f t="shared" ref="K11" si="3">(F11-H11)</f>
        <v>#REF!</v>
      </c>
      <c r="L11" s="19"/>
      <c r="M11" s="19"/>
      <c r="N11" s="31"/>
      <c r="O11" s="219"/>
      <c r="P11" s="220"/>
    </row>
    <row r="12" spans="1:16" ht="32.1" customHeight="1" x14ac:dyDescent="0.25">
      <c r="A12" s="176"/>
      <c r="B12" s="177"/>
      <c r="C12" s="177"/>
      <c r="D12" s="177"/>
      <c r="E12" s="178"/>
      <c r="F12" s="158"/>
      <c r="G12" s="155"/>
      <c r="H12" s="143"/>
      <c r="I12" s="146"/>
      <c r="J12" s="183"/>
      <c r="K12" s="161"/>
      <c r="L12" s="19"/>
      <c r="M12" s="19"/>
      <c r="N12" s="31"/>
      <c r="O12" s="219"/>
      <c r="P12" s="220"/>
    </row>
    <row r="13" spans="1:16" ht="32.1" customHeight="1" thickBot="1" x14ac:dyDescent="0.3">
      <c r="A13" s="179"/>
      <c r="B13" s="180"/>
      <c r="C13" s="180"/>
      <c r="D13" s="180"/>
      <c r="E13" s="181"/>
      <c r="F13" s="159"/>
      <c r="G13" s="156"/>
      <c r="H13" s="144"/>
      <c r="I13" s="147"/>
      <c r="J13" s="184"/>
      <c r="K13" s="162"/>
      <c r="L13" s="19"/>
      <c r="M13" s="19"/>
      <c r="N13" s="31"/>
      <c r="O13" s="219"/>
      <c r="P13" s="220"/>
    </row>
    <row r="14" spans="1:16" ht="32.1" customHeight="1" thickTop="1" x14ac:dyDescent="0.25">
      <c r="A14" s="173" t="s">
        <v>11</v>
      </c>
      <c r="B14" s="174"/>
      <c r="C14" s="174"/>
      <c r="D14" s="174"/>
      <c r="E14" s="175"/>
      <c r="F14" s="157" t="e">
        <f>SUM(#REF!)</f>
        <v>#REF!</v>
      </c>
      <c r="G14" s="154" t="e">
        <f>SUM(#REF!)</f>
        <v>#REF!</v>
      </c>
      <c r="H14" s="151" t="e">
        <f>SUM(#REF!)</f>
        <v>#REF!</v>
      </c>
      <c r="I14" s="148" t="e">
        <f>SUM(#REF!)</f>
        <v>#REF!</v>
      </c>
      <c r="J14" s="182" t="e">
        <f t="shared" ref="J14" si="4">G14-I14</f>
        <v>#REF!</v>
      </c>
      <c r="K14" s="160" t="e">
        <f t="shared" ref="K14" si="5">(F14-H14)</f>
        <v>#REF!</v>
      </c>
      <c r="L14" s="19"/>
      <c r="M14" s="19"/>
      <c r="N14" s="31"/>
      <c r="O14" s="219"/>
      <c r="P14" s="220"/>
    </row>
    <row r="15" spans="1:16" ht="32.1" customHeight="1" x14ac:dyDescent="0.25">
      <c r="A15" s="176"/>
      <c r="B15" s="177"/>
      <c r="C15" s="177"/>
      <c r="D15" s="177"/>
      <c r="E15" s="178"/>
      <c r="F15" s="158"/>
      <c r="G15" s="155"/>
      <c r="H15" s="152"/>
      <c r="I15" s="149"/>
      <c r="J15" s="183"/>
      <c r="K15" s="161"/>
      <c r="L15" s="19"/>
      <c r="M15" s="19"/>
      <c r="N15" s="31"/>
      <c r="O15" s="219"/>
      <c r="P15" s="220"/>
    </row>
    <row r="16" spans="1:16" ht="32.1" customHeight="1" thickBot="1" x14ac:dyDescent="0.3">
      <c r="A16" s="179"/>
      <c r="B16" s="180"/>
      <c r="C16" s="180"/>
      <c r="D16" s="180"/>
      <c r="E16" s="181"/>
      <c r="F16" s="159"/>
      <c r="G16" s="156"/>
      <c r="H16" s="153"/>
      <c r="I16" s="150"/>
      <c r="J16" s="184"/>
      <c r="K16" s="162"/>
      <c r="L16" s="19"/>
      <c r="M16" s="19"/>
      <c r="N16" s="31"/>
      <c r="O16" s="219"/>
      <c r="P16" s="220"/>
    </row>
    <row r="17" spans="1:16" ht="32.1" customHeight="1" thickTop="1" x14ac:dyDescent="0.25">
      <c r="A17" s="173" t="s">
        <v>12</v>
      </c>
      <c r="B17" s="174"/>
      <c r="C17" s="174"/>
      <c r="D17" s="174"/>
      <c r="E17" s="175"/>
      <c r="F17" s="157" t="e">
        <f>SUM(#REF!)</f>
        <v>#REF!</v>
      </c>
      <c r="G17" s="154" t="e">
        <f>SUM(#REF!)</f>
        <v>#REF!</v>
      </c>
      <c r="H17" s="142" t="e">
        <f>SUM(#REF!)</f>
        <v>#REF!</v>
      </c>
      <c r="I17" s="145" t="e">
        <f>SUM(#REF!)</f>
        <v>#REF!</v>
      </c>
      <c r="J17" s="182" t="e">
        <f t="shared" ref="J17" si="6">G17-I17</f>
        <v>#REF!</v>
      </c>
      <c r="K17" s="160" t="e">
        <f t="shared" ref="K17" si="7">(F17-H17)</f>
        <v>#REF!</v>
      </c>
      <c r="L17" s="19"/>
      <c r="M17" s="19"/>
      <c r="N17" s="31"/>
      <c r="O17" s="219"/>
      <c r="P17" s="220"/>
    </row>
    <row r="18" spans="1:16" ht="32.1" customHeight="1" x14ac:dyDescent="0.25">
      <c r="A18" s="176"/>
      <c r="B18" s="177"/>
      <c r="C18" s="177"/>
      <c r="D18" s="177"/>
      <c r="E18" s="178"/>
      <c r="F18" s="158"/>
      <c r="G18" s="155"/>
      <c r="H18" s="143"/>
      <c r="I18" s="146"/>
      <c r="J18" s="183"/>
      <c r="K18" s="161"/>
      <c r="L18" s="19"/>
      <c r="M18" s="19"/>
      <c r="N18" s="31"/>
      <c r="O18" s="219"/>
      <c r="P18" s="220"/>
    </row>
    <row r="19" spans="1:16" ht="32.1" customHeight="1" thickBot="1" x14ac:dyDescent="0.3">
      <c r="A19" s="179"/>
      <c r="B19" s="180"/>
      <c r="C19" s="180"/>
      <c r="D19" s="180"/>
      <c r="E19" s="181"/>
      <c r="F19" s="159"/>
      <c r="G19" s="156"/>
      <c r="H19" s="144"/>
      <c r="I19" s="147"/>
      <c r="J19" s="184"/>
      <c r="K19" s="162"/>
      <c r="L19" s="19"/>
      <c r="M19" s="19"/>
      <c r="N19" s="31"/>
      <c r="O19" s="219"/>
      <c r="P19" s="220"/>
    </row>
    <row r="20" spans="1:16" ht="32.1" customHeight="1" thickTop="1" x14ac:dyDescent="0.25">
      <c r="A20" s="173" t="s">
        <v>15</v>
      </c>
      <c r="B20" s="174"/>
      <c r="C20" s="174"/>
      <c r="D20" s="174"/>
      <c r="E20" s="175"/>
      <c r="F20" s="157" t="e">
        <f>SUM(F5:F19)</f>
        <v>#REF!</v>
      </c>
      <c r="G20" s="228" t="e">
        <f>SUM(G5:G19)</f>
        <v>#REF!</v>
      </c>
      <c r="H20" s="142" t="e">
        <f>SUM(H5:H19)</f>
        <v>#REF!</v>
      </c>
      <c r="I20" s="145" t="e">
        <f>SUM(H5:I19)</f>
        <v>#REF!</v>
      </c>
      <c r="J20" s="182" t="e">
        <f>SUM(J5:J19)</f>
        <v>#REF!</v>
      </c>
      <c r="K20" s="221" t="e">
        <f>SUM(K5:K19)</f>
        <v>#REF!</v>
      </c>
      <c r="L20" s="21"/>
      <c r="M20" s="21"/>
      <c r="N20" s="23"/>
      <c r="O20" s="219"/>
      <c r="P20" s="220"/>
    </row>
    <row r="21" spans="1:16" ht="32.1" customHeight="1" x14ac:dyDescent="0.25">
      <c r="A21" s="176"/>
      <c r="B21" s="177"/>
      <c r="C21" s="177"/>
      <c r="D21" s="177"/>
      <c r="E21" s="178"/>
      <c r="F21" s="176"/>
      <c r="G21" s="155"/>
      <c r="H21" s="143"/>
      <c r="I21" s="146"/>
      <c r="J21" s="183"/>
      <c r="K21" s="138"/>
      <c r="L21" s="21"/>
      <c r="M21" s="21"/>
      <c r="N21" s="23"/>
      <c r="O21" s="219"/>
      <c r="P21" s="220"/>
    </row>
    <row r="22" spans="1:16" ht="32.1" customHeight="1" thickBot="1" x14ac:dyDescent="0.3">
      <c r="A22" s="179"/>
      <c r="B22" s="180"/>
      <c r="C22" s="180"/>
      <c r="D22" s="180"/>
      <c r="E22" s="181"/>
      <c r="F22" s="179"/>
      <c r="G22" s="156"/>
      <c r="H22" s="144"/>
      <c r="I22" s="147"/>
      <c r="J22" s="184"/>
      <c r="K22" s="139"/>
      <c r="L22" s="21"/>
      <c r="M22" s="21"/>
      <c r="N22" s="23"/>
      <c r="O22" s="219"/>
      <c r="P22" s="220"/>
    </row>
    <row r="23" spans="1:16" ht="32.1" customHeight="1" thickTop="1" thickBot="1" x14ac:dyDescent="0.3">
      <c r="A23" s="21"/>
      <c r="B23" s="21"/>
      <c r="C23" s="20"/>
      <c r="D23" s="20"/>
      <c r="E23" s="18"/>
      <c r="F23" s="52"/>
      <c r="G23" s="52"/>
      <c r="H23" s="20"/>
      <c r="I23" s="18"/>
      <c r="J23" s="18"/>
      <c r="K23" s="21"/>
      <c r="L23" s="21"/>
      <c r="M23" s="21"/>
      <c r="N23" s="23"/>
      <c r="O23" s="219"/>
      <c r="P23" s="220"/>
    </row>
    <row r="24" spans="1:16" ht="32.1" customHeight="1" thickTop="1" x14ac:dyDescent="0.25">
      <c r="A24" s="198" t="s">
        <v>26</v>
      </c>
      <c r="B24" s="199"/>
      <c r="C24" s="199"/>
      <c r="D24" s="199"/>
      <c r="E24" s="200"/>
      <c r="F24" s="237" t="e">
        <f>(G20/F20)</f>
        <v>#REF!</v>
      </c>
      <c r="G24" s="163" t="s">
        <v>24</v>
      </c>
      <c r="H24" s="164"/>
      <c r="I24" s="233" t="e">
        <f>(I20/H20)</f>
        <v>#REF!</v>
      </c>
      <c r="J24" s="229" t="s">
        <v>25</v>
      </c>
      <c r="K24" s="134" t="s">
        <v>32</v>
      </c>
      <c r="L24" s="137" t="s">
        <v>31</v>
      </c>
      <c r="M24" s="21"/>
      <c r="N24" s="23"/>
      <c r="O24" s="219"/>
      <c r="P24" s="220"/>
    </row>
    <row r="25" spans="1:16" ht="32.1" customHeight="1" x14ac:dyDescent="0.25">
      <c r="A25" s="201"/>
      <c r="B25" s="202"/>
      <c r="C25" s="202"/>
      <c r="D25" s="202"/>
      <c r="E25" s="203"/>
      <c r="F25" s="238"/>
      <c r="G25" s="240"/>
      <c r="H25" s="232"/>
      <c r="I25" s="234"/>
      <c r="J25" s="230"/>
      <c r="K25" s="135"/>
      <c r="L25" s="138"/>
      <c r="M25" s="21"/>
      <c r="N25" s="23"/>
      <c r="O25" s="219"/>
      <c r="P25" s="220"/>
    </row>
    <row r="26" spans="1:16" ht="32.1" customHeight="1" thickBot="1" x14ac:dyDescent="0.3">
      <c r="A26" s="204"/>
      <c r="B26" s="205"/>
      <c r="C26" s="205"/>
      <c r="D26" s="205"/>
      <c r="E26" s="206"/>
      <c r="F26" s="239"/>
      <c r="G26" s="165"/>
      <c r="H26" s="166"/>
      <c r="I26" s="235"/>
      <c r="J26" s="231"/>
      <c r="K26" s="136"/>
      <c r="L26" s="139"/>
      <c r="M26" s="21"/>
      <c r="N26" s="23"/>
      <c r="O26" s="219"/>
      <c r="P26" s="220"/>
    </row>
    <row r="27" spans="1:16" ht="32.1" customHeight="1" thickTop="1" x14ac:dyDescent="0.25">
      <c r="A27" s="201" t="s">
        <v>23</v>
      </c>
      <c r="B27" s="202"/>
      <c r="C27" s="202"/>
      <c r="D27" s="222" t="s">
        <v>27</v>
      </c>
      <c r="E27" s="223"/>
      <c r="F27" s="217" t="e">
        <f>SUM('1ere semaine'!#REF!,#REF!,#REF!,#REF!,#REF!)</f>
        <v>#REF!</v>
      </c>
      <c r="G27" s="163" t="s">
        <v>24</v>
      </c>
      <c r="H27" s="164"/>
      <c r="I27" s="236" t="e">
        <f>SUM('1ere semaine'!#REF!,#REF!,#REF!,#REF!,#REF!)</f>
        <v>#REF!</v>
      </c>
      <c r="J27" s="232" t="s">
        <v>25</v>
      </c>
      <c r="K27" s="131" t="e">
        <f>(F27-I27)</f>
        <v>#REF!</v>
      </c>
      <c r="L27" s="140" t="e">
        <f>(I27/H20)</f>
        <v>#REF!</v>
      </c>
      <c r="M27" s="21"/>
      <c r="N27" s="23"/>
      <c r="O27" s="19"/>
      <c r="P27" s="21"/>
    </row>
    <row r="28" spans="1:16" ht="32.1" customHeight="1" thickBot="1" x14ac:dyDescent="0.3">
      <c r="A28" s="201"/>
      <c r="B28" s="202"/>
      <c r="C28" s="202"/>
      <c r="D28" s="224"/>
      <c r="E28" s="225"/>
      <c r="F28" s="218"/>
      <c r="G28" s="165"/>
      <c r="H28" s="166"/>
      <c r="I28" s="218"/>
      <c r="J28" s="166"/>
      <c r="K28" s="132"/>
      <c r="L28" s="141"/>
      <c r="M28" s="21"/>
      <c r="N28" s="23"/>
      <c r="O28" s="219"/>
      <c r="P28" s="220"/>
    </row>
    <row r="29" spans="1:16" ht="32.1" customHeight="1" thickTop="1" x14ac:dyDescent="0.25">
      <c r="A29" s="201"/>
      <c r="B29" s="202"/>
      <c r="C29" s="203"/>
      <c r="D29" s="222" t="s">
        <v>28</v>
      </c>
      <c r="E29" s="223"/>
      <c r="F29" s="217" t="e">
        <f>SUM('1ere semaine'!#REF!,#REF!,#REF!,#REF!,#REF!)</f>
        <v>#REF!</v>
      </c>
      <c r="G29" s="163" t="s">
        <v>24</v>
      </c>
      <c r="H29" s="164"/>
      <c r="I29" s="217" t="e">
        <f>SUM('1ere semaine'!#REF!,#REF!,#REF!,#REF!,#REF!)</f>
        <v>#REF!</v>
      </c>
      <c r="J29" s="164" t="s">
        <v>25</v>
      </c>
      <c r="K29" s="131" t="e">
        <f>(F29-I29)</f>
        <v>#REF!</v>
      </c>
      <c r="L29" s="140" t="e">
        <f>(I29/H20)</f>
        <v>#REF!</v>
      </c>
      <c r="M29" s="21"/>
      <c r="N29" s="23"/>
      <c r="O29" s="219"/>
      <c r="P29" s="220"/>
    </row>
    <row r="30" spans="1:16" ht="32.1" customHeight="1" thickBot="1" x14ac:dyDescent="0.3">
      <c r="A30" s="201"/>
      <c r="B30" s="202"/>
      <c r="C30" s="203"/>
      <c r="D30" s="224"/>
      <c r="E30" s="225"/>
      <c r="F30" s="218"/>
      <c r="G30" s="165"/>
      <c r="H30" s="166"/>
      <c r="I30" s="218"/>
      <c r="J30" s="166"/>
      <c r="K30" s="133"/>
      <c r="L30" s="141"/>
      <c r="M30" s="21"/>
      <c r="N30" s="23"/>
      <c r="O30" s="219"/>
      <c r="P30" s="220"/>
    </row>
    <row r="31" spans="1:16" ht="32.1" customHeight="1" thickTop="1" x14ac:dyDescent="0.25">
      <c r="A31" s="201"/>
      <c r="B31" s="202"/>
      <c r="C31" s="203"/>
      <c r="D31" s="226" t="s">
        <v>29</v>
      </c>
      <c r="E31" s="227"/>
      <c r="F31" s="217" t="e">
        <f>SUM('1ere semaine'!#REF!,#REF!,#REF!,#REF!,#REF!)</f>
        <v>#REF!</v>
      </c>
      <c r="G31" s="163" t="s">
        <v>24</v>
      </c>
      <c r="H31" s="164"/>
      <c r="I31" s="217" t="e">
        <f>SUM('1ere semaine'!#REF!,#REF!,#REF!,#REF!,#REF!)</f>
        <v>#REF!</v>
      </c>
      <c r="J31" s="164" t="s">
        <v>25</v>
      </c>
      <c r="K31" s="131" t="e">
        <f>(F31-I31)</f>
        <v>#REF!</v>
      </c>
      <c r="L31" s="140" t="e">
        <f>(I31/H20)</f>
        <v>#REF!</v>
      </c>
      <c r="M31" s="21"/>
      <c r="N31" s="23"/>
      <c r="O31" s="219"/>
      <c r="P31" s="220"/>
    </row>
    <row r="32" spans="1:16" ht="32.1" customHeight="1" thickBot="1" x14ac:dyDescent="0.3">
      <c r="A32" s="201"/>
      <c r="B32" s="202"/>
      <c r="C32" s="203"/>
      <c r="D32" s="224"/>
      <c r="E32" s="225"/>
      <c r="F32" s="218"/>
      <c r="G32" s="165"/>
      <c r="H32" s="166"/>
      <c r="I32" s="218"/>
      <c r="J32" s="166"/>
      <c r="K32" s="133"/>
      <c r="L32" s="141"/>
      <c r="M32" s="21"/>
      <c r="N32" s="23"/>
      <c r="O32" s="219"/>
      <c r="P32" s="220"/>
    </row>
    <row r="33" spans="1:16" ht="27" customHeight="1" thickTop="1" x14ac:dyDescent="0.25">
      <c r="A33" s="201"/>
      <c r="B33" s="202"/>
      <c r="C33" s="203"/>
      <c r="D33" s="226" t="s">
        <v>30</v>
      </c>
      <c r="E33" s="227"/>
      <c r="F33" s="217" t="e">
        <f>SUM('1ere semaine'!#REF!,#REF!,#REF!,#REF!,#REF!)</f>
        <v>#REF!</v>
      </c>
      <c r="G33" s="163" t="s">
        <v>24</v>
      </c>
      <c r="H33" s="164"/>
      <c r="I33" s="217" t="e">
        <f>SUM('1ere semaine'!#REF!,#REF!,#REF!,#REF!,#REF!)</f>
        <v>#REF!</v>
      </c>
      <c r="J33" s="164" t="s">
        <v>25</v>
      </c>
      <c r="K33" s="131" t="e">
        <f>(F33-I33)</f>
        <v>#REF!</v>
      </c>
      <c r="L33" s="140" t="e">
        <f>(I33/H20)</f>
        <v>#REF!</v>
      </c>
      <c r="M33" s="21"/>
      <c r="N33" s="23"/>
      <c r="O33" s="219"/>
      <c r="P33" s="220"/>
    </row>
    <row r="34" spans="1:16" ht="16.5" thickBot="1" x14ac:dyDescent="0.3">
      <c r="A34" s="204"/>
      <c r="B34" s="205"/>
      <c r="C34" s="206"/>
      <c r="D34" s="224"/>
      <c r="E34" s="225"/>
      <c r="F34" s="218"/>
      <c r="G34" s="165"/>
      <c r="H34" s="166"/>
      <c r="I34" s="218"/>
      <c r="J34" s="166"/>
      <c r="K34" s="133"/>
      <c r="L34" s="141"/>
      <c r="M34" s="23"/>
      <c r="N34" s="23"/>
      <c r="O34" s="23"/>
      <c r="P34" s="23"/>
    </row>
    <row r="35" spans="1:16" ht="16.5" thickTop="1" x14ac:dyDescent="0.25">
      <c r="A35" s="21"/>
      <c r="B35" s="21"/>
      <c r="C35" s="20"/>
      <c r="D35" s="20"/>
      <c r="E35" s="18"/>
      <c r="F35" s="52"/>
      <c r="G35" s="52"/>
      <c r="H35" s="18"/>
      <c r="I35" s="22"/>
      <c r="J35" s="22"/>
      <c r="K35" s="23"/>
      <c r="L35" s="118"/>
      <c r="M35" s="116"/>
      <c r="N35" s="116"/>
      <c r="O35" s="116"/>
      <c r="P35" s="117"/>
    </row>
    <row r="36" spans="1:16" ht="22.5" customHeight="1" x14ac:dyDescent="0.25">
      <c r="A36" s="21"/>
      <c r="B36" s="21"/>
      <c r="C36" s="20"/>
      <c r="D36" s="20"/>
      <c r="E36" s="18"/>
      <c r="F36" s="52"/>
      <c r="G36" s="52"/>
      <c r="H36" s="18"/>
      <c r="I36" s="22"/>
      <c r="J36" s="22"/>
      <c r="K36" s="23"/>
      <c r="L36" s="118"/>
      <c r="M36" s="116"/>
      <c r="N36" s="116"/>
      <c r="O36" s="116"/>
      <c r="P36" s="117"/>
    </row>
    <row r="37" spans="1:16" ht="12.75" customHeight="1" x14ac:dyDescent="0.25">
      <c r="A37" s="23"/>
      <c r="B37" s="23"/>
      <c r="C37" s="24"/>
      <c r="D37" s="24"/>
      <c r="E37" s="22"/>
      <c r="F37" s="22"/>
      <c r="G37" s="22"/>
      <c r="H37" s="18"/>
      <c r="I37" s="243"/>
      <c r="J37" s="243"/>
      <c r="K37" s="243"/>
      <c r="L37" s="118"/>
      <c r="M37" s="116"/>
      <c r="N37" s="116"/>
      <c r="O37" s="116"/>
      <c r="P37" s="117"/>
    </row>
    <row r="38" spans="1:16" ht="21.75" customHeight="1" x14ac:dyDescent="0.25">
      <c r="A38" s="23"/>
      <c r="B38" s="220"/>
      <c r="C38" s="220"/>
      <c r="D38" s="18"/>
      <c r="E38" s="18"/>
      <c r="F38" s="52"/>
      <c r="G38" s="52"/>
      <c r="H38" s="18"/>
      <c r="I38" s="243"/>
      <c r="J38" s="243"/>
      <c r="K38" s="244"/>
      <c r="L38" s="118"/>
      <c r="M38" s="116"/>
      <c r="N38" s="116"/>
      <c r="O38" s="116"/>
      <c r="P38" s="117"/>
    </row>
    <row r="39" spans="1:16" ht="15.75" x14ac:dyDescent="0.25">
      <c r="A39" s="23"/>
      <c r="B39" s="220"/>
      <c r="C39" s="220"/>
      <c r="D39" s="18"/>
      <c r="E39" s="18"/>
      <c r="F39" s="52"/>
      <c r="G39" s="52"/>
      <c r="H39" s="25"/>
      <c r="I39" s="26"/>
      <c r="J39" s="26"/>
      <c r="K39" s="27"/>
      <c r="L39" s="27"/>
      <c r="M39" s="27"/>
      <c r="N39" s="27"/>
      <c r="O39" s="27"/>
      <c r="P39" s="27"/>
    </row>
    <row r="40" spans="1:16" ht="15.75" x14ac:dyDescent="0.25">
      <c r="A40" s="3"/>
      <c r="B40" s="220"/>
      <c r="C40" s="220"/>
      <c r="D40" s="18"/>
      <c r="E40" s="18"/>
      <c r="F40" s="52"/>
      <c r="G40" s="52"/>
    </row>
    <row r="41" spans="1:16" ht="15.75" x14ac:dyDescent="0.25">
      <c r="A41" s="3"/>
      <c r="B41" s="220"/>
      <c r="C41" s="220"/>
      <c r="D41" s="18"/>
      <c r="E41" s="18"/>
      <c r="F41" s="52"/>
      <c r="G41" s="52"/>
    </row>
    <row r="42" spans="1:16" ht="13.5" thickBot="1" x14ac:dyDescent="0.25">
      <c r="A42" s="6"/>
      <c r="B42" s="6"/>
      <c r="C42" s="7"/>
      <c r="D42" s="7"/>
      <c r="E42" s="8"/>
      <c r="F42" s="8"/>
      <c r="G42" s="8"/>
    </row>
    <row r="43" spans="1:16" ht="13.5" thickTop="1" x14ac:dyDescent="0.2">
      <c r="G43" s="79"/>
    </row>
  </sheetData>
  <mergeCells count="127">
    <mergeCell ref="O2:P2"/>
    <mergeCell ref="O3:P3"/>
    <mergeCell ref="I37:J38"/>
    <mergeCell ref="K37:K38"/>
    <mergeCell ref="O4:P4"/>
    <mergeCell ref="O5:P5"/>
    <mergeCell ref="O6:P6"/>
    <mergeCell ref="O7:P7"/>
    <mergeCell ref="O8:P8"/>
    <mergeCell ref="O9:P9"/>
    <mergeCell ref="O14:P14"/>
    <mergeCell ref="O15:P15"/>
    <mergeCell ref="O16:P16"/>
    <mergeCell ref="O17:P17"/>
    <mergeCell ref="O10:P10"/>
    <mergeCell ref="O11:P11"/>
    <mergeCell ref="O12:P12"/>
    <mergeCell ref="O13:P13"/>
    <mergeCell ref="O22:P22"/>
    <mergeCell ref="O23:P23"/>
    <mergeCell ref="O24:P24"/>
    <mergeCell ref="O25:P25"/>
    <mergeCell ref="O18:P18"/>
    <mergeCell ref="O19:P19"/>
    <mergeCell ref="O20:P20"/>
    <mergeCell ref="O21:P21"/>
    <mergeCell ref="A27:C34"/>
    <mergeCell ref="D33:E34"/>
    <mergeCell ref="F33:F34"/>
    <mergeCell ref="G33:H34"/>
    <mergeCell ref="I33:I34"/>
    <mergeCell ref="J33:J34"/>
    <mergeCell ref="B40:C41"/>
    <mergeCell ref="O26:P26"/>
    <mergeCell ref="O28:P28"/>
    <mergeCell ref="O29:P29"/>
    <mergeCell ref="O30:P30"/>
    <mergeCell ref="L37:L38"/>
    <mergeCell ref="M37:M38"/>
    <mergeCell ref="N37:O38"/>
    <mergeCell ref="L35:L36"/>
    <mergeCell ref="M35:M36"/>
    <mergeCell ref="B38:C39"/>
    <mergeCell ref="P37:P38"/>
    <mergeCell ref="F24:F26"/>
    <mergeCell ref="G24:H26"/>
    <mergeCell ref="F29:F30"/>
    <mergeCell ref="G31:H32"/>
    <mergeCell ref="F31:F32"/>
    <mergeCell ref="N35:O36"/>
    <mergeCell ref="A20:E22"/>
    <mergeCell ref="P35:P36"/>
    <mergeCell ref="O31:P31"/>
    <mergeCell ref="O32:P32"/>
    <mergeCell ref="O33:P33"/>
    <mergeCell ref="J20:J22"/>
    <mergeCell ref="K20:K22"/>
    <mergeCell ref="A24:E26"/>
    <mergeCell ref="D27:E28"/>
    <mergeCell ref="D29:E30"/>
    <mergeCell ref="D31:E32"/>
    <mergeCell ref="F20:F22"/>
    <mergeCell ref="G20:G22"/>
    <mergeCell ref="J24:J26"/>
    <mergeCell ref="J27:J28"/>
    <mergeCell ref="J29:J30"/>
    <mergeCell ref="J31:J32"/>
    <mergeCell ref="I24:I26"/>
    <mergeCell ref="I27:I28"/>
    <mergeCell ref="I29:I30"/>
    <mergeCell ref="I31:I32"/>
    <mergeCell ref="F27:F28"/>
    <mergeCell ref="G27:H28"/>
    <mergeCell ref="G29:H30"/>
    <mergeCell ref="A1:K1"/>
    <mergeCell ref="K2:K4"/>
    <mergeCell ref="A11:E13"/>
    <mergeCell ref="A14:E16"/>
    <mergeCell ref="A17:E19"/>
    <mergeCell ref="J14:J16"/>
    <mergeCell ref="J17:J19"/>
    <mergeCell ref="J11:J13"/>
    <mergeCell ref="A2:E4"/>
    <mergeCell ref="H2:I4"/>
    <mergeCell ref="J2:J4"/>
    <mergeCell ref="J5:J7"/>
    <mergeCell ref="A8:E10"/>
    <mergeCell ref="J8:J10"/>
    <mergeCell ref="A5:E7"/>
    <mergeCell ref="F5:F7"/>
    <mergeCell ref="F17:F19"/>
    <mergeCell ref="F2:G4"/>
    <mergeCell ref="G5:G7"/>
    <mergeCell ref="G8:G10"/>
    <mergeCell ref="G11:G13"/>
    <mergeCell ref="G14:G16"/>
    <mergeCell ref="G17:G19"/>
    <mergeCell ref="F8:F10"/>
    <mergeCell ref="F11:F13"/>
    <mergeCell ref="F14:F16"/>
    <mergeCell ref="K5:K7"/>
    <mergeCell ref="K8:K10"/>
    <mergeCell ref="K11:K13"/>
    <mergeCell ref="K14:K16"/>
    <mergeCell ref="K17:K19"/>
    <mergeCell ref="H17:H19"/>
    <mergeCell ref="H20:H22"/>
    <mergeCell ref="I5:I7"/>
    <mergeCell ref="I8:I10"/>
    <mergeCell ref="I11:I13"/>
    <mergeCell ref="I14:I16"/>
    <mergeCell ref="I17:I19"/>
    <mergeCell ref="I20:I22"/>
    <mergeCell ref="H5:H7"/>
    <mergeCell ref="H8:H10"/>
    <mergeCell ref="H11:H13"/>
    <mergeCell ref="H14:H16"/>
    <mergeCell ref="K27:K28"/>
    <mergeCell ref="K29:K30"/>
    <mergeCell ref="K31:K32"/>
    <mergeCell ref="K33:K34"/>
    <mergeCell ref="K24:K26"/>
    <mergeCell ref="L24:L26"/>
    <mergeCell ref="L27:L28"/>
    <mergeCell ref="L29:L30"/>
    <mergeCell ref="L31:L32"/>
    <mergeCell ref="L33:L34"/>
  </mergeCells>
  <phoneticPr fontId="0" type="noConversion"/>
  <conditionalFormatting sqref="J2:J22">
    <cfRule type="cellIs" dxfId="16" priority="34" stopIfTrue="1" operator="greaterThan">
      <formula>0</formula>
    </cfRule>
  </conditionalFormatting>
  <conditionalFormatting sqref="I27:I28">
    <cfRule type="iconSet" priority="17">
      <iconSet iconSet="3Symbols">
        <cfvo type="percent" val="0"/>
        <cfvo type="num" val="$F$27"/>
        <cfvo type="num" val="$F$27"/>
      </iconSet>
    </cfRule>
    <cfRule type="cellIs" dxfId="15" priority="25" operator="equal">
      <formula>$F$27</formula>
    </cfRule>
    <cfRule type="cellIs" dxfId="14" priority="26" operator="lessThan">
      <formula>$F$27</formula>
    </cfRule>
  </conditionalFormatting>
  <conditionalFormatting sqref="I29:I30">
    <cfRule type="iconSet" priority="16">
      <iconSet iconSet="3Symbols">
        <cfvo type="percent" val="0"/>
        <cfvo type="num" val="$F$29"/>
        <cfvo type="num" val="$F$29"/>
      </iconSet>
    </cfRule>
    <cfRule type="cellIs" dxfId="13" priority="23" operator="equal">
      <formula>$F$29</formula>
    </cfRule>
    <cfRule type="cellIs" dxfId="12" priority="24" operator="lessThan">
      <formula>$F$29</formula>
    </cfRule>
  </conditionalFormatting>
  <conditionalFormatting sqref="I31:I32">
    <cfRule type="iconSet" priority="14">
      <iconSet iconSet="3Symbols">
        <cfvo type="percent" val="0"/>
        <cfvo type="num" val="$F$31"/>
        <cfvo type="num" val="$F$31"/>
      </iconSet>
    </cfRule>
    <cfRule type="cellIs" dxfId="11" priority="21" operator="equal">
      <formula>$F$31</formula>
    </cfRule>
    <cfRule type="cellIs" dxfId="10" priority="22" operator="lessThan">
      <formula>$F$31</formula>
    </cfRule>
  </conditionalFormatting>
  <conditionalFormatting sqref="I33:I34">
    <cfRule type="iconSet" priority="13">
      <iconSet iconSet="3Symbols">
        <cfvo type="percent" val="0"/>
        <cfvo type="num" val="$F$33"/>
        <cfvo type="num" val="$F$33"/>
      </iconSet>
    </cfRule>
    <cfRule type="cellIs" dxfId="9" priority="19" operator="equal">
      <formula>$F$33</formula>
    </cfRule>
    <cfRule type="cellIs" dxfId="8" priority="20" operator="lessThan">
      <formula>$F$33</formula>
    </cfRule>
  </conditionalFormatting>
  <conditionalFormatting sqref="L27:L34">
    <cfRule type="dataBar" priority="18">
      <dataBar>
        <cfvo type="min"/>
        <cfvo type="max"/>
        <color rgb="FF63C384"/>
      </dataBar>
    </cfRule>
  </conditionalFormatting>
  <conditionalFormatting sqref="K27:K28">
    <cfRule type="cellIs" dxfId="7" priority="8" operator="greaterThan">
      <formula>0</formula>
    </cfRule>
    <cfRule type="cellIs" dxfId="6" priority="12" operator="equal">
      <formula>0</formula>
    </cfRule>
  </conditionalFormatting>
  <conditionalFormatting sqref="K29:K30">
    <cfRule type="cellIs" dxfId="5" priority="7" operator="greaterThan">
      <formula>0</formula>
    </cfRule>
    <cfRule type="cellIs" dxfId="4" priority="11" operator="equal">
      <formula>0</formula>
    </cfRule>
  </conditionalFormatting>
  <conditionalFormatting sqref="K31:K32">
    <cfRule type="cellIs" dxfId="3" priority="6" operator="greaterThan">
      <formula>0</formula>
    </cfRule>
    <cfRule type="cellIs" dxfId="2" priority="10" operator="equal">
      <formula>0</formula>
    </cfRule>
  </conditionalFormatting>
  <conditionalFormatting sqref="K33:K34">
    <cfRule type="cellIs" dxfId="1" priority="5" operator="greaterThan">
      <formula>0</formula>
    </cfRule>
    <cfRule type="cellIs" dxfId="0" priority="9" operator="equal">
      <formula>0</formula>
    </cfRule>
  </conditionalFormatting>
  <conditionalFormatting sqref="K27:K34">
    <cfRule type="dataBar" priority="4">
      <dataBar>
        <cfvo type="min"/>
        <cfvo type="max"/>
        <color rgb="FFFF555A"/>
      </dataBar>
    </cfRule>
  </conditionalFormatting>
  <conditionalFormatting sqref="K5:K22">
    <cfRule type="dataBar" priority="3">
      <dataBar>
        <cfvo type="min"/>
        <cfvo type="max"/>
        <color rgb="FFFF555A"/>
      </dataBar>
    </cfRule>
  </conditionalFormatting>
  <conditionalFormatting sqref="I5:I22">
    <cfRule type="dataBar" priority="2">
      <dataBar>
        <cfvo type="min"/>
        <cfvo type="max"/>
        <color rgb="FF63C384"/>
      </dataBar>
    </cfRule>
  </conditionalFormatting>
  <conditionalFormatting sqref="G5:G22">
    <cfRule type="dataBar" priority="1">
      <dataBar>
        <cfvo type="min"/>
        <cfvo type="max"/>
        <color rgb="FFFFB628"/>
      </dataBar>
    </cfRule>
  </conditionalFormatting>
  <printOptions horizontalCentered="1" verticalCentered="1"/>
  <pageMargins left="0" right="0" top="0" bottom="0" header="0" footer="0"/>
  <pageSetup paperSize="9" scale="36" orientation="landscape" r:id="rId1"/>
  <headerFooter alignWithMargins="0"/>
  <ignoredErrors>
    <ignoredError sqref="I2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"/>
  <sheetViews>
    <sheetView workbookViewId="0">
      <selection activeCell="C13" sqref="C13"/>
    </sheetView>
  </sheetViews>
  <sheetFormatPr baseColWidth="10" defaultRowHeight="12.75" x14ac:dyDescent="0.2"/>
  <sheetData>
    <row r="1" spans="1:1" x14ac:dyDescent="0.2">
      <c r="A1" t="s">
        <v>27</v>
      </c>
    </row>
    <row r="2" spans="1:1" x14ac:dyDescent="0.2">
      <c r="A2" t="s">
        <v>28</v>
      </c>
    </row>
    <row r="3" spans="1:1" x14ac:dyDescent="0.2">
      <c r="A3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1ere semaine</vt:lpstr>
      <vt:lpstr>recapitulatif</vt:lpstr>
      <vt:lpstr>magasins</vt:lpstr>
      <vt:lpstr>magasins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Roger M</cp:lastModifiedBy>
  <cp:lastPrinted>2012-10-17T14:54:23Z</cp:lastPrinted>
  <dcterms:created xsi:type="dcterms:W3CDTF">2005-07-17T17:50:36Z</dcterms:created>
  <dcterms:modified xsi:type="dcterms:W3CDTF">2012-10-26T20:50:22Z</dcterms:modified>
</cp:coreProperties>
</file>