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02A2F41F-46B9-4DD7-AC93-ECA106307127}" xr6:coauthVersionLast="47" xr6:coauthVersionMax="47" xr10:uidLastSave="{00000000-0000-0000-0000-000000000000}"/>
  <bookViews>
    <workbookView xWindow="-120" yWindow="-120" windowWidth="24240" windowHeight="13290" activeTab="1" xr2:uid="{00000000-000D-0000-FFFF-FFFF00000000}"/>
  </bookViews>
  <sheets>
    <sheet name="PARAMETRES" sheetId="1" r:id="rId1"/>
    <sheet name="Planning" sheetId="4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4" l="1"/>
  <c r="B2" i="4" l="1"/>
  <c r="D2" i="1" s="1"/>
  <c r="B4" i="4" s="1"/>
  <c r="C5" i="4" l="1"/>
  <c r="E2" i="1"/>
  <c r="F2" i="1" s="1"/>
  <c r="F3" i="1" s="1"/>
  <c r="D3" i="1"/>
  <c r="I4" i="4" s="1"/>
  <c r="E3" i="1" l="1"/>
  <c r="E4" i="1" s="1"/>
  <c r="D5" i="4"/>
  <c r="D4" i="1"/>
  <c r="B18" i="4" s="1"/>
  <c r="J5" i="4"/>
  <c r="F4" i="1"/>
  <c r="L5" i="4"/>
  <c r="G2" i="1"/>
  <c r="E5" i="4"/>
  <c r="K5" i="4" l="1"/>
  <c r="G3" i="1"/>
  <c r="F5" i="4"/>
  <c r="H2" i="1"/>
  <c r="F5" i="1"/>
  <c r="E19" i="4"/>
  <c r="E5" i="1"/>
  <c r="D19" i="4"/>
  <c r="D5" i="1"/>
  <c r="I18" i="4" s="1"/>
  <c r="C19" i="4"/>
  <c r="H3" i="1" l="1"/>
  <c r="G5" i="4"/>
  <c r="J19" i="4"/>
  <c r="D6" i="1"/>
  <c r="B31" i="4" s="1"/>
  <c r="K19" i="4"/>
  <c r="E6" i="1"/>
  <c r="L19" i="4"/>
  <c r="F6" i="1"/>
  <c r="G4" i="1"/>
  <c r="M5" i="4"/>
  <c r="E7" i="1" l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D32" i="4"/>
  <c r="D7" i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C32" i="4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E32" i="4"/>
  <c r="G5" i="1"/>
  <c r="F19" i="4"/>
  <c r="H4" i="1"/>
  <c r="N5" i="4"/>
  <c r="H5" i="1" l="1"/>
  <c r="G19" i="4"/>
  <c r="M19" i="4"/>
  <c r="G6" i="1"/>
  <c r="G7" i="1" l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F32" i="4"/>
  <c r="N19" i="4"/>
  <c r="H6" i="1"/>
  <c r="H7" i="1" l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G32" i="4"/>
</calcChain>
</file>

<file path=xl/sharedStrings.xml><?xml version="1.0" encoding="utf-8"?>
<sst xmlns="http://schemas.openxmlformats.org/spreadsheetml/2006/main" count="196" uniqueCount="112">
  <si>
    <t>Année</t>
  </si>
  <si>
    <t>Mois</t>
  </si>
  <si>
    <t>semaine</t>
  </si>
  <si>
    <t>Ateliers</t>
  </si>
  <si>
    <t>Janvier</t>
  </si>
  <si>
    <t>S1</t>
  </si>
  <si>
    <t xml:space="preserve">Compétences </t>
  </si>
  <si>
    <t>Février</t>
  </si>
  <si>
    <t>S2</t>
  </si>
  <si>
    <t>CV</t>
  </si>
  <si>
    <t>Mars</t>
  </si>
  <si>
    <t>S3</t>
  </si>
  <si>
    <t>LM</t>
  </si>
  <si>
    <t>Avril</t>
  </si>
  <si>
    <t>S4</t>
  </si>
  <si>
    <t>10 conseils pourris</t>
  </si>
  <si>
    <t>Mai</t>
  </si>
  <si>
    <t>S5</t>
  </si>
  <si>
    <t>Les questions du patron</t>
  </si>
  <si>
    <t>Juin</t>
  </si>
  <si>
    <t>S6</t>
  </si>
  <si>
    <t>Le pitch</t>
  </si>
  <si>
    <t>Juillet</t>
  </si>
  <si>
    <t>S7</t>
  </si>
  <si>
    <t>simulation d'entretien</t>
  </si>
  <si>
    <t>Août</t>
  </si>
  <si>
    <t>S8</t>
  </si>
  <si>
    <t>Entretien agence d'intérim</t>
  </si>
  <si>
    <t>Septembre</t>
  </si>
  <si>
    <t>S9</t>
  </si>
  <si>
    <t>Déclic 4 compétences de bases</t>
  </si>
  <si>
    <t>Octobre</t>
  </si>
  <si>
    <t>S10</t>
  </si>
  <si>
    <t>Droits (sites utiles) + droit du travail</t>
  </si>
  <si>
    <t>Novembre</t>
  </si>
  <si>
    <t>S11</t>
  </si>
  <si>
    <t>PMSMP</t>
  </si>
  <si>
    <t>Décembre</t>
  </si>
  <si>
    <t>S12</t>
  </si>
  <si>
    <t>Déclic 2 découvrir métier</t>
  </si>
  <si>
    <t>S13</t>
  </si>
  <si>
    <t>Erasmus</t>
  </si>
  <si>
    <t>S14</t>
  </si>
  <si>
    <t>Code de la route et PIX</t>
  </si>
  <si>
    <t>S15</t>
  </si>
  <si>
    <t>Conseil habitat jeune niveau 1</t>
  </si>
  <si>
    <t>S16</t>
  </si>
  <si>
    <t>Conseil habitat jeune niveau 2</t>
  </si>
  <si>
    <t>S17</t>
  </si>
  <si>
    <t>Planning Familial</t>
  </si>
  <si>
    <t>S18</t>
  </si>
  <si>
    <t>Service civique</t>
  </si>
  <si>
    <t>S19</t>
  </si>
  <si>
    <t>fiche de paie</t>
  </si>
  <si>
    <t>S20</t>
  </si>
  <si>
    <t>JADE uniscités</t>
  </si>
  <si>
    <t>S21</t>
  </si>
  <si>
    <t>Recherches d'emplois</t>
  </si>
  <si>
    <t>S22</t>
  </si>
  <si>
    <t>Démarche autonome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</si>
  <si>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</si>
  <si>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</si>
  <si>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</si>
  <si>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</si>
  <si>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</si>
  <si>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</si>
  <si>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</si>
  <si>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</si>
  <si>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</si>
  <si>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</si>
  <si>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</si>
  <si>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</si>
  <si>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</si>
  <si>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</si>
  <si>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</si>
  <si>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</si>
  <si>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</si>
  <si>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</si>
  <si>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</si>
  <si>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</si>
  <si>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</si>
  <si>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</si>
  <si>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</si>
  <si>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</si>
  <si>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</si>
  <si>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</si>
  <si>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</si>
  <si>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</si>
  <si>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</si>
  <si>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</si>
  <si>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Dispositif</t>
  </si>
  <si>
    <t>LUNDI</t>
  </si>
  <si>
    <t>MARDI</t>
  </si>
  <si>
    <t>MERCREDI</t>
  </si>
  <si>
    <t>JEUDI</t>
  </si>
  <si>
    <t>VENDREDI</t>
  </si>
  <si>
    <t>DATE</t>
  </si>
  <si>
    <t>9h</t>
  </si>
  <si>
    <t>10h</t>
  </si>
  <si>
    <t>11h</t>
  </si>
  <si>
    <t>12h30</t>
  </si>
  <si>
    <t>Repas</t>
  </si>
  <si>
    <t>13h30</t>
  </si>
  <si>
    <t>14h</t>
  </si>
  <si>
    <t>15h</t>
  </si>
  <si>
    <t>16h</t>
  </si>
  <si>
    <t>17h</t>
  </si>
  <si>
    <t>autre</t>
  </si>
  <si>
    <t>Education aux médias</t>
  </si>
  <si>
    <t>Finances et pédagogie</t>
  </si>
  <si>
    <t>Portrait d'un jeune qui s'engage</t>
  </si>
  <si>
    <t>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</si>
</sst>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mmm\-yyyy"/>
    <numFmt numFmtId="166" formatCode="dd\ m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6" fontId="2" fillId="2" borderId="0" xfId="0" applyNumberFormat="1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/>
    <xf numFmtId="166" fontId="0" fillId="2" borderId="9" xfId="0" applyNumberFormat="1" applyFont="1" applyFill="1" applyBorder="1" applyAlignment="1">
      <alignment horizontal="center"/>
    </xf>
    <xf numFmtId="166" fontId="0" fillId="2" borderId="10" xfId="0" applyNumberFormat="1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/>
    <xf numFmtId="0" fontId="5" fillId="0" borderId="8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6" fillId="2" borderId="5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65" fontId="7" fillId="2" borderId="5" xfId="0" applyNumberFormat="1" applyFont="1" applyFill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62" dropStyle="combo" dx="16" fmlaLink="$A$2" fmlaRange="PARAMETRES!$B$2:$B$13" sel="3" val="0"/>
</file>

<file path=xl/ctrlProps/ctrlProp2.xml><?xml version="1.0" encoding="utf-8"?>
<formControlPr xmlns="http://schemas.microsoft.com/office/spreadsheetml/2009/9/main" objectType="Drop" dropLines="62" dropStyle="combo" dx="16" fmlaLink="$A$1" fmlaRange="PARAMETRES!$A$2:$A$4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209550</xdr:colOff>
          <xdr:row>1</xdr:row>
          <xdr:rowOff>66675</xdr:rowOff>
        </xdr:from>
        <xdr:to>
          <xdr:col>0</xdr:col>
          <xdr:colOff>2486025</xdr:colOff>
          <xdr:row>1</xdr:row>
          <xdr:rowOff>295275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0</xdr:row>
          <xdr:rowOff>66675</xdr:rowOff>
        </xdr:from>
        <xdr:to>
          <xdr:col>0</xdr:col>
          <xdr:colOff>2505075</xdr:colOff>
          <xdr:row>0</xdr:row>
          <xdr:rowOff>314325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53"/>
  <sheetViews>
    <sheetView workbookViewId="0">
      <selection activeCell="E9" sqref="E9"/>
    </sheetView>
  </sheetViews>
  <sheetFormatPr baseColWidth="10" defaultRowHeight="15" x14ac:dyDescent="0.25"/>
  <cols>
    <col min="4" max="4" width="28.85546875" customWidth="1"/>
    <col min="5" max="5" width="32.85546875" customWidth="1"/>
    <col min="6" max="6" width="33" customWidth="1"/>
    <col min="7" max="7" width="25" customWidth="1"/>
    <col min="8" max="8" width="27.8554687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1" t="s">
        <v>3</v>
      </c>
      <c r="K1" s="1" t="s">
        <v>90</v>
      </c>
    </row>
    <row r="2" spans="1:11" ht="30" x14ac:dyDescent="0.25">
      <c r="A2">
        <v>2022</v>
      </c>
      <c r="B2" t="s">
        <v>4</v>
      </c>
      <c r="C2" t="s">
        <v>5</v>
      </c>
      <c r="D2" s="2">
        <f>Planning!B2-WEEKDAY(Planning!B2,2)+8</f>
        <v>44627</v>
      </c>
      <c r="E2" s="2">
        <f>D2+1</f>
        <v>44628</v>
      </c>
      <c r="F2" s="2">
        <f>E2+1</f>
        <v>44629</v>
      </c>
      <c r="G2" s="2">
        <f>F2+1</f>
        <v>44630</v>
      </c>
      <c r="H2" s="2">
        <f>G2+1</f>
        <v>44631</v>
      </c>
      <c r="I2" s="3" t="s">
        <v>6</v>
      </c>
      <c r="K2" t="s">
        <v>111</v>
      </c>
    </row>
    <row r="3" spans="1:11" x14ac:dyDescent="0.25">
      <c r="A3">
        <v>2023</v>
      </c>
      <c r="B3" t="s">
        <v>7</v>
      </c>
      <c r="C3" t="s">
        <v>8</v>
      </c>
      <c r="D3" s="2">
        <f>D2+7</f>
        <v>44634</v>
      </c>
      <c r="E3" s="2">
        <f>E2+7</f>
        <v>44635</v>
      </c>
      <c r="F3" s="2">
        <f>F2+7</f>
        <v>44636</v>
      </c>
      <c r="G3" s="2">
        <f>G2+7</f>
        <v>44637</v>
      </c>
      <c r="H3" s="2">
        <f>H2+7</f>
        <v>44638</v>
      </c>
      <c r="I3" s="3" t="s">
        <v>9</v>
      </c>
      <c r="K3" t="s">
        <v>107</v>
      </c>
    </row>
    <row r="4" spans="1:11" x14ac:dyDescent="0.25">
      <c r="A4">
        <v>2024</v>
      </c>
      <c r="B4" t="s">
        <v>10</v>
      </c>
      <c r="C4" t="s">
        <v>11</v>
      </c>
      <c r="D4" s="2">
        <f t="shared" ref="D4:H19" si="0">D3+7</f>
        <v>44641</v>
      </c>
      <c r="E4" s="2">
        <f t="shared" si="0"/>
        <v>44642</v>
      </c>
      <c r="F4" s="2">
        <f t="shared" si="0"/>
        <v>44643</v>
      </c>
      <c r="G4" s="2">
        <f t="shared" si="0"/>
        <v>44644</v>
      </c>
      <c r="H4" s="2">
        <f t="shared" si="0"/>
        <v>44645</v>
      </c>
      <c r="I4" s="3" t="s">
        <v>12</v>
      </c>
    </row>
    <row r="5" spans="1:11" ht="30" x14ac:dyDescent="0.25">
      <c r="B5" t="s">
        <v>13</v>
      </c>
      <c r="C5" t="s">
        <v>14</v>
      </c>
      <c r="D5" s="2">
        <f t="shared" si="0"/>
        <v>44648</v>
      </c>
      <c r="E5" s="2">
        <f t="shared" si="0"/>
        <v>44649</v>
      </c>
      <c r="F5" s="2">
        <f t="shared" si="0"/>
        <v>44650</v>
      </c>
      <c r="G5" s="2">
        <f t="shared" si="0"/>
        <v>44651</v>
      </c>
      <c r="H5" s="2">
        <f t="shared" si="0"/>
        <v>44652</v>
      </c>
      <c r="I5" s="3" t="s">
        <v>15</v>
      </c>
    </row>
    <row r="6" spans="1:11" ht="45" x14ac:dyDescent="0.25">
      <c r="B6" t="s">
        <v>16</v>
      </c>
      <c r="C6" t="s">
        <v>17</v>
      </c>
      <c r="D6" s="2">
        <f t="shared" si="0"/>
        <v>44655</v>
      </c>
      <c r="E6" s="2">
        <f t="shared" si="0"/>
        <v>44656</v>
      </c>
      <c r="F6" s="2">
        <f t="shared" si="0"/>
        <v>44657</v>
      </c>
      <c r="G6" s="2">
        <f t="shared" si="0"/>
        <v>44658</v>
      </c>
      <c r="H6" s="2">
        <f t="shared" si="0"/>
        <v>44659</v>
      </c>
      <c r="I6" s="3" t="s">
        <v>18</v>
      </c>
    </row>
    <row r="7" spans="1:11" x14ac:dyDescent="0.25">
      <c r="B7" t="s">
        <v>19</v>
      </c>
      <c r="C7" t="s">
        <v>20</v>
      </c>
      <c r="D7" s="2">
        <f t="shared" si="0"/>
        <v>44662</v>
      </c>
      <c r="E7" s="2">
        <f t="shared" si="0"/>
        <v>44663</v>
      </c>
      <c r="F7" s="2">
        <f t="shared" si="0"/>
        <v>44664</v>
      </c>
      <c r="G7" s="2">
        <f t="shared" si="0"/>
        <v>44665</v>
      </c>
      <c r="H7" s="2">
        <f t="shared" si="0"/>
        <v>44666</v>
      </c>
      <c r="I7" s="3" t="s">
        <v>21</v>
      </c>
    </row>
    <row r="8" spans="1:11" ht="30" x14ac:dyDescent="0.25">
      <c r="B8" t="s">
        <v>22</v>
      </c>
      <c r="C8" t="s">
        <v>23</v>
      </c>
      <c r="D8" s="2">
        <f t="shared" si="0"/>
        <v>44669</v>
      </c>
      <c r="E8" s="2">
        <f t="shared" si="0"/>
        <v>44670</v>
      </c>
      <c r="F8" s="2">
        <f t="shared" si="0"/>
        <v>44671</v>
      </c>
      <c r="G8" s="2">
        <f t="shared" si="0"/>
        <v>44672</v>
      </c>
      <c r="H8" s="2">
        <f t="shared" si="0"/>
        <v>44673</v>
      </c>
      <c r="I8" s="3" t="s">
        <v>24</v>
      </c>
    </row>
    <row r="9" spans="1:11" ht="45" x14ac:dyDescent="0.25">
      <c r="B9" t="s">
        <v>25</v>
      </c>
      <c r="C9" t="s">
        <v>26</v>
      </c>
      <c r="D9" s="2">
        <f t="shared" si="0"/>
        <v>44676</v>
      </c>
      <c r="E9" s="2">
        <f t="shared" si="0"/>
        <v>44677</v>
      </c>
      <c r="F9" s="2">
        <f t="shared" si="0"/>
        <v>44678</v>
      </c>
      <c r="G9" s="2">
        <f t="shared" si="0"/>
        <v>44679</v>
      </c>
      <c r="H9" s="2">
        <f t="shared" si="0"/>
        <v>44680</v>
      </c>
      <c r="I9" s="3" t="s">
        <v>27</v>
      </c>
    </row>
    <row r="10" spans="1:11" ht="45" x14ac:dyDescent="0.25">
      <c r="B10" t="s">
        <v>28</v>
      </c>
      <c r="C10" t="s">
        <v>29</v>
      </c>
      <c r="D10" s="2">
        <f t="shared" si="0"/>
        <v>44683</v>
      </c>
      <c r="E10" s="2">
        <f t="shared" si="0"/>
        <v>44684</v>
      </c>
      <c r="F10" s="2">
        <f t="shared" si="0"/>
        <v>44685</v>
      </c>
      <c r="G10" s="2">
        <f t="shared" si="0"/>
        <v>44686</v>
      </c>
      <c r="H10" s="2">
        <f t="shared" si="0"/>
        <v>44687</v>
      </c>
      <c r="I10" s="3" t="s">
        <v>30</v>
      </c>
    </row>
    <row r="11" spans="1:11" ht="75" x14ac:dyDescent="0.25">
      <c r="B11" t="s">
        <v>31</v>
      </c>
      <c r="C11" t="s">
        <v>32</v>
      </c>
      <c r="D11" s="2">
        <f t="shared" si="0"/>
        <v>44690</v>
      </c>
      <c r="E11" s="2">
        <f t="shared" si="0"/>
        <v>44691</v>
      </c>
      <c r="F11" s="2">
        <f t="shared" si="0"/>
        <v>44692</v>
      </c>
      <c r="G11" s="2">
        <f t="shared" si="0"/>
        <v>44693</v>
      </c>
      <c r="H11" s="2">
        <f t="shared" si="0"/>
        <v>44694</v>
      </c>
      <c r="I11" s="3" t="s">
        <v>33</v>
      </c>
    </row>
    <row r="12" spans="1:11" x14ac:dyDescent="0.25">
      <c r="B12" t="s">
        <v>34</v>
      </c>
      <c r="C12" t="s">
        <v>35</v>
      </c>
      <c r="D12" s="2">
        <f t="shared" si="0"/>
        <v>44697</v>
      </c>
      <c r="E12" s="2">
        <f t="shared" si="0"/>
        <v>44698</v>
      </c>
      <c r="F12" s="2">
        <f t="shared" si="0"/>
        <v>44699</v>
      </c>
      <c r="G12" s="2">
        <f t="shared" si="0"/>
        <v>44700</v>
      </c>
      <c r="H12" s="2">
        <f t="shared" si="0"/>
        <v>44701</v>
      </c>
      <c r="I12" s="3" t="s">
        <v>36</v>
      </c>
    </row>
    <row r="13" spans="1:11" ht="45" x14ac:dyDescent="0.25">
      <c r="B13" t="s">
        <v>37</v>
      </c>
      <c r="C13" t="s">
        <v>38</v>
      </c>
      <c r="D13" s="2">
        <f t="shared" si="0"/>
        <v>44704</v>
      </c>
      <c r="E13" s="2">
        <f t="shared" si="0"/>
        <v>44705</v>
      </c>
      <c r="F13" s="2">
        <f t="shared" si="0"/>
        <v>44706</v>
      </c>
      <c r="G13" s="2">
        <f t="shared" si="0"/>
        <v>44707</v>
      </c>
      <c r="H13" s="2">
        <f t="shared" si="0"/>
        <v>44708</v>
      </c>
      <c r="I13" s="3" t="s">
        <v>39</v>
      </c>
    </row>
    <row r="14" spans="1:11" x14ac:dyDescent="0.25">
      <c r="C14" t="s">
        <v>40</v>
      </c>
      <c r="D14" s="2">
        <f t="shared" si="0"/>
        <v>44711</v>
      </c>
      <c r="E14" s="2">
        <f t="shared" si="0"/>
        <v>44712</v>
      </c>
      <c r="F14" s="2">
        <f t="shared" si="0"/>
        <v>44713</v>
      </c>
      <c r="G14" s="2">
        <f t="shared" si="0"/>
        <v>44714</v>
      </c>
      <c r="H14" s="2">
        <f t="shared" si="0"/>
        <v>44715</v>
      </c>
      <c r="I14" s="3" t="s">
        <v>41</v>
      </c>
    </row>
    <row r="15" spans="1:11" ht="30" x14ac:dyDescent="0.25">
      <c r="C15" t="s">
        <v>42</v>
      </c>
      <c r="D15" s="2">
        <f t="shared" si="0"/>
        <v>44718</v>
      </c>
      <c r="E15" s="2">
        <f t="shared" si="0"/>
        <v>44719</v>
      </c>
      <c r="F15" s="2">
        <f t="shared" si="0"/>
        <v>44720</v>
      </c>
      <c r="G15" s="2">
        <f t="shared" si="0"/>
        <v>44721</v>
      </c>
      <c r="H15" s="2">
        <f t="shared" si="0"/>
        <v>44722</v>
      </c>
      <c r="I15" s="3" t="s">
        <v>43</v>
      </c>
    </row>
    <row r="16" spans="1:11" ht="60" x14ac:dyDescent="0.25">
      <c r="C16" t="s">
        <v>44</v>
      </c>
      <c r="D16" s="2">
        <f t="shared" si="0"/>
        <v>44725</v>
      </c>
      <c r="E16" s="2">
        <f t="shared" si="0"/>
        <v>44726</v>
      </c>
      <c r="F16" s="2">
        <f t="shared" si="0"/>
        <v>44727</v>
      </c>
      <c r="G16" s="2">
        <f t="shared" si="0"/>
        <v>44728</v>
      </c>
      <c r="H16" s="2">
        <f t="shared" si="0"/>
        <v>44729</v>
      </c>
      <c r="I16" s="3" t="s">
        <v>45</v>
      </c>
    </row>
    <row r="17" spans="3:9" ht="60" x14ac:dyDescent="0.25">
      <c r="C17" t="s">
        <v>46</v>
      </c>
      <c r="D17" s="2">
        <f t="shared" si="0"/>
        <v>44732</v>
      </c>
      <c r="E17" s="2">
        <f t="shared" si="0"/>
        <v>44733</v>
      </c>
      <c r="F17" s="2">
        <f t="shared" si="0"/>
        <v>44734</v>
      </c>
      <c r="G17" s="2">
        <f t="shared" si="0"/>
        <v>44735</v>
      </c>
      <c r="H17" s="2">
        <f t="shared" si="0"/>
        <v>44736</v>
      </c>
      <c r="I17" s="3" t="s">
        <v>47</v>
      </c>
    </row>
    <row r="18" spans="3:9" ht="30" x14ac:dyDescent="0.25">
      <c r="C18" t="s">
        <v>48</v>
      </c>
      <c r="D18" s="2">
        <f t="shared" si="0"/>
        <v>44739</v>
      </c>
      <c r="E18" s="2">
        <f t="shared" si="0"/>
        <v>44740</v>
      </c>
      <c r="F18" s="2">
        <f t="shared" si="0"/>
        <v>44741</v>
      </c>
      <c r="G18" s="2">
        <f t="shared" si="0"/>
        <v>44742</v>
      </c>
      <c r="H18" s="2">
        <f t="shared" si="0"/>
        <v>44743</v>
      </c>
      <c r="I18" s="3" t="s">
        <v>49</v>
      </c>
    </row>
    <row r="19" spans="3:9" ht="30" x14ac:dyDescent="0.25">
      <c r="C19" t="s">
        <v>50</v>
      </c>
      <c r="D19" s="2">
        <f t="shared" si="0"/>
        <v>44746</v>
      </c>
      <c r="E19" s="2">
        <f t="shared" si="0"/>
        <v>44747</v>
      </c>
      <c r="F19" s="2">
        <f t="shared" si="0"/>
        <v>44748</v>
      </c>
      <c r="G19" s="2">
        <f t="shared" si="0"/>
        <v>44749</v>
      </c>
      <c r="H19" s="2">
        <f t="shared" si="0"/>
        <v>44750</v>
      </c>
      <c r="I19" s="3" t="s">
        <v>51</v>
      </c>
    </row>
    <row r="20" spans="3:9" ht="30" x14ac:dyDescent="0.25">
      <c r="C20" t="s">
        <v>52</v>
      </c>
      <c r="D20" s="2">
        <f t="shared" ref="D20:H35" si="1">D19+7</f>
        <v>44753</v>
      </c>
      <c r="E20" s="2">
        <f t="shared" si="1"/>
        <v>44754</v>
      </c>
      <c r="F20" s="2">
        <f t="shared" si="1"/>
        <v>44755</v>
      </c>
      <c r="G20" s="2">
        <f t="shared" si="1"/>
        <v>44756</v>
      </c>
      <c r="H20" s="2">
        <f t="shared" si="1"/>
        <v>44757</v>
      </c>
      <c r="I20" s="3" t="s">
        <v>53</v>
      </c>
    </row>
    <row r="21" spans="3:9" ht="30" x14ac:dyDescent="0.25">
      <c r="C21" t="s">
        <v>54</v>
      </c>
      <c r="D21" s="2">
        <f t="shared" si="1"/>
        <v>44760</v>
      </c>
      <c r="E21" s="2">
        <f t="shared" si="1"/>
        <v>44761</v>
      </c>
      <c r="F21" s="2">
        <f t="shared" si="1"/>
        <v>44762</v>
      </c>
      <c r="G21" s="2">
        <f t="shared" si="1"/>
        <v>44763</v>
      </c>
      <c r="H21" s="2">
        <f t="shared" si="1"/>
        <v>44764</v>
      </c>
      <c r="I21" s="3" t="s">
        <v>55</v>
      </c>
    </row>
    <row r="22" spans="3:9" ht="30" x14ac:dyDescent="0.25">
      <c r="C22" t="s">
        <v>56</v>
      </c>
      <c r="D22" s="2">
        <f t="shared" si="1"/>
        <v>44767</v>
      </c>
      <c r="E22" s="2">
        <f t="shared" si="1"/>
        <v>44768</v>
      </c>
      <c r="F22" s="2">
        <f t="shared" si="1"/>
        <v>44769</v>
      </c>
      <c r="G22" s="2">
        <f t="shared" si="1"/>
        <v>44770</v>
      </c>
      <c r="H22" s="2">
        <f t="shared" si="1"/>
        <v>44771</v>
      </c>
      <c r="I22" s="3" t="s">
        <v>57</v>
      </c>
    </row>
    <row r="23" spans="3:9" ht="30" x14ac:dyDescent="0.25">
      <c r="C23" t="s">
        <v>58</v>
      </c>
      <c r="D23" s="2">
        <f t="shared" si="1"/>
        <v>44774</v>
      </c>
      <c r="E23" s="2">
        <f t="shared" si="1"/>
        <v>44775</v>
      </c>
      <c r="F23" s="2">
        <f t="shared" si="1"/>
        <v>44776</v>
      </c>
      <c r="G23" s="2">
        <f t="shared" si="1"/>
        <v>44777</v>
      </c>
      <c r="H23" s="2">
        <f t="shared" si="1"/>
        <v>44778</v>
      </c>
      <c r="I23" s="3" t="s">
        <v>59</v>
      </c>
    </row>
    <row r="24" spans="3:9" ht="30" x14ac:dyDescent="0.25">
      <c r="C24" t="s">
        <v>60</v>
      </c>
      <c r="D24" s="2">
        <f t="shared" si="1"/>
        <v>44781</v>
      </c>
      <c r="E24" s="2">
        <f t="shared" si="1"/>
        <v>44782</v>
      </c>
      <c r="F24" s="2">
        <f t="shared" si="1"/>
        <v>44783</v>
      </c>
      <c r="G24" s="2">
        <f t="shared" si="1"/>
        <v>44784</v>
      </c>
      <c r="H24" s="2">
        <f t="shared" si="1"/>
        <v>44785</v>
      </c>
      <c r="I24" s="3" t="s">
        <v>108</v>
      </c>
    </row>
    <row r="25" spans="3:9" ht="30" x14ac:dyDescent="0.25">
      <c r="C25" t="s">
        <v>61</v>
      </c>
      <c r="D25" s="2">
        <f t="shared" si="1"/>
        <v>44788</v>
      </c>
      <c r="E25" s="2">
        <f t="shared" si="1"/>
        <v>44789</v>
      </c>
      <c r="F25" s="2">
        <f t="shared" si="1"/>
        <v>44790</v>
      </c>
      <c r="G25" s="2">
        <f t="shared" si="1"/>
        <v>44791</v>
      </c>
      <c r="H25" s="2">
        <f t="shared" si="1"/>
        <v>44792</v>
      </c>
      <c r="I25" s="3" t="s">
        <v>109</v>
      </c>
    </row>
    <row r="26" spans="3:9" ht="60" x14ac:dyDescent="0.25">
      <c r="C26" t="s">
        <v>62</v>
      </c>
      <c r="D26" s="2">
        <f t="shared" si="1"/>
        <v>44795</v>
      </c>
      <c r="E26" s="2">
        <f t="shared" si="1"/>
        <v>44796</v>
      </c>
      <c r="F26" s="2">
        <f t="shared" si="1"/>
        <v>44797</v>
      </c>
      <c r="G26" s="2">
        <f t="shared" si="1"/>
        <v>44798</v>
      </c>
      <c r="H26" s="2">
        <f t="shared" si="1"/>
        <v>44799</v>
      </c>
      <c r="I26" s="3" t="s">
        <v>110</v>
      </c>
    </row>
    <row r="27" spans="3:9" x14ac:dyDescent="0.25">
      <c r="C27" t="s">
        <v>63</v>
      </c>
      <c r="D27" s="2">
        <f t="shared" si="1"/>
        <v>44802</v>
      </c>
      <c r="E27" s="2">
        <f t="shared" si="1"/>
        <v>44803</v>
      </c>
      <c r="F27" s="2">
        <f t="shared" si="1"/>
        <v>44804</v>
      </c>
      <c r="G27" s="2">
        <f t="shared" si="1"/>
        <v>44805</v>
      </c>
      <c r="H27" s="2">
        <f t="shared" si="1"/>
        <v>44806</v>
      </c>
    </row>
    <row r="28" spans="3:9" x14ac:dyDescent="0.25">
      <c r="C28" t="s">
        <v>64</v>
      </c>
      <c r="D28" s="2">
        <f t="shared" si="1"/>
        <v>44809</v>
      </c>
      <c r="E28" s="2">
        <f t="shared" si="1"/>
        <v>44810</v>
      </c>
      <c r="F28" s="2">
        <f t="shared" si="1"/>
        <v>44811</v>
      </c>
      <c r="G28" s="2">
        <f t="shared" si="1"/>
        <v>44812</v>
      </c>
      <c r="H28" s="2">
        <f t="shared" si="1"/>
        <v>44813</v>
      </c>
    </row>
    <row r="29" spans="3:9" x14ac:dyDescent="0.25">
      <c r="C29" t="s">
        <v>65</v>
      </c>
      <c r="D29" s="2">
        <f t="shared" si="1"/>
        <v>44816</v>
      </c>
      <c r="E29" s="2">
        <f t="shared" si="1"/>
        <v>44817</v>
      </c>
      <c r="F29" s="2">
        <f t="shared" si="1"/>
        <v>44818</v>
      </c>
      <c r="G29" s="2">
        <f t="shared" si="1"/>
        <v>44819</v>
      </c>
      <c r="H29" s="2">
        <f t="shared" si="1"/>
        <v>44820</v>
      </c>
    </row>
    <row r="30" spans="3:9" x14ac:dyDescent="0.25">
      <c r="C30" t="s">
        <v>66</v>
      </c>
      <c r="D30" s="2">
        <f t="shared" si="1"/>
        <v>44823</v>
      </c>
      <c r="E30" s="2">
        <f t="shared" si="1"/>
        <v>44824</v>
      </c>
      <c r="F30" s="2">
        <f t="shared" si="1"/>
        <v>44825</v>
      </c>
      <c r="G30" s="2">
        <f t="shared" si="1"/>
        <v>44826</v>
      </c>
      <c r="H30" s="2">
        <f t="shared" si="1"/>
        <v>44827</v>
      </c>
    </row>
    <row r="31" spans="3:9" x14ac:dyDescent="0.25">
      <c r="C31" t="s">
        <v>67</v>
      </c>
      <c r="D31" s="2">
        <f t="shared" si="1"/>
        <v>44830</v>
      </c>
      <c r="E31" s="2">
        <f t="shared" si="1"/>
        <v>44831</v>
      </c>
      <c r="F31" s="2">
        <f t="shared" si="1"/>
        <v>44832</v>
      </c>
      <c r="G31" s="2">
        <f t="shared" si="1"/>
        <v>44833</v>
      </c>
      <c r="H31" s="2">
        <f t="shared" si="1"/>
        <v>44834</v>
      </c>
    </row>
    <row r="32" spans="3:9" x14ac:dyDescent="0.25">
      <c r="C32" t="s">
        <v>68</v>
      </c>
      <c r="D32" s="2">
        <f t="shared" si="1"/>
        <v>44837</v>
      </c>
      <c r="E32" s="2">
        <f t="shared" si="1"/>
        <v>44838</v>
      </c>
      <c r="F32" s="2">
        <f t="shared" si="1"/>
        <v>44839</v>
      </c>
      <c r="G32" s="2">
        <f t="shared" si="1"/>
        <v>44840</v>
      </c>
      <c r="H32" s="2">
        <f t="shared" si="1"/>
        <v>44841</v>
      </c>
    </row>
    <row r="33" spans="3:8" x14ac:dyDescent="0.25">
      <c r="C33" t="s">
        <v>69</v>
      </c>
      <c r="D33" s="2">
        <f t="shared" si="1"/>
        <v>44844</v>
      </c>
      <c r="E33" s="2">
        <f t="shared" si="1"/>
        <v>44845</v>
      </c>
      <c r="F33" s="2">
        <f t="shared" si="1"/>
        <v>44846</v>
      </c>
      <c r="G33" s="2">
        <f t="shared" si="1"/>
        <v>44847</v>
      </c>
      <c r="H33" s="2">
        <f t="shared" si="1"/>
        <v>44848</v>
      </c>
    </row>
    <row r="34" spans="3:8" x14ac:dyDescent="0.25">
      <c r="C34" t="s">
        <v>70</v>
      </c>
      <c r="D34" s="2">
        <f t="shared" si="1"/>
        <v>44851</v>
      </c>
      <c r="E34" s="2">
        <f t="shared" si="1"/>
        <v>44852</v>
      </c>
      <c r="F34" s="2">
        <f t="shared" si="1"/>
        <v>44853</v>
      </c>
      <c r="G34" s="2">
        <f t="shared" si="1"/>
        <v>44854</v>
      </c>
      <c r="H34" s="2">
        <f t="shared" si="1"/>
        <v>44855</v>
      </c>
    </row>
    <row r="35" spans="3:8" x14ac:dyDescent="0.25">
      <c r="C35" t="s">
        <v>71</v>
      </c>
      <c r="D35" s="2">
        <f t="shared" si="1"/>
        <v>44858</v>
      </c>
      <c r="E35" s="2">
        <f t="shared" si="1"/>
        <v>44859</v>
      </c>
      <c r="F35" s="2">
        <f t="shared" si="1"/>
        <v>44860</v>
      </c>
      <c r="G35" s="2">
        <f t="shared" si="1"/>
        <v>44861</v>
      </c>
      <c r="H35" s="2">
        <f t="shared" si="1"/>
        <v>44862</v>
      </c>
    </row>
    <row r="36" spans="3:8" x14ac:dyDescent="0.25">
      <c r="C36" t="s">
        <v>72</v>
      </c>
      <c r="D36" s="2">
        <f t="shared" ref="D36:H51" si="2">D35+7</f>
        <v>44865</v>
      </c>
      <c r="E36" s="2">
        <f t="shared" si="2"/>
        <v>44866</v>
      </c>
      <c r="F36" s="2">
        <f t="shared" si="2"/>
        <v>44867</v>
      </c>
      <c r="G36" s="2">
        <f t="shared" si="2"/>
        <v>44868</v>
      </c>
      <c r="H36" s="2">
        <f t="shared" si="2"/>
        <v>44869</v>
      </c>
    </row>
    <row r="37" spans="3:8" x14ac:dyDescent="0.25">
      <c r="C37" t="s">
        <v>73</v>
      </c>
      <c r="D37" s="2">
        <f t="shared" si="2"/>
        <v>44872</v>
      </c>
      <c r="E37" s="2">
        <f t="shared" si="2"/>
        <v>44873</v>
      </c>
      <c r="F37" s="2">
        <f t="shared" si="2"/>
        <v>44874</v>
      </c>
      <c r="G37" s="2">
        <f t="shared" si="2"/>
        <v>44875</v>
      </c>
      <c r="H37" s="2">
        <f t="shared" si="2"/>
        <v>44876</v>
      </c>
    </row>
    <row r="38" spans="3:8" x14ac:dyDescent="0.25">
      <c r="C38" t="s">
        <v>74</v>
      </c>
      <c r="D38" s="2">
        <f t="shared" si="2"/>
        <v>44879</v>
      </c>
      <c r="E38" s="2">
        <f t="shared" si="2"/>
        <v>44880</v>
      </c>
      <c r="F38" s="2">
        <f t="shared" si="2"/>
        <v>44881</v>
      </c>
      <c r="G38" s="2">
        <f t="shared" si="2"/>
        <v>44882</v>
      </c>
      <c r="H38" s="2">
        <f t="shared" si="2"/>
        <v>44883</v>
      </c>
    </row>
    <row r="39" spans="3:8" x14ac:dyDescent="0.25">
      <c r="C39" t="s">
        <v>75</v>
      </c>
      <c r="D39" s="2">
        <f t="shared" si="2"/>
        <v>44886</v>
      </c>
      <c r="E39" s="2">
        <f t="shared" si="2"/>
        <v>44887</v>
      </c>
      <c r="F39" s="2">
        <f t="shared" si="2"/>
        <v>44888</v>
      </c>
      <c r="G39" s="2">
        <f t="shared" si="2"/>
        <v>44889</v>
      </c>
      <c r="H39" s="2">
        <f t="shared" si="2"/>
        <v>44890</v>
      </c>
    </row>
    <row r="40" spans="3:8" x14ac:dyDescent="0.25">
      <c r="C40" t="s">
        <v>76</v>
      </c>
      <c r="D40" s="2">
        <f t="shared" si="2"/>
        <v>44893</v>
      </c>
      <c r="E40" s="2">
        <f t="shared" si="2"/>
        <v>44894</v>
      </c>
      <c r="F40" s="2">
        <f t="shared" si="2"/>
        <v>44895</v>
      </c>
      <c r="G40" s="2">
        <f t="shared" si="2"/>
        <v>44896</v>
      </c>
      <c r="H40" s="2">
        <f t="shared" si="2"/>
        <v>44897</v>
      </c>
    </row>
    <row r="41" spans="3:8" x14ac:dyDescent="0.25">
      <c r="C41" t="s">
        <v>77</v>
      </c>
      <c r="D41" s="2">
        <f t="shared" si="2"/>
        <v>44900</v>
      </c>
      <c r="E41" s="2">
        <f t="shared" si="2"/>
        <v>44901</v>
      </c>
      <c r="F41" s="2">
        <f t="shared" si="2"/>
        <v>44902</v>
      </c>
      <c r="G41" s="2">
        <f t="shared" si="2"/>
        <v>44903</v>
      </c>
      <c r="H41" s="2">
        <f t="shared" si="2"/>
        <v>44904</v>
      </c>
    </row>
    <row r="42" spans="3:8" x14ac:dyDescent="0.25">
      <c r="C42" t="s">
        <v>78</v>
      </c>
      <c r="D42" s="2">
        <f t="shared" si="2"/>
        <v>44907</v>
      </c>
      <c r="E42" s="2">
        <f t="shared" si="2"/>
        <v>44908</v>
      </c>
      <c r="F42" s="2">
        <f t="shared" si="2"/>
        <v>44909</v>
      </c>
      <c r="G42" s="2">
        <f t="shared" si="2"/>
        <v>44910</v>
      </c>
      <c r="H42" s="2">
        <f t="shared" si="2"/>
        <v>44911</v>
      </c>
    </row>
    <row r="43" spans="3:8" x14ac:dyDescent="0.25">
      <c r="C43" t="s">
        <v>79</v>
      </c>
      <c r="D43" s="2">
        <f t="shared" si="2"/>
        <v>44914</v>
      </c>
      <c r="E43" s="2">
        <f t="shared" si="2"/>
        <v>44915</v>
      </c>
      <c r="F43" s="2">
        <f t="shared" si="2"/>
        <v>44916</v>
      </c>
      <c r="G43" s="2">
        <f t="shared" si="2"/>
        <v>44917</v>
      </c>
      <c r="H43" s="2">
        <f t="shared" si="2"/>
        <v>44918</v>
      </c>
    </row>
    <row r="44" spans="3:8" x14ac:dyDescent="0.25">
      <c r="C44" t="s">
        <v>80</v>
      </c>
      <c r="D44" s="2">
        <f t="shared" si="2"/>
        <v>44921</v>
      </c>
      <c r="E44" s="2">
        <f t="shared" si="2"/>
        <v>44922</v>
      </c>
      <c r="F44" s="2">
        <f t="shared" si="2"/>
        <v>44923</v>
      </c>
      <c r="G44" s="2">
        <f t="shared" si="2"/>
        <v>44924</v>
      </c>
      <c r="H44" s="2">
        <f t="shared" si="2"/>
        <v>44925</v>
      </c>
    </row>
    <row r="45" spans="3:8" x14ac:dyDescent="0.25">
      <c r="C45" t="s">
        <v>81</v>
      </c>
      <c r="D45" s="2">
        <f t="shared" si="2"/>
        <v>44928</v>
      </c>
      <c r="E45" s="2">
        <f t="shared" si="2"/>
        <v>44929</v>
      </c>
      <c r="F45" s="2">
        <f t="shared" si="2"/>
        <v>44930</v>
      </c>
      <c r="G45" s="2">
        <f t="shared" si="2"/>
        <v>44931</v>
      </c>
      <c r="H45" s="2">
        <f t="shared" si="2"/>
        <v>44932</v>
      </c>
    </row>
    <row r="46" spans="3:8" x14ac:dyDescent="0.25">
      <c r="C46" t="s">
        <v>82</v>
      </c>
      <c r="D46" s="2">
        <f t="shared" si="2"/>
        <v>44935</v>
      </c>
      <c r="E46" s="2">
        <f t="shared" si="2"/>
        <v>44936</v>
      </c>
      <c r="F46" s="2">
        <f t="shared" si="2"/>
        <v>44937</v>
      </c>
      <c r="G46" s="2">
        <f t="shared" si="2"/>
        <v>44938</v>
      </c>
      <c r="H46" s="2">
        <f t="shared" si="2"/>
        <v>44939</v>
      </c>
    </row>
    <row r="47" spans="3:8" x14ac:dyDescent="0.25">
      <c r="C47" t="s">
        <v>83</v>
      </c>
      <c r="D47" s="2">
        <f t="shared" si="2"/>
        <v>44942</v>
      </c>
      <c r="E47" s="2">
        <f t="shared" si="2"/>
        <v>44943</v>
      </c>
      <c r="F47" s="2">
        <f t="shared" si="2"/>
        <v>44944</v>
      </c>
      <c r="G47" s="2">
        <f t="shared" si="2"/>
        <v>44945</v>
      </c>
      <c r="H47" s="2">
        <f t="shared" si="2"/>
        <v>44946</v>
      </c>
    </row>
    <row r="48" spans="3:8" x14ac:dyDescent="0.25">
      <c r="C48" t="s">
        <v>84</v>
      </c>
      <c r="D48" s="2">
        <f t="shared" si="2"/>
        <v>44949</v>
      </c>
      <c r="E48" s="2">
        <f t="shared" si="2"/>
        <v>44950</v>
      </c>
      <c r="F48" s="2">
        <f t="shared" si="2"/>
        <v>44951</v>
      </c>
      <c r="G48" s="2">
        <f t="shared" si="2"/>
        <v>44952</v>
      </c>
      <c r="H48" s="2">
        <f t="shared" si="2"/>
        <v>44953</v>
      </c>
    </row>
    <row r="49" spans="3:8" x14ac:dyDescent="0.25">
      <c r="C49" t="s">
        <v>85</v>
      </c>
      <c r="D49" s="2">
        <f t="shared" si="2"/>
        <v>44956</v>
      </c>
      <c r="E49" s="2">
        <f t="shared" si="2"/>
        <v>44957</v>
      </c>
      <c r="F49" s="2">
        <f t="shared" si="2"/>
        <v>44958</v>
      </c>
      <c r="G49" s="2">
        <f t="shared" si="2"/>
        <v>44959</v>
      </c>
      <c r="H49" s="2">
        <f t="shared" si="2"/>
        <v>44960</v>
      </c>
    </row>
    <row r="50" spans="3:8" x14ac:dyDescent="0.25">
      <c r="C50" t="s">
        <v>86</v>
      </c>
      <c r="D50" s="2">
        <f t="shared" si="2"/>
        <v>44963</v>
      </c>
      <c r="E50" s="2">
        <f t="shared" si="2"/>
        <v>44964</v>
      </c>
      <c r="F50" s="2">
        <f t="shared" si="2"/>
        <v>44965</v>
      </c>
      <c r="G50" s="2">
        <f t="shared" si="2"/>
        <v>44966</v>
      </c>
      <c r="H50" s="2">
        <f t="shared" si="2"/>
        <v>44967</v>
      </c>
    </row>
    <row r="51" spans="3:8" x14ac:dyDescent="0.25">
      <c r="C51" t="s">
        <v>87</v>
      </c>
      <c r="D51" s="2">
        <f t="shared" si="2"/>
        <v>44970</v>
      </c>
      <c r="E51" s="2">
        <f t="shared" si="2"/>
        <v>44971</v>
      </c>
      <c r="F51" s="2">
        <f t="shared" si="2"/>
        <v>44972</v>
      </c>
      <c r="G51" s="2">
        <f t="shared" si="2"/>
        <v>44973</v>
      </c>
      <c r="H51" s="2">
        <f t="shared" si="2"/>
        <v>44974</v>
      </c>
    </row>
    <row r="52" spans="3:8" x14ac:dyDescent="0.25">
      <c r="C52" t="s">
        <v>88</v>
      </c>
      <c r="D52" s="2">
        <f t="shared" ref="D52:H53" si="3">D51+7</f>
        <v>44977</v>
      </c>
      <c r="E52" s="2">
        <f t="shared" si="3"/>
        <v>44978</v>
      </c>
      <c r="F52" s="2">
        <f t="shared" si="3"/>
        <v>44979</v>
      </c>
      <c r="G52" s="2">
        <f t="shared" si="3"/>
        <v>44980</v>
      </c>
      <c r="H52" s="2">
        <f t="shared" si="3"/>
        <v>44981</v>
      </c>
    </row>
    <row r="53" spans="3:8" x14ac:dyDescent="0.25">
      <c r="C53" t="s">
        <v>89</v>
      </c>
      <c r="D53" s="2">
        <f t="shared" si="3"/>
        <v>44984</v>
      </c>
      <c r="E53" s="2">
        <f t="shared" si="3"/>
        <v>44985</v>
      </c>
      <c r="F53" s="2">
        <f t="shared" si="3"/>
        <v>44986</v>
      </c>
      <c r="G53" s="2">
        <f t="shared" si="3"/>
        <v>44987</v>
      </c>
      <c r="H53" s="2">
        <f t="shared" si="3"/>
        <v>44988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42"/>
  <sheetViews>
    <sheetView tabSelected="1" zoomScale="85" zoomScaleNormal="85" workbookViewId="0">
      <selection activeCell="A5" sqref="A5"/>
    </sheetView>
  </sheetViews>
  <sheetFormatPr baseColWidth="10" defaultRowHeight="15" x14ac:dyDescent="0.25"/>
  <cols>
    <col min="1" max="1" width="43.7109375" customWidth="1"/>
    <col min="2" max="2" width="16.85546875" customWidth="1"/>
    <col min="3" max="3" width="17.85546875" customWidth="1"/>
    <col min="4" max="4" width="16.140625" customWidth="1"/>
    <col min="5" max="5" width="20.28515625" customWidth="1"/>
    <col min="6" max="7" width="16.42578125" customWidth="1"/>
    <col min="8" max="8" width="2.28515625" customWidth="1"/>
    <col min="9" max="9" width="10.42578125" customWidth="1"/>
    <col min="10" max="10" width="18.42578125" customWidth="1"/>
    <col min="11" max="11" width="23.42578125" customWidth="1"/>
    <col min="12" max="12" width="19.140625" customWidth="1"/>
    <col min="13" max="13" width="19.28515625" customWidth="1"/>
    <col min="14" max="14" width="25.42578125" customWidth="1"/>
  </cols>
  <sheetData>
    <row r="1" spans="1:14" ht="30.75" customHeight="1" x14ac:dyDescent="0.3">
      <c r="A1" s="20">
        <v>1</v>
      </c>
      <c r="B1" s="23">
        <f>2021+A1</f>
        <v>2022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ht="27.75" customHeight="1" x14ac:dyDescent="0.3">
      <c r="A2" s="20">
        <v>3</v>
      </c>
      <c r="B2" s="25">
        <f>DATE(B1,A2,1)</f>
        <v>44621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ht="21.75" thickBot="1" x14ac:dyDescent="0.3">
      <c r="A3" s="4"/>
      <c r="B3" s="12"/>
      <c r="C3" s="13"/>
      <c r="D3" s="27"/>
      <c r="E3" s="27"/>
      <c r="F3" s="5"/>
      <c r="G3" s="5"/>
      <c r="H3" s="5"/>
      <c r="I3" s="5"/>
      <c r="K3" s="22"/>
      <c r="L3" s="22"/>
    </row>
    <row r="4" spans="1:14" ht="19.5" thickBot="1" x14ac:dyDescent="0.35">
      <c r="A4" s="4"/>
      <c r="B4" s="5">
        <f>_xlfn.ISOWEEKNUM(PARAMETRES!D2)</f>
        <v>10</v>
      </c>
      <c r="C4" s="6" t="s">
        <v>91</v>
      </c>
      <c r="D4" s="7" t="s">
        <v>92</v>
      </c>
      <c r="E4" s="7" t="s">
        <v>93</v>
      </c>
      <c r="F4" s="7" t="s">
        <v>94</v>
      </c>
      <c r="G4" s="8" t="s">
        <v>95</v>
      </c>
      <c r="H4" s="5"/>
      <c r="I4" s="5">
        <f>_xlfn.ISOWEEKNUM(PARAMETRES!D3)</f>
        <v>11</v>
      </c>
      <c r="J4" s="6" t="s">
        <v>91</v>
      </c>
      <c r="K4" s="7" t="s">
        <v>92</v>
      </c>
      <c r="L4" s="7" t="s">
        <v>93</v>
      </c>
      <c r="M4" s="7" t="s">
        <v>94</v>
      </c>
      <c r="N4" s="8" t="s">
        <v>95</v>
      </c>
    </row>
    <row r="5" spans="1:14" ht="18.75" x14ac:dyDescent="0.3">
      <c r="A5" s="4"/>
      <c r="B5" s="9" t="s">
        <v>96</v>
      </c>
      <c r="C5" s="16">
        <f>PARAMETRES!D2</f>
        <v>44627</v>
      </c>
      <c r="D5" s="16">
        <f>PARAMETRES!E2</f>
        <v>44628</v>
      </c>
      <c r="E5" s="16">
        <f>PARAMETRES!F2</f>
        <v>44629</v>
      </c>
      <c r="F5" s="16">
        <f>PARAMETRES!G2</f>
        <v>44630</v>
      </c>
      <c r="G5" s="17">
        <f>PARAMETRES!H2</f>
        <v>44631</v>
      </c>
      <c r="H5" s="10"/>
      <c r="I5" s="9" t="s">
        <v>96</v>
      </c>
      <c r="J5" s="16">
        <f>PARAMETRES!D3</f>
        <v>44634</v>
      </c>
      <c r="K5" s="16">
        <f>PARAMETRES!E3</f>
        <v>44635</v>
      </c>
      <c r="L5" s="16">
        <f>PARAMETRES!F3</f>
        <v>44636</v>
      </c>
      <c r="M5" s="16">
        <f>PARAMETRES!G3</f>
        <v>44637</v>
      </c>
      <c r="N5" s="16">
        <f>PARAMETRES!H3</f>
        <v>44638</v>
      </c>
    </row>
    <row r="6" spans="1:14" ht="24" customHeight="1" x14ac:dyDescent="0.3">
      <c r="A6" s="4"/>
      <c r="B6" s="14" t="s">
        <v>97</v>
      </c>
      <c r="C6" s="21"/>
      <c r="D6" s="21"/>
      <c r="E6" s="21"/>
      <c r="F6" s="21"/>
      <c r="G6" s="21"/>
      <c r="H6" s="5"/>
      <c r="I6" s="14" t="s">
        <v>97</v>
      </c>
      <c r="J6" s="21"/>
      <c r="K6" s="21"/>
      <c r="L6" s="21"/>
      <c r="M6" s="21"/>
      <c r="N6" s="21"/>
    </row>
    <row r="7" spans="1:14" ht="18.75" x14ac:dyDescent="0.3">
      <c r="B7" s="14" t="s">
        <v>98</v>
      </c>
      <c r="C7" s="21"/>
      <c r="D7" s="21"/>
      <c r="E7" s="21"/>
      <c r="F7" s="21"/>
      <c r="G7" s="21"/>
      <c r="I7" s="14" t="s">
        <v>98</v>
      </c>
      <c r="J7" s="21"/>
      <c r="K7" s="21"/>
      <c r="L7" s="21"/>
      <c r="M7" s="21"/>
      <c r="N7" s="21"/>
    </row>
    <row r="8" spans="1:14" ht="18.75" x14ac:dyDescent="0.3">
      <c r="B8" s="14" t="s">
        <v>99</v>
      </c>
      <c r="C8" s="21"/>
      <c r="D8" s="21"/>
      <c r="E8" s="21"/>
      <c r="F8" s="21"/>
      <c r="G8" s="21"/>
      <c r="I8" s="14" t="s">
        <v>99</v>
      </c>
      <c r="J8" s="21"/>
      <c r="K8" s="21"/>
      <c r="L8" s="21"/>
      <c r="M8" s="21"/>
      <c r="N8" s="21"/>
    </row>
    <row r="9" spans="1:14" ht="18.75" x14ac:dyDescent="0.3">
      <c r="B9" s="14" t="s">
        <v>100</v>
      </c>
      <c r="C9" s="21"/>
      <c r="D9" s="21"/>
      <c r="E9" s="21"/>
      <c r="F9" s="21"/>
      <c r="G9" s="21"/>
      <c r="I9" s="14" t="s">
        <v>100</v>
      </c>
      <c r="J9" s="21"/>
      <c r="K9" s="21"/>
      <c r="L9" s="21"/>
      <c r="M9" s="21"/>
      <c r="N9" s="21"/>
    </row>
    <row r="10" spans="1:14" ht="17.25" customHeight="1" x14ac:dyDescent="0.3">
      <c r="B10" s="14"/>
      <c r="C10" s="18" t="s">
        <v>101</v>
      </c>
      <c r="D10" s="18" t="s">
        <v>101</v>
      </c>
      <c r="E10" s="18" t="s">
        <v>101</v>
      </c>
      <c r="F10" s="18" t="s">
        <v>101</v>
      </c>
      <c r="G10" s="18" t="s">
        <v>101</v>
      </c>
      <c r="H10" s="11"/>
      <c r="I10" s="19"/>
      <c r="J10" s="18" t="s">
        <v>101</v>
      </c>
      <c r="K10" s="18" t="s">
        <v>101</v>
      </c>
      <c r="L10" s="18" t="s">
        <v>101</v>
      </c>
      <c r="M10" s="18" t="s">
        <v>101</v>
      </c>
      <c r="N10" s="18" t="s">
        <v>101</v>
      </c>
    </row>
    <row r="11" spans="1:14" ht="18.75" x14ac:dyDescent="0.3">
      <c r="B11" s="14" t="s">
        <v>102</v>
      </c>
      <c r="C11" s="21"/>
      <c r="D11" s="21"/>
      <c r="E11" s="21"/>
      <c r="F11" s="21"/>
      <c r="G11" s="21"/>
      <c r="I11" s="14" t="s">
        <v>102</v>
      </c>
      <c r="J11" s="21"/>
      <c r="K11" s="21"/>
      <c r="L11" s="21"/>
      <c r="M11" s="21"/>
      <c r="N11" s="21"/>
    </row>
    <row r="12" spans="1:14" ht="18.75" x14ac:dyDescent="0.3">
      <c r="B12" s="14" t="s">
        <v>103</v>
      </c>
      <c r="C12" s="21"/>
      <c r="D12" s="21"/>
      <c r="E12" s="21"/>
      <c r="F12" s="21"/>
      <c r="G12" s="21"/>
      <c r="I12" s="14" t="s">
        <v>103</v>
      </c>
      <c r="J12" s="21"/>
      <c r="K12" s="21"/>
      <c r="L12" s="21"/>
      <c r="M12" s="21"/>
      <c r="N12" s="21"/>
    </row>
    <row r="13" spans="1:14" ht="18.75" x14ac:dyDescent="0.3">
      <c r="B13" s="14" t="s">
        <v>104</v>
      </c>
      <c r="C13" s="21"/>
      <c r="D13" s="21"/>
      <c r="E13" s="21"/>
      <c r="F13" s="21"/>
      <c r="G13" s="21"/>
      <c r="I13" s="14" t="s">
        <v>104</v>
      </c>
      <c r="J13" s="21"/>
      <c r="K13" s="21"/>
      <c r="L13" s="21"/>
      <c r="M13" s="21"/>
      <c r="N13" s="21"/>
    </row>
    <row r="14" spans="1:14" ht="18.75" x14ac:dyDescent="0.3">
      <c r="B14" s="14" t="s">
        <v>105</v>
      </c>
      <c r="C14" s="21"/>
      <c r="D14" s="21"/>
      <c r="E14" s="21"/>
      <c r="F14" s="21"/>
      <c r="G14" s="21"/>
      <c r="I14" s="14" t="s">
        <v>105</v>
      </c>
      <c r="J14" s="21"/>
      <c r="K14" s="21"/>
      <c r="L14" s="21"/>
      <c r="M14" s="21"/>
      <c r="N14" s="21"/>
    </row>
    <row r="15" spans="1:14" ht="19.5" thickBot="1" x14ac:dyDescent="0.35">
      <c r="B15" s="15" t="s">
        <v>106</v>
      </c>
      <c r="C15" s="21"/>
      <c r="D15" s="21"/>
      <c r="E15" s="21"/>
      <c r="F15" s="21"/>
      <c r="G15" s="21"/>
      <c r="I15" s="15" t="s">
        <v>106</v>
      </c>
      <c r="J15" s="21"/>
      <c r="K15" s="21"/>
      <c r="L15" s="21"/>
      <c r="M15" s="21"/>
      <c r="N15" s="21"/>
    </row>
    <row r="17" spans="2:14" ht="15.75" thickBot="1" x14ac:dyDescent="0.3">
      <c r="D17" s="22"/>
      <c r="E17" s="22"/>
      <c r="K17" s="22"/>
      <c r="L17" s="22"/>
    </row>
    <row r="18" spans="2:14" ht="19.5" thickBot="1" x14ac:dyDescent="0.35">
      <c r="B18" s="5">
        <f>_xlfn.ISOWEEKNUM(PARAMETRES!D4)</f>
        <v>12</v>
      </c>
      <c r="C18" s="6" t="s">
        <v>91</v>
      </c>
      <c r="D18" s="7" t="s">
        <v>92</v>
      </c>
      <c r="E18" s="7" t="s">
        <v>93</v>
      </c>
      <c r="F18" s="7" t="s">
        <v>94</v>
      </c>
      <c r="G18" s="8" t="s">
        <v>95</v>
      </c>
      <c r="I18" s="5">
        <f>_xlfn.ISOWEEKNUM(PARAMETRES!D5)</f>
        <v>13</v>
      </c>
      <c r="J18" s="6" t="s">
        <v>91</v>
      </c>
      <c r="K18" s="7" t="s">
        <v>92</v>
      </c>
      <c r="L18" s="7" t="s">
        <v>93</v>
      </c>
      <c r="M18" s="7" t="s">
        <v>94</v>
      </c>
      <c r="N18" s="8" t="s">
        <v>95</v>
      </c>
    </row>
    <row r="19" spans="2:14" ht="18.75" x14ac:dyDescent="0.3">
      <c r="B19" s="9" t="s">
        <v>96</v>
      </c>
      <c r="C19" s="16">
        <f>PARAMETRES!D4</f>
        <v>44641</v>
      </c>
      <c r="D19" s="16">
        <f>PARAMETRES!E4</f>
        <v>44642</v>
      </c>
      <c r="E19" s="16">
        <f>PARAMETRES!F4</f>
        <v>44643</v>
      </c>
      <c r="F19" s="16">
        <f>PARAMETRES!G4</f>
        <v>44644</v>
      </c>
      <c r="G19" s="16">
        <f>PARAMETRES!H4</f>
        <v>44645</v>
      </c>
      <c r="I19" s="9" t="s">
        <v>96</v>
      </c>
      <c r="J19" s="16">
        <f>PARAMETRES!D5</f>
        <v>44648</v>
      </c>
      <c r="K19" s="16">
        <f>PARAMETRES!E5</f>
        <v>44649</v>
      </c>
      <c r="L19" s="16">
        <f>PARAMETRES!F5</f>
        <v>44650</v>
      </c>
      <c r="M19" s="16">
        <f>PARAMETRES!G5</f>
        <v>44651</v>
      </c>
      <c r="N19" s="16">
        <f>PARAMETRES!H5</f>
        <v>44652</v>
      </c>
    </row>
    <row r="20" spans="2:14" ht="18.75" x14ac:dyDescent="0.3">
      <c r="B20" s="14" t="s">
        <v>97</v>
      </c>
      <c r="C20" s="21"/>
      <c r="D20" s="21"/>
      <c r="E20" s="21"/>
      <c r="F20" s="21"/>
      <c r="G20" s="21"/>
      <c r="I20" s="14" t="s">
        <v>97</v>
      </c>
      <c r="J20" s="21"/>
      <c r="K20" s="21"/>
      <c r="L20" s="21"/>
      <c r="M20" s="21"/>
      <c r="N20" s="21"/>
    </row>
    <row r="21" spans="2:14" ht="18.75" x14ac:dyDescent="0.3">
      <c r="B21" s="14" t="s">
        <v>98</v>
      </c>
      <c r="C21" s="21"/>
      <c r="D21" s="21"/>
      <c r="E21" s="21"/>
      <c r="F21" s="21"/>
      <c r="G21" s="21"/>
      <c r="I21" s="14" t="s">
        <v>98</v>
      </c>
      <c r="J21" s="21"/>
      <c r="K21" s="21"/>
      <c r="L21" s="21"/>
      <c r="M21" s="21"/>
      <c r="N21" s="21"/>
    </row>
    <row r="22" spans="2:14" ht="18.75" x14ac:dyDescent="0.3">
      <c r="B22" s="14" t="s">
        <v>99</v>
      </c>
      <c r="C22" s="21"/>
      <c r="D22" s="21"/>
      <c r="E22" s="21"/>
      <c r="F22" s="21"/>
      <c r="G22" s="21"/>
      <c r="I22" s="14" t="s">
        <v>99</v>
      </c>
      <c r="J22" s="21"/>
      <c r="K22" s="21"/>
      <c r="L22" s="21"/>
      <c r="M22" s="21"/>
      <c r="N22" s="21"/>
    </row>
    <row r="23" spans="2:14" ht="18.75" x14ac:dyDescent="0.3">
      <c r="B23" s="14" t="s">
        <v>100</v>
      </c>
      <c r="C23" s="21"/>
      <c r="D23" s="21"/>
      <c r="E23" s="21"/>
      <c r="F23" s="21"/>
      <c r="G23" s="21"/>
      <c r="I23" s="14" t="s">
        <v>100</v>
      </c>
      <c r="J23" s="21"/>
      <c r="K23" s="21"/>
      <c r="L23" s="21"/>
      <c r="M23" s="21"/>
      <c r="N23" s="21"/>
    </row>
    <row r="24" spans="2:14" ht="18.75" x14ac:dyDescent="0.3">
      <c r="B24" s="14"/>
      <c r="C24" s="18" t="s">
        <v>101</v>
      </c>
      <c r="D24" s="18" t="s">
        <v>101</v>
      </c>
      <c r="E24" s="18" t="s">
        <v>101</v>
      </c>
      <c r="F24" s="18" t="s">
        <v>101</v>
      </c>
      <c r="G24" s="18" t="s">
        <v>101</v>
      </c>
      <c r="I24" s="14"/>
      <c r="J24" s="18" t="s">
        <v>101</v>
      </c>
      <c r="K24" s="18" t="s">
        <v>101</v>
      </c>
      <c r="L24" s="18" t="s">
        <v>101</v>
      </c>
      <c r="M24" s="18" t="s">
        <v>101</v>
      </c>
      <c r="N24" s="18" t="s">
        <v>101</v>
      </c>
    </row>
    <row r="25" spans="2:14" ht="18.75" x14ac:dyDescent="0.3">
      <c r="B25" s="14" t="s">
        <v>102</v>
      </c>
      <c r="C25" s="21"/>
      <c r="D25" s="21"/>
      <c r="E25" s="21"/>
      <c r="F25" s="21"/>
      <c r="G25" s="21"/>
      <c r="I25" s="14" t="s">
        <v>102</v>
      </c>
      <c r="J25" s="21"/>
      <c r="K25" s="21"/>
      <c r="L25" s="21"/>
      <c r="M25" s="21"/>
      <c r="N25" s="21"/>
    </row>
    <row r="26" spans="2:14" ht="18.75" x14ac:dyDescent="0.3">
      <c r="B26" s="14" t="s">
        <v>103</v>
      </c>
      <c r="C26" s="21"/>
      <c r="D26" s="21"/>
      <c r="E26" s="21"/>
      <c r="F26" s="21"/>
      <c r="G26" s="21"/>
      <c r="I26" s="14" t="s">
        <v>103</v>
      </c>
      <c r="J26" s="21"/>
      <c r="K26" s="21"/>
      <c r="L26" s="21"/>
      <c r="M26" s="21"/>
      <c r="N26" s="21"/>
    </row>
    <row r="27" spans="2:14" ht="18.75" x14ac:dyDescent="0.3">
      <c r="B27" s="14" t="s">
        <v>104</v>
      </c>
      <c r="C27" s="21"/>
      <c r="D27" s="21"/>
      <c r="E27" s="21"/>
      <c r="F27" s="21"/>
      <c r="G27" s="21"/>
      <c r="I27" s="14" t="s">
        <v>104</v>
      </c>
      <c r="J27" s="21"/>
      <c r="K27" s="21"/>
      <c r="L27" s="21"/>
      <c r="M27" s="21"/>
      <c r="N27" s="21"/>
    </row>
    <row r="28" spans="2:14" ht="18.75" x14ac:dyDescent="0.3">
      <c r="B28" s="14" t="s">
        <v>105</v>
      </c>
      <c r="C28" s="21"/>
      <c r="D28" s="21"/>
      <c r="E28" s="21"/>
      <c r="F28" s="21"/>
      <c r="G28" s="21"/>
      <c r="I28" s="14" t="s">
        <v>105</v>
      </c>
      <c r="J28" s="21"/>
      <c r="K28" s="21"/>
      <c r="L28" s="21"/>
      <c r="M28" s="21"/>
      <c r="N28" s="21"/>
    </row>
    <row r="29" spans="2:14" ht="19.5" thickBot="1" x14ac:dyDescent="0.35">
      <c r="B29" s="15" t="s">
        <v>106</v>
      </c>
      <c r="C29" s="21"/>
      <c r="D29" s="21"/>
      <c r="E29" s="21"/>
      <c r="F29" s="21"/>
      <c r="G29" s="21"/>
      <c r="I29" s="15" t="s">
        <v>106</v>
      </c>
      <c r="J29" s="21"/>
      <c r="K29" s="21"/>
      <c r="L29" s="21"/>
      <c r="M29" s="21"/>
      <c r="N29" s="21"/>
    </row>
    <row r="30" spans="2:14" ht="15.75" thickBot="1" x14ac:dyDescent="0.3"/>
    <row r="31" spans="2:14" ht="19.5" thickBot="1" x14ac:dyDescent="0.35">
      <c r="B31" s="5">
        <f>_xlfn.ISOWEEKNUM(PARAMETRES!D6)</f>
        <v>14</v>
      </c>
      <c r="C31" s="6" t="s">
        <v>91</v>
      </c>
      <c r="D31" s="7" t="s">
        <v>92</v>
      </c>
      <c r="E31" s="7" t="s">
        <v>93</v>
      </c>
      <c r="F31" s="7" t="s">
        <v>94</v>
      </c>
      <c r="G31" s="8" t="s">
        <v>95</v>
      </c>
    </row>
    <row r="32" spans="2:14" ht="18.75" x14ac:dyDescent="0.3">
      <c r="B32" s="9" t="s">
        <v>96</v>
      </c>
      <c r="C32" s="16">
        <f>PARAMETRES!D6</f>
        <v>44655</v>
      </c>
      <c r="D32" s="16">
        <f>PARAMETRES!E6</f>
        <v>44656</v>
      </c>
      <c r="E32" s="16">
        <f>PARAMETRES!F6</f>
        <v>44657</v>
      </c>
      <c r="F32" s="16">
        <f>PARAMETRES!G6</f>
        <v>44658</v>
      </c>
      <c r="G32" s="16">
        <f>PARAMETRES!H6</f>
        <v>44659</v>
      </c>
    </row>
    <row r="33" spans="2:7" ht="18.75" x14ac:dyDescent="0.3">
      <c r="B33" s="14" t="s">
        <v>97</v>
      </c>
      <c r="C33" s="21"/>
      <c r="D33" s="21"/>
      <c r="E33" s="21"/>
      <c r="F33" s="21"/>
      <c r="G33" s="21"/>
    </row>
    <row r="34" spans="2:7" ht="18.75" x14ac:dyDescent="0.3">
      <c r="B34" s="14" t="s">
        <v>98</v>
      </c>
      <c r="C34" s="21"/>
      <c r="D34" s="21"/>
      <c r="E34" s="21"/>
      <c r="F34" s="21"/>
      <c r="G34" s="21"/>
    </row>
    <row r="35" spans="2:7" ht="18.75" x14ac:dyDescent="0.3">
      <c r="B35" s="14" t="s">
        <v>99</v>
      </c>
      <c r="C35" s="21"/>
      <c r="D35" s="21"/>
      <c r="E35" s="21"/>
      <c r="F35" s="21"/>
      <c r="G35" s="21"/>
    </row>
    <row r="36" spans="2:7" ht="18.75" x14ac:dyDescent="0.3">
      <c r="B36" s="14" t="s">
        <v>100</v>
      </c>
      <c r="C36" s="21"/>
      <c r="D36" s="21"/>
      <c r="E36" s="21"/>
      <c r="F36" s="21"/>
      <c r="G36" s="21"/>
    </row>
    <row r="37" spans="2:7" ht="18.75" x14ac:dyDescent="0.3">
      <c r="B37" s="14"/>
      <c r="C37" s="18" t="s">
        <v>101</v>
      </c>
      <c r="D37" s="18" t="s">
        <v>101</v>
      </c>
      <c r="E37" s="18" t="s">
        <v>101</v>
      </c>
      <c r="F37" s="18" t="s">
        <v>101</v>
      </c>
      <c r="G37" s="18" t="s">
        <v>101</v>
      </c>
    </row>
    <row r="38" spans="2:7" ht="18.75" x14ac:dyDescent="0.3">
      <c r="B38" s="14" t="s">
        <v>102</v>
      </c>
      <c r="C38" s="21"/>
      <c r="D38" s="21"/>
      <c r="E38" s="21"/>
      <c r="F38" s="21"/>
      <c r="G38" s="21"/>
    </row>
    <row r="39" spans="2:7" ht="18.75" x14ac:dyDescent="0.3">
      <c r="B39" s="14" t="s">
        <v>103</v>
      </c>
      <c r="C39" s="21"/>
      <c r="D39" s="21"/>
      <c r="E39" s="21"/>
      <c r="F39" s="21"/>
      <c r="G39" s="21"/>
    </row>
    <row r="40" spans="2:7" ht="18.75" x14ac:dyDescent="0.3">
      <c r="B40" s="14" t="s">
        <v>104</v>
      </c>
      <c r="C40" s="21"/>
      <c r="D40" s="21"/>
      <c r="E40" s="21"/>
      <c r="F40" s="21"/>
      <c r="G40" s="21"/>
    </row>
    <row r="41" spans="2:7" ht="18.75" x14ac:dyDescent="0.3">
      <c r="B41" s="14" t="s">
        <v>105</v>
      </c>
      <c r="C41" s="21"/>
      <c r="D41" s="21"/>
      <c r="E41" s="21"/>
      <c r="F41" s="21"/>
      <c r="G41" s="21"/>
    </row>
    <row r="42" spans="2:7" ht="19.5" thickBot="1" x14ac:dyDescent="0.35">
      <c r="B42" s="15" t="s">
        <v>106</v>
      </c>
      <c r="C42" s="21"/>
      <c r="D42" s="21"/>
      <c r="E42" s="21"/>
      <c r="F42" s="21"/>
      <c r="G42" s="21"/>
    </row>
  </sheetData>
  <dataConsolidate/>
  <mergeCells count="56">
    <mergeCell ref="B1:N1"/>
    <mergeCell ref="B2:N2"/>
    <mergeCell ref="E11:E15"/>
    <mergeCell ref="F11:F15"/>
    <mergeCell ref="G11:G15"/>
    <mergeCell ref="M11:M15"/>
    <mergeCell ref="N11:N15"/>
    <mergeCell ref="J6:J9"/>
    <mergeCell ref="K6:K9"/>
    <mergeCell ref="L6:L9"/>
    <mergeCell ref="M6:M9"/>
    <mergeCell ref="N6:N9"/>
    <mergeCell ref="D3:E3"/>
    <mergeCell ref="K3:L3"/>
    <mergeCell ref="C6:C9"/>
    <mergeCell ref="D6:D9"/>
    <mergeCell ref="C20:C23"/>
    <mergeCell ref="D20:D23"/>
    <mergeCell ref="E20:E23"/>
    <mergeCell ref="F20:F23"/>
    <mergeCell ref="G20:G23"/>
    <mergeCell ref="C25:C29"/>
    <mergeCell ref="D25:D29"/>
    <mergeCell ref="E25:E29"/>
    <mergeCell ref="F25:F29"/>
    <mergeCell ref="G25:G29"/>
    <mergeCell ref="J20:J23"/>
    <mergeCell ref="K20:K23"/>
    <mergeCell ref="L20:L23"/>
    <mergeCell ref="M20:M23"/>
    <mergeCell ref="N20:N23"/>
    <mergeCell ref="J25:J29"/>
    <mergeCell ref="K25:K29"/>
    <mergeCell ref="L25:L29"/>
    <mergeCell ref="M25:M29"/>
    <mergeCell ref="N25:N29"/>
    <mergeCell ref="C33:C36"/>
    <mergeCell ref="D33:D36"/>
    <mergeCell ref="E33:E36"/>
    <mergeCell ref="F33:F36"/>
    <mergeCell ref="G33:G36"/>
    <mergeCell ref="C38:C42"/>
    <mergeCell ref="D38:D42"/>
    <mergeCell ref="E38:E42"/>
    <mergeCell ref="F38:F42"/>
    <mergeCell ref="G38:G42"/>
    <mergeCell ref="D17:E17"/>
    <mergeCell ref="K17:L17"/>
    <mergeCell ref="J11:J15"/>
    <mergeCell ref="K11:K15"/>
    <mergeCell ref="L11:L15"/>
    <mergeCell ref="E6:E9"/>
    <mergeCell ref="F6:F9"/>
    <mergeCell ref="G6:G9"/>
    <mergeCell ref="C11:C15"/>
    <mergeCell ref="D11:D15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Galopin">
                <anchor moveWithCells="1">
                  <from>
                    <xdr:col>0</xdr:col>
                    <xdr:colOff>209550</xdr:colOff>
                    <xdr:row>1</xdr:row>
                    <xdr:rowOff>66675</xdr:rowOff>
                  </from>
                  <to>
                    <xdr:col>0</xdr:col>
                    <xdr:colOff>2486025</xdr:colOff>
                    <xdr:row>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0</xdr:col>
                    <xdr:colOff>200025</xdr:colOff>
                    <xdr:row>0</xdr:row>
                    <xdr:rowOff>66675</xdr:rowOff>
                  </from>
                  <to>
                    <xdr:col>0</xdr:col>
                    <xdr:colOff>2505075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xr:uid="{00000000-0002-0000-0100-000000000000}">
          <x14:formula1>
            <xm:f>PARAMETRES!$I$2:$I$27</xm:f>
          </x14:formula1>
          <xm:sqref>C6:G9 J6:N9 C11:G15 J11:N15 C20:G23 C25:G29 J20:N23 J25:N29 C33:G36 C38:G42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PARAMETRES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Claudie BRUNO</dc:creator>
  <cp:lastModifiedBy>Roger</cp:lastModifiedBy>
  <cp:lastPrinted>2022-05-12T13:05:32Z</cp:lastPrinted>
  <dcterms:created xsi:type="dcterms:W3CDTF">2022-05-12T07:45:05Z</dcterms:created>
  <dcterms:modified xsi:type="dcterms:W3CDTF">2022-05-13T09:05:29Z</dcterms:modified>
</cp:coreProperties>
</file>