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95A95CCC-9885-4CCA-9AAF-F0BF46E10D40}" xr6:coauthVersionLast="47" xr6:coauthVersionMax="47" xr10:uidLastSave="{00000000-0000-0000-0000-000000000000}"/>
  <bookViews>
    <workbookView showHorizontalScroll="0" showVerticalScroll="0" showSheetTabs="0" xWindow="-120" yWindow="-120" windowWidth="24240" windowHeight="13290" xr2:uid="{00000000-000D-0000-FFFF-FFFF00000000}"/>
  </bookViews>
  <sheets>
    <sheet name="Cal" sheetId="1" r:id="rId1"/>
    <sheet name="Agenda" sheetId="4" r:id="rId2"/>
  </sheets>
  <functionGroups builtInGroupCount="19"/>
  <definedNames>
    <definedName name="An">Agenda!$B$1</definedName>
    <definedName name="Cal">Cal!$A$2:$X$33</definedName>
    <definedName name="Ferie">Agenda!$B$2:$B$13</definedName>
    <definedName name="iNoSem">IF(WEEKDAY(Cal!XFD1,2)=3,_xlfn.ISOWEEKNUM(Cal!XFD1),"")</definedName>
  </definedNames>
  <calcPr calcId="181029"/>
</workbook>
</file>

<file path=xl/calcChain.xml><?xml version="1.0" encoding="utf-8"?>
<calcChain xmlns="http://schemas.openxmlformats.org/spreadsheetml/2006/main">
  <c r="B2" i="4" l="1"/>
  <c r="B3" i="4"/>
  <c r="B4" i="4" s="1"/>
  <c r="B5" i="4"/>
  <c r="B6" i="4"/>
  <c r="B9" i="4"/>
  <c r="B10" i="4"/>
  <c r="B11" i="4"/>
  <c r="B12" i="4"/>
  <c r="B13" i="4"/>
  <c r="V33" i="1"/>
  <c r="R33" i="1"/>
  <c r="L33" i="1"/>
  <c r="H33" i="1"/>
  <c r="M1" i="1"/>
  <c r="C3" i="1"/>
  <c r="C4" i="1" s="1"/>
  <c r="W3" i="1"/>
  <c r="W4" i="1" s="1"/>
  <c r="U3" i="1"/>
  <c r="S3" i="1"/>
  <c r="Q3" i="1"/>
  <c r="Q4" i="1" s="1"/>
  <c r="Q5" i="1" s="1"/>
  <c r="O3" i="1"/>
  <c r="O4" i="1" s="1"/>
  <c r="M3" i="1"/>
  <c r="K3" i="1"/>
  <c r="I3" i="1"/>
  <c r="I4" i="1" s="1"/>
  <c r="I5" i="1" s="1"/>
  <c r="G3" i="1"/>
  <c r="G4" i="1" s="1"/>
  <c r="E3" i="1"/>
  <c r="E4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B19" i="1" l="1"/>
  <c r="B7" i="4"/>
  <c r="B3" i="1"/>
  <c r="B11" i="1"/>
  <c r="R3" i="1"/>
  <c r="B8" i="4"/>
  <c r="B4" i="1"/>
  <c r="B12" i="1"/>
  <c r="B23" i="1"/>
  <c r="J3" i="1"/>
  <c r="B7" i="1"/>
  <c r="B15" i="1"/>
  <c r="B27" i="1"/>
  <c r="J4" i="1"/>
  <c r="B8" i="1"/>
  <c r="B16" i="1"/>
  <c r="D3" i="1"/>
  <c r="U4" i="1"/>
  <c r="V3" i="1"/>
  <c r="O5" i="1"/>
  <c r="P4" i="1"/>
  <c r="B20" i="1"/>
  <c r="B24" i="1"/>
  <c r="B28" i="1"/>
  <c r="X3" i="1"/>
  <c r="M4" i="1"/>
  <c r="N3" i="1"/>
  <c r="I6" i="1"/>
  <c r="J5" i="1"/>
  <c r="Q6" i="1"/>
  <c r="R5" i="1"/>
  <c r="C5" i="1"/>
  <c r="D4" i="1"/>
  <c r="B5" i="1"/>
  <c r="B9" i="1"/>
  <c r="B13" i="1"/>
  <c r="B17" i="1"/>
  <c r="B21" i="1"/>
  <c r="B25" i="1"/>
  <c r="B29" i="1"/>
  <c r="P3" i="1"/>
  <c r="R4" i="1"/>
  <c r="E5" i="1"/>
  <c r="F4" i="1"/>
  <c r="G5" i="1"/>
  <c r="H4" i="1"/>
  <c r="W5" i="1"/>
  <c r="X4" i="1"/>
  <c r="A32" i="1"/>
  <c r="B31" i="1"/>
  <c r="K4" i="1"/>
  <c r="L3" i="1"/>
  <c r="S4" i="1"/>
  <c r="T3" i="1"/>
  <c r="B6" i="1"/>
  <c r="B10" i="1"/>
  <c r="B14" i="1"/>
  <c r="B18" i="1"/>
  <c r="B22" i="1"/>
  <c r="B26" i="1"/>
  <c r="B30" i="1"/>
  <c r="F3" i="1"/>
  <c r="H3" i="1"/>
  <c r="C6" i="1" l="1"/>
  <c r="D5" i="1"/>
  <c r="I7" i="1"/>
  <c r="J6" i="1"/>
  <c r="O6" i="1"/>
  <c r="P5" i="1"/>
  <c r="S5" i="1"/>
  <c r="T4" i="1"/>
  <c r="K5" i="1"/>
  <c r="L4" i="1"/>
  <c r="W6" i="1"/>
  <c r="X5" i="1"/>
  <c r="E6" i="1"/>
  <c r="F5" i="1"/>
  <c r="A33" i="1"/>
  <c r="B33" i="1" s="1"/>
  <c r="B32" i="1"/>
  <c r="G6" i="1"/>
  <c r="H5" i="1"/>
  <c r="Q7" i="1"/>
  <c r="R6" i="1"/>
  <c r="M5" i="1"/>
  <c r="N4" i="1"/>
  <c r="U5" i="1"/>
  <c r="V4" i="1"/>
  <c r="W7" i="1" l="1"/>
  <c r="X6" i="1"/>
  <c r="S6" i="1"/>
  <c r="T5" i="1"/>
  <c r="I8" i="1"/>
  <c r="J7" i="1"/>
  <c r="U6" i="1"/>
  <c r="V5" i="1"/>
  <c r="Q8" i="1"/>
  <c r="R7" i="1"/>
  <c r="M6" i="1"/>
  <c r="N5" i="1"/>
  <c r="G7" i="1"/>
  <c r="H6" i="1"/>
  <c r="E7" i="1"/>
  <c r="F6" i="1"/>
  <c r="K6" i="1"/>
  <c r="L5" i="1"/>
  <c r="O7" i="1"/>
  <c r="P6" i="1"/>
  <c r="C7" i="1"/>
  <c r="D6" i="1"/>
  <c r="O8" i="1" l="1"/>
  <c r="P7" i="1"/>
  <c r="E8" i="1"/>
  <c r="F7" i="1"/>
  <c r="M7" i="1"/>
  <c r="N6" i="1"/>
  <c r="U7" i="1"/>
  <c r="V6" i="1"/>
  <c r="S7" i="1"/>
  <c r="T6" i="1"/>
  <c r="C8" i="1"/>
  <c r="D7" i="1"/>
  <c r="K7" i="1"/>
  <c r="L6" i="1"/>
  <c r="G8" i="1"/>
  <c r="H7" i="1"/>
  <c r="Q9" i="1"/>
  <c r="R8" i="1"/>
  <c r="I9" i="1"/>
  <c r="J8" i="1"/>
  <c r="W8" i="1"/>
  <c r="X7" i="1"/>
  <c r="I10" i="1" l="1"/>
  <c r="J9" i="1"/>
  <c r="G9" i="1"/>
  <c r="H8" i="1"/>
  <c r="C9" i="1"/>
  <c r="D8" i="1"/>
  <c r="U8" i="1"/>
  <c r="V7" i="1"/>
  <c r="E9" i="1"/>
  <c r="F8" i="1"/>
  <c r="W9" i="1"/>
  <c r="X8" i="1"/>
  <c r="Q10" i="1"/>
  <c r="R9" i="1"/>
  <c r="K8" i="1"/>
  <c r="L7" i="1"/>
  <c r="S8" i="1"/>
  <c r="T7" i="1"/>
  <c r="M8" i="1"/>
  <c r="N7" i="1"/>
  <c r="O9" i="1"/>
  <c r="P8" i="1"/>
  <c r="M9" i="1" l="1"/>
  <c r="N8" i="1"/>
  <c r="K9" i="1"/>
  <c r="L8" i="1"/>
  <c r="W10" i="1"/>
  <c r="X9" i="1"/>
  <c r="U9" i="1"/>
  <c r="V8" i="1"/>
  <c r="G10" i="1"/>
  <c r="H9" i="1"/>
  <c r="O10" i="1"/>
  <c r="P9" i="1"/>
  <c r="S9" i="1"/>
  <c r="T8" i="1"/>
  <c r="Q11" i="1"/>
  <c r="R10" i="1"/>
  <c r="E10" i="1"/>
  <c r="F9" i="1"/>
  <c r="C10" i="1"/>
  <c r="D9" i="1"/>
  <c r="I11" i="1"/>
  <c r="J10" i="1"/>
  <c r="C11" i="1" l="1"/>
  <c r="D10" i="1"/>
  <c r="Q12" i="1"/>
  <c r="R11" i="1"/>
  <c r="O11" i="1"/>
  <c r="P10" i="1"/>
  <c r="U10" i="1"/>
  <c r="V9" i="1"/>
  <c r="K10" i="1"/>
  <c r="L9" i="1"/>
  <c r="I12" i="1"/>
  <c r="J11" i="1"/>
  <c r="E11" i="1"/>
  <c r="F10" i="1"/>
  <c r="S10" i="1"/>
  <c r="T9" i="1"/>
  <c r="G11" i="1"/>
  <c r="H10" i="1"/>
  <c r="W11" i="1"/>
  <c r="X10" i="1"/>
  <c r="M10" i="1"/>
  <c r="N9" i="1"/>
  <c r="W12" i="1" l="1"/>
  <c r="X11" i="1"/>
  <c r="S11" i="1"/>
  <c r="T10" i="1"/>
  <c r="I13" i="1"/>
  <c r="J12" i="1"/>
  <c r="U11" i="1"/>
  <c r="V10" i="1"/>
  <c r="Q13" i="1"/>
  <c r="R12" i="1"/>
  <c r="M11" i="1"/>
  <c r="N10" i="1"/>
  <c r="G12" i="1"/>
  <c r="H11" i="1"/>
  <c r="E12" i="1"/>
  <c r="F11" i="1"/>
  <c r="K11" i="1"/>
  <c r="L10" i="1"/>
  <c r="O12" i="1"/>
  <c r="P11" i="1"/>
  <c r="C12" i="1"/>
  <c r="D11" i="1"/>
  <c r="O13" i="1" l="1"/>
  <c r="P12" i="1"/>
  <c r="E13" i="1"/>
  <c r="F12" i="1"/>
  <c r="M12" i="1"/>
  <c r="N11" i="1"/>
  <c r="U12" i="1"/>
  <c r="V11" i="1"/>
  <c r="S12" i="1"/>
  <c r="T11" i="1"/>
  <c r="C13" i="1"/>
  <c r="D12" i="1"/>
  <c r="K12" i="1"/>
  <c r="L11" i="1"/>
  <c r="G13" i="1"/>
  <c r="H12" i="1"/>
  <c r="Q14" i="1"/>
  <c r="R13" i="1"/>
  <c r="I14" i="1"/>
  <c r="J13" i="1"/>
  <c r="W13" i="1"/>
  <c r="X12" i="1"/>
  <c r="G14" i="1" l="1"/>
  <c r="H13" i="1"/>
  <c r="C14" i="1"/>
  <c r="D13" i="1"/>
  <c r="U13" i="1"/>
  <c r="V12" i="1"/>
  <c r="E14" i="1"/>
  <c r="F13" i="1"/>
  <c r="I15" i="1"/>
  <c r="J14" i="1"/>
  <c r="W14" i="1"/>
  <c r="X13" i="1"/>
  <c r="Q15" i="1"/>
  <c r="R14" i="1"/>
  <c r="K13" i="1"/>
  <c r="L12" i="1"/>
  <c r="S13" i="1"/>
  <c r="T12" i="1"/>
  <c r="M13" i="1"/>
  <c r="N12" i="1"/>
  <c r="O14" i="1"/>
  <c r="P13" i="1"/>
  <c r="M14" i="1" l="1"/>
  <c r="N13" i="1"/>
  <c r="K14" i="1"/>
  <c r="L13" i="1"/>
  <c r="W15" i="1"/>
  <c r="X14" i="1"/>
  <c r="E15" i="1"/>
  <c r="F14" i="1"/>
  <c r="C15" i="1"/>
  <c r="D14" i="1"/>
  <c r="O15" i="1"/>
  <c r="P14" i="1"/>
  <c r="S14" i="1"/>
  <c r="T13" i="1"/>
  <c r="Q16" i="1"/>
  <c r="R15" i="1"/>
  <c r="I16" i="1"/>
  <c r="J15" i="1"/>
  <c r="U14" i="1"/>
  <c r="V13" i="1"/>
  <c r="G15" i="1"/>
  <c r="H14" i="1"/>
  <c r="U15" i="1" l="1"/>
  <c r="V14" i="1"/>
  <c r="Q17" i="1"/>
  <c r="R16" i="1"/>
  <c r="O16" i="1"/>
  <c r="P15" i="1"/>
  <c r="E16" i="1"/>
  <c r="F15" i="1"/>
  <c r="K15" i="1"/>
  <c r="L14" i="1"/>
  <c r="G16" i="1"/>
  <c r="H15" i="1"/>
  <c r="I17" i="1"/>
  <c r="J16" i="1"/>
  <c r="S15" i="1"/>
  <c r="T14" i="1"/>
  <c r="C16" i="1"/>
  <c r="D15" i="1"/>
  <c r="W16" i="1"/>
  <c r="X15" i="1"/>
  <c r="M15" i="1"/>
  <c r="N14" i="1"/>
  <c r="W17" i="1" l="1"/>
  <c r="X16" i="1"/>
  <c r="S16" i="1"/>
  <c r="T15" i="1"/>
  <c r="G17" i="1"/>
  <c r="H16" i="1"/>
  <c r="E17" i="1"/>
  <c r="F16" i="1"/>
  <c r="Q18" i="1"/>
  <c r="R17" i="1"/>
  <c r="M16" i="1"/>
  <c r="N15" i="1"/>
  <c r="C17" i="1"/>
  <c r="D16" i="1"/>
  <c r="I18" i="1"/>
  <c r="J17" i="1"/>
  <c r="K16" i="1"/>
  <c r="L15" i="1"/>
  <c r="O17" i="1"/>
  <c r="P16" i="1"/>
  <c r="U16" i="1"/>
  <c r="V15" i="1"/>
  <c r="O18" i="1" l="1"/>
  <c r="P17" i="1"/>
  <c r="I19" i="1"/>
  <c r="J18" i="1"/>
  <c r="M17" i="1"/>
  <c r="N16" i="1"/>
  <c r="E18" i="1"/>
  <c r="F17" i="1"/>
  <c r="S17" i="1"/>
  <c r="T16" i="1"/>
  <c r="U17" i="1"/>
  <c r="V16" i="1"/>
  <c r="K17" i="1"/>
  <c r="L16" i="1"/>
  <c r="C18" i="1"/>
  <c r="D17" i="1"/>
  <c r="Q19" i="1"/>
  <c r="R18" i="1"/>
  <c r="G18" i="1"/>
  <c r="H17" i="1"/>
  <c r="W18" i="1"/>
  <c r="X17" i="1"/>
  <c r="G19" i="1" l="1"/>
  <c r="H18" i="1"/>
  <c r="C19" i="1"/>
  <c r="D18" i="1"/>
  <c r="U18" i="1"/>
  <c r="V17" i="1"/>
  <c r="E19" i="1"/>
  <c r="F18" i="1"/>
  <c r="I20" i="1"/>
  <c r="J19" i="1"/>
  <c r="W19" i="1"/>
  <c r="X18" i="1"/>
  <c r="Q20" i="1"/>
  <c r="R19" i="1"/>
  <c r="K18" i="1"/>
  <c r="L17" i="1"/>
  <c r="S18" i="1"/>
  <c r="T17" i="1"/>
  <c r="M18" i="1"/>
  <c r="N17" i="1"/>
  <c r="O19" i="1"/>
  <c r="P18" i="1"/>
  <c r="M19" i="1" l="1"/>
  <c r="N18" i="1"/>
  <c r="K19" i="1"/>
  <c r="L18" i="1"/>
  <c r="W20" i="1"/>
  <c r="X19" i="1"/>
  <c r="E20" i="1"/>
  <c r="F19" i="1"/>
  <c r="C20" i="1"/>
  <c r="D19" i="1"/>
  <c r="O20" i="1"/>
  <c r="P19" i="1"/>
  <c r="S19" i="1"/>
  <c r="T18" i="1"/>
  <c r="Q21" i="1"/>
  <c r="R20" i="1"/>
  <c r="I21" i="1"/>
  <c r="J20" i="1"/>
  <c r="U19" i="1"/>
  <c r="V18" i="1"/>
  <c r="G20" i="1"/>
  <c r="H19" i="1"/>
  <c r="U20" i="1" l="1"/>
  <c r="V19" i="1"/>
  <c r="Q22" i="1"/>
  <c r="R21" i="1"/>
  <c r="O21" i="1"/>
  <c r="P20" i="1"/>
  <c r="E21" i="1"/>
  <c r="F20" i="1"/>
  <c r="K20" i="1"/>
  <c r="L19" i="1"/>
  <c r="G21" i="1"/>
  <c r="H20" i="1"/>
  <c r="I22" i="1"/>
  <c r="J21" i="1"/>
  <c r="S20" i="1"/>
  <c r="T19" i="1"/>
  <c r="C21" i="1"/>
  <c r="D20" i="1"/>
  <c r="W21" i="1"/>
  <c r="X20" i="1"/>
  <c r="M20" i="1"/>
  <c r="N19" i="1"/>
  <c r="W22" i="1" l="1"/>
  <c r="X21" i="1"/>
  <c r="S21" i="1"/>
  <c r="T20" i="1"/>
  <c r="G22" i="1"/>
  <c r="H21" i="1"/>
  <c r="E22" i="1"/>
  <c r="F21" i="1"/>
  <c r="Q23" i="1"/>
  <c r="R22" i="1"/>
  <c r="M21" i="1"/>
  <c r="N20" i="1"/>
  <c r="C22" i="1"/>
  <c r="D21" i="1"/>
  <c r="I23" i="1"/>
  <c r="J22" i="1"/>
  <c r="K21" i="1"/>
  <c r="L20" i="1"/>
  <c r="O22" i="1"/>
  <c r="P21" i="1"/>
  <c r="U21" i="1"/>
  <c r="V20" i="1"/>
  <c r="I24" i="1" l="1"/>
  <c r="J23" i="1"/>
  <c r="M22" i="1"/>
  <c r="N21" i="1"/>
  <c r="E23" i="1"/>
  <c r="F22" i="1"/>
  <c r="S22" i="1"/>
  <c r="T21" i="1"/>
  <c r="O23" i="1"/>
  <c r="P22" i="1"/>
  <c r="U22" i="1"/>
  <c r="V21" i="1"/>
  <c r="K22" i="1"/>
  <c r="L21" i="1"/>
  <c r="C23" i="1"/>
  <c r="D22" i="1"/>
  <c r="Q24" i="1"/>
  <c r="R23" i="1"/>
  <c r="G23" i="1"/>
  <c r="H22" i="1"/>
  <c r="W23" i="1"/>
  <c r="X22" i="1"/>
  <c r="G24" i="1" l="1"/>
  <c r="H23" i="1"/>
  <c r="C24" i="1"/>
  <c r="D23" i="1"/>
  <c r="U23" i="1"/>
  <c r="V22" i="1"/>
  <c r="S23" i="1"/>
  <c r="T22" i="1"/>
  <c r="M23" i="1"/>
  <c r="N22" i="1"/>
  <c r="W24" i="1"/>
  <c r="X23" i="1"/>
  <c r="Q25" i="1"/>
  <c r="R24" i="1"/>
  <c r="K23" i="1"/>
  <c r="L22" i="1"/>
  <c r="O24" i="1"/>
  <c r="P23" i="1"/>
  <c r="E24" i="1"/>
  <c r="F23" i="1"/>
  <c r="I25" i="1"/>
  <c r="J24" i="1"/>
  <c r="E25" i="1" l="1"/>
  <c r="F24" i="1"/>
  <c r="K24" i="1"/>
  <c r="L23" i="1"/>
  <c r="W25" i="1"/>
  <c r="X24" i="1"/>
  <c r="S24" i="1"/>
  <c r="T23" i="1"/>
  <c r="C25" i="1"/>
  <c r="D24" i="1"/>
  <c r="I26" i="1"/>
  <c r="J25" i="1"/>
  <c r="O25" i="1"/>
  <c r="P24" i="1"/>
  <c r="Q26" i="1"/>
  <c r="R25" i="1"/>
  <c r="M24" i="1"/>
  <c r="N23" i="1"/>
  <c r="U24" i="1"/>
  <c r="V23" i="1"/>
  <c r="G25" i="1"/>
  <c r="H24" i="1"/>
  <c r="U25" i="1" l="1"/>
  <c r="V24" i="1"/>
  <c r="Q27" i="1"/>
  <c r="R26" i="1"/>
  <c r="I27" i="1"/>
  <c r="J26" i="1"/>
  <c r="S25" i="1"/>
  <c r="T24" i="1"/>
  <c r="K25" i="1"/>
  <c r="L24" i="1"/>
  <c r="G26" i="1"/>
  <c r="H25" i="1"/>
  <c r="M25" i="1"/>
  <c r="N24" i="1"/>
  <c r="O26" i="1"/>
  <c r="P25" i="1"/>
  <c r="C26" i="1"/>
  <c r="D25" i="1"/>
  <c r="W26" i="1"/>
  <c r="X25" i="1"/>
  <c r="E26" i="1"/>
  <c r="F25" i="1"/>
  <c r="W27" i="1" l="1"/>
  <c r="X26" i="1"/>
  <c r="S26" i="1"/>
  <c r="T25" i="1"/>
  <c r="O27" i="1"/>
  <c r="P26" i="1"/>
  <c r="G27" i="1"/>
  <c r="H26" i="1"/>
  <c r="Q28" i="1"/>
  <c r="R27" i="1"/>
  <c r="E27" i="1"/>
  <c r="F26" i="1"/>
  <c r="C27" i="1"/>
  <c r="D26" i="1"/>
  <c r="M26" i="1"/>
  <c r="N25" i="1"/>
  <c r="K26" i="1"/>
  <c r="L25" i="1"/>
  <c r="I28" i="1"/>
  <c r="J27" i="1"/>
  <c r="U26" i="1"/>
  <c r="V25" i="1"/>
  <c r="M27" i="1" l="1"/>
  <c r="N26" i="1"/>
  <c r="I29" i="1"/>
  <c r="J28" i="1"/>
  <c r="E28" i="1"/>
  <c r="F27" i="1"/>
  <c r="G28" i="1"/>
  <c r="H27" i="1"/>
  <c r="S27" i="1"/>
  <c r="T26" i="1"/>
  <c r="U27" i="1"/>
  <c r="V26" i="1"/>
  <c r="K27" i="1"/>
  <c r="L26" i="1"/>
  <c r="C28" i="1"/>
  <c r="D27" i="1"/>
  <c r="Q29" i="1"/>
  <c r="R28" i="1"/>
  <c r="O28" i="1"/>
  <c r="P27" i="1"/>
  <c r="W28" i="1"/>
  <c r="X27" i="1"/>
  <c r="O29" i="1" l="1"/>
  <c r="P28" i="1"/>
  <c r="C29" i="1"/>
  <c r="D28" i="1"/>
  <c r="U28" i="1"/>
  <c r="V27" i="1"/>
  <c r="G29" i="1"/>
  <c r="H28" i="1"/>
  <c r="I30" i="1"/>
  <c r="J29" i="1"/>
  <c r="W29" i="1"/>
  <c r="X28" i="1"/>
  <c r="Q30" i="1"/>
  <c r="R29" i="1"/>
  <c r="K28" i="1"/>
  <c r="L27" i="1"/>
  <c r="S28" i="1"/>
  <c r="T27" i="1"/>
  <c r="E29" i="1"/>
  <c r="F28" i="1"/>
  <c r="M28" i="1"/>
  <c r="N27" i="1"/>
  <c r="E30" i="1" l="1"/>
  <c r="F29" i="1"/>
  <c r="K29" i="1"/>
  <c r="L28" i="1"/>
  <c r="W30" i="1"/>
  <c r="X29" i="1"/>
  <c r="G30" i="1"/>
  <c r="H29" i="1"/>
  <c r="C30" i="1"/>
  <c r="D29" i="1"/>
  <c r="M29" i="1"/>
  <c r="N28" i="1"/>
  <c r="S29" i="1"/>
  <c r="T28" i="1"/>
  <c r="Q31" i="1"/>
  <c r="R30" i="1"/>
  <c r="I31" i="1"/>
  <c r="J30" i="1"/>
  <c r="U29" i="1"/>
  <c r="V28" i="1"/>
  <c r="O30" i="1"/>
  <c r="P29" i="1"/>
  <c r="M30" i="1" l="1"/>
  <c r="N29" i="1"/>
  <c r="G31" i="1"/>
  <c r="H30" i="1"/>
  <c r="K30" i="1"/>
  <c r="L29" i="1"/>
  <c r="U30" i="1"/>
  <c r="V29" i="1"/>
  <c r="Q32" i="1"/>
  <c r="R32" i="1" s="1"/>
  <c r="R31" i="1"/>
  <c r="O31" i="1"/>
  <c r="P30" i="1"/>
  <c r="I32" i="1"/>
  <c r="J31" i="1"/>
  <c r="S30" i="1"/>
  <c r="T29" i="1"/>
  <c r="C31" i="1"/>
  <c r="D31" i="1" s="1"/>
  <c r="D30" i="1"/>
  <c r="W31" i="1"/>
  <c r="X30" i="1"/>
  <c r="E31" i="1"/>
  <c r="F30" i="1"/>
  <c r="W32" i="1" l="1"/>
  <c r="X31" i="1"/>
  <c r="S31" i="1"/>
  <c r="T30" i="1"/>
  <c r="O32" i="1"/>
  <c r="P31" i="1"/>
  <c r="U31" i="1"/>
  <c r="V30" i="1"/>
  <c r="G32" i="1"/>
  <c r="H32" i="1" s="1"/>
  <c r="H31" i="1"/>
  <c r="E32" i="1"/>
  <c r="F31" i="1"/>
  <c r="I33" i="1"/>
  <c r="J33" i="1" s="1"/>
  <c r="J32" i="1"/>
  <c r="K31" i="1"/>
  <c r="L30" i="1"/>
  <c r="M31" i="1"/>
  <c r="N30" i="1"/>
  <c r="K32" i="1" l="1"/>
  <c r="L32" i="1" s="1"/>
  <c r="L31" i="1"/>
  <c r="E33" i="1"/>
  <c r="F33" i="1" s="1"/>
  <c r="F32" i="1"/>
  <c r="U32" i="1"/>
  <c r="V32" i="1" s="1"/>
  <c r="V31" i="1"/>
  <c r="S32" i="1"/>
  <c r="T31" i="1"/>
  <c r="M32" i="1"/>
  <c r="N31" i="1"/>
  <c r="O33" i="1"/>
  <c r="P33" i="1" s="1"/>
  <c r="P32" i="1"/>
  <c r="W33" i="1"/>
  <c r="X33" i="1" s="1"/>
  <c r="X32" i="1"/>
  <c r="S33" i="1" l="1"/>
  <c r="T33" i="1" s="1"/>
  <c r="T32" i="1"/>
  <c r="M33" i="1"/>
  <c r="N33" i="1" s="1"/>
  <c r="N32" i="1"/>
</calcChain>
</file>

<file path=xl/sharedStrings.xml><?xml version="1.0" encoding="utf-8"?>
<sst xmlns="http://schemas.openxmlformats.org/spreadsheetml/2006/main" count="400" uniqueCount="124">
  <si>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</si>
  <si>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</si>
  <si>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</si>
  <si>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</si>
  <si>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</si>
  <si>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</si>
  <si>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</si>
  <si>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</si>
  <si>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</si>
  <si>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</si>
  <si>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</si>
  <si>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</si>
  <si>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Pâques</t>
  </si>
  <si>
    <t>Ascension</t>
  </si>
  <si>
    <t>Pentecote</t>
  </si>
  <si>
    <t xml:space="preserve">AGENDA  </t>
  </si>
  <si>
    <t>Lundi</t>
  </si>
  <si>
    <t>Dimanche</t>
  </si>
  <si>
    <t>Mardi</t>
  </si>
  <si>
    <t>Jeudi</t>
  </si>
  <si>
    <t>Samedi</t>
  </si>
  <si>
    <t>Mercredi</t>
  </si>
  <si>
    <t>LUNDI</t>
  </si>
  <si>
    <t>MARDI</t>
  </si>
  <si>
    <t>MERCREDI</t>
  </si>
  <si>
    <t>JEUDI</t>
  </si>
  <si>
    <t>VENDREDI</t>
  </si>
  <si>
    <t>NOTES</t>
  </si>
  <si>
    <t>Jeudi 11</t>
  </si>
  <si>
    <t>Lundi 8</t>
  </si>
  <si>
    <t>Mardi 9</t>
  </si>
  <si>
    <t>Mercredi 10</t>
  </si>
  <si>
    <t>Vendredi 12</t>
  </si>
  <si>
    <t>NoS</t>
  </si>
  <si>
    <t>Lundi -3</t>
  </si>
  <si>
    <t>Mardi -2</t>
  </si>
  <si>
    <t>Mercredi -1</t>
  </si>
  <si>
    <t>Jeudi 0</t>
  </si>
  <si>
    <t>Vendredi 1</t>
  </si>
  <si>
    <t>Lundi 1</t>
  </si>
  <si>
    <t>Mardi 2</t>
  </si>
  <si>
    <t>Mercredi 3</t>
  </si>
  <si>
    <t>Jeudi 4</t>
  </si>
  <si>
    <t>Vendredi 5</t>
  </si>
  <si>
    <t>Lundi 10 MAI</t>
  </si>
  <si>
    <t>Mardi 11 MAI</t>
  </si>
  <si>
    <t>Mercredi 12 MAI</t>
  </si>
  <si>
    <t>Jeudi 13 MAI</t>
  </si>
  <si>
    <t>Vendredi 14 MAI</t>
  </si>
  <si>
    <t>Lundi 12 Juillet</t>
  </si>
  <si>
    <t>Mardi 13 Juillet</t>
  </si>
  <si>
    <t>Mercredi 14 Juillet</t>
  </si>
  <si>
    <t>Jeudi 15 Juillet</t>
  </si>
  <si>
    <t>Vendredi 16 Juillet</t>
  </si>
  <si>
    <t>Lundi 4 Janvier</t>
  </si>
  <si>
    <t>Mardi 5 Janvier</t>
  </si>
  <si>
    <t>Mercredi 6 Janvier</t>
  </si>
  <si>
    <t>Jeudi 7 Janvier</t>
  </si>
  <si>
    <t>Vendredi 8 Janvier</t>
  </si>
  <si>
    <t>Lundi 18 Janvier</t>
  </si>
  <si>
    <t>Mardi 19 Janvier</t>
  </si>
  <si>
    <t>Mercredi 20 Janvier</t>
  </si>
  <si>
    <t>Jeudi 21 Janvier</t>
  </si>
  <si>
    <t>Vendredi 22 Janvier</t>
  </si>
  <si>
    <t>Lundi 25 Janvier</t>
  </si>
  <si>
    <t>Mardi 26 Janvier</t>
  </si>
  <si>
    <t>Mercredi 27 Janvier</t>
  </si>
  <si>
    <t>Jeudi 28 Janvier</t>
  </si>
  <si>
    <t>Vendredi 29 Janvier</t>
  </si>
  <si>
    <t>Lundi 1 Février</t>
  </si>
  <si>
    <t>Mardi 2 Février</t>
  </si>
  <si>
    <t>Mercredi 3 Février</t>
  </si>
  <si>
    <t>Jeudi 4 Février</t>
  </si>
  <si>
    <t>Vendredi 5 Février</t>
  </si>
  <si>
    <t>Lundi 8 Février</t>
  </si>
  <si>
    <t>Mardi 9 Février</t>
  </si>
  <si>
    <t>Mercredi 10 Février</t>
  </si>
  <si>
    <t>Jeudi 11 Février</t>
  </si>
  <si>
    <t>Vendredi 12 Février</t>
  </si>
  <si>
    <t>Lundi 15 Février</t>
  </si>
  <si>
    <t>Mardi 16 Février</t>
  </si>
  <si>
    <t>Mercredi 17 Février</t>
  </si>
  <si>
    <t>Jeudi 18 Février</t>
  </si>
  <si>
    <t>Vendredi 19 Février</t>
  </si>
  <si>
    <t>Lundi 16 Aout</t>
  </si>
  <si>
    <t>Mardi 17 Aout</t>
  </si>
  <si>
    <t>Mercredi 18 Aout</t>
  </si>
  <si>
    <t>Jeudi 19 Aout</t>
  </si>
  <si>
    <t>Vendredi 20 Aout</t>
  </si>
  <si>
    <t>Lundi 11 Janvier</t>
  </si>
  <si>
    <t>Mardi 12 Janvier</t>
  </si>
  <si>
    <t>Mercredi 13 Janvier</t>
  </si>
  <si>
    <t>Jeudi 14 Janvier</t>
  </si>
  <si>
    <t>Vendredi 15 Janvier</t>
  </si>
  <si>
    <t>Lundi 12 Avril</t>
  </si>
  <si>
    <t>Mardi 13 Avril</t>
  </si>
  <si>
    <t>Mercredi 14 Avril</t>
  </si>
  <si>
    <t>Jeudi 15 Avril</t>
  </si>
  <si>
    <t>Vendredi 16 Avril</t>
  </si>
  <si>
    <t>Lundi 22 Février</t>
  </si>
  <si>
    <t>Mardi 23 Février</t>
  </si>
  <si>
    <t>Mercredi 24 Février</t>
  </si>
  <si>
    <t>Jeudi 25 Février</t>
  </si>
  <si>
    <t>Lundi 1 Mars</t>
  </si>
  <si>
    <t>Mardi 2 Mars</t>
  </si>
  <si>
    <t>Mercredi 3 Mars</t>
  </si>
  <si>
    <t>Jeudi 4 Mars</t>
  </si>
  <si>
    <t>Vendredi 5 Mars</t>
  </si>
  <si>
    <t>Vendredi 31 Décembre</t>
  </si>
  <si>
    <t>Vendredi 1 Janvier</t>
  </si>
  <si>
    <t>Lundi 27 Décembre</t>
  </si>
  <si>
    <t>Mardi 28 Décembre</t>
  </si>
  <si>
    <t>Mercredi 29 Décembre</t>
  </si>
  <si>
    <t>Jeudi 30 Décembre</t>
  </si>
  <si>
    <t>Lundi 5 Juillet</t>
  </si>
  <si>
    <t>Mardi 6 Juillet</t>
  </si>
  <si>
    <t>Mercredi 7 Juillet</t>
  </si>
  <si>
    <t>Jeudi 8 Juillet</t>
  </si>
  <si>
    <t>Vendredi 9 Juillet</t>
  </si>
  <si>
    <t>Jeudi 31 Décembre</t>
  </si>
  <si>
    <t>Mercredi 30 Décembre</t>
  </si>
  <si>
    <t>Mardi 29 Décembre</t>
  </si>
  <si>
    <t>Lundi 28 Décembre</t>
  </si>
  <si>
    <t>Vendredi 26 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</si>
</sst>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ddd\ d\ "/>
  </numFmts>
  <fonts count="25" x14ac:knownFonts="1">
    <font>
      <sz val="11"/>
      <name val="Tahoma"/>
    </font>
    <font>
      <u/>
      <sz val="11"/>
      <color indexed="12"/>
      <name val="Tahoma"/>
    </font>
    <font>
      <sz val="8"/>
      <name val="Tahoma"/>
    </font>
    <font>
      <sz val="9"/>
      <name val="Tahoma"/>
    </font>
    <font>
      <sz val="10"/>
      <name val="Tahoma"/>
    </font>
    <font>
      <b/>
      <sz val="8"/>
      <name val="Tahoma"/>
      <family val="2"/>
    </font>
    <font>
      <b/>
      <sz val="10"/>
      <name val="Tahoma"/>
      <family val="2"/>
    </font>
    <font>
      <b/>
      <sz val="11"/>
      <name val="Tahoma"/>
      <family val="2"/>
    </font>
    <font>
      <sz val="14"/>
      <name val="Tahoma"/>
      <family val="2"/>
    </font>
    <font>
      <b/>
      <sz val="20"/>
      <name val="Tahoma"/>
      <family val="2"/>
    </font>
    <font>
      <sz val="20"/>
      <name val="Tahoma"/>
      <family val="2"/>
    </font>
    <font>
      <u/>
      <sz val="20"/>
      <color indexed="12"/>
      <name val="Tahoma"/>
      <family val="2"/>
    </font>
    <font>
      <sz val="11"/>
      <name val="Tahoma"/>
      <family val="2"/>
    </font>
    <font>
      <b/>
      <sz val="12"/>
      <name val="Tahoma"/>
      <family val="2"/>
    </font>
    <font>
      <sz val="11"/>
      <color indexed="9"/>
      <name val="Tahoma"/>
      <family val="2"/>
    </font>
    <font>
      <b/>
      <sz val="11"/>
      <color rgb="FF00B050"/>
      <name val="Cambria"/>
      <family val="1"/>
    </font>
    <font>
      <sz val="11"/>
      <color rgb="FF00B050"/>
      <name val="Cambria"/>
      <family val="1"/>
    </font>
    <font>
      <b/>
      <sz val="10"/>
      <color rgb="FF00B050"/>
      <name val="Cambria"/>
      <family val="1"/>
    </font>
    <font>
      <b/>
      <sz val="12"/>
      <color rgb="FF663300"/>
      <name val="Cambria"/>
      <family val="1"/>
    </font>
    <font>
      <sz val="12"/>
      <color rgb="FF663300"/>
      <name val="Cambria"/>
      <family val="1"/>
    </font>
    <font>
      <b/>
      <sz val="12"/>
      <color theme="9" tint="0.59996337778862885"/>
      <name val="Comic Sans MS"/>
      <family val="4"/>
    </font>
    <font>
      <sz val="12"/>
      <color theme="9" tint="0.59996337778862885"/>
      <name val="Comic Sans MS"/>
      <family val="4"/>
    </font>
    <font>
      <b/>
      <sz val="12"/>
      <color rgb="FF00B050"/>
      <name val="Comic Sans MS"/>
      <family val="4"/>
    </font>
    <font>
      <sz val="12"/>
      <color rgb="FF00B050"/>
      <name val="Comic Sans MS"/>
      <family val="4"/>
    </font>
    <font>
      <sz val="9"/>
      <color rgb="FF00B050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33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333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4" fillId="0" borderId="0" xfId="0" applyFont="1"/>
    <xf numFmtId="20" fontId="0" fillId="0" borderId="0" xfId="0" applyNumberFormat="1"/>
    <xf numFmtId="20" fontId="6" fillId="0" borderId="0" xfId="0" applyNumberFormat="1" applyFont="1"/>
    <xf numFmtId="0" fontId="7" fillId="0" borderId="0" xfId="0" applyFont="1" applyAlignment="1">
      <alignment horizontal="center"/>
    </xf>
    <xf numFmtId="0" fontId="8" fillId="0" borderId="0" xfId="0" applyFont="1"/>
    <xf numFmtId="0" fontId="9" fillId="0" borderId="0" xfId="0" applyFont="1" applyAlignment="1">
      <alignment horizontal="left"/>
    </xf>
    <xf numFmtId="0" fontId="9" fillId="0" borderId="0" xfId="0" applyFont="1" applyAlignment="1">
      <alignment horizontal="right"/>
    </xf>
    <xf numFmtId="0" fontId="10" fillId="0" borderId="0" xfId="0" applyFont="1"/>
    <xf numFmtId="0" fontId="11" fillId="0" borderId="0" xfId="1" applyFont="1" applyAlignment="1" applyProtection="1"/>
    <xf numFmtId="0" fontId="5" fillId="2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164" fontId="12" fillId="3" borderId="2" xfId="0" applyNumberFormat="1" applyFont="1" applyFill="1" applyBorder="1"/>
    <xf numFmtId="164" fontId="12" fillId="3" borderId="3" xfId="0" applyNumberFormat="1" applyFont="1" applyFill="1" applyBorder="1"/>
    <xf numFmtId="0" fontId="12" fillId="3" borderId="0" xfId="0" applyFont="1" applyFill="1" applyBorder="1"/>
    <xf numFmtId="164" fontId="12" fillId="3" borderId="4" xfId="0" applyNumberFormat="1" applyFont="1" applyFill="1" applyBorder="1"/>
    <xf numFmtId="0" fontId="14" fillId="3" borderId="4" xfId="0" applyFont="1" applyFill="1" applyBorder="1" applyAlignment="1">
      <alignment horizontal="center"/>
    </xf>
    <xf numFmtId="0" fontId="12" fillId="3" borderId="4" xfId="0" applyFont="1" applyFill="1" applyBorder="1"/>
    <xf numFmtId="1" fontId="7" fillId="4" borderId="2" xfId="0" applyNumberFormat="1" applyFont="1" applyFill="1" applyBorder="1" applyAlignment="1">
      <alignment horizontal="center"/>
    </xf>
    <xf numFmtId="1" fontId="7" fillId="4" borderId="3" xfId="0" applyNumberFormat="1" applyFont="1" applyFill="1" applyBorder="1" applyAlignment="1">
      <alignment horizontal="center"/>
    </xf>
    <xf numFmtId="1" fontId="7" fillId="4" borderId="4" xfId="0" applyNumberFormat="1" applyFont="1" applyFill="1" applyBorder="1" applyAlignment="1">
      <alignment horizontal="center"/>
    </xf>
    <xf numFmtId="0" fontId="15" fillId="5" borderId="0" xfId="0" applyFont="1" applyFill="1" applyAlignment="1">
      <alignment horizontal="left"/>
    </xf>
    <xf numFmtId="0" fontId="16" fillId="5" borderId="0" xfId="0" applyFont="1" applyFill="1"/>
    <xf numFmtId="0" fontId="15" fillId="5" borderId="0" xfId="0" applyFont="1" applyFill="1" applyAlignment="1">
      <alignment horizontal="center"/>
    </xf>
    <xf numFmtId="14" fontId="17" fillId="5" borderId="0" xfId="0" applyNumberFormat="1" applyFont="1" applyFill="1" applyBorder="1" applyAlignment="1">
      <alignment horizontal="left"/>
    </xf>
    <xf numFmtId="14" fontId="17" fillId="5" borderId="0" xfId="0" applyNumberFormat="1" applyFont="1" applyFill="1" applyAlignment="1">
      <alignment horizontal="left"/>
    </xf>
    <xf numFmtId="0" fontId="16" fillId="5" borderId="0" xfId="0" applyFont="1" applyFill="1" applyAlignment="1">
      <alignment horizontal="left"/>
    </xf>
    <xf numFmtId="20" fontId="16" fillId="5" borderId="0" xfId="0" applyNumberFormat="1" applyFont="1" applyFill="1" applyAlignment="1">
      <alignment horizontal="left"/>
    </xf>
    <xf numFmtId="0" fontId="15" fillId="5" borderId="0" xfId="0" applyFont="1" applyFill="1"/>
    <xf numFmtId="0" fontId="18" fillId="6" borderId="0" xfId="0" applyFont="1" applyFill="1" applyAlignment="1" applyProtection="1">
      <alignment horizontal="left"/>
      <protection locked="0"/>
    </xf>
    <xf numFmtId="20" fontId="19" fillId="6" borderId="0" xfId="0" applyNumberFormat="1" applyFont="1" applyFill="1" applyAlignment="1" applyProtection="1">
      <alignment horizontal="left"/>
      <protection locked="0"/>
    </xf>
    <xf numFmtId="0" fontId="18" fillId="6" borderId="5" xfId="0" applyFont="1" applyFill="1" applyBorder="1" applyAlignment="1" applyProtection="1">
      <alignment horizontal="left"/>
      <protection locked="0"/>
    </xf>
    <xf numFmtId="0" fontId="18" fillId="6" borderId="0" xfId="0" applyFont="1" applyFill="1" applyBorder="1" applyAlignment="1" applyProtection="1">
      <alignment horizontal="left"/>
      <protection locked="0"/>
    </xf>
    <xf numFmtId="0" fontId="19" fillId="6" borderId="5" xfId="0" applyFont="1" applyFill="1" applyBorder="1" applyAlignment="1" applyProtection="1">
      <alignment horizontal="left"/>
      <protection locked="0"/>
    </xf>
    <xf numFmtId="20" fontId="19" fillId="6" borderId="0" xfId="0" applyNumberFormat="1" applyFont="1" applyFill="1" applyBorder="1" applyAlignment="1" applyProtection="1">
      <alignment horizontal="left"/>
      <protection locked="0"/>
    </xf>
    <xf numFmtId="0" fontId="20" fillId="5" borderId="0" xfId="0" applyFont="1" applyFill="1" applyAlignment="1" applyProtection="1">
      <alignment horizontal="left"/>
    </xf>
    <xf numFmtId="0" fontId="21" fillId="5" borderId="0" xfId="0" applyFont="1" applyFill="1"/>
    <xf numFmtId="0" fontId="20" fillId="5" borderId="0" xfId="0" applyFont="1" applyFill="1"/>
    <xf numFmtId="0" fontId="22" fillId="5" borderId="0" xfId="0" applyFont="1" applyFill="1" applyAlignment="1">
      <alignment horizontal="left" vertical="center"/>
    </xf>
    <xf numFmtId="0" fontId="23" fillId="5" borderId="0" xfId="0" applyFont="1" applyFill="1"/>
    <xf numFmtId="20" fontId="24" fillId="5" borderId="0" xfId="0" applyNumberFormat="1" applyFont="1" applyFill="1"/>
    <xf numFmtId="20" fontId="22" fillId="5" borderId="0" xfId="0" applyNumberFormat="1" applyFont="1" applyFill="1"/>
    <xf numFmtId="20" fontId="20" fillId="5" borderId="0" xfId="0" applyNumberFormat="1" applyFont="1" applyFill="1"/>
    <xf numFmtId="0" fontId="20" fillId="5" borderId="0" xfId="0" applyFont="1" applyFill="1" applyAlignment="1" applyProtection="1">
      <alignment horizontal="left"/>
      <protection locked="0"/>
    </xf>
    <xf numFmtId="0" fontId="0" fillId="5" borderId="0" xfId="0" applyFill="1"/>
    <xf numFmtId="0" fontId="0" fillId="7" borderId="0" xfId="0" applyFill="1"/>
    <xf numFmtId="0" fontId="3" fillId="7" borderId="0" xfId="0" applyFont="1" applyFill="1"/>
    <xf numFmtId="0" fontId="0" fillId="7" borderId="0" xfId="0" applyFill="1" applyAlignment="1">
      <alignment horizontal="right"/>
    </xf>
  </cellXfs>
  <cellStyles count="2">
    <cellStyle name="Lien hypertexte" xfId="1" builtinId="8"/>
    <cellStyle name="Normal" xfId="0" builtinId="0"/>
  </cellStyles>
  <dxfs count="6">
    <dxf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colors>
    <mruColors>
      <color rgb="FF333300"/>
      <color rgb="FF003300"/>
      <color rgb="FF336600"/>
      <color rgb="FF663300"/>
      <color rgb="FF800000"/>
      <color rgb="FF990000"/>
      <color rgb="FFFFFF99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1447800</xdr:colOff>
      <xdr:row>97</xdr:row>
      <xdr:rowOff>0</xdr:rowOff>
    </xdr:from>
    <xdr:to>
      <xdr:col>4</xdr:col>
      <xdr:colOff>1447800</xdr:colOff>
      <xdr:row>98</xdr:row>
      <xdr:rowOff>1</xdr:rowOff>
    </xdr:to>
    <xdr:sp macro="[0]!Home" textlink="" fLocksText="0">
      <xdr:nvSpPr>
        <xdr:cNvPr id="2" name="Rectangle : coins arrondis 1">
          <a:extLst>
            <a:ext uri="{FF2B5EF4-FFF2-40B4-BE49-F238E27FC236}">
              <a16:creationId xmlns:a16="http://schemas.microsoft.com/office/drawing/2014/main" id="{A321C130-5363-4D95-AC74-18329924BB4B}"/>
            </a:ext>
          </a:extLst>
        </xdr:cNvPr>
        <xdr:cNvSpPr/>
      </xdr:nvSpPr>
      <xdr:spPr>
        <a:xfrm>
          <a:off x="4191000" y="14573250"/>
          <a:ext cx="4362450" cy="285751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Semaine 1</a:t>
          </a:r>
        </a:p>
      </xdr:txBody>
    </xdr:sp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C"/>
  <dimension ref="A1:Y3023"/>
  <sheetViews>
    <sheetView showRowColHeaders="0" tabSelected="1" zoomScale="102" zoomScaleNormal="102" workbookViewId="0"/>
  </sheetViews>
  <sheetFormatPr baseColWidth="10" defaultRowHeight="22.5" customHeight="1" x14ac:dyDescent="0.2"/>
  <cols>
    <col min="1" max="1" width="12.5" style="1" customWidth="1"/>
    <col min="2" max="2" width="3.75" style="1" customWidth="1"/>
    <col min="3" max="3" width="12.5" customWidth="1"/>
    <col min="4" max="4" width="3.75" customWidth="1"/>
    <col min="5" max="5" width="12.5" customWidth="1"/>
    <col min="6" max="6" width="3.75" customWidth="1"/>
    <col min="7" max="7" width="12.5" customWidth="1"/>
    <col min="8" max="8" width="3.75" customWidth="1"/>
    <col min="9" max="9" width="12.5" customWidth="1"/>
    <col min="10" max="10" width="3.75" customWidth="1"/>
    <col min="11" max="11" width="12.5" customWidth="1"/>
    <col min="12" max="12" width="3.75" customWidth="1"/>
    <col min="13" max="13" width="12.5" customWidth="1"/>
    <col min="14" max="14" width="3.75" customWidth="1"/>
    <col min="15" max="15" width="12.5" customWidth="1"/>
    <col min="16" max="16" width="3.75" customWidth="1"/>
    <col min="17" max="17" width="12.5" customWidth="1"/>
    <col min="18" max="18" width="3.75" customWidth="1"/>
    <col min="19" max="19" width="12.5" customWidth="1"/>
    <col min="20" max="20" width="3.75" customWidth="1"/>
    <col min="21" max="21" width="12.5" customWidth="1"/>
    <col min="22" max="22" width="3.75" customWidth="1"/>
    <col min="23" max="23" width="12.5" customWidth="1"/>
    <col min="24" max="24" width="3.75" customWidth="1"/>
  </cols>
  <sheetData>
    <row r="1" spans="1:25" s="8" customFormat="1" ht="24.75" customHeight="1" x14ac:dyDescent="0.35">
      <c r="A1" s="6"/>
      <c r="B1" s="6"/>
      <c r="C1" s="6"/>
      <c r="D1" s="6"/>
      <c r="E1" s="6"/>
      <c r="F1" s="6"/>
      <c r="G1" s="6"/>
      <c r="H1" s="6"/>
      <c r="I1" s="6"/>
      <c r="J1" s="6"/>
      <c r="K1" s="7" t="s">
        <v>15</v>
      </c>
      <c r="L1" s="7"/>
      <c r="M1" s="6">
        <f>An</f>
        <v>2021</v>
      </c>
      <c r="N1" s="6"/>
      <c r="O1" s="6"/>
      <c r="P1" s="6"/>
      <c r="Q1" s="6"/>
      <c r="R1" s="6"/>
      <c r="S1" s="6"/>
      <c r="T1" s="6"/>
      <c r="U1" s="6"/>
      <c r="V1" s="6"/>
      <c r="W1" s="6"/>
      <c r="Y1" s="9"/>
    </row>
    <row r="2" spans="1:25" s="5" customFormat="1" ht="16.5" customHeight="1" x14ac:dyDescent="0.25">
      <c r="A2" s="11" t="s">
        <v>0</v>
      </c>
      <c r="B2" s="10" t="s">
        <v>33</v>
      </c>
      <c r="C2" s="11" t="s">
        <v>11</v>
      </c>
      <c r="D2" s="10" t="s">
        <v>33</v>
      </c>
      <c r="E2" s="11" t="s">
        <v>1</v>
      </c>
      <c r="F2" s="10" t="s">
        <v>33</v>
      </c>
      <c r="G2" s="11" t="s">
        <v>2</v>
      </c>
      <c r="H2" s="10" t="s">
        <v>33</v>
      </c>
      <c r="I2" s="11" t="s">
        <v>3</v>
      </c>
      <c r="J2" s="10" t="s">
        <v>33</v>
      </c>
      <c r="K2" s="11" t="s">
        <v>4</v>
      </c>
      <c r="L2" s="10" t="s">
        <v>33</v>
      </c>
      <c r="M2" s="11" t="s">
        <v>5</v>
      </c>
      <c r="N2" s="10" t="s">
        <v>33</v>
      </c>
      <c r="O2" s="11" t="s">
        <v>6</v>
      </c>
      <c r="P2" s="10" t="s">
        <v>33</v>
      </c>
      <c r="Q2" s="11" t="s">
        <v>7</v>
      </c>
      <c r="R2" s="10" t="s">
        <v>33</v>
      </c>
      <c r="S2" s="11" t="s">
        <v>8</v>
      </c>
      <c r="T2" s="10" t="s">
        <v>33</v>
      </c>
      <c r="U2" s="11" t="s">
        <v>9</v>
      </c>
      <c r="V2" s="10" t="s">
        <v>33</v>
      </c>
      <c r="W2" s="11" t="s">
        <v>10</v>
      </c>
      <c r="X2" s="10" t="s">
        <v>33</v>
      </c>
    </row>
    <row r="3" spans="1:25" s="5" customFormat="1" ht="16.5" customHeight="1" x14ac:dyDescent="0.25">
      <c r="A3" s="12">
        <f>DATE(An,1,1)</f>
        <v>44197</v>
      </c>
      <c r="B3" s="18" t="str">
        <f>iNoSem</f>
        <v/>
      </c>
      <c r="C3" s="13">
        <f>DATE(An,2,1)</f>
        <v>44228</v>
      </c>
      <c r="D3" s="18" t="str">
        <f>iNoSem</f>
        <v/>
      </c>
      <c r="E3" s="13">
        <f>DATE(An,3,1)</f>
        <v>44256</v>
      </c>
      <c r="F3" s="18" t="str">
        <f>iNoSem</f>
        <v/>
      </c>
      <c r="G3" s="13">
        <f>DATE(An,4,1)</f>
        <v>44287</v>
      </c>
      <c r="H3" s="18" t="str">
        <f>iNoSem</f>
        <v/>
      </c>
      <c r="I3" s="13">
        <f>DATE(An,5,1)</f>
        <v>44317</v>
      </c>
      <c r="J3" s="18" t="str">
        <f>iNoSem</f>
        <v/>
      </c>
      <c r="K3" s="13">
        <f>DATE(An,6,1)</f>
        <v>44348</v>
      </c>
      <c r="L3" s="18" t="str">
        <f>iNoSem</f>
        <v/>
      </c>
      <c r="M3" s="13">
        <f>DATE(An,7,1)</f>
        <v>44378</v>
      </c>
      <c r="N3" s="18" t="str">
        <f>iNoSem</f>
        <v/>
      </c>
      <c r="O3" s="13">
        <f>DATE(An,8,1)</f>
        <v>44409</v>
      </c>
      <c r="P3" s="18" t="str">
        <f>iNoSem</f>
        <v/>
      </c>
      <c r="Q3" s="13">
        <f>DATE(An,9,1)</f>
        <v>44440</v>
      </c>
      <c r="R3" s="18">
        <f>iNoSem</f>
        <v>35</v>
      </c>
      <c r="S3" s="13">
        <f>DATE(An,10,1)</f>
        <v>44470</v>
      </c>
      <c r="T3" s="18" t="str">
        <f>iNoSem</f>
        <v/>
      </c>
      <c r="U3" s="13">
        <f>DATE(An,11,1)</f>
        <v>44501</v>
      </c>
      <c r="V3" s="18" t="str">
        <f>iNoSem</f>
        <v/>
      </c>
      <c r="W3" s="13">
        <f>DATE(An,12,1)</f>
        <v>44531</v>
      </c>
      <c r="X3" s="18">
        <f>iNoSem</f>
        <v>48</v>
      </c>
    </row>
    <row r="4" spans="1:25" s="5" customFormat="1" ht="16.5" customHeight="1" x14ac:dyDescent="0.25">
      <c r="A4" s="13">
        <f>A3+1</f>
        <v>44198</v>
      </c>
      <c r="B4" s="19" t="str">
        <f>iNoSem</f>
        <v/>
      </c>
      <c r="C4" s="13">
        <f t="shared" ref="C4:W19" si="0">C3+1</f>
        <v>44229</v>
      </c>
      <c r="D4" s="19" t="str">
        <f>iNoSem</f>
        <v/>
      </c>
      <c r="E4" s="13">
        <f t="shared" si="0"/>
        <v>44257</v>
      </c>
      <c r="F4" s="19" t="str">
        <f>iNoSem</f>
        <v/>
      </c>
      <c r="G4" s="13">
        <f t="shared" si="0"/>
        <v>44288</v>
      </c>
      <c r="H4" s="19" t="str">
        <f>iNoSem</f>
        <v/>
      </c>
      <c r="I4" s="13">
        <f t="shared" si="0"/>
        <v>44318</v>
      </c>
      <c r="J4" s="19" t="str">
        <f>iNoSem</f>
        <v/>
      </c>
      <c r="K4" s="13">
        <f t="shared" si="0"/>
        <v>44349</v>
      </c>
      <c r="L4" s="19">
        <f>iNoSem</f>
        <v>22</v>
      </c>
      <c r="M4" s="13">
        <f t="shared" si="0"/>
        <v>44379</v>
      </c>
      <c r="N4" s="19" t="str">
        <f>iNoSem</f>
        <v/>
      </c>
      <c r="O4" s="13">
        <f t="shared" si="0"/>
        <v>44410</v>
      </c>
      <c r="P4" s="19" t="str">
        <f>iNoSem</f>
        <v/>
      </c>
      <c r="Q4" s="13">
        <f t="shared" si="0"/>
        <v>44441</v>
      </c>
      <c r="R4" s="19" t="str">
        <f>iNoSem</f>
        <v/>
      </c>
      <c r="S4" s="13">
        <f t="shared" si="0"/>
        <v>44471</v>
      </c>
      <c r="T4" s="19" t="str">
        <f>iNoSem</f>
        <v/>
      </c>
      <c r="U4" s="13">
        <f t="shared" si="0"/>
        <v>44502</v>
      </c>
      <c r="V4" s="19" t="str">
        <f>iNoSem</f>
        <v/>
      </c>
      <c r="W4" s="13">
        <f t="shared" si="0"/>
        <v>44532</v>
      </c>
      <c r="X4" s="19" t="str">
        <f>iNoSem</f>
        <v/>
      </c>
    </row>
    <row r="5" spans="1:25" s="5" customFormat="1" ht="16.5" customHeight="1" x14ac:dyDescent="0.25">
      <c r="A5" s="13">
        <f t="shared" ref="A5:W33" si="1">A4+1</f>
        <v>44199</v>
      </c>
      <c r="B5" s="19" t="str">
        <f>iNoSem</f>
        <v/>
      </c>
      <c r="C5" s="13">
        <f t="shared" si="0"/>
        <v>44230</v>
      </c>
      <c r="D5" s="19">
        <f>iNoSem</f>
        <v>5</v>
      </c>
      <c r="E5" s="13">
        <f t="shared" si="0"/>
        <v>44258</v>
      </c>
      <c r="F5" s="19">
        <f>iNoSem</f>
        <v>9</v>
      </c>
      <c r="G5" s="13">
        <f t="shared" si="0"/>
        <v>44289</v>
      </c>
      <c r="H5" s="19" t="str">
        <f>iNoSem</f>
        <v/>
      </c>
      <c r="I5" s="13">
        <f t="shared" si="0"/>
        <v>44319</v>
      </c>
      <c r="J5" s="19" t="str">
        <f>iNoSem</f>
        <v/>
      </c>
      <c r="K5" s="13">
        <f t="shared" si="0"/>
        <v>44350</v>
      </c>
      <c r="L5" s="19" t="str">
        <f>iNoSem</f>
        <v/>
      </c>
      <c r="M5" s="13">
        <f t="shared" si="0"/>
        <v>44380</v>
      </c>
      <c r="N5" s="19" t="str">
        <f>iNoSem</f>
        <v/>
      </c>
      <c r="O5" s="13">
        <f t="shared" si="0"/>
        <v>44411</v>
      </c>
      <c r="P5" s="19" t="str">
        <f>iNoSem</f>
        <v/>
      </c>
      <c r="Q5" s="13">
        <f t="shared" si="0"/>
        <v>44442</v>
      </c>
      <c r="R5" s="19" t="str">
        <f>iNoSem</f>
        <v/>
      </c>
      <c r="S5" s="13">
        <f t="shared" si="0"/>
        <v>44472</v>
      </c>
      <c r="T5" s="19" t="str">
        <f>iNoSem</f>
        <v/>
      </c>
      <c r="U5" s="13">
        <f t="shared" si="0"/>
        <v>44503</v>
      </c>
      <c r="V5" s="19">
        <f>iNoSem</f>
        <v>44</v>
      </c>
      <c r="W5" s="13">
        <f t="shared" si="0"/>
        <v>44533</v>
      </c>
      <c r="X5" s="19" t="str">
        <f>iNoSem</f>
        <v/>
      </c>
    </row>
    <row r="6" spans="1:25" s="5" customFormat="1" ht="16.5" customHeight="1" x14ac:dyDescent="0.25">
      <c r="A6" s="13">
        <f t="shared" si="1"/>
        <v>44200</v>
      </c>
      <c r="B6" s="19" t="str">
        <f>iNoSem</f>
        <v/>
      </c>
      <c r="C6" s="13">
        <f t="shared" si="0"/>
        <v>44231</v>
      </c>
      <c r="D6" s="19" t="str">
        <f>iNoSem</f>
        <v/>
      </c>
      <c r="E6" s="13">
        <f t="shared" si="0"/>
        <v>44259</v>
      </c>
      <c r="F6" s="19" t="str">
        <f>iNoSem</f>
        <v/>
      </c>
      <c r="G6" s="13">
        <f t="shared" si="0"/>
        <v>44290</v>
      </c>
      <c r="H6" s="19" t="str">
        <f>iNoSem</f>
        <v/>
      </c>
      <c r="I6" s="13">
        <f t="shared" si="0"/>
        <v>44320</v>
      </c>
      <c r="J6" s="19" t="str">
        <f>iNoSem</f>
        <v/>
      </c>
      <c r="K6" s="13">
        <f t="shared" si="0"/>
        <v>44351</v>
      </c>
      <c r="L6" s="19" t="str">
        <f>iNoSem</f>
        <v/>
      </c>
      <c r="M6" s="13">
        <f t="shared" si="0"/>
        <v>44381</v>
      </c>
      <c r="N6" s="19" t="str">
        <f>iNoSem</f>
        <v/>
      </c>
      <c r="O6" s="13">
        <f t="shared" si="0"/>
        <v>44412</v>
      </c>
      <c r="P6" s="19">
        <f>iNoSem</f>
        <v>31</v>
      </c>
      <c r="Q6" s="13">
        <f t="shared" si="0"/>
        <v>44443</v>
      </c>
      <c r="R6" s="19" t="str">
        <f>iNoSem</f>
        <v/>
      </c>
      <c r="S6" s="13">
        <f t="shared" si="0"/>
        <v>44473</v>
      </c>
      <c r="T6" s="19" t="str">
        <f>iNoSem</f>
        <v/>
      </c>
      <c r="U6" s="13">
        <f t="shared" si="0"/>
        <v>44504</v>
      </c>
      <c r="V6" s="19" t="str">
        <f>iNoSem</f>
        <v/>
      </c>
      <c r="W6" s="13">
        <f t="shared" si="0"/>
        <v>44534</v>
      </c>
      <c r="X6" s="19" t="str">
        <f>iNoSem</f>
        <v/>
      </c>
    </row>
    <row r="7" spans="1:25" s="5" customFormat="1" ht="16.5" customHeight="1" x14ac:dyDescent="0.25">
      <c r="A7" s="13">
        <f t="shared" si="1"/>
        <v>44201</v>
      </c>
      <c r="B7" s="19" t="str">
        <f>iNoSem</f>
        <v/>
      </c>
      <c r="C7" s="13">
        <f t="shared" si="0"/>
        <v>44232</v>
      </c>
      <c r="D7" s="19" t="str">
        <f>iNoSem</f>
        <v/>
      </c>
      <c r="E7" s="13">
        <f t="shared" si="0"/>
        <v>44260</v>
      </c>
      <c r="F7" s="19" t="str">
        <f>iNoSem</f>
        <v/>
      </c>
      <c r="G7" s="13">
        <f t="shared" si="0"/>
        <v>44291</v>
      </c>
      <c r="H7" s="19" t="str">
        <f>iNoSem</f>
        <v/>
      </c>
      <c r="I7" s="13">
        <f t="shared" si="0"/>
        <v>44321</v>
      </c>
      <c r="J7" s="19">
        <f>iNoSem</f>
        <v>18</v>
      </c>
      <c r="K7" s="13">
        <f t="shared" si="0"/>
        <v>44352</v>
      </c>
      <c r="L7" s="19" t="str">
        <f>iNoSem</f>
        <v/>
      </c>
      <c r="M7" s="13">
        <f t="shared" si="0"/>
        <v>44382</v>
      </c>
      <c r="N7" s="19" t="str">
        <f>iNoSem</f>
        <v/>
      </c>
      <c r="O7" s="13">
        <f t="shared" si="0"/>
        <v>44413</v>
      </c>
      <c r="P7" s="19" t="str">
        <f>iNoSem</f>
        <v/>
      </c>
      <c r="Q7" s="13">
        <f t="shared" si="0"/>
        <v>44444</v>
      </c>
      <c r="R7" s="19" t="str">
        <f>iNoSem</f>
        <v/>
      </c>
      <c r="S7" s="13">
        <f t="shared" si="0"/>
        <v>44474</v>
      </c>
      <c r="T7" s="19" t="str">
        <f>iNoSem</f>
        <v/>
      </c>
      <c r="U7" s="13">
        <f t="shared" si="0"/>
        <v>44505</v>
      </c>
      <c r="V7" s="19" t="str">
        <f>iNoSem</f>
        <v/>
      </c>
      <c r="W7" s="13">
        <f t="shared" si="0"/>
        <v>44535</v>
      </c>
      <c r="X7" s="19" t="str">
        <f>iNoSem</f>
        <v/>
      </c>
    </row>
    <row r="8" spans="1:25" s="5" customFormat="1" ht="16.5" customHeight="1" x14ac:dyDescent="0.25">
      <c r="A8" s="13">
        <f t="shared" si="1"/>
        <v>44202</v>
      </c>
      <c r="B8" s="19">
        <f>iNoSem</f>
        <v>1</v>
      </c>
      <c r="C8" s="13">
        <f t="shared" si="0"/>
        <v>44233</v>
      </c>
      <c r="D8" s="19" t="str">
        <f>iNoSem</f>
        <v/>
      </c>
      <c r="E8" s="13">
        <f t="shared" si="0"/>
        <v>44261</v>
      </c>
      <c r="F8" s="19" t="str">
        <f>iNoSem</f>
        <v/>
      </c>
      <c r="G8" s="13">
        <f t="shared" si="0"/>
        <v>44292</v>
      </c>
      <c r="H8" s="19" t="str">
        <f>iNoSem</f>
        <v/>
      </c>
      <c r="I8" s="13">
        <f t="shared" si="0"/>
        <v>44322</v>
      </c>
      <c r="J8" s="19" t="str">
        <f>iNoSem</f>
        <v/>
      </c>
      <c r="K8" s="13">
        <f t="shared" si="0"/>
        <v>44353</v>
      </c>
      <c r="L8" s="19" t="str">
        <f>iNoSem</f>
        <v/>
      </c>
      <c r="M8" s="13">
        <f t="shared" si="0"/>
        <v>44383</v>
      </c>
      <c r="N8" s="19" t="str">
        <f>iNoSem</f>
        <v/>
      </c>
      <c r="O8" s="13">
        <f t="shared" si="0"/>
        <v>44414</v>
      </c>
      <c r="P8" s="19" t="str">
        <f>iNoSem</f>
        <v/>
      </c>
      <c r="Q8" s="13">
        <f t="shared" si="0"/>
        <v>44445</v>
      </c>
      <c r="R8" s="19" t="str">
        <f>iNoSem</f>
        <v/>
      </c>
      <c r="S8" s="13">
        <f t="shared" si="0"/>
        <v>44475</v>
      </c>
      <c r="T8" s="19">
        <f>iNoSem</f>
        <v>40</v>
      </c>
      <c r="U8" s="13">
        <f t="shared" si="0"/>
        <v>44506</v>
      </c>
      <c r="V8" s="19" t="str">
        <f>iNoSem</f>
        <v/>
      </c>
      <c r="W8" s="13">
        <f t="shared" si="0"/>
        <v>44536</v>
      </c>
      <c r="X8" s="19" t="str">
        <f>iNoSem</f>
        <v/>
      </c>
    </row>
    <row r="9" spans="1:25" s="5" customFormat="1" ht="16.5" customHeight="1" x14ac:dyDescent="0.25">
      <c r="A9" s="13">
        <f t="shared" si="1"/>
        <v>44203</v>
      </c>
      <c r="B9" s="19" t="str">
        <f>iNoSem</f>
        <v/>
      </c>
      <c r="C9" s="13">
        <f t="shared" si="0"/>
        <v>44234</v>
      </c>
      <c r="D9" s="19" t="str">
        <f>iNoSem</f>
        <v/>
      </c>
      <c r="E9" s="13">
        <f t="shared" si="0"/>
        <v>44262</v>
      </c>
      <c r="F9" s="19" t="str">
        <f>iNoSem</f>
        <v/>
      </c>
      <c r="G9" s="13">
        <f t="shared" si="0"/>
        <v>44293</v>
      </c>
      <c r="H9" s="19">
        <f>iNoSem</f>
        <v>14</v>
      </c>
      <c r="I9" s="13">
        <f t="shared" si="0"/>
        <v>44323</v>
      </c>
      <c r="J9" s="19" t="str">
        <f>iNoSem</f>
        <v/>
      </c>
      <c r="K9" s="13">
        <f t="shared" si="0"/>
        <v>44354</v>
      </c>
      <c r="L9" s="19" t="str">
        <f>iNoSem</f>
        <v/>
      </c>
      <c r="M9" s="13">
        <f t="shared" si="0"/>
        <v>44384</v>
      </c>
      <c r="N9" s="19">
        <f>iNoSem</f>
        <v>27</v>
      </c>
      <c r="O9" s="13">
        <f t="shared" si="0"/>
        <v>44415</v>
      </c>
      <c r="P9" s="19" t="str">
        <f>iNoSem</f>
        <v/>
      </c>
      <c r="Q9" s="13">
        <f t="shared" si="0"/>
        <v>44446</v>
      </c>
      <c r="R9" s="19" t="str">
        <f>iNoSem</f>
        <v/>
      </c>
      <c r="S9" s="13">
        <f t="shared" si="0"/>
        <v>44476</v>
      </c>
      <c r="T9" s="19" t="str">
        <f>iNoSem</f>
        <v/>
      </c>
      <c r="U9" s="13">
        <f t="shared" si="0"/>
        <v>44507</v>
      </c>
      <c r="V9" s="19" t="str">
        <f>iNoSem</f>
        <v/>
      </c>
      <c r="W9" s="13">
        <f t="shared" si="0"/>
        <v>44537</v>
      </c>
      <c r="X9" s="19" t="str">
        <f>iNoSem</f>
        <v/>
      </c>
    </row>
    <row r="10" spans="1:25" s="5" customFormat="1" ht="16.5" customHeight="1" x14ac:dyDescent="0.25">
      <c r="A10" s="13">
        <f t="shared" si="1"/>
        <v>44204</v>
      </c>
      <c r="B10" s="19" t="str">
        <f>iNoSem</f>
        <v/>
      </c>
      <c r="C10" s="13">
        <f t="shared" si="0"/>
        <v>44235</v>
      </c>
      <c r="D10" s="19" t="str">
        <f>iNoSem</f>
        <v/>
      </c>
      <c r="E10" s="13">
        <f t="shared" si="0"/>
        <v>44263</v>
      </c>
      <c r="F10" s="19" t="str">
        <f>iNoSem</f>
        <v/>
      </c>
      <c r="G10" s="13">
        <f t="shared" si="0"/>
        <v>44294</v>
      </c>
      <c r="H10" s="19" t="str">
        <f>iNoSem</f>
        <v/>
      </c>
      <c r="I10" s="13">
        <f t="shared" si="0"/>
        <v>44324</v>
      </c>
      <c r="J10" s="19" t="str">
        <f>iNoSem</f>
        <v/>
      </c>
      <c r="K10" s="13">
        <f t="shared" si="0"/>
        <v>44355</v>
      </c>
      <c r="L10" s="19" t="str">
        <f>iNoSem</f>
        <v/>
      </c>
      <c r="M10" s="13">
        <f t="shared" si="0"/>
        <v>44385</v>
      </c>
      <c r="N10" s="19" t="str">
        <f>iNoSem</f>
        <v/>
      </c>
      <c r="O10" s="13">
        <f t="shared" si="0"/>
        <v>44416</v>
      </c>
      <c r="P10" s="19" t="str">
        <f>iNoSem</f>
        <v/>
      </c>
      <c r="Q10" s="13">
        <f t="shared" si="0"/>
        <v>44447</v>
      </c>
      <c r="R10" s="19">
        <f>iNoSem</f>
        <v>36</v>
      </c>
      <c r="S10" s="13">
        <f t="shared" si="0"/>
        <v>44477</v>
      </c>
      <c r="T10" s="19" t="str">
        <f>iNoSem</f>
        <v/>
      </c>
      <c r="U10" s="13">
        <f t="shared" si="0"/>
        <v>44508</v>
      </c>
      <c r="V10" s="19" t="str">
        <f>iNoSem</f>
        <v/>
      </c>
      <c r="W10" s="13">
        <f t="shared" si="0"/>
        <v>44538</v>
      </c>
      <c r="X10" s="19">
        <f>iNoSem</f>
        <v>49</v>
      </c>
    </row>
    <row r="11" spans="1:25" s="5" customFormat="1" ht="16.5" customHeight="1" x14ac:dyDescent="0.25">
      <c r="A11" s="13">
        <f t="shared" si="1"/>
        <v>44205</v>
      </c>
      <c r="B11" s="19" t="str">
        <f>iNoSem</f>
        <v/>
      </c>
      <c r="C11" s="13">
        <f t="shared" si="0"/>
        <v>44236</v>
      </c>
      <c r="D11" s="19" t="str">
        <f>iNoSem</f>
        <v/>
      </c>
      <c r="E11" s="13">
        <f t="shared" si="0"/>
        <v>44264</v>
      </c>
      <c r="F11" s="19" t="str">
        <f>iNoSem</f>
        <v/>
      </c>
      <c r="G11" s="13">
        <f t="shared" si="0"/>
        <v>44295</v>
      </c>
      <c r="H11" s="19" t="str">
        <f>iNoSem</f>
        <v/>
      </c>
      <c r="I11" s="13">
        <f t="shared" si="0"/>
        <v>44325</v>
      </c>
      <c r="J11" s="19" t="str">
        <f>iNoSem</f>
        <v/>
      </c>
      <c r="K11" s="13">
        <f t="shared" si="0"/>
        <v>44356</v>
      </c>
      <c r="L11" s="19">
        <f>iNoSem</f>
        <v>23</v>
      </c>
      <c r="M11" s="13">
        <f t="shared" si="0"/>
        <v>44386</v>
      </c>
      <c r="N11" s="19" t="str">
        <f>iNoSem</f>
        <v/>
      </c>
      <c r="O11" s="13">
        <f t="shared" si="0"/>
        <v>44417</v>
      </c>
      <c r="P11" s="19" t="str">
        <f>iNoSem</f>
        <v/>
      </c>
      <c r="Q11" s="13">
        <f t="shared" si="0"/>
        <v>44448</v>
      </c>
      <c r="R11" s="19" t="str">
        <f>iNoSem</f>
        <v/>
      </c>
      <c r="S11" s="13">
        <f t="shared" si="0"/>
        <v>44478</v>
      </c>
      <c r="T11" s="19" t="str">
        <f>iNoSem</f>
        <v/>
      </c>
      <c r="U11" s="13">
        <f t="shared" si="0"/>
        <v>44509</v>
      </c>
      <c r="V11" s="19" t="str">
        <f>iNoSem</f>
        <v/>
      </c>
      <c r="W11" s="13">
        <f t="shared" si="0"/>
        <v>44539</v>
      </c>
      <c r="X11" s="19" t="str">
        <f>iNoSem</f>
        <v/>
      </c>
    </row>
    <row r="12" spans="1:25" s="5" customFormat="1" ht="16.5" customHeight="1" x14ac:dyDescent="0.25">
      <c r="A12" s="13">
        <f t="shared" si="1"/>
        <v>44206</v>
      </c>
      <c r="B12" s="19" t="str">
        <f>iNoSem</f>
        <v/>
      </c>
      <c r="C12" s="13">
        <f t="shared" si="0"/>
        <v>44237</v>
      </c>
      <c r="D12" s="19">
        <f>iNoSem</f>
        <v>6</v>
      </c>
      <c r="E12" s="13">
        <f t="shared" si="0"/>
        <v>44265</v>
      </c>
      <c r="F12" s="19">
        <f>iNoSem</f>
        <v>10</v>
      </c>
      <c r="G12" s="13">
        <f t="shared" si="0"/>
        <v>44296</v>
      </c>
      <c r="H12" s="19" t="str">
        <f>iNoSem</f>
        <v/>
      </c>
      <c r="I12" s="13">
        <f t="shared" si="0"/>
        <v>44326</v>
      </c>
      <c r="J12" s="19" t="str">
        <f>iNoSem</f>
        <v/>
      </c>
      <c r="K12" s="13">
        <f t="shared" si="0"/>
        <v>44357</v>
      </c>
      <c r="L12" s="19" t="str">
        <f>iNoSem</f>
        <v/>
      </c>
      <c r="M12" s="13">
        <f t="shared" si="0"/>
        <v>44387</v>
      </c>
      <c r="N12" s="19" t="str">
        <f>iNoSem</f>
        <v/>
      </c>
      <c r="O12" s="13">
        <f t="shared" si="0"/>
        <v>44418</v>
      </c>
      <c r="P12" s="19" t="str">
        <f>iNoSem</f>
        <v/>
      </c>
      <c r="Q12" s="13">
        <f t="shared" si="0"/>
        <v>44449</v>
      </c>
      <c r="R12" s="19" t="str">
        <f>iNoSem</f>
        <v/>
      </c>
      <c r="S12" s="13">
        <f t="shared" si="0"/>
        <v>44479</v>
      </c>
      <c r="T12" s="19" t="str">
        <f>iNoSem</f>
        <v/>
      </c>
      <c r="U12" s="13">
        <f t="shared" si="0"/>
        <v>44510</v>
      </c>
      <c r="V12" s="19">
        <f>iNoSem</f>
        <v>45</v>
      </c>
      <c r="W12" s="13">
        <f t="shared" si="0"/>
        <v>44540</v>
      </c>
      <c r="X12" s="19" t="str">
        <f>iNoSem</f>
        <v/>
      </c>
    </row>
    <row r="13" spans="1:25" s="5" customFormat="1" ht="16.5" customHeight="1" x14ac:dyDescent="0.25">
      <c r="A13" s="13">
        <f t="shared" si="1"/>
        <v>44207</v>
      </c>
      <c r="B13" s="19" t="str">
        <f>iNoSem</f>
        <v/>
      </c>
      <c r="C13" s="13">
        <f t="shared" si="0"/>
        <v>44238</v>
      </c>
      <c r="D13" s="19" t="str">
        <f>iNoSem</f>
        <v/>
      </c>
      <c r="E13" s="13">
        <f t="shared" si="0"/>
        <v>44266</v>
      </c>
      <c r="F13" s="19" t="str">
        <f>iNoSem</f>
        <v/>
      </c>
      <c r="G13" s="13">
        <f t="shared" si="0"/>
        <v>44297</v>
      </c>
      <c r="H13" s="19" t="str">
        <f>iNoSem</f>
        <v/>
      </c>
      <c r="I13" s="13">
        <f t="shared" si="0"/>
        <v>44327</v>
      </c>
      <c r="J13" s="19" t="str">
        <f>iNoSem</f>
        <v/>
      </c>
      <c r="K13" s="13">
        <f t="shared" si="0"/>
        <v>44358</v>
      </c>
      <c r="L13" s="19" t="str">
        <f>iNoSem</f>
        <v/>
      </c>
      <c r="M13" s="13">
        <f t="shared" si="0"/>
        <v>44388</v>
      </c>
      <c r="N13" s="19" t="str">
        <f>iNoSem</f>
        <v/>
      </c>
      <c r="O13" s="13">
        <f t="shared" si="0"/>
        <v>44419</v>
      </c>
      <c r="P13" s="19">
        <f>iNoSem</f>
        <v>32</v>
      </c>
      <c r="Q13" s="13">
        <f t="shared" si="0"/>
        <v>44450</v>
      </c>
      <c r="R13" s="19" t="str">
        <f>iNoSem</f>
        <v/>
      </c>
      <c r="S13" s="13">
        <f t="shared" si="0"/>
        <v>44480</v>
      </c>
      <c r="T13" s="19" t="str">
        <f>iNoSem</f>
        <v/>
      </c>
      <c r="U13" s="13">
        <f t="shared" si="0"/>
        <v>44511</v>
      </c>
      <c r="V13" s="19" t="str">
        <f>iNoSem</f>
        <v/>
      </c>
      <c r="W13" s="13">
        <f t="shared" si="0"/>
        <v>44541</v>
      </c>
      <c r="X13" s="19" t="str">
        <f>iNoSem</f>
        <v/>
      </c>
    </row>
    <row r="14" spans="1:25" s="5" customFormat="1" ht="16.5" customHeight="1" x14ac:dyDescent="0.25">
      <c r="A14" s="13">
        <f t="shared" si="1"/>
        <v>44208</v>
      </c>
      <c r="B14" s="19" t="str">
        <f>iNoSem</f>
        <v/>
      </c>
      <c r="C14" s="13">
        <f t="shared" si="0"/>
        <v>44239</v>
      </c>
      <c r="D14" s="19" t="str">
        <f>iNoSem</f>
        <v/>
      </c>
      <c r="E14" s="13">
        <f t="shared" si="0"/>
        <v>44267</v>
      </c>
      <c r="F14" s="19" t="str">
        <f>iNoSem</f>
        <v/>
      </c>
      <c r="G14" s="13">
        <f t="shared" si="0"/>
        <v>44298</v>
      </c>
      <c r="H14" s="19" t="str">
        <f>iNoSem</f>
        <v/>
      </c>
      <c r="I14" s="13">
        <f t="shared" si="0"/>
        <v>44328</v>
      </c>
      <c r="J14" s="19">
        <f>iNoSem</f>
        <v>19</v>
      </c>
      <c r="K14" s="13">
        <f t="shared" si="0"/>
        <v>44359</v>
      </c>
      <c r="L14" s="19" t="str">
        <f>iNoSem</f>
        <v/>
      </c>
      <c r="M14" s="13">
        <f t="shared" si="0"/>
        <v>44389</v>
      </c>
      <c r="N14" s="19" t="str">
        <f>iNoSem</f>
        <v/>
      </c>
      <c r="O14" s="13">
        <f t="shared" si="0"/>
        <v>44420</v>
      </c>
      <c r="P14" s="19" t="str">
        <f>iNoSem</f>
        <v/>
      </c>
      <c r="Q14" s="13">
        <f t="shared" si="0"/>
        <v>44451</v>
      </c>
      <c r="R14" s="19" t="str">
        <f>iNoSem</f>
        <v/>
      </c>
      <c r="S14" s="13">
        <f t="shared" si="0"/>
        <v>44481</v>
      </c>
      <c r="T14" s="19" t="str">
        <f>iNoSem</f>
        <v/>
      </c>
      <c r="U14" s="13">
        <f t="shared" si="0"/>
        <v>44512</v>
      </c>
      <c r="V14" s="19" t="str">
        <f>iNoSem</f>
        <v/>
      </c>
      <c r="W14" s="13">
        <f t="shared" si="0"/>
        <v>44542</v>
      </c>
      <c r="X14" s="19" t="str">
        <f>iNoSem</f>
        <v/>
      </c>
    </row>
    <row r="15" spans="1:25" s="5" customFormat="1" ht="16.5" customHeight="1" x14ac:dyDescent="0.25">
      <c r="A15" s="13">
        <f t="shared" si="1"/>
        <v>44209</v>
      </c>
      <c r="B15" s="19">
        <f>iNoSem</f>
        <v>2</v>
      </c>
      <c r="C15" s="13">
        <f t="shared" si="0"/>
        <v>44240</v>
      </c>
      <c r="D15" s="19" t="str">
        <f>iNoSem</f>
        <v/>
      </c>
      <c r="E15" s="13">
        <f t="shared" si="0"/>
        <v>44268</v>
      </c>
      <c r="F15" s="19" t="str">
        <f>iNoSem</f>
        <v/>
      </c>
      <c r="G15" s="13">
        <f t="shared" si="0"/>
        <v>44299</v>
      </c>
      <c r="H15" s="19" t="str">
        <f>iNoSem</f>
        <v/>
      </c>
      <c r="I15" s="13">
        <f t="shared" si="0"/>
        <v>44329</v>
      </c>
      <c r="J15" s="19" t="str">
        <f>iNoSem</f>
        <v/>
      </c>
      <c r="K15" s="13">
        <f t="shared" si="0"/>
        <v>44360</v>
      </c>
      <c r="L15" s="19" t="str">
        <f>iNoSem</f>
        <v/>
      </c>
      <c r="M15" s="13">
        <f t="shared" si="0"/>
        <v>44390</v>
      </c>
      <c r="N15" s="19" t="str">
        <f>iNoSem</f>
        <v/>
      </c>
      <c r="O15" s="13">
        <f t="shared" si="0"/>
        <v>44421</v>
      </c>
      <c r="P15" s="19" t="str">
        <f>iNoSem</f>
        <v/>
      </c>
      <c r="Q15" s="13">
        <f t="shared" si="0"/>
        <v>44452</v>
      </c>
      <c r="R15" s="19" t="str">
        <f>iNoSem</f>
        <v/>
      </c>
      <c r="S15" s="13">
        <f t="shared" si="0"/>
        <v>44482</v>
      </c>
      <c r="T15" s="19">
        <f>iNoSem</f>
        <v>41</v>
      </c>
      <c r="U15" s="13">
        <f t="shared" si="0"/>
        <v>44513</v>
      </c>
      <c r="V15" s="19" t="str">
        <f>iNoSem</f>
        <v/>
      </c>
      <c r="W15" s="13">
        <f t="shared" si="0"/>
        <v>44543</v>
      </c>
      <c r="X15" s="19" t="str">
        <f>iNoSem</f>
        <v/>
      </c>
    </row>
    <row r="16" spans="1:25" s="5" customFormat="1" ht="16.5" customHeight="1" x14ac:dyDescent="0.25">
      <c r="A16" s="13">
        <f t="shared" si="1"/>
        <v>44210</v>
      </c>
      <c r="B16" s="19" t="str">
        <f>iNoSem</f>
        <v/>
      </c>
      <c r="C16" s="13">
        <f t="shared" si="0"/>
        <v>44241</v>
      </c>
      <c r="D16" s="19" t="str">
        <f>iNoSem</f>
        <v/>
      </c>
      <c r="E16" s="13">
        <f t="shared" si="0"/>
        <v>44269</v>
      </c>
      <c r="F16" s="19" t="str">
        <f>iNoSem</f>
        <v/>
      </c>
      <c r="G16" s="13">
        <f t="shared" si="0"/>
        <v>44300</v>
      </c>
      <c r="H16" s="19">
        <f>iNoSem</f>
        <v>15</v>
      </c>
      <c r="I16" s="13">
        <f t="shared" si="0"/>
        <v>44330</v>
      </c>
      <c r="J16" s="19" t="str">
        <f>iNoSem</f>
        <v/>
      </c>
      <c r="K16" s="13">
        <f t="shared" si="0"/>
        <v>44361</v>
      </c>
      <c r="L16" s="19" t="str">
        <f>iNoSem</f>
        <v/>
      </c>
      <c r="M16" s="13">
        <f t="shared" si="0"/>
        <v>44391</v>
      </c>
      <c r="N16" s="19">
        <f>iNoSem</f>
        <v>28</v>
      </c>
      <c r="O16" s="13">
        <f t="shared" si="0"/>
        <v>44422</v>
      </c>
      <c r="P16" s="19" t="str">
        <f>iNoSem</f>
        <v/>
      </c>
      <c r="Q16" s="13">
        <f t="shared" si="0"/>
        <v>44453</v>
      </c>
      <c r="R16" s="19" t="str">
        <f>iNoSem</f>
        <v/>
      </c>
      <c r="S16" s="13">
        <f t="shared" si="0"/>
        <v>44483</v>
      </c>
      <c r="T16" s="19" t="str">
        <f>iNoSem</f>
        <v/>
      </c>
      <c r="U16" s="13">
        <f t="shared" si="0"/>
        <v>44514</v>
      </c>
      <c r="V16" s="19" t="str">
        <f>iNoSem</f>
        <v/>
      </c>
      <c r="W16" s="13">
        <f t="shared" si="0"/>
        <v>44544</v>
      </c>
      <c r="X16" s="19" t="str">
        <f>iNoSem</f>
        <v/>
      </c>
    </row>
    <row r="17" spans="1:24" s="5" customFormat="1" ht="16.5" customHeight="1" x14ac:dyDescent="0.25">
      <c r="A17" s="13">
        <f t="shared" si="1"/>
        <v>44211</v>
      </c>
      <c r="B17" s="19" t="str">
        <f>iNoSem</f>
        <v/>
      </c>
      <c r="C17" s="13">
        <f t="shared" si="0"/>
        <v>44242</v>
      </c>
      <c r="D17" s="19" t="str">
        <f>iNoSem</f>
        <v/>
      </c>
      <c r="E17" s="13">
        <f t="shared" si="0"/>
        <v>44270</v>
      </c>
      <c r="F17" s="19" t="str">
        <f>iNoSem</f>
        <v/>
      </c>
      <c r="G17" s="13">
        <f t="shared" si="0"/>
        <v>44301</v>
      </c>
      <c r="H17" s="19" t="str">
        <f>iNoSem</f>
        <v/>
      </c>
      <c r="I17" s="13">
        <f t="shared" si="0"/>
        <v>44331</v>
      </c>
      <c r="J17" s="19" t="str">
        <f>iNoSem</f>
        <v/>
      </c>
      <c r="K17" s="13">
        <f t="shared" si="0"/>
        <v>44362</v>
      </c>
      <c r="L17" s="19" t="str">
        <f>iNoSem</f>
        <v/>
      </c>
      <c r="M17" s="13">
        <f t="shared" si="0"/>
        <v>44392</v>
      </c>
      <c r="N17" s="19" t="str">
        <f>iNoSem</f>
        <v/>
      </c>
      <c r="O17" s="13">
        <f t="shared" si="0"/>
        <v>44423</v>
      </c>
      <c r="P17" s="19" t="str">
        <f>iNoSem</f>
        <v/>
      </c>
      <c r="Q17" s="13">
        <f t="shared" si="0"/>
        <v>44454</v>
      </c>
      <c r="R17" s="19">
        <f>iNoSem</f>
        <v>37</v>
      </c>
      <c r="S17" s="13">
        <f t="shared" si="0"/>
        <v>44484</v>
      </c>
      <c r="T17" s="19" t="str">
        <f>iNoSem</f>
        <v/>
      </c>
      <c r="U17" s="13">
        <f t="shared" si="0"/>
        <v>44515</v>
      </c>
      <c r="V17" s="19" t="str">
        <f>iNoSem</f>
        <v/>
      </c>
      <c r="W17" s="13">
        <f t="shared" si="0"/>
        <v>44545</v>
      </c>
      <c r="X17" s="19">
        <f>iNoSem</f>
        <v>50</v>
      </c>
    </row>
    <row r="18" spans="1:24" s="5" customFormat="1" ht="16.5" customHeight="1" x14ac:dyDescent="0.25">
      <c r="A18" s="13">
        <f t="shared" si="1"/>
        <v>44212</v>
      </c>
      <c r="B18" s="19" t="str">
        <f>iNoSem</f>
        <v/>
      </c>
      <c r="C18" s="13">
        <f t="shared" si="0"/>
        <v>44243</v>
      </c>
      <c r="D18" s="19" t="str">
        <f>iNoSem</f>
        <v/>
      </c>
      <c r="E18" s="13">
        <f t="shared" si="0"/>
        <v>44271</v>
      </c>
      <c r="F18" s="19" t="str">
        <f>iNoSem</f>
        <v/>
      </c>
      <c r="G18" s="13">
        <f t="shared" si="0"/>
        <v>44302</v>
      </c>
      <c r="H18" s="19" t="str">
        <f>iNoSem</f>
        <v/>
      </c>
      <c r="I18" s="13">
        <f t="shared" si="0"/>
        <v>44332</v>
      </c>
      <c r="J18" s="19" t="str">
        <f>iNoSem</f>
        <v/>
      </c>
      <c r="K18" s="13">
        <f t="shared" si="0"/>
        <v>44363</v>
      </c>
      <c r="L18" s="19">
        <f>iNoSem</f>
        <v>24</v>
      </c>
      <c r="M18" s="13">
        <f t="shared" si="0"/>
        <v>44393</v>
      </c>
      <c r="N18" s="19" t="str">
        <f>iNoSem</f>
        <v/>
      </c>
      <c r="O18" s="13">
        <f t="shared" si="0"/>
        <v>44424</v>
      </c>
      <c r="P18" s="19" t="str">
        <f>iNoSem</f>
        <v/>
      </c>
      <c r="Q18" s="13">
        <f t="shared" si="0"/>
        <v>44455</v>
      </c>
      <c r="R18" s="19" t="str">
        <f>iNoSem</f>
        <v/>
      </c>
      <c r="S18" s="13">
        <f t="shared" si="0"/>
        <v>44485</v>
      </c>
      <c r="T18" s="19" t="str">
        <f>iNoSem</f>
        <v/>
      </c>
      <c r="U18" s="13">
        <f t="shared" si="0"/>
        <v>44516</v>
      </c>
      <c r="V18" s="19" t="str">
        <f>iNoSem</f>
        <v/>
      </c>
      <c r="W18" s="13">
        <f t="shared" si="0"/>
        <v>44546</v>
      </c>
      <c r="X18" s="19" t="str">
        <f>iNoSem</f>
        <v/>
      </c>
    </row>
    <row r="19" spans="1:24" s="5" customFormat="1" ht="16.5" customHeight="1" x14ac:dyDescent="0.25">
      <c r="A19" s="13">
        <f t="shared" si="1"/>
        <v>44213</v>
      </c>
      <c r="B19" s="19" t="str">
        <f>iNoSem</f>
        <v/>
      </c>
      <c r="C19" s="13">
        <f t="shared" si="0"/>
        <v>44244</v>
      </c>
      <c r="D19" s="19">
        <f>iNoSem</f>
        <v>7</v>
      </c>
      <c r="E19" s="13">
        <f t="shared" si="0"/>
        <v>44272</v>
      </c>
      <c r="F19" s="19">
        <f>iNoSem</f>
        <v>11</v>
      </c>
      <c r="G19" s="13">
        <f t="shared" si="0"/>
        <v>44303</v>
      </c>
      <c r="H19" s="19" t="str">
        <f>iNoSem</f>
        <v/>
      </c>
      <c r="I19" s="13">
        <f t="shared" si="0"/>
        <v>44333</v>
      </c>
      <c r="J19" s="19" t="str">
        <f>iNoSem</f>
        <v/>
      </c>
      <c r="K19" s="13">
        <f t="shared" si="0"/>
        <v>44364</v>
      </c>
      <c r="L19" s="19" t="str">
        <f>iNoSem</f>
        <v/>
      </c>
      <c r="M19" s="13">
        <f t="shared" si="0"/>
        <v>44394</v>
      </c>
      <c r="N19" s="19" t="str">
        <f>iNoSem</f>
        <v/>
      </c>
      <c r="O19" s="13">
        <f t="shared" si="0"/>
        <v>44425</v>
      </c>
      <c r="P19" s="19" t="str">
        <f>iNoSem</f>
        <v/>
      </c>
      <c r="Q19" s="13">
        <f t="shared" si="0"/>
        <v>44456</v>
      </c>
      <c r="R19" s="19" t="str">
        <f>iNoSem</f>
        <v/>
      </c>
      <c r="S19" s="13">
        <f t="shared" si="0"/>
        <v>44486</v>
      </c>
      <c r="T19" s="19" t="str">
        <f>iNoSem</f>
        <v/>
      </c>
      <c r="U19" s="13">
        <f t="shared" si="0"/>
        <v>44517</v>
      </c>
      <c r="V19" s="19">
        <f>iNoSem</f>
        <v>46</v>
      </c>
      <c r="W19" s="13">
        <f t="shared" si="0"/>
        <v>44547</v>
      </c>
      <c r="X19" s="19" t="str">
        <f>iNoSem</f>
        <v/>
      </c>
    </row>
    <row r="20" spans="1:24" s="5" customFormat="1" ht="16.5" customHeight="1" x14ac:dyDescent="0.25">
      <c r="A20" s="13">
        <f t="shared" si="1"/>
        <v>44214</v>
      </c>
      <c r="B20" s="19" t="str">
        <f>iNoSem</f>
        <v/>
      </c>
      <c r="C20" s="13">
        <f t="shared" si="1"/>
        <v>44245</v>
      </c>
      <c r="D20" s="19" t="str">
        <f>iNoSem</f>
        <v/>
      </c>
      <c r="E20" s="13">
        <f t="shared" si="1"/>
        <v>44273</v>
      </c>
      <c r="F20" s="19" t="str">
        <f>iNoSem</f>
        <v/>
      </c>
      <c r="G20" s="13">
        <f t="shared" si="1"/>
        <v>44304</v>
      </c>
      <c r="H20" s="19" t="str">
        <f>iNoSem</f>
        <v/>
      </c>
      <c r="I20" s="13">
        <f t="shared" si="1"/>
        <v>44334</v>
      </c>
      <c r="J20" s="19" t="str">
        <f>iNoSem</f>
        <v/>
      </c>
      <c r="K20" s="13">
        <f t="shared" si="1"/>
        <v>44365</v>
      </c>
      <c r="L20" s="19" t="str">
        <f>iNoSem</f>
        <v/>
      </c>
      <c r="M20" s="13">
        <f t="shared" si="1"/>
        <v>44395</v>
      </c>
      <c r="N20" s="19" t="str">
        <f>iNoSem</f>
        <v/>
      </c>
      <c r="O20" s="13">
        <f t="shared" si="1"/>
        <v>44426</v>
      </c>
      <c r="P20" s="19">
        <f>iNoSem</f>
        <v>33</v>
      </c>
      <c r="Q20" s="13">
        <f t="shared" si="1"/>
        <v>44457</v>
      </c>
      <c r="R20" s="19" t="str">
        <f>iNoSem</f>
        <v/>
      </c>
      <c r="S20" s="13">
        <f t="shared" si="1"/>
        <v>44487</v>
      </c>
      <c r="T20" s="19" t="str">
        <f>iNoSem</f>
        <v/>
      </c>
      <c r="U20" s="13">
        <f t="shared" si="1"/>
        <v>44518</v>
      </c>
      <c r="V20" s="19" t="str">
        <f>iNoSem</f>
        <v/>
      </c>
      <c r="W20" s="13">
        <f t="shared" si="1"/>
        <v>44548</v>
      </c>
      <c r="X20" s="19" t="str">
        <f>iNoSem</f>
        <v/>
      </c>
    </row>
    <row r="21" spans="1:24" s="5" customFormat="1" ht="16.5" customHeight="1" x14ac:dyDescent="0.25">
      <c r="A21" s="13">
        <f t="shared" si="1"/>
        <v>44215</v>
      </c>
      <c r="B21" s="19" t="str">
        <f>iNoSem</f>
        <v/>
      </c>
      <c r="C21" s="13">
        <f t="shared" si="1"/>
        <v>44246</v>
      </c>
      <c r="D21" s="19" t="str">
        <f>iNoSem</f>
        <v/>
      </c>
      <c r="E21" s="13">
        <f t="shared" si="1"/>
        <v>44274</v>
      </c>
      <c r="F21" s="19" t="str">
        <f>iNoSem</f>
        <v/>
      </c>
      <c r="G21" s="13">
        <f t="shared" si="1"/>
        <v>44305</v>
      </c>
      <c r="H21" s="19" t="str">
        <f>iNoSem</f>
        <v/>
      </c>
      <c r="I21" s="13">
        <f t="shared" si="1"/>
        <v>44335</v>
      </c>
      <c r="J21" s="19">
        <f>iNoSem</f>
        <v>20</v>
      </c>
      <c r="K21" s="13">
        <f t="shared" si="1"/>
        <v>44366</v>
      </c>
      <c r="L21" s="19" t="str">
        <f>iNoSem</f>
        <v/>
      </c>
      <c r="M21" s="13">
        <f t="shared" si="1"/>
        <v>44396</v>
      </c>
      <c r="N21" s="19" t="str">
        <f>iNoSem</f>
        <v/>
      </c>
      <c r="O21" s="13">
        <f t="shared" si="1"/>
        <v>44427</v>
      </c>
      <c r="P21" s="19" t="str">
        <f>iNoSem</f>
        <v/>
      </c>
      <c r="Q21" s="13">
        <f t="shared" si="1"/>
        <v>44458</v>
      </c>
      <c r="R21" s="19" t="str">
        <f>iNoSem</f>
        <v/>
      </c>
      <c r="S21" s="13">
        <f t="shared" si="1"/>
        <v>44488</v>
      </c>
      <c r="T21" s="19" t="str">
        <f>iNoSem</f>
        <v/>
      </c>
      <c r="U21" s="13">
        <f t="shared" si="1"/>
        <v>44519</v>
      </c>
      <c r="V21" s="19" t="str">
        <f>iNoSem</f>
        <v/>
      </c>
      <c r="W21" s="13">
        <f t="shared" si="1"/>
        <v>44549</v>
      </c>
      <c r="X21" s="19" t="str">
        <f>iNoSem</f>
        <v/>
      </c>
    </row>
    <row r="22" spans="1:24" s="5" customFormat="1" ht="16.5" customHeight="1" x14ac:dyDescent="0.25">
      <c r="A22" s="13">
        <f t="shared" si="1"/>
        <v>44216</v>
      </c>
      <c r="B22" s="19">
        <f>iNoSem</f>
        <v>3</v>
      </c>
      <c r="C22" s="13">
        <f t="shared" si="1"/>
        <v>44247</v>
      </c>
      <c r="D22" s="19" t="str">
        <f>iNoSem</f>
        <v/>
      </c>
      <c r="E22" s="13">
        <f t="shared" si="1"/>
        <v>44275</v>
      </c>
      <c r="F22" s="19" t="str">
        <f>iNoSem</f>
        <v/>
      </c>
      <c r="G22" s="13">
        <f t="shared" si="1"/>
        <v>44306</v>
      </c>
      <c r="H22" s="19" t="str">
        <f>iNoSem</f>
        <v/>
      </c>
      <c r="I22" s="13">
        <f t="shared" si="1"/>
        <v>44336</v>
      </c>
      <c r="J22" s="19" t="str">
        <f>iNoSem</f>
        <v/>
      </c>
      <c r="K22" s="13">
        <f t="shared" si="1"/>
        <v>44367</v>
      </c>
      <c r="L22" s="19" t="str">
        <f>iNoSem</f>
        <v/>
      </c>
      <c r="M22" s="13">
        <f t="shared" si="1"/>
        <v>44397</v>
      </c>
      <c r="N22" s="19" t="str">
        <f>iNoSem</f>
        <v/>
      </c>
      <c r="O22" s="13">
        <f t="shared" si="1"/>
        <v>44428</v>
      </c>
      <c r="P22" s="19" t="str">
        <f>iNoSem</f>
        <v/>
      </c>
      <c r="Q22" s="13">
        <f t="shared" si="1"/>
        <v>44459</v>
      </c>
      <c r="R22" s="19" t="str">
        <f>iNoSem</f>
        <v/>
      </c>
      <c r="S22" s="13">
        <f t="shared" si="1"/>
        <v>44489</v>
      </c>
      <c r="T22" s="19">
        <f>iNoSem</f>
        <v>42</v>
      </c>
      <c r="U22" s="13">
        <f t="shared" si="1"/>
        <v>44520</v>
      </c>
      <c r="V22" s="19" t="str">
        <f>iNoSem</f>
        <v/>
      </c>
      <c r="W22" s="13">
        <f t="shared" si="1"/>
        <v>44550</v>
      </c>
      <c r="X22" s="19" t="str">
        <f>iNoSem</f>
        <v/>
      </c>
    </row>
    <row r="23" spans="1:24" s="5" customFormat="1" ht="16.5" customHeight="1" x14ac:dyDescent="0.25">
      <c r="A23" s="13">
        <f t="shared" si="1"/>
        <v>44217</v>
      </c>
      <c r="B23" s="19" t="str">
        <f>iNoSem</f>
        <v/>
      </c>
      <c r="C23" s="13">
        <f t="shared" si="1"/>
        <v>44248</v>
      </c>
      <c r="D23" s="19" t="str">
        <f>iNoSem</f>
        <v/>
      </c>
      <c r="E23" s="13">
        <f t="shared" si="1"/>
        <v>44276</v>
      </c>
      <c r="F23" s="19" t="str">
        <f>iNoSem</f>
        <v/>
      </c>
      <c r="G23" s="13">
        <f t="shared" si="1"/>
        <v>44307</v>
      </c>
      <c r="H23" s="19">
        <f>iNoSem</f>
        <v>16</v>
      </c>
      <c r="I23" s="13">
        <f t="shared" si="1"/>
        <v>44337</v>
      </c>
      <c r="J23" s="19" t="str">
        <f>iNoSem</f>
        <v/>
      </c>
      <c r="K23" s="13">
        <f t="shared" si="1"/>
        <v>44368</v>
      </c>
      <c r="L23" s="19" t="str">
        <f>iNoSem</f>
        <v/>
      </c>
      <c r="M23" s="13">
        <f t="shared" si="1"/>
        <v>44398</v>
      </c>
      <c r="N23" s="19">
        <f>iNoSem</f>
        <v>29</v>
      </c>
      <c r="O23" s="13">
        <f t="shared" si="1"/>
        <v>44429</v>
      </c>
      <c r="P23" s="19" t="str">
        <f>iNoSem</f>
        <v/>
      </c>
      <c r="Q23" s="13">
        <f t="shared" si="1"/>
        <v>44460</v>
      </c>
      <c r="R23" s="19" t="str">
        <f>iNoSem</f>
        <v/>
      </c>
      <c r="S23" s="13">
        <f t="shared" si="1"/>
        <v>44490</v>
      </c>
      <c r="T23" s="19" t="str">
        <f>iNoSem</f>
        <v/>
      </c>
      <c r="U23" s="13">
        <f t="shared" si="1"/>
        <v>44521</v>
      </c>
      <c r="V23" s="19" t="str">
        <f>iNoSem</f>
        <v/>
      </c>
      <c r="W23" s="13">
        <f t="shared" si="1"/>
        <v>44551</v>
      </c>
      <c r="X23" s="19" t="str">
        <f>iNoSem</f>
        <v/>
      </c>
    </row>
    <row r="24" spans="1:24" s="5" customFormat="1" ht="16.5" customHeight="1" x14ac:dyDescent="0.25">
      <c r="A24" s="13">
        <f t="shared" si="1"/>
        <v>44218</v>
      </c>
      <c r="B24" s="19" t="str">
        <f>iNoSem</f>
        <v/>
      </c>
      <c r="C24" s="13">
        <f t="shared" si="1"/>
        <v>44249</v>
      </c>
      <c r="D24" s="19" t="str">
        <f>iNoSem</f>
        <v/>
      </c>
      <c r="E24" s="13">
        <f t="shared" si="1"/>
        <v>44277</v>
      </c>
      <c r="F24" s="19" t="str">
        <f>iNoSem</f>
        <v/>
      </c>
      <c r="G24" s="13">
        <f t="shared" si="1"/>
        <v>44308</v>
      </c>
      <c r="H24" s="19" t="str">
        <f>iNoSem</f>
        <v/>
      </c>
      <c r="I24" s="13">
        <f t="shared" si="1"/>
        <v>44338</v>
      </c>
      <c r="J24" s="19" t="str">
        <f>iNoSem</f>
        <v/>
      </c>
      <c r="K24" s="13">
        <f t="shared" si="1"/>
        <v>44369</v>
      </c>
      <c r="L24" s="19" t="str">
        <f>iNoSem</f>
        <v/>
      </c>
      <c r="M24" s="13">
        <f t="shared" si="1"/>
        <v>44399</v>
      </c>
      <c r="N24" s="19" t="str">
        <f>iNoSem</f>
        <v/>
      </c>
      <c r="O24" s="13">
        <f t="shared" si="1"/>
        <v>44430</v>
      </c>
      <c r="P24" s="19" t="str">
        <f>iNoSem</f>
        <v/>
      </c>
      <c r="Q24" s="13">
        <f t="shared" si="1"/>
        <v>44461</v>
      </c>
      <c r="R24" s="19">
        <f>iNoSem</f>
        <v>38</v>
      </c>
      <c r="S24" s="13">
        <f t="shared" si="1"/>
        <v>44491</v>
      </c>
      <c r="T24" s="19" t="str">
        <f>iNoSem</f>
        <v/>
      </c>
      <c r="U24" s="13">
        <f t="shared" si="1"/>
        <v>44522</v>
      </c>
      <c r="V24" s="19" t="str">
        <f>iNoSem</f>
        <v/>
      </c>
      <c r="W24" s="13">
        <f t="shared" si="1"/>
        <v>44552</v>
      </c>
      <c r="X24" s="19">
        <f>iNoSem</f>
        <v>51</v>
      </c>
    </row>
    <row r="25" spans="1:24" s="5" customFormat="1" ht="16.5" customHeight="1" x14ac:dyDescent="0.25">
      <c r="A25" s="13">
        <f t="shared" si="1"/>
        <v>44219</v>
      </c>
      <c r="B25" s="19" t="str">
        <f>iNoSem</f>
        <v/>
      </c>
      <c r="C25" s="13">
        <f t="shared" si="1"/>
        <v>44250</v>
      </c>
      <c r="D25" s="19" t="str">
        <f>iNoSem</f>
        <v/>
      </c>
      <c r="E25" s="13">
        <f t="shared" si="1"/>
        <v>44278</v>
      </c>
      <c r="F25" s="19" t="str">
        <f>iNoSem</f>
        <v/>
      </c>
      <c r="G25" s="13">
        <f t="shared" si="1"/>
        <v>44309</v>
      </c>
      <c r="H25" s="19" t="str">
        <f>iNoSem</f>
        <v/>
      </c>
      <c r="I25" s="13">
        <f t="shared" si="1"/>
        <v>44339</v>
      </c>
      <c r="J25" s="19" t="str">
        <f>iNoSem</f>
        <v/>
      </c>
      <c r="K25" s="13">
        <f t="shared" si="1"/>
        <v>44370</v>
      </c>
      <c r="L25" s="19">
        <f>iNoSem</f>
        <v>25</v>
      </c>
      <c r="M25" s="13">
        <f t="shared" si="1"/>
        <v>44400</v>
      </c>
      <c r="N25" s="19" t="str">
        <f>iNoSem</f>
        <v/>
      </c>
      <c r="O25" s="13">
        <f t="shared" si="1"/>
        <v>44431</v>
      </c>
      <c r="P25" s="19" t="str">
        <f>iNoSem</f>
        <v/>
      </c>
      <c r="Q25" s="13">
        <f t="shared" si="1"/>
        <v>44462</v>
      </c>
      <c r="R25" s="19" t="str">
        <f>iNoSem</f>
        <v/>
      </c>
      <c r="S25" s="13">
        <f t="shared" si="1"/>
        <v>44492</v>
      </c>
      <c r="T25" s="19" t="str">
        <f>iNoSem</f>
        <v/>
      </c>
      <c r="U25" s="13">
        <f t="shared" si="1"/>
        <v>44523</v>
      </c>
      <c r="V25" s="19" t="str">
        <f>iNoSem</f>
        <v/>
      </c>
      <c r="W25" s="13">
        <f t="shared" si="1"/>
        <v>44553</v>
      </c>
      <c r="X25" s="19" t="str">
        <f>iNoSem</f>
        <v/>
      </c>
    </row>
    <row r="26" spans="1:24" s="5" customFormat="1" ht="16.5" customHeight="1" x14ac:dyDescent="0.25">
      <c r="A26" s="13">
        <f t="shared" si="1"/>
        <v>44220</v>
      </c>
      <c r="B26" s="19" t="str">
        <f>iNoSem</f>
        <v/>
      </c>
      <c r="C26" s="13">
        <f t="shared" si="1"/>
        <v>44251</v>
      </c>
      <c r="D26" s="19">
        <f>iNoSem</f>
        <v>8</v>
      </c>
      <c r="E26" s="13">
        <f t="shared" si="1"/>
        <v>44279</v>
      </c>
      <c r="F26" s="19">
        <f>iNoSem</f>
        <v>12</v>
      </c>
      <c r="G26" s="13">
        <f t="shared" si="1"/>
        <v>44310</v>
      </c>
      <c r="H26" s="19" t="str">
        <f>iNoSem</f>
        <v/>
      </c>
      <c r="I26" s="13">
        <f t="shared" si="1"/>
        <v>44340</v>
      </c>
      <c r="J26" s="19" t="str">
        <f>iNoSem</f>
        <v/>
      </c>
      <c r="K26" s="13">
        <f t="shared" si="1"/>
        <v>44371</v>
      </c>
      <c r="L26" s="19" t="str">
        <f>iNoSem</f>
        <v/>
      </c>
      <c r="M26" s="13">
        <f t="shared" si="1"/>
        <v>44401</v>
      </c>
      <c r="N26" s="19" t="str">
        <f>iNoSem</f>
        <v/>
      </c>
      <c r="O26" s="13">
        <f t="shared" si="1"/>
        <v>44432</v>
      </c>
      <c r="P26" s="19" t="str">
        <f>iNoSem</f>
        <v/>
      </c>
      <c r="Q26" s="13">
        <f t="shared" si="1"/>
        <v>44463</v>
      </c>
      <c r="R26" s="19" t="str">
        <f>iNoSem</f>
        <v/>
      </c>
      <c r="S26" s="13">
        <f t="shared" si="1"/>
        <v>44493</v>
      </c>
      <c r="T26" s="19" t="str">
        <f>iNoSem</f>
        <v/>
      </c>
      <c r="U26" s="13">
        <f t="shared" si="1"/>
        <v>44524</v>
      </c>
      <c r="V26" s="19">
        <f>iNoSem</f>
        <v>47</v>
      </c>
      <c r="W26" s="13">
        <f t="shared" si="1"/>
        <v>44554</v>
      </c>
      <c r="X26" s="19" t="str">
        <f>iNoSem</f>
        <v/>
      </c>
    </row>
    <row r="27" spans="1:24" s="5" customFormat="1" ht="16.5" customHeight="1" x14ac:dyDescent="0.25">
      <c r="A27" s="13">
        <f t="shared" si="1"/>
        <v>44221</v>
      </c>
      <c r="B27" s="19" t="str">
        <f>iNoSem</f>
        <v/>
      </c>
      <c r="C27" s="13">
        <f t="shared" si="1"/>
        <v>44252</v>
      </c>
      <c r="D27" s="19" t="str">
        <f>iNoSem</f>
        <v/>
      </c>
      <c r="E27" s="13">
        <f t="shared" si="1"/>
        <v>44280</v>
      </c>
      <c r="F27" s="19" t="str">
        <f>iNoSem</f>
        <v/>
      </c>
      <c r="G27" s="13">
        <f t="shared" si="1"/>
        <v>44311</v>
      </c>
      <c r="H27" s="19" t="str">
        <f>iNoSem</f>
        <v/>
      </c>
      <c r="I27" s="13">
        <f t="shared" si="1"/>
        <v>44341</v>
      </c>
      <c r="J27" s="19" t="str">
        <f>iNoSem</f>
        <v/>
      </c>
      <c r="K27" s="13">
        <f t="shared" si="1"/>
        <v>44372</v>
      </c>
      <c r="L27" s="19" t="str">
        <f>iNoSem</f>
        <v/>
      </c>
      <c r="M27" s="13">
        <f t="shared" si="1"/>
        <v>44402</v>
      </c>
      <c r="N27" s="19" t="str">
        <f>iNoSem</f>
        <v/>
      </c>
      <c r="O27" s="13">
        <f t="shared" si="1"/>
        <v>44433</v>
      </c>
      <c r="P27" s="19">
        <f>iNoSem</f>
        <v>34</v>
      </c>
      <c r="Q27" s="13">
        <f t="shared" si="1"/>
        <v>44464</v>
      </c>
      <c r="R27" s="19" t="str">
        <f>iNoSem</f>
        <v/>
      </c>
      <c r="S27" s="13">
        <f t="shared" si="1"/>
        <v>44494</v>
      </c>
      <c r="T27" s="19" t="str">
        <f>iNoSem</f>
        <v/>
      </c>
      <c r="U27" s="13">
        <f t="shared" si="1"/>
        <v>44525</v>
      </c>
      <c r="V27" s="19" t="str">
        <f>iNoSem</f>
        <v/>
      </c>
      <c r="W27" s="13">
        <f t="shared" si="1"/>
        <v>44555</v>
      </c>
      <c r="X27" s="19" t="str">
        <f>iNoSem</f>
        <v/>
      </c>
    </row>
    <row r="28" spans="1:24" s="5" customFormat="1" ht="16.5" customHeight="1" x14ac:dyDescent="0.25">
      <c r="A28" s="13">
        <f t="shared" si="1"/>
        <v>44222</v>
      </c>
      <c r="B28" s="19" t="str">
        <f>iNoSem</f>
        <v/>
      </c>
      <c r="C28" s="13">
        <f t="shared" si="1"/>
        <v>44253</v>
      </c>
      <c r="D28" s="19" t="str">
        <f>iNoSem</f>
        <v/>
      </c>
      <c r="E28" s="13">
        <f t="shared" si="1"/>
        <v>44281</v>
      </c>
      <c r="F28" s="19" t="str">
        <f>iNoSem</f>
        <v/>
      </c>
      <c r="G28" s="13">
        <f t="shared" si="1"/>
        <v>44312</v>
      </c>
      <c r="H28" s="19" t="str">
        <f>iNoSem</f>
        <v/>
      </c>
      <c r="I28" s="13">
        <f t="shared" si="1"/>
        <v>44342</v>
      </c>
      <c r="J28" s="19">
        <f>iNoSem</f>
        <v>21</v>
      </c>
      <c r="K28" s="13">
        <f t="shared" si="1"/>
        <v>44373</v>
      </c>
      <c r="L28" s="19" t="str">
        <f>iNoSem</f>
        <v/>
      </c>
      <c r="M28" s="13">
        <f t="shared" si="1"/>
        <v>44403</v>
      </c>
      <c r="N28" s="19" t="str">
        <f>iNoSem</f>
        <v/>
      </c>
      <c r="O28" s="13">
        <f t="shared" si="1"/>
        <v>44434</v>
      </c>
      <c r="P28" s="19" t="str">
        <f>iNoSem</f>
        <v/>
      </c>
      <c r="Q28" s="13">
        <f t="shared" si="1"/>
        <v>44465</v>
      </c>
      <c r="R28" s="19" t="str">
        <f>iNoSem</f>
        <v/>
      </c>
      <c r="S28" s="13">
        <f t="shared" si="1"/>
        <v>44495</v>
      </c>
      <c r="T28" s="19" t="str">
        <f>iNoSem</f>
        <v/>
      </c>
      <c r="U28" s="13">
        <f t="shared" si="1"/>
        <v>44526</v>
      </c>
      <c r="V28" s="19" t="str">
        <f>iNoSem</f>
        <v/>
      </c>
      <c r="W28" s="13">
        <f t="shared" si="1"/>
        <v>44556</v>
      </c>
      <c r="X28" s="19" t="str">
        <f>iNoSem</f>
        <v/>
      </c>
    </row>
    <row r="29" spans="1:24" s="5" customFormat="1" ht="16.5" customHeight="1" x14ac:dyDescent="0.25">
      <c r="A29" s="13">
        <f t="shared" si="1"/>
        <v>44223</v>
      </c>
      <c r="B29" s="19">
        <f>iNoSem</f>
        <v>4</v>
      </c>
      <c r="C29" s="13">
        <f t="shared" si="1"/>
        <v>44254</v>
      </c>
      <c r="D29" s="19" t="str">
        <f>iNoSem</f>
        <v/>
      </c>
      <c r="E29" s="13">
        <f t="shared" si="1"/>
        <v>44282</v>
      </c>
      <c r="F29" s="19" t="str">
        <f>iNoSem</f>
        <v/>
      </c>
      <c r="G29" s="13">
        <f t="shared" si="1"/>
        <v>44313</v>
      </c>
      <c r="H29" s="19" t="str">
        <f>iNoSem</f>
        <v/>
      </c>
      <c r="I29" s="13">
        <f t="shared" si="1"/>
        <v>44343</v>
      </c>
      <c r="J29" s="19" t="str">
        <f>iNoSem</f>
        <v/>
      </c>
      <c r="K29" s="13">
        <f t="shared" si="1"/>
        <v>44374</v>
      </c>
      <c r="L29" s="19" t="str">
        <f>iNoSem</f>
        <v/>
      </c>
      <c r="M29" s="13">
        <f t="shared" si="1"/>
        <v>44404</v>
      </c>
      <c r="N29" s="19" t="str">
        <f>iNoSem</f>
        <v/>
      </c>
      <c r="O29" s="13">
        <f t="shared" si="1"/>
        <v>44435</v>
      </c>
      <c r="P29" s="19" t="str">
        <f>iNoSem</f>
        <v/>
      </c>
      <c r="Q29" s="13">
        <f t="shared" si="1"/>
        <v>44466</v>
      </c>
      <c r="R29" s="19" t="str">
        <f>iNoSem</f>
        <v/>
      </c>
      <c r="S29" s="13">
        <f t="shared" si="1"/>
        <v>44496</v>
      </c>
      <c r="T29" s="19">
        <f>iNoSem</f>
        <v>43</v>
      </c>
      <c r="U29" s="13">
        <f t="shared" si="1"/>
        <v>44527</v>
      </c>
      <c r="V29" s="19" t="str">
        <f>iNoSem</f>
        <v/>
      </c>
      <c r="W29" s="13">
        <f t="shared" si="1"/>
        <v>44557</v>
      </c>
      <c r="X29" s="19" t="str">
        <f>iNoSem</f>
        <v/>
      </c>
    </row>
    <row r="30" spans="1:24" s="5" customFormat="1" ht="16.5" customHeight="1" x14ac:dyDescent="0.25">
      <c r="A30" s="13">
        <f t="shared" si="1"/>
        <v>44224</v>
      </c>
      <c r="B30" s="19" t="str">
        <f>iNoSem</f>
        <v/>
      </c>
      <c r="C30" s="13">
        <f t="shared" si="1"/>
        <v>44255</v>
      </c>
      <c r="D30" s="19" t="str">
        <f>iNoSem</f>
        <v/>
      </c>
      <c r="E30" s="13">
        <f t="shared" si="1"/>
        <v>44283</v>
      </c>
      <c r="F30" s="19" t="str">
        <f>iNoSem</f>
        <v/>
      </c>
      <c r="G30" s="13">
        <f t="shared" si="1"/>
        <v>44314</v>
      </c>
      <c r="H30" s="19">
        <f>iNoSem</f>
        <v>17</v>
      </c>
      <c r="I30" s="13">
        <f t="shared" si="1"/>
        <v>44344</v>
      </c>
      <c r="J30" s="19" t="str">
        <f>iNoSem</f>
        <v/>
      </c>
      <c r="K30" s="13">
        <f t="shared" si="1"/>
        <v>44375</v>
      </c>
      <c r="L30" s="19" t="str">
        <f>iNoSem</f>
        <v/>
      </c>
      <c r="M30" s="13">
        <f t="shared" si="1"/>
        <v>44405</v>
      </c>
      <c r="N30" s="19">
        <f>iNoSem</f>
        <v>30</v>
      </c>
      <c r="O30" s="13">
        <f t="shared" si="1"/>
        <v>44436</v>
      </c>
      <c r="P30" s="19" t="str">
        <f>iNoSem</f>
        <v/>
      </c>
      <c r="Q30" s="13">
        <f t="shared" si="1"/>
        <v>44467</v>
      </c>
      <c r="R30" s="19" t="str">
        <f>iNoSem</f>
        <v/>
      </c>
      <c r="S30" s="13">
        <f t="shared" si="1"/>
        <v>44497</v>
      </c>
      <c r="T30" s="19" t="str">
        <f>iNoSem</f>
        <v/>
      </c>
      <c r="U30" s="13">
        <f t="shared" si="1"/>
        <v>44528</v>
      </c>
      <c r="V30" s="19" t="str">
        <f>iNoSem</f>
        <v/>
      </c>
      <c r="W30" s="13">
        <f t="shared" si="1"/>
        <v>44558</v>
      </c>
      <c r="X30" s="19" t="str">
        <f>iNoSem</f>
        <v/>
      </c>
    </row>
    <row r="31" spans="1:24" s="5" customFormat="1" ht="16.5" customHeight="1" x14ac:dyDescent="0.25">
      <c r="A31" s="13">
        <f t="shared" si="1"/>
        <v>44225</v>
      </c>
      <c r="B31" s="19" t="str">
        <f>iNoSem</f>
        <v/>
      </c>
      <c r="C31" s="13" t="str">
        <f>IF(MONTH(C30+1)=MONTH(C30),C30+1,"")</f>
        <v/>
      </c>
      <c r="D31" s="19" t="str">
        <f>IF(C31&lt;&gt;"",iNoSem,"")</f>
        <v/>
      </c>
      <c r="E31" s="13">
        <f t="shared" si="1"/>
        <v>44284</v>
      </c>
      <c r="F31" s="19" t="str">
        <f>iNoSem</f>
        <v/>
      </c>
      <c r="G31" s="13">
        <f t="shared" si="1"/>
        <v>44315</v>
      </c>
      <c r="H31" s="19" t="str">
        <f>iNoSem</f>
        <v/>
      </c>
      <c r="I31" s="13">
        <f t="shared" si="1"/>
        <v>44345</v>
      </c>
      <c r="J31" s="19" t="str">
        <f>iNoSem</f>
        <v/>
      </c>
      <c r="K31" s="13">
        <f t="shared" si="1"/>
        <v>44376</v>
      </c>
      <c r="L31" s="19" t="str">
        <f>iNoSem</f>
        <v/>
      </c>
      <c r="M31" s="13">
        <f t="shared" si="1"/>
        <v>44406</v>
      </c>
      <c r="N31" s="19" t="str">
        <f>iNoSem</f>
        <v/>
      </c>
      <c r="O31" s="13">
        <f t="shared" si="1"/>
        <v>44437</v>
      </c>
      <c r="P31" s="19" t="str">
        <f>iNoSem</f>
        <v/>
      </c>
      <c r="Q31" s="13">
        <f t="shared" si="1"/>
        <v>44468</v>
      </c>
      <c r="R31" s="19">
        <f>iNoSem</f>
        <v>39</v>
      </c>
      <c r="S31" s="13">
        <f t="shared" si="1"/>
        <v>44498</v>
      </c>
      <c r="T31" s="19" t="str">
        <f>iNoSem</f>
        <v/>
      </c>
      <c r="U31" s="13">
        <f t="shared" si="1"/>
        <v>44529</v>
      </c>
      <c r="V31" s="19" t="str">
        <f>iNoSem</f>
        <v/>
      </c>
      <c r="W31" s="13">
        <f t="shared" si="1"/>
        <v>44559</v>
      </c>
      <c r="X31" s="19">
        <f>iNoSem</f>
        <v>52</v>
      </c>
    </row>
    <row r="32" spans="1:24" s="5" customFormat="1" ht="16.5" customHeight="1" x14ac:dyDescent="0.25">
      <c r="A32" s="13">
        <f t="shared" si="1"/>
        <v>44226</v>
      </c>
      <c r="B32" s="19" t="str">
        <f>iNoSem</f>
        <v/>
      </c>
      <c r="C32" s="14"/>
      <c r="D32" s="19"/>
      <c r="E32" s="13">
        <f t="shared" si="1"/>
        <v>44285</v>
      </c>
      <c r="F32" s="19" t="str">
        <f>iNoSem</f>
        <v/>
      </c>
      <c r="G32" s="13">
        <f t="shared" si="1"/>
        <v>44316</v>
      </c>
      <c r="H32" s="19" t="str">
        <f>iNoSem</f>
        <v/>
      </c>
      <c r="I32" s="13">
        <f t="shared" si="1"/>
        <v>44346</v>
      </c>
      <c r="J32" s="19" t="str">
        <f>iNoSem</f>
        <v/>
      </c>
      <c r="K32" s="13">
        <f t="shared" si="1"/>
        <v>44377</v>
      </c>
      <c r="L32" s="19">
        <f>iNoSem</f>
        <v>26</v>
      </c>
      <c r="M32" s="13">
        <f t="shared" si="1"/>
        <v>44407</v>
      </c>
      <c r="N32" s="19" t="str">
        <f>iNoSem</f>
        <v/>
      </c>
      <c r="O32" s="13">
        <f t="shared" si="1"/>
        <v>44438</v>
      </c>
      <c r="P32" s="19" t="str">
        <f>iNoSem</f>
        <v/>
      </c>
      <c r="Q32" s="13">
        <f t="shared" si="1"/>
        <v>44469</v>
      </c>
      <c r="R32" s="19" t="str">
        <f>iNoSem</f>
        <v/>
      </c>
      <c r="S32" s="13">
        <f t="shared" si="1"/>
        <v>44499</v>
      </c>
      <c r="T32" s="19" t="str">
        <f>iNoSem</f>
        <v/>
      </c>
      <c r="U32" s="13">
        <f t="shared" si="1"/>
        <v>44530</v>
      </c>
      <c r="V32" s="19" t="str">
        <f>iNoSem</f>
        <v/>
      </c>
      <c r="W32" s="13">
        <f t="shared" si="1"/>
        <v>44560</v>
      </c>
      <c r="X32" s="19" t="str">
        <f>iNoSem</f>
        <v/>
      </c>
    </row>
    <row r="33" spans="1:24" s="5" customFormat="1" ht="16.5" customHeight="1" x14ac:dyDescent="0.25">
      <c r="A33" s="15">
        <f t="shared" si="1"/>
        <v>44227</v>
      </c>
      <c r="B33" s="20" t="str">
        <f>iNoSem</f>
        <v/>
      </c>
      <c r="C33" s="16"/>
      <c r="D33" s="20"/>
      <c r="E33" s="15">
        <f t="shared" si="1"/>
        <v>44286</v>
      </c>
      <c r="F33" s="20">
        <f>iNoSem</f>
        <v>13</v>
      </c>
      <c r="G33" s="17"/>
      <c r="H33" s="20" t="str">
        <f>iNoSem</f>
        <v/>
      </c>
      <c r="I33" s="15">
        <f t="shared" si="1"/>
        <v>44347</v>
      </c>
      <c r="J33" s="20" t="str">
        <f>iNoSem</f>
        <v/>
      </c>
      <c r="K33" s="17"/>
      <c r="L33" s="20" t="str">
        <f>iNoSem</f>
        <v/>
      </c>
      <c r="M33" s="15">
        <f t="shared" si="1"/>
        <v>44408</v>
      </c>
      <c r="N33" s="20" t="str">
        <f>iNoSem</f>
        <v/>
      </c>
      <c r="O33" s="15">
        <f t="shared" si="1"/>
        <v>44439</v>
      </c>
      <c r="P33" s="20" t="str">
        <f>iNoSem</f>
        <v/>
      </c>
      <c r="Q33" s="17"/>
      <c r="R33" s="20" t="str">
        <f>iNoSem</f>
        <v/>
      </c>
      <c r="S33" s="15">
        <f t="shared" si="1"/>
        <v>44500</v>
      </c>
      <c r="T33" s="20" t="str">
        <f>iNoSem</f>
        <v/>
      </c>
      <c r="U33" s="17"/>
      <c r="V33" s="20" t="str">
        <f>iNoSem</f>
        <v/>
      </c>
      <c r="W33" s="15">
        <f t="shared" si="1"/>
        <v>44561</v>
      </c>
      <c r="X33" s="20" t="str">
        <f>iNoSem</f>
        <v/>
      </c>
    </row>
    <row r="34" spans="1:24" ht="22.5" customHeight="1" x14ac:dyDescent="0.2">
      <c r="A34" s="45"/>
      <c r="B34" s="45"/>
      <c r="C34" s="45"/>
      <c r="D34" s="45"/>
      <c r="E34" s="46"/>
      <c r="F34" s="46"/>
      <c r="G34" s="46"/>
      <c r="H34" s="46"/>
      <c r="I34" s="46"/>
      <c r="J34" s="46"/>
      <c r="K34" s="47"/>
      <c r="L34" s="47"/>
      <c r="M34" s="46"/>
      <c r="N34" s="46"/>
      <c r="O34" s="46"/>
      <c r="P34" s="46"/>
      <c r="Q34" s="46"/>
      <c r="R34" s="46"/>
      <c r="S34" s="46"/>
      <c r="T34" s="46"/>
      <c r="U34" s="46"/>
      <c r="V34" s="46"/>
      <c r="W34" s="46"/>
      <c r="X34" s="45"/>
    </row>
    <row r="35" spans="1:24" ht="22.5" customHeight="1" x14ac:dyDescent="0.2">
      <c r="A35" s="45"/>
      <c r="B35" s="45"/>
      <c r="C35" s="45"/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</row>
    <row r="36" spans="1:24" ht="22.5" customHeight="1" x14ac:dyDescent="0.2">
      <c r="A36" s="45"/>
      <c r="B36" s="45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</row>
    <row r="37" spans="1:24" ht="22.5" customHeight="1" x14ac:dyDescent="0.2">
      <c r="A37"/>
      <c r="B37"/>
    </row>
    <row r="38" spans="1:24" ht="22.5" customHeight="1" x14ac:dyDescent="0.2">
      <c r="A38"/>
      <c r="B38"/>
    </row>
    <row r="39" spans="1:24" ht="22.5" customHeight="1" x14ac:dyDescent="0.2">
      <c r="A39"/>
      <c r="B39"/>
    </row>
    <row r="40" spans="1:24" ht="22.5" customHeight="1" x14ac:dyDescent="0.2">
      <c r="A40"/>
      <c r="B40"/>
    </row>
    <row r="41" spans="1:24" ht="22.5" customHeight="1" x14ac:dyDescent="0.2">
      <c r="A41"/>
      <c r="B41"/>
    </row>
    <row r="42" spans="1:24" ht="22.5" customHeight="1" x14ac:dyDescent="0.2">
      <c r="A42"/>
      <c r="B42"/>
    </row>
    <row r="43" spans="1:24" ht="22.5" customHeight="1" x14ac:dyDescent="0.2">
      <c r="A43"/>
      <c r="B43"/>
    </row>
    <row r="44" spans="1:24" ht="22.5" customHeight="1" x14ac:dyDescent="0.2">
      <c r="A44"/>
      <c r="B44"/>
    </row>
    <row r="45" spans="1:24" ht="22.5" customHeight="1" x14ac:dyDescent="0.2">
      <c r="A45"/>
      <c r="B45"/>
    </row>
    <row r="46" spans="1:24" ht="22.5" customHeight="1" x14ac:dyDescent="0.2">
      <c r="A46"/>
      <c r="B46"/>
    </row>
    <row r="47" spans="1:24" ht="22.5" customHeight="1" x14ac:dyDescent="0.2">
      <c r="A47"/>
      <c r="B47"/>
    </row>
    <row r="48" spans="1:24" ht="22.5" customHeight="1" x14ac:dyDescent="0.2">
      <c r="A48"/>
      <c r="B48"/>
    </row>
    <row r="49" spans="1:20" ht="22.5" customHeight="1" x14ac:dyDescent="0.2">
      <c r="A49"/>
      <c r="B49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</row>
    <row r="50" spans="1:20" ht="22.5" customHeight="1" x14ac:dyDescent="0.2">
      <c r="A50" s="3"/>
      <c r="B50" s="3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</row>
    <row r="51" spans="1:20" ht="22.5" customHeight="1" x14ac:dyDescent="0.2">
      <c r="A51" s="3"/>
      <c r="B51" s="3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</row>
    <row r="52" spans="1:20" ht="22.5" customHeight="1" x14ac:dyDescent="0.2">
      <c r="A52" s="3"/>
      <c r="B52" s="3"/>
      <c r="C52" s="2"/>
      <c r="D52" s="2"/>
    </row>
    <row r="53" spans="1:20" ht="22.5" customHeight="1" x14ac:dyDescent="0.2">
      <c r="A53" s="3"/>
      <c r="B53" s="3"/>
      <c r="C53" s="2"/>
      <c r="D53" s="2"/>
    </row>
    <row r="54" spans="1:20" ht="22.5" customHeight="1" x14ac:dyDescent="0.2">
      <c r="A54" s="3"/>
      <c r="B54" s="3"/>
      <c r="C54" s="2"/>
      <c r="D54" s="2"/>
    </row>
    <row r="55" spans="1:20" ht="22.5" customHeight="1" x14ac:dyDescent="0.2">
      <c r="A55" s="3"/>
      <c r="B55" s="3"/>
      <c r="C55" s="2"/>
      <c r="D55" s="2"/>
    </row>
    <row r="56" spans="1:20" ht="22.5" customHeight="1" x14ac:dyDescent="0.2">
      <c r="A56" s="3"/>
      <c r="B56" s="3"/>
      <c r="C56" s="2"/>
      <c r="D56" s="2"/>
    </row>
    <row r="57" spans="1:20" ht="22.5" customHeight="1" x14ac:dyDescent="0.2">
      <c r="A57" s="3"/>
      <c r="B57" s="3"/>
      <c r="C57" s="2"/>
      <c r="D57" s="2"/>
    </row>
    <row r="58" spans="1:20" ht="22.5" customHeight="1" x14ac:dyDescent="0.2">
      <c r="A58" s="3"/>
      <c r="B58" s="3"/>
      <c r="C58" s="2"/>
      <c r="D58" s="2"/>
    </row>
    <row r="59" spans="1:20" ht="22.5" customHeight="1" x14ac:dyDescent="0.2">
      <c r="A59" s="3"/>
      <c r="B59" s="3"/>
      <c r="C59" s="2"/>
      <c r="D59" s="2"/>
    </row>
    <row r="60" spans="1:20" ht="22.5" customHeight="1" x14ac:dyDescent="0.2">
      <c r="A60" s="3"/>
      <c r="B60" s="3"/>
      <c r="C60" s="2"/>
      <c r="D60" s="2"/>
    </row>
    <row r="61" spans="1:20" ht="22.5" customHeight="1" x14ac:dyDescent="0.2">
      <c r="A61" s="3"/>
      <c r="B61" s="3"/>
      <c r="C61" s="2"/>
      <c r="D61" s="2"/>
    </row>
    <row r="62" spans="1:20" ht="22.5" customHeight="1" x14ac:dyDescent="0.2">
      <c r="A62" s="3"/>
      <c r="B62" s="3"/>
      <c r="C62" s="2"/>
      <c r="D62" s="2"/>
    </row>
    <row r="63" spans="1:20" ht="22.5" customHeight="1" x14ac:dyDescent="0.2">
      <c r="A63" s="3"/>
      <c r="B63" s="3"/>
      <c r="C63" s="2"/>
      <c r="D63" s="2"/>
    </row>
    <row r="64" spans="1:20" ht="22.5" customHeight="1" x14ac:dyDescent="0.2">
      <c r="A64" s="3"/>
      <c r="B64" s="3"/>
      <c r="C64" s="2"/>
      <c r="D64" s="2"/>
    </row>
    <row r="65" spans="1:4" ht="22.5" customHeight="1" x14ac:dyDescent="0.2">
      <c r="A65" s="3"/>
      <c r="B65" s="3"/>
      <c r="C65" s="2"/>
      <c r="D65" s="2"/>
    </row>
    <row r="66" spans="1:4" ht="22.5" customHeight="1" x14ac:dyDescent="0.2">
      <c r="A66" s="3"/>
      <c r="B66" s="3"/>
      <c r="C66" s="2"/>
      <c r="D66" s="2"/>
    </row>
    <row r="67" spans="1:4" ht="22.5" customHeight="1" x14ac:dyDescent="0.2">
      <c r="A67" s="3"/>
      <c r="B67" s="3"/>
      <c r="C67" s="2"/>
      <c r="D67" s="2"/>
    </row>
    <row r="68" spans="1:4" ht="22.5" customHeight="1" x14ac:dyDescent="0.2">
      <c r="A68" s="3"/>
      <c r="B68" s="3"/>
      <c r="C68" s="2"/>
      <c r="D68" s="2"/>
    </row>
    <row r="69" spans="1:4" ht="22.5" customHeight="1" x14ac:dyDescent="0.2">
      <c r="A69" s="3"/>
      <c r="B69" s="3"/>
      <c r="C69" s="2"/>
      <c r="D69" s="2"/>
    </row>
    <row r="70" spans="1:4" ht="22.5" customHeight="1" x14ac:dyDescent="0.2">
      <c r="A70" s="3"/>
      <c r="B70" s="3"/>
      <c r="C70" s="2"/>
      <c r="D70" s="2"/>
    </row>
    <row r="71" spans="1:4" ht="22.5" customHeight="1" x14ac:dyDescent="0.2">
      <c r="A71" s="3"/>
      <c r="B71" s="3"/>
      <c r="C71" s="2"/>
      <c r="D71" s="2"/>
    </row>
    <row r="72" spans="1:4" ht="22.5" customHeight="1" x14ac:dyDescent="0.2">
      <c r="A72" s="3"/>
      <c r="B72" s="3"/>
      <c r="C72" s="2"/>
      <c r="D72" s="2"/>
    </row>
    <row r="73" spans="1:4" ht="22.5" customHeight="1" x14ac:dyDescent="0.2">
      <c r="A73" s="3"/>
      <c r="B73" s="3"/>
      <c r="C73" s="2"/>
      <c r="D73" s="2"/>
    </row>
    <row r="99" spans="1:20" ht="22.5" customHeight="1" x14ac:dyDescent="0.2">
      <c r="A99"/>
      <c r="B99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</row>
    <row r="100" spans="1:20" ht="22.5" customHeight="1" x14ac:dyDescent="0.2">
      <c r="A100" s="3"/>
      <c r="B100" s="3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</row>
    <row r="101" spans="1:20" ht="22.5" customHeight="1" x14ac:dyDescent="0.2">
      <c r="A101" s="3"/>
      <c r="B101" s="3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</row>
    <row r="102" spans="1:20" ht="22.5" customHeight="1" x14ac:dyDescent="0.2">
      <c r="A102" s="3"/>
      <c r="B102" s="3"/>
      <c r="C102" s="2"/>
      <c r="D102" s="2"/>
    </row>
    <row r="103" spans="1:20" ht="22.5" customHeight="1" x14ac:dyDescent="0.2">
      <c r="A103" s="3"/>
      <c r="B103" s="3"/>
      <c r="C103" s="2"/>
      <c r="D103" s="2"/>
    </row>
    <row r="104" spans="1:20" ht="22.5" customHeight="1" x14ac:dyDescent="0.2">
      <c r="A104" s="3"/>
      <c r="B104" s="3"/>
      <c r="C104" s="2"/>
      <c r="D104" s="2"/>
    </row>
    <row r="105" spans="1:20" ht="22.5" customHeight="1" x14ac:dyDescent="0.2">
      <c r="A105" s="3"/>
      <c r="B105" s="3"/>
      <c r="C105" s="2"/>
      <c r="D105" s="2"/>
    </row>
    <row r="106" spans="1:20" ht="22.5" customHeight="1" x14ac:dyDescent="0.2">
      <c r="A106" s="3"/>
      <c r="B106" s="3"/>
      <c r="C106" s="2"/>
      <c r="D106" s="2"/>
    </row>
    <row r="107" spans="1:20" ht="22.5" customHeight="1" x14ac:dyDescent="0.2">
      <c r="A107" s="3"/>
      <c r="B107" s="3"/>
      <c r="C107" s="2"/>
      <c r="D107" s="2"/>
    </row>
    <row r="108" spans="1:20" ht="22.5" customHeight="1" x14ac:dyDescent="0.2">
      <c r="A108" s="3"/>
      <c r="B108" s="3"/>
      <c r="C108" s="2"/>
      <c r="D108" s="2"/>
    </row>
    <row r="109" spans="1:20" ht="22.5" customHeight="1" x14ac:dyDescent="0.2">
      <c r="A109" s="3"/>
      <c r="B109" s="3"/>
      <c r="C109" s="2"/>
      <c r="D109" s="2"/>
    </row>
    <row r="110" spans="1:20" ht="22.5" customHeight="1" x14ac:dyDescent="0.2">
      <c r="A110" s="3"/>
      <c r="B110" s="3"/>
      <c r="C110" s="2"/>
      <c r="D110" s="2"/>
    </row>
    <row r="111" spans="1:20" ht="22.5" customHeight="1" x14ac:dyDescent="0.2">
      <c r="A111" s="3"/>
      <c r="B111" s="3"/>
      <c r="C111" s="2"/>
      <c r="D111" s="2"/>
    </row>
    <row r="112" spans="1:20" ht="22.5" customHeight="1" x14ac:dyDescent="0.2">
      <c r="A112" s="3"/>
      <c r="B112" s="3"/>
      <c r="C112" s="2"/>
      <c r="D112" s="2"/>
    </row>
    <row r="113" spans="1:4" ht="22.5" customHeight="1" x14ac:dyDescent="0.2">
      <c r="A113" s="3"/>
      <c r="B113" s="3"/>
      <c r="C113" s="2"/>
      <c r="D113" s="2"/>
    </row>
    <row r="114" spans="1:4" ht="22.5" customHeight="1" x14ac:dyDescent="0.2">
      <c r="A114" s="3"/>
      <c r="B114" s="3"/>
      <c r="C114" s="2"/>
      <c r="D114" s="2"/>
    </row>
    <row r="115" spans="1:4" ht="22.5" customHeight="1" x14ac:dyDescent="0.2">
      <c r="A115" s="3"/>
      <c r="B115" s="3"/>
      <c r="C115" s="2"/>
      <c r="D115" s="2"/>
    </row>
    <row r="116" spans="1:4" ht="22.5" customHeight="1" x14ac:dyDescent="0.2">
      <c r="A116" s="3"/>
      <c r="B116" s="3"/>
      <c r="C116" s="2"/>
      <c r="D116" s="2"/>
    </row>
    <row r="117" spans="1:4" ht="22.5" customHeight="1" x14ac:dyDescent="0.2">
      <c r="A117" s="3"/>
      <c r="B117" s="3"/>
      <c r="C117" s="2"/>
      <c r="D117" s="2"/>
    </row>
    <row r="118" spans="1:4" ht="22.5" customHeight="1" x14ac:dyDescent="0.2">
      <c r="A118" s="3"/>
      <c r="B118" s="3"/>
      <c r="C118" s="2"/>
      <c r="D118" s="2"/>
    </row>
    <row r="119" spans="1:4" ht="22.5" customHeight="1" x14ac:dyDescent="0.2">
      <c r="A119" s="3"/>
      <c r="B119" s="3"/>
      <c r="C119" s="2"/>
      <c r="D119" s="2"/>
    </row>
    <row r="120" spans="1:4" ht="22.5" customHeight="1" x14ac:dyDescent="0.2">
      <c r="A120" s="3"/>
      <c r="B120" s="3"/>
      <c r="C120" s="2"/>
      <c r="D120" s="2"/>
    </row>
    <row r="121" spans="1:4" ht="22.5" customHeight="1" x14ac:dyDescent="0.2">
      <c r="A121" s="3"/>
      <c r="B121" s="3"/>
      <c r="C121" s="2"/>
      <c r="D121" s="2"/>
    </row>
    <row r="122" spans="1:4" ht="22.5" customHeight="1" x14ac:dyDescent="0.2">
      <c r="A122" s="3"/>
      <c r="B122" s="3"/>
      <c r="C122" s="2"/>
      <c r="D122" s="2"/>
    </row>
    <row r="123" spans="1:4" ht="22.5" customHeight="1" x14ac:dyDescent="0.2">
      <c r="A123" s="3"/>
      <c r="B123" s="3"/>
      <c r="C123" s="2"/>
      <c r="D123" s="2"/>
    </row>
    <row r="149" spans="1:20" ht="22.5" customHeight="1" x14ac:dyDescent="0.2">
      <c r="A149"/>
      <c r="B149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</row>
    <row r="150" spans="1:20" ht="22.5" customHeight="1" x14ac:dyDescent="0.2">
      <c r="A150" s="3"/>
      <c r="B150" s="3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</row>
    <row r="151" spans="1:20" ht="22.5" customHeight="1" x14ac:dyDescent="0.2">
      <c r="A151" s="3"/>
      <c r="B151" s="3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</row>
    <row r="152" spans="1:20" ht="22.5" customHeight="1" x14ac:dyDescent="0.2">
      <c r="A152" s="3"/>
      <c r="B152" s="3"/>
      <c r="C152" s="2"/>
      <c r="D152" s="2"/>
    </row>
    <row r="153" spans="1:20" ht="22.5" customHeight="1" x14ac:dyDescent="0.2">
      <c r="A153" s="3"/>
      <c r="B153" s="3"/>
      <c r="C153" s="2"/>
      <c r="D153" s="2"/>
    </row>
    <row r="154" spans="1:20" ht="22.5" customHeight="1" x14ac:dyDescent="0.2">
      <c r="A154" s="3"/>
      <c r="B154" s="3"/>
      <c r="C154" s="2"/>
      <c r="D154" s="2"/>
    </row>
    <row r="155" spans="1:20" ht="22.5" customHeight="1" x14ac:dyDescent="0.2">
      <c r="A155" s="3"/>
      <c r="B155" s="3"/>
      <c r="C155" s="2"/>
      <c r="D155" s="2"/>
    </row>
    <row r="156" spans="1:20" ht="22.5" customHeight="1" x14ac:dyDescent="0.2">
      <c r="A156" s="3"/>
      <c r="B156" s="3"/>
      <c r="C156" s="2"/>
      <c r="D156" s="2"/>
    </row>
    <row r="157" spans="1:20" ht="22.5" customHeight="1" x14ac:dyDescent="0.2">
      <c r="A157" s="3"/>
      <c r="B157" s="3"/>
      <c r="C157" s="2"/>
      <c r="D157" s="2"/>
    </row>
    <row r="158" spans="1:20" ht="22.5" customHeight="1" x14ac:dyDescent="0.2">
      <c r="A158" s="3"/>
      <c r="B158" s="3"/>
      <c r="C158" s="2"/>
      <c r="D158" s="2"/>
    </row>
    <row r="159" spans="1:20" ht="22.5" customHeight="1" x14ac:dyDescent="0.2">
      <c r="A159" s="3"/>
      <c r="B159" s="3"/>
      <c r="C159" s="2"/>
      <c r="D159" s="2"/>
    </row>
    <row r="160" spans="1:20" ht="22.5" customHeight="1" x14ac:dyDescent="0.2">
      <c r="A160" s="3"/>
      <c r="B160" s="3"/>
      <c r="C160" s="2"/>
      <c r="D160" s="2"/>
    </row>
    <row r="161" spans="1:4" ht="22.5" customHeight="1" x14ac:dyDescent="0.2">
      <c r="A161" s="3"/>
      <c r="B161" s="3"/>
      <c r="C161" s="2"/>
      <c r="D161" s="2"/>
    </row>
    <row r="162" spans="1:4" ht="22.5" customHeight="1" x14ac:dyDescent="0.2">
      <c r="A162" s="3"/>
      <c r="B162" s="3"/>
      <c r="C162" s="2"/>
      <c r="D162" s="2"/>
    </row>
    <row r="163" spans="1:4" ht="22.5" customHeight="1" x14ac:dyDescent="0.2">
      <c r="A163" s="3"/>
      <c r="B163" s="3"/>
      <c r="C163" s="2"/>
      <c r="D163" s="2"/>
    </row>
    <row r="164" spans="1:4" ht="22.5" customHeight="1" x14ac:dyDescent="0.2">
      <c r="A164" s="3"/>
      <c r="B164" s="3"/>
      <c r="C164" s="2"/>
      <c r="D164" s="2"/>
    </row>
    <row r="165" spans="1:4" ht="22.5" customHeight="1" x14ac:dyDescent="0.2">
      <c r="A165" s="3"/>
      <c r="B165" s="3"/>
      <c r="C165" s="2"/>
      <c r="D165" s="2"/>
    </row>
    <row r="166" spans="1:4" ht="22.5" customHeight="1" x14ac:dyDescent="0.2">
      <c r="A166" s="3"/>
      <c r="B166" s="3"/>
      <c r="C166" s="2"/>
      <c r="D166" s="2"/>
    </row>
    <row r="167" spans="1:4" ht="22.5" customHeight="1" x14ac:dyDescent="0.2">
      <c r="A167" s="3"/>
      <c r="B167" s="3"/>
      <c r="C167" s="2"/>
      <c r="D167" s="2"/>
    </row>
    <row r="168" spans="1:4" ht="22.5" customHeight="1" x14ac:dyDescent="0.2">
      <c r="A168" s="3"/>
      <c r="B168" s="3"/>
      <c r="C168" s="2"/>
      <c r="D168" s="2"/>
    </row>
    <row r="169" spans="1:4" ht="22.5" customHeight="1" x14ac:dyDescent="0.2">
      <c r="A169" s="3"/>
      <c r="B169" s="3"/>
      <c r="C169" s="2"/>
      <c r="D169" s="2"/>
    </row>
    <row r="170" spans="1:4" ht="22.5" customHeight="1" x14ac:dyDescent="0.2">
      <c r="A170" s="3"/>
      <c r="B170" s="3"/>
      <c r="C170" s="2"/>
      <c r="D170" s="2"/>
    </row>
    <row r="171" spans="1:4" ht="22.5" customHeight="1" x14ac:dyDescent="0.2">
      <c r="A171" s="3"/>
      <c r="B171" s="3"/>
      <c r="C171" s="2"/>
      <c r="D171" s="2"/>
    </row>
    <row r="172" spans="1:4" ht="22.5" customHeight="1" x14ac:dyDescent="0.2">
      <c r="A172" s="3"/>
      <c r="B172" s="3"/>
      <c r="C172" s="2"/>
      <c r="D172" s="2"/>
    </row>
    <row r="173" spans="1:4" ht="22.5" customHeight="1" x14ac:dyDescent="0.2">
      <c r="A173" s="3"/>
      <c r="B173" s="3"/>
      <c r="C173" s="2"/>
      <c r="D173" s="2"/>
    </row>
    <row r="199" spans="1:20" ht="22.5" customHeight="1" x14ac:dyDescent="0.2">
      <c r="A199"/>
      <c r="B199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</row>
    <row r="200" spans="1:20" ht="22.5" customHeight="1" x14ac:dyDescent="0.2">
      <c r="A200" s="3"/>
      <c r="B200" s="3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</row>
    <row r="201" spans="1:20" ht="22.5" customHeight="1" x14ac:dyDescent="0.2">
      <c r="A201" s="3"/>
      <c r="B201" s="3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</row>
    <row r="202" spans="1:20" ht="22.5" customHeight="1" x14ac:dyDescent="0.2">
      <c r="A202" s="3"/>
      <c r="B202" s="3"/>
      <c r="C202" s="2"/>
      <c r="D202" s="2"/>
    </row>
    <row r="203" spans="1:20" ht="22.5" customHeight="1" x14ac:dyDescent="0.2">
      <c r="A203" s="3"/>
      <c r="B203" s="3"/>
      <c r="C203" s="2"/>
      <c r="D203" s="2"/>
    </row>
    <row r="204" spans="1:20" ht="22.5" customHeight="1" x14ac:dyDescent="0.2">
      <c r="A204" s="3"/>
      <c r="B204" s="3"/>
      <c r="C204" s="2"/>
      <c r="D204" s="2"/>
    </row>
    <row r="205" spans="1:20" ht="22.5" customHeight="1" x14ac:dyDescent="0.2">
      <c r="A205" s="3"/>
      <c r="B205" s="3"/>
      <c r="C205" s="2"/>
      <c r="D205" s="2"/>
    </row>
    <row r="206" spans="1:20" ht="22.5" customHeight="1" x14ac:dyDescent="0.2">
      <c r="A206" s="3"/>
      <c r="B206" s="3"/>
      <c r="C206" s="2"/>
      <c r="D206" s="2"/>
    </row>
    <row r="207" spans="1:20" ht="22.5" customHeight="1" x14ac:dyDescent="0.2">
      <c r="A207" s="3"/>
      <c r="B207" s="3"/>
      <c r="C207" s="2"/>
      <c r="D207" s="2"/>
    </row>
    <row r="208" spans="1:20" ht="22.5" customHeight="1" x14ac:dyDescent="0.2">
      <c r="A208" s="3"/>
      <c r="B208" s="3"/>
      <c r="C208" s="2"/>
      <c r="D208" s="2"/>
    </row>
    <row r="209" spans="1:4" ht="22.5" customHeight="1" x14ac:dyDescent="0.2">
      <c r="A209" s="3"/>
      <c r="B209" s="3"/>
      <c r="C209" s="2"/>
      <c r="D209" s="2"/>
    </row>
    <row r="210" spans="1:4" ht="22.5" customHeight="1" x14ac:dyDescent="0.2">
      <c r="A210" s="3"/>
      <c r="B210" s="3"/>
      <c r="C210" s="2"/>
      <c r="D210" s="2"/>
    </row>
    <row r="211" spans="1:4" ht="22.5" customHeight="1" x14ac:dyDescent="0.2">
      <c r="A211" s="3"/>
      <c r="B211" s="3"/>
      <c r="C211" s="2"/>
      <c r="D211" s="2"/>
    </row>
    <row r="212" spans="1:4" ht="22.5" customHeight="1" x14ac:dyDescent="0.2">
      <c r="A212" s="3"/>
      <c r="B212" s="3"/>
      <c r="C212" s="2"/>
      <c r="D212" s="2"/>
    </row>
    <row r="213" spans="1:4" ht="22.5" customHeight="1" x14ac:dyDescent="0.2">
      <c r="A213" s="3"/>
      <c r="B213" s="3"/>
      <c r="C213" s="2"/>
      <c r="D213" s="2"/>
    </row>
    <row r="214" spans="1:4" ht="22.5" customHeight="1" x14ac:dyDescent="0.2">
      <c r="A214" s="3"/>
      <c r="B214" s="3"/>
      <c r="C214" s="2"/>
      <c r="D214" s="2"/>
    </row>
    <row r="215" spans="1:4" ht="22.5" customHeight="1" x14ac:dyDescent="0.2">
      <c r="A215" s="3"/>
      <c r="B215" s="3"/>
      <c r="C215" s="2"/>
      <c r="D215" s="2"/>
    </row>
    <row r="216" spans="1:4" ht="22.5" customHeight="1" x14ac:dyDescent="0.2">
      <c r="A216" s="3"/>
      <c r="B216" s="3"/>
      <c r="C216" s="2"/>
      <c r="D216" s="2"/>
    </row>
    <row r="217" spans="1:4" ht="22.5" customHeight="1" x14ac:dyDescent="0.2">
      <c r="A217" s="3"/>
      <c r="B217" s="3"/>
      <c r="C217" s="2"/>
      <c r="D217" s="2"/>
    </row>
    <row r="218" spans="1:4" ht="22.5" customHeight="1" x14ac:dyDescent="0.2">
      <c r="A218" s="3"/>
      <c r="B218" s="3"/>
      <c r="C218" s="2"/>
      <c r="D218" s="2"/>
    </row>
    <row r="219" spans="1:4" ht="22.5" customHeight="1" x14ac:dyDescent="0.2">
      <c r="A219" s="3"/>
      <c r="B219" s="3"/>
      <c r="C219" s="2"/>
      <c r="D219" s="2"/>
    </row>
    <row r="220" spans="1:4" ht="22.5" customHeight="1" x14ac:dyDescent="0.2">
      <c r="A220" s="3"/>
      <c r="B220" s="3"/>
      <c r="C220" s="2"/>
      <c r="D220" s="2"/>
    </row>
    <row r="221" spans="1:4" ht="22.5" customHeight="1" x14ac:dyDescent="0.2">
      <c r="A221" s="3"/>
      <c r="B221" s="3"/>
      <c r="C221" s="2"/>
      <c r="D221" s="2"/>
    </row>
    <row r="222" spans="1:4" ht="22.5" customHeight="1" x14ac:dyDescent="0.2">
      <c r="A222" s="3"/>
      <c r="B222" s="3"/>
      <c r="C222" s="2"/>
      <c r="D222" s="2"/>
    </row>
    <row r="223" spans="1:4" ht="22.5" customHeight="1" x14ac:dyDescent="0.2">
      <c r="A223" s="3"/>
      <c r="B223" s="3"/>
      <c r="C223" s="2"/>
      <c r="D223" s="2"/>
    </row>
    <row r="249" spans="1:20" ht="22.5" customHeight="1" x14ac:dyDescent="0.2">
      <c r="A249"/>
      <c r="B249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</row>
    <row r="250" spans="1:20" ht="22.5" customHeight="1" x14ac:dyDescent="0.2">
      <c r="A250" s="3"/>
      <c r="B250" s="3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</row>
    <row r="251" spans="1:20" ht="22.5" customHeight="1" x14ac:dyDescent="0.2">
      <c r="A251" s="3"/>
      <c r="B251" s="3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</row>
    <row r="252" spans="1:20" ht="22.5" customHeight="1" x14ac:dyDescent="0.2">
      <c r="A252" s="3"/>
      <c r="B252" s="3"/>
      <c r="C252" s="2"/>
      <c r="D252" s="2"/>
    </row>
    <row r="253" spans="1:20" ht="22.5" customHeight="1" x14ac:dyDescent="0.2">
      <c r="A253" s="3"/>
      <c r="B253" s="3"/>
      <c r="C253" s="2"/>
      <c r="D253" s="2"/>
    </row>
    <row r="254" spans="1:20" ht="22.5" customHeight="1" x14ac:dyDescent="0.2">
      <c r="A254" s="3"/>
      <c r="B254" s="3"/>
      <c r="C254" s="2"/>
      <c r="D254" s="2"/>
    </row>
    <row r="255" spans="1:20" ht="22.5" customHeight="1" x14ac:dyDescent="0.2">
      <c r="A255" s="3"/>
      <c r="B255" s="3"/>
      <c r="C255" s="2"/>
      <c r="D255" s="2"/>
    </row>
    <row r="256" spans="1:20" ht="22.5" customHeight="1" x14ac:dyDescent="0.2">
      <c r="A256" s="3"/>
      <c r="B256" s="3"/>
      <c r="C256" s="2"/>
      <c r="D256" s="2"/>
    </row>
    <row r="257" spans="1:4" ht="22.5" customHeight="1" x14ac:dyDescent="0.2">
      <c r="A257" s="3"/>
      <c r="B257" s="3"/>
      <c r="C257" s="2"/>
      <c r="D257" s="2"/>
    </row>
    <row r="258" spans="1:4" ht="22.5" customHeight="1" x14ac:dyDescent="0.2">
      <c r="A258" s="3"/>
      <c r="B258" s="3"/>
      <c r="C258" s="2"/>
      <c r="D258" s="2"/>
    </row>
    <row r="259" spans="1:4" ht="22.5" customHeight="1" x14ac:dyDescent="0.2">
      <c r="A259" s="3"/>
      <c r="B259" s="3"/>
      <c r="C259" s="2"/>
      <c r="D259" s="2"/>
    </row>
    <row r="260" spans="1:4" ht="22.5" customHeight="1" x14ac:dyDescent="0.2">
      <c r="A260" s="3"/>
      <c r="B260" s="3"/>
      <c r="C260" s="2"/>
      <c r="D260" s="2"/>
    </row>
    <row r="261" spans="1:4" ht="22.5" customHeight="1" x14ac:dyDescent="0.2">
      <c r="A261" s="3"/>
      <c r="B261" s="3"/>
      <c r="C261" s="2"/>
      <c r="D261" s="2"/>
    </row>
    <row r="262" spans="1:4" ht="22.5" customHeight="1" x14ac:dyDescent="0.2">
      <c r="A262" s="3"/>
      <c r="B262" s="3"/>
      <c r="C262" s="2"/>
      <c r="D262" s="2"/>
    </row>
    <row r="263" spans="1:4" ht="22.5" customHeight="1" x14ac:dyDescent="0.2">
      <c r="A263" s="3"/>
      <c r="B263" s="3"/>
      <c r="C263" s="2"/>
      <c r="D263" s="2"/>
    </row>
    <row r="264" spans="1:4" ht="22.5" customHeight="1" x14ac:dyDescent="0.2">
      <c r="A264" s="3"/>
      <c r="B264" s="3"/>
      <c r="C264" s="2"/>
      <c r="D264" s="2"/>
    </row>
    <row r="265" spans="1:4" ht="22.5" customHeight="1" x14ac:dyDescent="0.2">
      <c r="A265" s="3"/>
      <c r="B265" s="3"/>
      <c r="C265" s="2"/>
      <c r="D265" s="2"/>
    </row>
    <row r="266" spans="1:4" ht="22.5" customHeight="1" x14ac:dyDescent="0.2">
      <c r="A266" s="3"/>
      <c r="B266" s="3"/>
      <c r="C266" s="2"/>
      <c r="D266" s="2"/>
    </row>
    <row r="267" spans="1:4" ht="22.5" customHeight="1" x14ac:dyDescent="0.2">
      <c r="A267" s="3"/>
      <c r="B267" s="3"/>
      <c r="C267" s="2"/>
      <c r="D267" s="2"/>
    </row>
    <row r="268" spans="1:4" ht="22.5" customHeight="1" x14ac:dyDescent="0.2">
      <c r="A268" s="3"/>
      <c r="B268" s="3"/>
      <c r="C268" s="2"/>
      <c r="D268" s="2"/>
    </row>
    <row r="269" spans="1:4" ht="22.5" customHeight="1" x14ac:dyDescent="0.2">
      <c r="A269" s="3"/>
      <c r="B269" s="3"/>
      <c r="C269" s="2"/>
      <c r="D269" s="2"/>
    </row>
    <row r="270" spans="1:4" ht="22.5" customHeight="1" x14ac:dyDescent="0.2">
      <c r="A270" s="3"/>
      <c r="B270" s="3"/>
      <c r="C270" s="2"/>
      <c r="D270" s="2"/>
    </row>
    <row r="271" spans="1:4" ht="22.5" customHeight="1" x14ac:dyDescent="0.2">
      <c r="A271" s="3"/>
      <c r="B271" s="3"/>
      <c r="C271" s="2"/>
      <c r="D271" s="2"/>
    </row>
    <row r="272" spans="1:4" ht="22.5" customHeight="1" x14ac:dyDescent="0.2">
      <c r="A272" s="3"/>
      <c r="B272" s="3"/>
      <c r="C272" s="2"/>
      <c r="D272" s="2"/>
    </row>
    <row r="273" spans="1:4" ht="22.5" customHeight="1" x14ac:dyDescent="0.2">
      <c r="A273" s="3"/>
      <c r="B273" s="3"/>
      <c r="C273" s="2"/>
      <c r="D273" s="2"/>
    </row>
    <row r="299" spans="1:20" ht="22.5" customHeight="1" x14ac:dyDescent="0.2">
      <c r="A299"/>
      <c r="B299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</row>
    <row r="300" spans="1:20" ht="22.5" customHeight="1" x14ac:dyDescent="0.2">
      <c r="A300" s="3"/>
      <c r="B300" s="3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</row>
    <row r="301" spans="1:20" ht="22.5" customHeight="1" x14ac:dyDescent="0.2">
      <c r="A301" s="3"/>
      <c r="B301" s="3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</row>
    <row r="302" spans="1:20" ht="22.5" customHeight="1" x14ac:dyDescent="0.2">
      <c r="A302" s="3"/>
      <c r="B302" s="3"/>
      <c r="C302" s="2"/>
      <c r="D302" s="2"/>
    </row>
    <row r="303" spans="1:20" ht="22.5" customHeight="1" x14ac:dyDescent="0.2">
      <c r="A303" s="3"/>
      <c r="B303" s="3"/>
      <c r="C303" s="2"/>
      <c r="D303" s="2"/>
    </row>
    <row r="304" spans="1:20" ht="22.5" customHeight="1" x14ac:dyDescent="0.2">
      <c r="A304" s="3"/>
      <c r="B304" s="3"/>
      <c r="C304" s="2"/>
      <c r="D304" s="2"/>
    </row>
    <row r="305" spans="1:4" ht="22.5" customHeight="1" x14ac:dyDescent="0.2">
      <c r="A305" s="3"/>
      <c r="B305" s="3"/>
      <c r="C305" s="2"/>
      <c r="D305" s="2"/>
    </row>
    <row r="306" spans="1:4" ht="22.5" customHeight="1" x14ac:dyDescent="0.2">
      <c r="A306" s="3"/>
      <c r="B306" s="3"/>
      <c r="C306" s="2"/>
      <c r="D306" s="2"/>
    </row>
    <row r="307" spans="1:4" ht="22.5" customHeight="1" x14ac:dyDescent="0.2">
      <c r="A307" s="3"/>
      <c r="B307" s="3"/>
      <c r="C307" s="2"/>
      <c r="D307" s="2"/>
    </row>
    <row r="308" spans="1:4" ht="22.5" customHeight="1" x14ac:dyDescent="0.2">
      <c r="A308" s="3"/>
      <c r="B308" s="3"/>
      <c r="C308" s="2"/>
      <c r="D308" s="2"/>
    </row>
    <row r="309" spans="1:4" ht="22.5" customHeight="1" x14ac:dyDescent="0.2">
      <c r="A309" s="3"/>
      <c r="B309" s="3"/>
      <c r="C309" s="2"/>
      <c r="D309" s="2"/>
    </row>
    <row r="310" spans="1:4" ht="22.5" customHeight="1" x14ac:dyDescent="0.2">
      <c r="A310" s="3"/>
      <c r="B310" s="3"/>
      <c r="C310" s="2"/>
      <c r="D310" s="2"/>
    </row>
    <row r="311" spans="1:4" ht="22.5" customHeight="1" x14ac:dyDescent="0.2">
      <c r="A311" s="3"/>
      <c r="B311" s="3"/>
      <c r="C311" s="2"/>
      <c r="D311" s="2"/>
    </row>
    <row r="312" spans="1:4" ht="22.5" customHeight="1" x14ac:dyDescent="0.2">
      <c r="A312" s="3"/>
      <c r="B312" s="3"/>
      <c r="C312" s="2"/>
      <c r="D312" s="2"/>
    </row>
    <row r="313" spans="1:4" ht="22.5" customHeight="1" x14ac:dyDescent="0.2">
      <c r="A313" s="3"/>
      <c r="B313" s="3"/>
      <c r="C313" s="2"/>
      <c r="D313" s="2"/>
    </row>
    <row r="314" spans="1:4" ht="22.5" customHeight="1" x14ac:dyDescent="0.2">
      <c r="A314" s="3"/>
      <c r="B314" s="3"/>
      <c r="C314" s="2"/>
      <c r="D314" s="2"/>
    </row>
    <row r="315" spans="1:4" ht="22.5" customHeight="1" x14ac:dyDescent="0.2">
      <c r="A315" s="3"/>
      <c r="B315" s="3"/>
      <c r="C315" s="2"/>
      <c r="D315" s="2"/>
    </row>
    <row r="316" spans="1:4" ht="22.5" customHeight="1" x14ac:dyDescent="0.2">
      <c r="A316" s="3"/>
      <c r="B316" s="3"/>
      <c r="C316" s="2"/>
      <c r="D316" s="2"/>
    </row>
    <row r="317" spans="1:4" ht="22.5" customHeight="1" x14ac:dyDescent="0.2">
      <c r="A317" s="3"/>
      <c r="B317" s="3"/>
      <c r="C317" s="2"/>
      <c r="D317" s="2"/>
    </row>
    <row r="318" spans="1:4" ht="22.5" customHeight="1" x14ac:dyDescent="0.2">
      <c r="A318" s="3"/>
      <c r="B318" s="3"/>
      <c r="C318" s="2"/>
      <c r="D318" s="2"/>
    </row>
    <row r="319" spans="1:4" ht="22.5" customHeight="1" x14ac:dyDescent="0.2">
      <c r="A319" s="3"/>
      <c r="B319" s="3"/>
      <c r="C319" s="2"/>
      <c r="D319" s="2"/>
    </row>
    <row r="320" spans="1:4" ht="22.5" customHeight="1" x14ac:dyDescent="0.2">
      <c r="A320" s="3"/>
      <c r="B320" s="3"/>
      <c r="C320" s="2"/>
      <c r="D320" s="2"/>
    </row>
    <row r="321" spans="1:4" ht="22.5" customHeight="1" x14ac:dyDescent="0.2">
      <c r="A321" s="3"/>
      <c r="B321" s="3"/>
      <c r="C321" s="2"/>
      <c r="D321" s="2"/>
    </row>
    <row r="322" spans="1:4" ht="22.5" customHeight="1" x14ac:dyDescent="0.2">
      <c r="A322" s="3"/>
      <c r="B322" s="3"/>
      <c r="C322" s="2"/>
      <c r="D322" s="2"/>
    </row>
    <row r="323" spans="1:4" ht="22.5" customHeight="1" x14ac:dyDescent="0.2">
      <c r="A323" s="3"/>
      <c r="B323" s="3"/>
      <c r="C323" s="2"/>
      <c r="D323" s="2"/>
    </row>
    <row r="349" spans="1:20" ht="22.5" customHeight="1" x14ac:dyDescent="0.2">
      <c r="A349"/>
      <c r="B349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</row>
    <row r="350" spans="1:20" ht="22.5" customHeight="1" x14ac:dyDescent="0.2">
      <c r="A350" s="3"/>
      <c r="B350" s="3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</row>
    <row r="351" spans="1:20" ht="22.5" customHeight="1" x14ac:dyDescent="0.2">
      <c r="A351" s="3"/>
      <c r="B351" s="3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</row>
    <row r="352" spans="1:20" ht="22.5" customHeight="1" x14ac:dyDescent="0.2">
      <c r="A352" s="3"/>
      <c r="B352" s="3"/>
      <c r="C352" s="2"/>
      <c r="D352" s="2"/>
    </row>
    <row r="353" spans="1:4" ht="22.5" customHeight="1" x14ac:dyDescent="0.2">
      <c r="A353" s="3"/>
      <c r="B353" s="3"/>
      <c r="C353" s="2"/>
      <c r="D353" s="2"/>
    </row>
    <row r="354" spans="1:4" ht="22.5" customHeight="1" x14ac:dyDescent="0.2">
      <c r="A354" s="3"/>
      <c r="B354" s="3"/>
      <c r="C354" s="2"/>
      <c r="D354" s="2"/>
    </row>
    <row r="355" spans="1:4" ht="22.5" customHeight="1" x14ac:dyDescent="0.2">
      <c r="A355" s="3"/>
      <c r="B355" s="3"/>
      <c r="C355" s="2"/>
      <c r="D355" s="2"/>
    </row>
    <row r="356" spans="1:4" ht="22.5" customHeight="1" x14ac:dyDescent="0.2">
      <c r="A356" s="3"/>
      <c r="B356" s="3"/>
      <c r="C356" s="2"/>
      <c r="D356" s="2"/>
    </row>
    <row r="357" spans="1:4" ht="22.5" customHeight="1" x14ac:dyDescent="0.2">
      <c r="A357" s="3"/>
      <c r="B357" s="3"/>
      <c r="C357" s="2"/>
      <c r="D357" s="2"/>
    </row>
    <row r="358" spans="1:4" ht="22.5" customHeight="1" x14ac:dyDescent="0.2">
      <c r="A358" s="3"/>
      <c r="B358" s="3"/>
      <c r="C358" s="2"/>
      <c r="D358" s="2"/>
    </row>
    <row r="359" spans="1:4" ht="22.5" customHeight="1" x14ac:dyDescent="0.2">
      <c r="A359" s="3"/>
      <c r="B359" s="3"/>
      <c r="C359" s="2"/>
      <c r="D359" s="2"/>
    </row>
    <row r="360" spans="1:4" ht="22.5" customHeight="1" x14ac:dyDescent="0.2">
      <c r="A360" s="3"/>
      <c r="B360" s="3"/>
      <c r="C360" s="2"/>
      <c r="D360" s="2"/>
    </row>
    <row r="361" spans="1:4" ht="22.5" customHeight="1" x14ac:dyDescent="0.2">
      <c r="A361" s="3"/>
      <c r="B361" s="3"/>
      <c r="C361" s="2"/>
      <c r="D361" s="2"/>
    </row>
    <row r="362" spans="1:4" ht="22.5" customHeight="1" x14ac:dyDescent="0.2">
      <c r="A362" s="3"/>
      <c r="B362" s="3"/>
      <c r="C362" s="2"/>
      <c r="D362" s="2"/>
    </row>
    <row r="363" spans="1:4" ht="22.5" customHeight="1" x14ac:dyDescent="0.2">
      <c r="A363" s="3"/>
      <c r="B363" s="3"/>
      <c r="C363" s="2"/>
      <c r="D363" s="2"/>
    </row>
    <row r="364" spans="1:4" ht="22.5" customHeight="1" x14ac:dyDescent="0.2">
      <c r="A364" s="3"/>
      <c r="B364" s="3"/>
      <c r="C364" s="2"/>
      <c r="D364" s="2"/>
    </row>
    <row r="365" spans="1:4" ht="22.5" customHeight="1" x14ac:dyDescent="0.2">
      <c r="A365" s="3"/>
      <c r="B365" s="3"/>
      <c r="C365" s="2"/>
      <c r="D365" s="2"/>
    </row>
    <row r="366" spans="1:4" ht="22.5" customHeight="1" x14ac:dyDescent="0.2">
      <c r="A366" s="3"/>
      <c r="B366" s="3"/>
      <c r="C366" s="2"/>
      <c r="D366" s="2"/>
    </row>
    <row r="367" spans="1:4" ht="22.5" customHeight="1" x14ac:dyDescent="0.2">
      <c r="A367" s="3"/>
      <c r="B367" s="3"/>
      <c r="C367" s="2"/>
      <c r="D367" s="2"/>
    </row>
    <row r="368" spans="1:4" ht="22.5" customHeight="1" x14ac:dyDescent="0.2">
      <c r="A368" s="3"/>
      <c r="B368" s="3"/>
      <c r="C368" s="2"/>
      <c r="D368" s="2"/>
    </row>
    <row r="369" spans="1:4" ht="22.5" customHeight="1" x14ac:dyDescent="0.2">
      <c r="A369" s="3"/>
      <c r="B369" s="3"/>
      <c r="C369" s="2"/>
      <c r="D369" s="2"/>
    </row>
    <row r="370" spans="1:4" ht="22.5" customHeight="1" x14ac:dyDescent="0.2">
      <c r="A370" s="3"/>
      <c r="B370" s="3"/>
      <c r="C370" s="2"/>
      <c r="D370" s="2"/>
    </row>
    <row r="371" spans="1:4" ht="22.5" customHeight="1" x14ac:dyDescent="0.2">
      <c r="A371" s="3"/>
      <c r="B371" s="3"/>
      <c r="C371" s="2"/>
      <c r="D371" s="2"/>
    </row>
    <row r="372" spans="1:4" ht="22.5" customHeight="1" x14ac:dyDescent="0.2">
      <c r="A372" s="3"/>
      <c r="B372" s="3"/>
      <c r="C372" s="2"/>
      <c r="D372" s="2"/>
    </row>
    <row r="373" spans="1:4" ht="22.5" customHeight="1" x14ac:dyDescent="0.2">
      <c r="A373" s="3"/>
      <c r="B373" s="3"/>
      <c r="C373" s="2"/>
      <c r="D373" s="2"/>
    </row>
    <row r="399" spans="1:20" ht="22.5" customHeight="1" x14ac:dyDescent="0.2">
      <c r="A399"/>
      <c r="B399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</row>
    <row r="400" spans="1:20" ht="22.5" customHeight="1" x14ac:dyDescent="0.2">
      <c r="A400" s="3"/>
      <c r="B400" s="3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</row>
    <row r="401" spans="1:20" ht="22.5" customHeight="1" x14ac:dyDescent="0.2">
      <c r="A401" s="3"/>
      <c r="B401" s="3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</row>
    <row r="402" spans="1:20" ht="22.5" customHeight="1" x14ac:dyDescent="0.2">
      <c r="A402" s="3"/>
      <c r="B402" s="3"/>
      <c r="C402" s="2"/>
      <c r="D402" s="2"/>
    </row>
    <row r="403" spans="1:20" ht="22.5" customHeight="1" x14ac:dyDescent="0.2">
      <c r="A403" s="3"/>
      <c r="B403" s="3"/>
      <c r="C403" s="2"/>
      <c r="D403" s="2"/>
    </row>
    <row r="404" spans="1:20" ht="22.5" customHeight="1" x14ac:dyDescent="0.2">
      <c r="A404" s="3"/>
      <c r="B404" s="3"/>
      <c r="C404" s="2"/>
      <c r="D404" s="2"/>
    </row>
    <row r="405" spans="1:20" ht="22.5" customHeight="1" x14ac:dyDescent="0.2">
      <c r="A405" s="3"/>
      <c r="B405" s="3"/>
      <c r="C405" s="2"/>
      <c r="D405" s="2"/>
    </row>
    <row r="406" spans="1:20" ht="22.5" customHeight="1" x14ac:dyDescent="0.2">
      <c r="A406" s="3"/>
      <c r="B406" s="3"/>
      <c r="C406" s="2"/>
      <c r="D406" s="2"/>
    </row>
    <row r="407" spans="1:20" ht="22.5" customHeight="1" x14ac:dyDescent="0.2">
      <c r="A407" s="3"/>
      <c r="B407" s="3"/>
      <c r="C407" s="2"/>
      <c r="D407" s="2"/>
    </row>
    <row r="408" spans="1:20" ht="22.5" customHeight="1" x14ac:dyDescent="0.2">
      <c r="A408" s="3"/>
      <c r="B408" s="3"/>
      <c r="C408" s="2"/>
      <c r="D408" s="2"/>
    </row>
    <row r="409" spans="1:20" ht="22.5" customHeight="1" x14ac:dyDescent="0.2">
      <c r="A409" s="3"/>
      <c r="B409" s="3"/>
      <c r="C409" s="2"/>
      <c r="D409" s="2"/>
    </row>
    <row r="410" spans="1:20" ht="22.5" customHeight="1" x14ac:dyDescent="0.2">
      <c r="A410" s="3"/>
      <c r="B410" s="3"/>
      <c r="C410" s="2"/>
      <c r="D410" s="2"/>
    </row>
    <row r="411" spans="1:20" ht="22.5" customHeight="1" x14ac:dyDescent="0.2">
      <c r="A411" s="3"/>
      <c r="B411" s="3"/>
      <c r="C411" s="2"/>
      <c r="D411" s="2"/>
    </row>
    <row r="412" spans="1:20" ht="22.5" customHeight="1" x14ac:dyDescent="0.2">
      <c r="A412" s="3"/>
      <c r="B412" s="3"/>
      <c r="C412" s="2"/>
      <c r="D412" s="2"/>
    </row>
    <row r="413" spans="1:20" ht="22.5" customHeight="1" x14ac:dyDescent="0.2">
      <c r="A413" s="3"/>
      <c r="B413" s="3"/>
      <c r="C413" s="2"/>
      <c r="D413" s="2"/>
    </row>
    <row r="414" spans="1:20" ht="22.5" customHeight="1" x14ac:dyDescent="0.2">
      <c r="A414" s="3"/>
      <c r="B414" s="3"/>
      <c r="C414" s="2"/>
      <c r="D414" s="2"/>
    </row>
    <row r="415" spans="1:20" ht="22.5" customHeight="1" x14ac:dyDescent="0.2">
      <c r="A415" s="3"/>
      <c r="B415" s="3"/>
      <c r="C415" s="2"/>
      <c r="D415" s="2"/>
    </row>
    <row r="416" spans="1:20" ht="22.5" customHeight="1" x14ac:dyDescent="0.2">
      <c r="A416" s="3"/>
      <c r="B416" s="3"/>
      <c r="C416" s="2"/>
      <c r="D416" s="2"/>
    </row>
    <row r="417" spans="1:4" ht="22.5" customHeight="1" x14ac:dyDescent="0.2">
      <c r="A417" s="3"/>
      <c r="B417" s="3"/>
      <c r="C417" s="2"/>
      <c r="D417" s="2"/>
    </row>
    <row r="418" spans="1:4" ht="22.5" customHeight="1" x14ac:dyDescent="0.2">
      <c r="A418" s="3"/>
      <c r="B418" s="3"/>
      <c r="C418" s="2"/>
      <c r="D418" s="2"/>
    </row>
    <row r="419" spans="1:4" ht="22.5" customHeight="1" x14ac:dyDescent="0.2">
      <c r="A419" s="3"/>
      <c r="B419" s="3"/>
      <c r="C419" s="2"/>
      <c r="D419" s="2"/>
    </row>
    <row r="420" spans="1:4" ht="22.5" customHeight="1" x14ac:dyDescent="0.2">
      <c r="A420" s="3"/>
      <c r="B420" s="3"/>
      <c r="C420" s="2"/>
      <c r="D420" s="2"/>
    </row>
    <row r="421" spans="1:4" ht="22.5" customHeight="1" x14ac:dyDescent="0.2">
      <c r="A421" s="3"/>
      <c r="B421" s="3"/>
      <c r="C421" s="2"/>
      <c r="D421" s="2"/>
    </row>
    <row r="422" spans="1:4" ht="22.5" customHeight="1" x14ac:dyDescent="0.2">
      <c r="A422" s="3"/>
      <c r="B422" s="3"/>
      <c r="C422" s="2"/>
      <c r="D422" s="2"/>
    </row>
    <row r="423" spans="1:4" ht="22.5" customHeight="1" x14ac:dyDescent="0.2">
      <c r="A423" s="3"/>
      <c r="B423" s="3"/>
      <c r="C423" s="2"/>
      <c r="D423" s="2"/>
    </row>
    <row r="449" spans="1:20" ht="22.5" customHeight="1" x14ac:dyDescent="0.2">
      <c r="A449"/>
      <c r="B449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</row>
    <row r="450" spans="1:20" ht="22.5" customHeight="1" x14ac:dyDescent="0.2">
      <c r="A450" s="3"/>
      <c r="B450" s="3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</row>
    <row r="451" spans="1:20" ht="22.5" customHeight="1" x14ac:dyDescent="0.2">
      <c r="A451" s="3"/>
      <c r="B451" s="3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</row>
    <row r="452" spans="1:20" ht="22.5" customHeight="1" x14ac:dyDescent="0.2">
      <c r="A452" s="3"/>
      <c r="B452" s="3"/>
      <c r="C452" s="2"/>
      <c r="D452" s="2"/>
    </row>
    <row r="453" spans="1:20" ht="22.5" customHeight="1" x14ac:dyDescent="0.2">
      <c r="A453" s="3"/>
      <c r="B453" s="3"/>
      <c r="C453" s="2"/>
      <c r="D453" s="2"/>
    </row>
    <row r="454" spans="1:20" ht="22.5" customHeight="1" x14ac:dyDescent="0.2">
      <c r="A454" s="3"/>
      <c r="B454" s="3"/>
      <c r="C454" s="2"/>
      <c r="D454" s="2"/>
    </row>
    <row r="455" spans="1:20" ht="22.5" customHeight="1" x14ac:dyDescent="0.2">
      <c r="A455" s="3"/>
      <c r="B455" s="3"/>
      <c r="C455" s="2"/>
      <c r="D455" s="2"/>
    </row>
    <row r="456" spans="1:20" ht="22.5" customHeight="1" x14ac:dyDescent="0.2">
      <c r="A456" s="3"/>
      <c r="B456" s="3"/>
      <c r="C456" s="2"/>
      <c r="D456" s="2"/>
    </row>
    <row r="457" spans="1:20" ht="22.5" customHeight="1" x14ac:dyDescent="0.2">
      <c r="A457" s="3"/>
      <c r="B457" s="3"/>
      <c r="C457" s="2"/>
      <c r="D457" s="2"/>
    </row>
    <row r="458" spans="1:20" ht="22.5" customHeight="1" x14ac:dyDescent="0.2">
      <c r="A458" s="3"/>
      <c r="B458" s="3"/>
      <c r="C458" s="2"/>
      <c r="D458" s="2"/>
    </row>
    <row r="459" spans="1:20" ht="22.5" customHeight="1" x14ac:dyDescent="0.2">
      <c r="A459" s="3"/>
      <c r="B459" s="3"/>
      <c r="C459" s="2"/>
      <c r="D459" s="2"/>
    </row>
    <row r="460" spans="1:20" ht="22.5" customHeight="1" x14ac:dyDescent="0.2">
      <c r="A460" s="3"/>
      <c r="B460" s="3"/>
      <c r="C460" s="2"/>
      <c r="D460" s="2"/>
    </row>
    <row r="461" spans="1:20" ht="22.5" customHeight="1" x14ac:dyDescent="0.2">
      <c r="A461" s="3"/>
      <c r="B461" s="3"/>
      <c r="C461" s="2"/>
      <c r="D461" s="2"/>
    </row>
    <row r="462" spans="1:20" ht="22.5" customHeight="1" x14ac:dyDescent="0.2">
      <c r="A462" s="3"/>
      <c r="B462" s="3"/>
      <c r="C462" s="2"/>
      <c r="D462" s="2"/>
    </row>
    <row r="463" spans="1:20" ht="22.5" customHeight="1" x14ac:dyDescent="0.2">
      <c r="A463" s="3"/>
      <c r="B463" s="3"/>
      <c r="C463" s="2"/>
      <c r="D463" s="2"/>
    </row>
    <row r="464" spans="1:20" ht="22.5" customHeight="1" x14ac:dyDescent="0.2">
      <c r="A464" s="3"/>
      <c r="B464" s="3"/>
      <c r="C464" s="2"/>
      <c r="D464" s="2"/>
    </row>
    <row r="465" spans="1:4" ht="22.5" customHeight="1" x14ac:dyDescent="0.2">
      <c r="A465" s="3"/>
      <c r="B465" s="3"/>
      <c r="C465" s="2"/>
      <c r="D465" s="2"/>
    </row>
    <row r="466" spans="1:4" ht="22.5" customHeight="1" x14ac:dyDescent="0.2">
      <c r="A466" s="3"/>
      <c r="B466" s="3"/>
      <c r="C466" s="2"/>
      <c r="D466" s="2"/>
    </row>
    <row r="467" spans="1:4" ht="22.5" customHeight="1" x14ac:dyDescent="0.2">
      <c r="A467" s="3"/>
      <c r="B467" s="3"/>
      <c r="C467" s="2"/>
      <c r="D467" s="2"/>
    </row>
    <row r="468" spans="1:4" ht="22.5" customHeight="1" x14ac:dyDescent="0.2">
      <c r="A468" s="3"/>
      <c r="B468" s="3"/>
      <c r="C468" s="2"/>
      <c r="D468" s="2"/>
    </row>
    <row r="469" spans="1:4" ht="22.5" customHeight="1" x14ac:dyDescent="0.2">
      <c r="A469" s="3"/>
      <c r="B469" s="3"/>
      <c r="C469" s="2"/>
      <c r="D469" s="2"/>
    </row>
    <row r="470" spans="1:4" ht="22.5" customHeight="1" x14ac:dyDescent="0.2">
      <c r="A470" s="3"/>
      <c r="B470" s="3"/>
      <c r="C470" s="2"/>
      <c r="D470" s="2"/>
    </row>
    <row r="471" spans="1:4" ht="22.5" customHeight="1" x14ac:dyDescent="0.2">
      <c r="A471" s="3"/>
      <c r="B471" s="3"/>
      <c r="C471" s="2"/>
      <c r="D471" s="2"/>
    </row>
    <row r="472" spans="1:4" ht="22.5" customHeight="1" x14ac:dyDescent="0.2">
      <c r="A472" s="3"/>
      <c r="B472" s="3"/>
      <c r="C472" s="2"/>
      <c r="D472" s="2"/>
    </row>
    <row r="473" spans="1:4" ht="22.5" customHeight="1" x14ac:dyDescent="0.2">
      <c r="A473" s="3"/>
      <c r="B473" s="3"/>
      <c r="C473" s="2"/>
      <c r="D473" s="2"/>
    </row>
    <row r="499" spans="1:20" ht="22.5" customHeight="1" x14ac:dyDescent="0.2">
      <c r="A499"/>
      <c r="B499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</row>
    <row r="500" spans="1:20" ht="22.5" customHeight="1" x14ac:dyDescent="0.2">
      <c r="A500" s="3"/>
      <c r="B500" s="3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</row>
    <row r="501" spans="1:20" ht="22.5" customHeight="1" x14ac:dyDescent="0.2">
      <c r="A501" s="3"/>
      <c r="B501" s="3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</row>
    <row r="502" spans="1:20" ht="22.5" customHeight="1" x14ac:dyDescent="0.2">
      <c r="A502" s="3"/>
      <c r="B502" s="3"/>
      <c r="C502" s="2"/>
      <c r="D502" s="2"/>
    </row>
    <row r="503" spans="1:20" ht="22.5" customHeight="1" x14ac:dyDescent="0.2">
      <c r="A503" s="3"/>
      <c r="B503" s="3"/>
      <c r="C503" s="2"/>
      <c r="D503" s="2"/>
    </row>
    <row r="504" spans="1:20" ht="22.5" customHeight="1" x14ac:dyDescent="0.2">
      <c r="A504" s="3"/>
      <c r="B504" s="3"/>
      <c r="C504" s="2"/>
      <c r="D504" s="2"/>
    </row>
    <row r="505" spans="1:20" ht="22.5" customHeight="1" x14ac:dyDescent="0.2">
      <c r="A505" s="3"/>
      <c r="B505" s="3"/>
      <c r="C505" s="2"/>
      <c r="D505" s="2"/>
    </row>
    <row r="506" spans="1:20" ht="22.5" customHeight="1" x14ac:dyDescent="0.2">
      <c r="A506" s="3"/>
      <c r="B506" s="3"/>
      <c r="C506" s="2"/>
      <c r="D506" s="2"/>
    </row>
    <row r="507" spans="1:20" ht="22.5" customHeight="1" x14ac:dyDescent="0.2">
      <c r="A507" s="3"/>
      <c r="B507" s="3"/>
      <c r="C507" s="2"/>
      <c r="D507" s="2"/>
    </row>
    <row r="508" spans="1:20" ht="22.5" customHeight="1" x14ac:dyDescent="0.2">
      <c r="A508" s="3"/>
      <c r="B508" s="3"/>
      <c r="C508" s="2"/>
      <c r="D508" s="2"/>
    </row>
    <row r="509" spans="1:20" ht="22.5" customHeight="1" x14ac:dyDescent="0.2">
      <c r="A509" s="3"/>
      <c r="B509" s="3"/>
      <c r="C509" s="2"/>
      <c r="D509" s="2"/>
    </row>
    <row r="510" spans="1:20" ht="22.5" customHeight="1" x14ac:dyDescent="0.2">
      <c r="A510" s="3"/>
      <c r="B510" s="3"/>
      <c r="C510" s="2"/>
      <c r="D510" s="2"/>
    </row>
    <row r="511" spans="1:20" ht="22.5" customHeight="1" x14ac:dyDescent="0.2">
      <c r="A511" s="3"/>
      <c r="B511" s="3"/>
      <c r="C511" s="2"/>
      <c r="D511" s="2"/>
    </row>
    <row r="512" spans="1:20" ht="22.5" customHeight="1" x14ac:dyDescent="0.2">
      <c r="A512" s="3"/>
      <c r="B512" s="3"/>
      <c r="C512" s="2"/>
      <c r="D512" s="2"/>
    </row>
    <row r="513" spans="1:4" ht="22.5" customHeight="1" x14ac:dyDescent="0.2">
      <c r="A513" s="3"/>
      <c r="B513" s="3"/>
      <c r="C513" s="2"/>
      <c r="D513" s="2"/>
    </row>
    <row r="514" spans="1:4" ht="22.5" customHeight="1" x14ac:dyDescent="0.2">
      <c r="A514" s="3"/>
      <c r="B514" s="3"/>
      <c r="C514" s="2"/>
      <c r="D514" s="2"/>
    </row>
    <row r="515" spans="1:4" ht="22.5" customHeight="1" x14ac:dyDescent="0.2">
      <c r="A515" s="3"/>
      <c r="B515" s="3"/>
      <c r="C515" s="2"/>
      <c r="D515" s="2"/>
    </row>
    <row r="516" spans="1:4" ht="22.5" customHeight="1" x14ac:dyDescent="0.2">
      <c r="A516" s="3"/>
      <c r="B516" s="3"/>
      <c r="C516" s="2"/>
      <c r="D516" s="2"/>
    </row>
    <row r="517" spans="1:4" ht="22.5" customHeight="1" x14ac:dyDescent="0.2">
      <c r="A517" s="3"/>
      <c r="B517" s="3"/>
      <c r="C517" s="2"/>
      <c r="D517" s="2"/>
    </row>
    <row r="518" spans="1:4" ht="22.5" customHeight="1" x14ac:dyDescent="0.2">
      <c r="A518" s="3"/>
      <c r="B518" s="3"/>
      <c r="C518" s="2"/>
      <c r="D518" s="2"/>
    </row>
    <row r="519" spans="1:4" ht="22.5" customHeight="1" x14ac:dyDescent="0.2">
      <c r="A519" s="3"/>
      <c r="B519" s="3"/>
      <c r="C519" s="2"/>
      <c r="D519" s="2"/>
    </row>
    <row r="520" spans="1:4" ht="22.5" customHeight="1" x14ac:dyDescent="0.2">
      <c r="A520" s="3"/>
      <c r="B520" s="3"/>
      <c r="C520" s="2"/>
      <c r="D520" s="2"/>
    </row>
    <row r="521" spans="1:4" ht="22.5" customHeight="1" x14ac:dyDescent="0.2">
      <c r="A521" s="3"/>
      <c r="B521" s="3"/>
      <c r="C521" s="2"/>
      <c r="D521" s="2"/>
    </row>
    <row r="522" spans="1:4" ht="22.5" customHeight="1" x14ac:dyDescent="0.2">
      <c r="A522" s="3"/>
      <c r="B522" s="3"/>
      <c r="C522" s="2"/>
      <c r="D522" s="2"/>
    </row>
    <row r="523" spans="1:4" ht="22.5" customHeight="1" x14ac:dyDescent="0.2">
      <c r="A523" s="3"/>
      <c r="B523" s="3"/>
      <c r="C523" s="2"/>
      <c r="D523" s="2"/>
    </row>
    <row r="549" spans="1:20" ht="22.5" customHeight="1" x14ac:dyDescent="0.2">
      <c r="A549"/>
      <c r="B549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</row>
    <row r="550" spans="1:20" ht="22.5" customHeight="1" x14ac:dyDescent="0.2">
      <c r="A550" s="3"/>
      <c r="B550" s="3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</row>
    <row r="551" spans="1:20" ht="22.5" customHeight="1" x14ac:dyDescent="0.2">
      <c r="A551" s="3"/>
      <c r="B551" s="3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</row>
    <row r="552" spans="1:20" ht="22.5" customHeight="1" x14ac:dyDescent="0.2">
      <c r="A552" s="3"/>
      <c r="B552" s="3"/>
      <c r="C552" s="2"/>
      <c r="D552" s="2"/>
    </row>
    <row r="553" spans="1:20" ht="22.5" customHeight="1" x14ac:dyDescent="0.2">
      <c r="A553" s="3"/>
      <c r="B553" s="3"/>
      <c r="C553" s="2"/>
      <c r="D553" s="2"/>
    </row>
    <row r="554" spans="1:20" ht="22.5" customHeight="1" x14ac:dyDescent="0.2">
      <c r="A554" s="3"/>
      <c r="B554" s="3"/>
      <c r="C554" s="2"/>
      <c r="D554" s="2"/>
    </row>
    <row r="555" spans="1:20" ht="22.5" customHeight="1" x14ac:dyDescent="0.2">
      <c r="A555" s="3"/>
      <c r="B555" s="3"/>
      <c r="C555" s="2"/>
      <c r="D555" s="2"/>
    </row>
    <row r="556" spans="1:20" ht="22.5" customHeight="1" x14ac:dyDescent="0.2">
      <c r="A556" s="3"/>
      <c r="B556" s="3"/>
      <c r="C556" s="2"/>
      <c r="D556" s="2"/>
    </row>
    <row r="557" spans="1:20" ht="22.5" customHeight="1" x14ac:dyDescent="0.2">
      <c r="A557" s="3"/>
      <c r="B557" s="3"/>
      <c r="C557" s="2"/>
      <c r="D557" s="2"/>
    </row>
    <row r="558" spans="1:20" ht="22.5" customHeight="1" x14ac:dyDescent="0.2">
      <c r="A558" s="3"/>
      <c r="B558" s="3"/>
      <c r="C558" s="2"/>
      <c r="D558" s="2"/>
    </row>
    <row r="559" spans="1:20" ht="22.5" customHeight="1" x14ac:dyDescent="0.2">
      <c r="A559" s="3"/>
      <c r="B559" s="3"/>
      <c r="C559" s="2"/>
      <c r="D559" s="2"/>
    </row>
    <row r="560" spans="1:20" ht="22.5" customHeight="1" x14ac:dyDescent="0.2">
      <c r="A560" s="3"/>
      <c r="B560" s="3"/>
      <c r="C560" s="2"/>
      <c r="D560" s="2"/>
    </row>
    <row r="561" spans="1:4" ht="22.5" customHeight="1" x14ac:dyDescent="0.2">
      <c r="A561" s="3"/>
      <c r="B561" s="3"/>
      <c r="C561" s="2"/>
      <c r="D561" s="2"/>
    </row>
    <row r="562" spans="1:4" ht="22.5" customHeight="1" x14ac:dyDescent="0.2">
      <c r="A562" s="3"/>
      <c r="B562" s="3"/>
      <c r="C562" s="2"/>
      <c r="D562" s="2"/>
    </row>
    <row r="563" spans="1:4" ht="22.5" customHeight="1" x14ac:dyDescent="0.2">
      <c r="A563" s="3"/>
      <c r="B563" s="3"/>
      <c r="C563" s="2"/>
      <c r="D563" s="2"/>
    </row>
    <row r="564" spans="1:4" ht="22.5" customHeight="1" x14ac:dyDescent="0.2">
      <c r="A564" s="3"/>
      <c r="B564" s="3"/>
      <c r="C564" s="2"/>
      <c r="D564" s="2"/>
    </row>
    <row r="565" spans="1:4" ht="22.5" customHeight="1" x14ac:dyDescent="0.2">
      <c r="A565" s="3"/>
      <c r="B565" s="3"/>
      <c r="C565" s="2"/>
      <c r="D565" s="2"/>
    </row>
    <row r="566" spans="1:4" ht="22.5" customHeight="1" x14ac:dyDescent="0.2">
      <c r="A566" s="3"/>
      <c r="B566" s="3"/>
      <c r="C566" s="2"/>
      <c r="D566" s="2"/>
    </row>
    <row r="567" spans="1:4" ht="22.5" customHeight="1" x14ac:dyDescent="0.2">
      <c r="A567" s="3"/>
      <c r="B567" s="3"/>
      <c r="C567" s="2"/>
      <c r="D567" s="2"/>
    </row>
    <row r="568" spans="1:4" ht="22.5" customHeight="1" x14ac:dyDescent="0.2">
      <c r="A568" s="3"/>
      <c r="B568" s="3"/>
      <c r="C568" s="2"/>
      <c r="D568" s="2"/>
    </row>
    <row r="569" spans="1:4" ht="22.5" customHeight="1" x14ac:dyDescent="0.2">
      <c r="A569" s="3"/>
      <c r="B569" s="3"/>
      <c r="C569" s="2"/>
      <c r="D569" s="2"/>
    </row>
    <row r="570" spans="1:4" ht="22.5" customHeight="1" x14ac:dyDescent="0.2">
      <c r="A570" s="3"/>
      <c r="B570" s="3"/>
      <c r="C570" s="2"/>
      <c r="D570" s="2"/>
    </row>
    <row r="571" spans="1:4" ht="22.5" customHeight="1" x14ac:dyDescent="0.2">
      <c r="A571" s="3"/>
      <c r="B571" s="3"/>
      <c r="C571" s="2"/>
      <c r="D571" s="2"/>
    </row>
    <row r="572" spans="1:4" ht="22.5" customHeight="1" x14ac:dyDescent="0.2">
      <c r="A572" s="3"/>
      <c r="B572" s="3"/>
      <c r="C572" s="2"/>
      <c r="D572" s="2"/>
    </row>
    <row r="573" spans="1:4" ht="22.5" customHeight="1" x14ac:dyDescent="0.2">
      <c r="A573" s="3"/>
      <c r="B573" s="3"/>
      <c r="C573" s="2"/>
      <c r="D573" s="2"/>
    </row>
    <row r="599" spans="1:20" ht="22.5" customHeight="1" x14ac:dyDescent="0.2">
      <c r="A599"/>
      <c r="B599"/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</row>
    <row r="600" spans="1:20" ht="22.5" customHeight="1" x14ac:dyDescent="0.2">
      <c r="A600" s="3"/>
      <c r="B600" s="3"/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</row>
    <row r="601" spans="1:20" ht="22.5" customHeight="1" x14ac:dyDescent="0.2">
      <c r="A601" s="3"/>
      <c r="B601" s="3"/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</row>
    <row r="602" spans="1:20" ht="22.5" customHeight="1" x14ac:dyDescent="0.2">
      <c r="A602" s="3"/>
      <c r="B602" s="3"/>
      <c r="C602" s="2"/>
      <c r="D602" s="2"/>
    </row>
    <row r="603" spans="1:20" ht="22.5" customHeight="1" x14ac:dyDescent="0.2">
      <c r="A603" s="3"/>
      <c r="B603" s="3"/>
      <c r="C603" s="2"/>
      <c r="D603" s="2"/>
    </row>
    <row r="604" spans="1:20" ht="22.5" customHeight="1" x14ac:dyDescent="0.2">
      <c r="A604" s="3"/>
      <c r="B604" s="3"/>
      <c r="C604" s="2"/>
      <c r="D604" s="2"/>
    </row>
    <row r="605" spans="1:20" ht="22.5" customHeight="1" x14ac:dyDescent="0.2">
      <c r="A605" s="3"/>
      <c r="B605" s="3"/>
      <c r="C605" s="2"/>
      <c r="D605" s="2"/>
    </row>
    <row r="606" spans="1:20" ht="22.5" customHeight="1" x14ac:dyDescent="0.2">
      <c r="A606" s="3"/>
      <c r="B606" s="3"/>
      <c r="C606" s="2"/>
      <c r="D606" s="2"/>
    </row>
    <row r="607" spans="1:20" ht="22.5" customHeight="1" x14ac:dyDescent="0.2">
      <c r="A607" s="3"/>
      <c r="B607" s="3"/>
      <c r="C607" s="2"/>
      <c r="D607" s="2"/>
    </row>
    <row r="608" spans="1:20" ht="22.5" customHeight="1" x14ac:dyDescent="0.2">
      <c r="A608" s="3"/>
      <c r="B608" s="3"/>
      <c r="C608" s="2"/>
      <c r="D608" s="2"/>
    </row>
    <row r="609" spans="1:4" ht="22.5" customHeight="1" x14ac:dyDescent="0.2">
      <c r="A609" s="3"/>
      <c r="B609" s="3"/>
      <c r="C609" s="2"/>
      <c r="D609" s="2"/>
    </row>
    <row r="610" spans="1:4" ht="22.5" customHeight="1" x14ac:dyDescent="0.2">
      <c r="A610" s="3"/>
      <c r="B610" s="3"/>
      <c r="C610" s="2"/>
      <c r="D610" s="2"/>
    </row>
    <row r="611" spans="1:4" ht="22.5" customHeight="1" x14ac:dyDescent="0.2">
      <c r="A611" s="3"/>
      <c r="B611" s="3"/>
      <c r="C611" s="2"/>
      <c r="D611" s="2"/>
    </row>
    <row r="612" spans="1:4" ht="22.5" customHeight="1" x14ac:dyDescent="0.2">
      <c r="A612" s="3"/>
      <c r="B612" s="3"/>
      <c r="C612" s="2"/>
      <c r="D612" s="2"/>
    </row>
    <row r="613" spans="1:4" ht="22.5" customHeight="1" x14ac:dyDescent="0.2">
      <c r="A613" s="3"/>
      <c r="B613" s="3"/>
      <c r="C613" s="2"/>
      <c r="D613" s="2"/>
    </row>
    <row r="614" spans="1:4" ht="22.5" customHeight="1" x14ac:dyDescent="0.2">
      <c r="A614" s="3"/>
      <c r="B614" s="3"/>
      <c r="C614" s="2"/>
      <c r="D614" s="2"/>
    </row>
    <row r="615" spans="1:4" ht="22.5" customHeight="1" x14ac:dyDescent="0.2">
      <c r="A615" s="3"/>
      <c r="B615" s="3"/>
      <c r="C615" s="2"/>
      <c r="D615" s="2"/>
    </row>
    <row r="616" spans="1:4" ht="22.5" customHeight="1" x14ac:dyDescent="0.2">
      <c r="A616" s="3"/>
      <c r="B616" s="3"/>
      <c r="C616" s="2"/>
      <c r="D616" s="2"/>
    </row>
    <row r="617" spans="1:4" ht="22.5" customHeight="1" x14ac:dyDescent="0.2">
      <c r="A617" s="3"/>
      <c r="B617" s="3"/>
      <c r="C617" s="2"/>
      <c r="D617" s="2"/>
    </row>
    <row r="618" spans="1:4" ht="22.5" customHeight="1" x14ac:dyDescent="0.2">
      <c r="A618" s="3"/>
      <c r="B618" s="3"/>
      <c r="C618" s="2"/>
      <c r="D618" s="2"/>
    </row>
    <row r="619" spans="1:4" ht="22.5" customHeight="1" x14ac:dyDescent="0.2">
      <c r="A619" s="3"/>
      <c r="B619" s="3"/>
      <c r="C619" s="2"/>
      <c r="D619" s="2"/>
    </row>
    <row r="620" spans="1:4" ht="22.5" customHeight="1" x14ac:dyDescent="0.2">
      <c r="A620" s="3"/>
      <c r="B620" s="3"/>
      <c r="C620" s="2"/>
      <c r="D620" s="2"/>
    </row>
    <row r="621" spans="1:4" ht="22.5" customHeight="1" x14ac:dyDescent="0.2">
      <c r="A621" s="3"/>
      <c r="B621" s="3"/>
      <c r="C621" s="2"/>
      <c r="D621" s="2"/>
    </row>
    <row r="622" spans="1:4" ht="22.5" customHeight="1" x14ac:dyDescent="0.2">
      <c r="A622" s="3"/>
      <c r="B622" s="3"/>
      <c r="C622" s="2"/>
      <c r="D622" s="2"/>
    </row>
    <row r="623" spans="1:4" ht="22.5" customHeight="1" x14ac:dyDescent="0.2">
      <c r="A623" s="3"/>
      <c r="B623" s="3"/>
      <c r="C623" s="2"/>
      <c r="D623" s="2"/>
    </row>
    <row r="649" spans="1:20" ht="22.5" customHeight="1" x14ac:dyDescent="0.2">
      <c r="A649"/>
      <c r="B649"/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</row>
    <row r="650" spans="1:20" ht="22.5" customHeight="1" x14ac:dyDescent="0.2">
      <c r="A650" s="3"/>
      <c r="B650" s="3"/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</row>
    <row r="651" spans="1:20" ht="22.5" customHeight="1" x14ac:dyDescent="0.2">
      <c r="A651" s="3"/>
      <c r="B651" s="3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</row>
    <row r="652" spans="1:20" ht="22.5" customHeight="1" x14ac:dyDescent="0.2">
      <c r="A652" s="3"/>
      <c r="B652" s="3"/>
      <c r="C652" s="2"/>
      <c r="D652" s="2"/>
    </row>
    <row r="653" spans="1:20" ht="22.5" customHeight="1" x14ac:dyDescent="0.2">
      <c r="A653" s="3"/>
      <c r="B653" s="3"/>
      <c r="C653" s="2"/>
      <c r="D653" s="2"/>
    </row>
    <row r="654" spans="1:20" ht="22.5" customHeight="1" x14ac:dyDescent="0.2">
      <c r="A654" s="3"/>
      <c r="B654" s="3"/>
      <c r="C654" s="2"/>
      <c r="D654" s="2"/>
    </row>
    <row r="655" spans="1:20" ht="22.5" customHeight="1" x14ac:dyDescent="0.2">
      <c r="A655" s="3"/>
      <c r="B655" s="3"/>
      <c r="C655" s="2"/>
      <c r="D655" s="2"/>
    </row>
    <row r="656" spans="1:20" ht="22.5" customHeight="1" x14ac:dyDescent="0.2">
      <c r="A656" s="3"/>
      <c r="B656" s="3"/>
      <c r="C656" s="2"/>
      <c r="D656" s="2"/>
    </row>
    <row r="657" spans="1:4" ht="22.5" customHeight="1" x14ac:dyDescent="0.2">
      <c r="A657" s="3"/>
      <c r="B657" s="3"/>
      <c r="C657" s="2"/>
      <c r="D657" s="2"/>
    </row>
    <row r="658" spans="1:4" ht="22.5" customHeight="1" x14ac:dyDescent="0.2">
      <c r="A658" s="3"/>
      <c r="B658" s="3"/>
      <c r="C658" s="2"/>
      <c r="D658" s="2"/>
    </row>
    <row r="659" spans="1:4" ht="22.5" customHeight="1" x14ac:dyDescent="0.2">
      <c r="A659" s="3"/>
      <c r="B659" s="3"/>
      <c r="C659" s="2"/>
      <c r="D659" s="2"/>
    </row>
    <row r="660" spans="1:4" ht="22.5" customHeight="1" x14ac:dyDescent="0.2">
      <c r="A660" s="3"/>
      <c r="B660" s="3"/>
      <c r="C660" s="2"/>
      <c r="D660" s="2"/>
    </row>
    <row r="661" spans="1:4" ht="22.5" customHeight="1" x14ac:dyDescent="0.2">
      <c r="A661" s="3"/>
      <c r="B661" s="3"/>
      <c r="C661" s="2"/>
      <c r="D661" s="2"/>
    </row>
    <row r="662" spans="1:4" ht="22.5" customHeight="1" x14ac:dyDescent="0.2">
      <c r="A662" s="3"/>
      <c r="B662" s="3"/>
      <c r="C662" s="2"/>
      <c r="D662" s="2"/>
    </row>
    <row r="663" spans="1:4" ht="22.5" customHeight="1" x14ac:dyDescent="0.2">
      <c r="A663" s="3"/>
      <c r="B663" s="3"/>
      <c r="C663" s="2"/>
      <c r="D663" s="2"/>
    </row>
    <row r="664" spans="1:4" ht="22.5" customHeight="1" x14ac:dyDescent="0.2">
      <c r="A664" s="3"/>
      <c r="B664" s="3"/>
      <c r="C664" s="2"/>
      <c r="D664" s="2"/>
    </row>
    <row r="665" spans="1:4" ht="22.5" customHeight="1" x14ac:dyDescent="0.2">
      <c r="A665" s="3"/>
      <c r="B665" s="3"/>
      <c r="C665" s="2"/>
      <c r="D665" s="2"/>
    </row>
    <row r="666" spans="1:4" ht="22.5" customHeight="1" x14ac:dyDescent="0.2">
      <c r="A666" s="3"/>
      <c r="B666" s="3"/>
      <c r="C666" s="2"/>
      <c r="D666" s="2"/>
    </row>
    <row r="667" spans="1:4" ht="22.5" customHeight="1" x14ac:dyDescent="0.2">
      <c r="A667" s="3"/>
      <c r="B667" s="3"/>
      <c r="C667" s="2"/>
      <c r="D667" s="2"/>
    </row>
    <row r="668" spans="1:4" ht="22.5" customHeight="1" x14ac:dyDescent="0.2">
      <c r="A668" s="3"/>
      <c r="B668" s="3"/>
      <c r="C668" s="2"/>
      <c r="D668" s="2"/>
    </row>
    <row r="669" spans="1:4" ht="22.5" customHeight="1" x14ac:dyDescent="0.2">
      <c r="A669" s="3"/>
      <c r="B669" s="3"/>
      <c r="C669" s="2"/>
      <c r="D669" s="2"/>
    </row>
    <row r="670" spans="1:4" ht="22.5" customHeight="1" x14ac:dyDescent="0.2">
      <c r="A670" s="3"/>
      <c r="B670" s="3"/>
      <c r="C670" s="2"/>
      <c r="D670" s="2"/>
    </row>
    <row r="671" spans="1:4" ht="22.5" customHeight="1" x14ac:dyDescent="0.2">
      <c r="A671" s="3"/>
      <c r="B671" s="3"/>
      <c r="C671" s="2"/>
      <c r="D671" s="2"/>
    </row>
    <row r="672" spans="1:4" ht="22.5" customHeight="1" x14ac:dyDescent="0.2">
      <c r="A672" s="3"/>
      <c r="B672" s="3"/>
      <c r="C672" s="2"/>
      <c r="D672" s="2"/>
    </row>
    <row r="673" spans="1:4" ht="22.5" customHeight="1" x14ac:dyDescent="0.2">
      <c r="A673" s="3"/>
      <c r="B673" s="3"/>
      <c r="C673" s="2"/>
      <c r="D673" s="2"/>
    </row>
    <row r="699" spans="1:20" ht="22.5" customHeight="1" x14ac:dyDescent="0.2">
      <c r="A699"/>
      <c r="B699"/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</row>
    <row r="700" spans="1:20" ht="22.5" customHeight="1" x14ac:dyDescent="0.2">
      <c r="A700" s="3"/>
      <c r="B700" s="3"/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</row>
    <row r="701" spans="1:20" ht="22.5" customHeight="1" x14ac:dyDescent="0.2">
      <c r="A701" s="3"/>
      <c r="B701" s="3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</row>
    <row r="702" spans="1:20" ht="22.5" customHeight="1" x14ac:dyDescent="0.2">
      <c r="A702" s="3"/>
      <c r="B702" s="3"/>
      <c r="C702" s="2"/>
      <c r="D702" s="2"/>
    </row>
    <row r="703" spans="1:20" ht="22.5" customHeight="1" x14ac:dyDescent="0.2">
      <c r="A703" s="3"/>
      <c r="B703" s="3"/>
      <c r="C703" s="2"/>
      <c r="D703" s="2"/>
    </row>
    <row r="704" spans="1:20" ht="22.5" customHeight="1" x14ac:dyDescent="0.2">
      <c r="A704" s="3"/>
      <c r="B704" s="3"/>
      <c r="C704" s="2"/>
      <c r="D704" s="2"/>
    </row>
    <row r="705" spans="1:4" ht="22.5" customHeight="1" x14ac:dyDescent="0.2">
      <c r="A705" s="3"/>
      <c r="B705" s="3"/>
      <c r="C705" s="2"/>
      <c r="D705" s="2"/>
    </row>
    <row r="706" spans="1:4" ht="22.5" customHeight="1" x14ac:dyDescent="0.2">
      <c r="A706" s="3"/>
      <c r="B706" s="3"/>
      <c r="C706" s="2"/>
      <c r="D706" s="2"/>
    </row>
    <row r="707" spans="1:4" ht="22.5" customHeight="1" x14ac:dyDescent="0.2">
      <c r="A707" s="3"/>
      <c r="B707" s="3"/>
      <c r="C707" s="2"/>
      <c r="D707" s="2"/>
    </row>
    <row r="708" spans="1:4" ht="22.5" customHeight="1" x14ac:dyDescent="0.2">
      <c r="A708" s="3"/>
      <c r="B708" s="3"/>
      <c r="C708" s="2"/>
      <c r="D708" s="2"/>
    </row>
    <row r="709" spans="1:4" ht="22.5" customHeight="1" x14ac:dyDescent="0.2">
      <c r="A709" s="3"/>
      <c r="B709" s="3"/>
      <c r="C709" s="2"/>
      <c r="D709" s="2"/>
    </row>
    <row r="710" spans="1:4" ht="22.5" customHeight="1" x14ac:dyDescent="0.2">
      <c r="A710" s="3"/>
      <c r="B710" s="3"/>
      <c r="C710" s="2"/>
      <c r="D710" s="2"/>
    </row>
    <row r="711" spans="1:4" ht="22.5" customHeight="1" x14ac:dyDescent="0.2">
      <c r="A711" s="3"/>
      <c r="B711" s="3"/>
      <c r="C711" s="2"/>
      <c r="D711" s="2"/>
    </row>
    <row r="712" spans="1:4" ht="22.5" customHeight="1" x14ac:dyDescent="0.2">
      <c r="A712" s="3"/>
      <c r="B712" s="3"/>
      <c r="C712" s="2"/>
      <c r="D712" s="2"/>
    </row>
    <row r="713" spans="1:4" ht="22.5" customHeight="1" x14ac:dyDescent="0.2">
      <c r="A713" s="3"/>
      <c r="B713" s="3"/>
      <c r="C713" s="2"/>
      <c r="D713" s="2"/>
    </row>
    <row r="714" spans="1:4" ht="22.5" customHeight="1" x14ac:dyDescent="0.2">
      <c r="A714" s="3"/>
      <c r="B714" s="3"/>
      <c r="C714" s="2"/>
      <c r="D714" s="2"/>
    </row>
    <row r="715" spans="1:4" ht="22.5" customHeight="1" x14ac:dyDescent="0.2">
      <c r="A715" s="3"/>
      <c r="B715" s="3"/>
      <c r="C715" s="2"/>
      <c r="D715" s="2"/>
    </row>
    <row r="716" spans="1:4" ht="22.5" customHeight="1" x14ac:dyDescent="0.2">
      <c r="A716" s="3"/>
      <c r="B716" s="3"/>
      <c r="C716" s="2"/>
      <c r="D716" s="2"/>
    </row>
    <row r="717" spans="1:4" ht="22.5" customHeight="1" x14ac:dyDescent="0.2">
      <c r="A717" s="3"/>
      <c r="B717" s="3"/>
      <c r="C717" s="2"/>
      <c r="D717" s="2"/>
    </row>
    <row r="718" spans="1:4" ht="22.5" customHeight="1" x14ac:dyDescent="0.2">
      <c r="A718" s="3"/>
      <c r="B718" s="3"/>
      <c r="C718" s="2"/>
      <c r="D718" s="2"/>
    </row>
    <row r="719" spans="1:4" ht="22.5" customHeight="1" x14ac:dyDescent="0.2">
      <c r="A719" s="3"/>
      <c r="B719" s="3"/>
      <c r="C719" s="2"/>
      <c r="D719" s="2"/>
    </row>
    <row r="720" spans="1:4" ht="22.5" customHeight="1" x14ac:dyDescent="0.2">
      <c r="A720" s="3"/>
      <c r="B720" s="3"/>
      <c r="C720" s="2"/>
      <c r="D720" s="2"/>
    </row>
    <row r="721" spans="1:4" ht="22.5" customHeight="1" x14ac:dyDescent="0.2">
      <c r="A721" s="3"/>
      <c r="B721" s="3"/>
      <c r="C721" s="2"/>
      <c r="D721" s="2"/>
    </row>
    <row r="722" spans="1:4" ht="22.5" customHeight="1" x14ac:dyDescent="0.2">
      <c r="A722" s="3"/>
      <c r="B722" s="3"/>
      <c r="C722" s="2"/>
      <c r="D722" s="2"/>
    </row>
    <row r="723" spans="1:4" ht="22.5" customHeight="1" x14ac:dyDescent="0.2">
      <c r="A723" s="3"/>
      <c r="B723" s="3"/>
      <c r="C723" s="2"/>
      <c r="D723" s="2"/>
    </row>
    <row r="749" spans="1:20" ht="22.5" customHeight="1" x14ac:dyDescent="0.2">
      <c r="A749"/>
      <c r="B749"/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</row>
    <row r="750" spans="1:20" ht="22.5" customHeight="1" x14ac:dyDescent="0.2">
      <c r="A750" s="3"/>
      <c r="B750" s="3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</row>
    <row r="751" spans="1:20" ht="22.5" customHeight="1" x14ac:dyDescent="0.2">
      <c r="A751" s="3"/>
      <c r="B751" s="3"/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</row>
    <row r="752" spans="1:20" ht="22.5" customHeight="1" x14ac:dyDescent="0.2">
      <c r="A752" s="3"/>
      <c r="B752" s="3"/>
      <c r="C752" s="2"/>
      <c r="D752" s="2"/>
    </row>
    <row r="753" spans="1:4" ht="22.5" customHeight="1" x14ac:dyDescent="0.2">
      <c r="A753" s="3"/>
      <c r="B753" s="3"/>
      <c r="C753" s="2"/>
      <c r="D753" s="2"/>
    </row>
    <row r="754" spans="1:4" ht="22.5" customHeight="1" x14ac:dyDescent="0.2">
      <c r="A754" s="3"/>
      <c r="B754" s="3"/>
      <c r="C754" s="2"/>
      <c r="D754" s="2"/>
    </row>
    <row r="755" spans="1:4" ht="22.5" customHeight="1" x14ac:dyDescent="0.2">
      <c r="A755" s="3"/>
      <c r="B755" s="3"/>
      <c r="C755" s="2"/>
      <c r="D755" s="2"/>
    </row>
    <row r="756" spans="1:4" ht="22.5" customHeight="1" x14ac:dyDescent="0.2">
      <c r="A756" s="3"/>
      <c r="B756" s="3"/>
      <c r="C756" s="2"/>
      <c r="D756" s="2"/>
    </row>
    <row r="757" spans="1:4" ht="22.5" customHeight="1" x14ac:dyDescent="0.2">
      <c r="A757" s="3"/>
      <c r="B757" s="3"/>
      <c r="C757" s="2"/>
      <c r="D757" s="2"/>
    </row>
    <row r="758" spans="1:4" ht="22.5" customHeight="1" x14ac:dyDescent="0.2">
      <c r="A758" s="3"/>
      <c r="B758" s="3"/>
      <c r="C758" s="2"/>
      <c r="D758" s="2"/>
    </row>
    <row r="759" spans="1:4" ht="22.5" customHeight="1" x14ac:dyDescent="0.2">
      <c r="A759" s="3"/>
      <c r="B759" s="3"/>
      <c r="C759" s="2"/>
      <c r="D759" s="2"/>
    </row>
    <row r="760" spans="1:4" ht="22.5" customHeight="1" x14ac:dyDescent="0.2">
      <c r="A760" s="3"/>
      <c r="B760" s="3"/>
      <c r="C760" s="2"/>
      <c r="D760" s="2"/>
    </row>
    <row r="761" spans="1:4" ht="22.5" customHeight="1" x14ac:dyDescent="0.2">
      <c r="A761" s="3"/>
      <c r="B761" s="3"/>
      <c r="C761" s="2"/>
      <c r="D761" s="2"/>
    </row>
    <row r="762" spans="1:4" ht="22.5" customHeight="1" x14ac:dyDescent="0.2">
      <c r="A762" s="3"/>
      <c r="B762" s="3"/>
      <c r="C762" s="2"/>
      <c r="D762" s="2"/>
    </row>
    <row r="763" spans="1:4" ht="22.5" customHeight="1" x14ac:dyDescent="0.2">
      <c r="A763" s="3"/>
      <c r="B763" s="3"/>
      <c r="C763" s="2"/>
      <c r="D763" s="2"/>
    </row>
    <row r="764" spans="1:4" ht="22.5" customHeight="1" x14ac:dyDescent="0.2">
      <c r="A764" s="3"/>
      <c r="B764" s="3"/>
      <c r="C764" s="2"/>
      <c r="D764" s="2"/>
    </row>
    <row r="765" spans="1:4" ht="22.5" customHeight="1" x14ac:dyDescent="0.2">
      <c r="A765" s="3"/>
      <c r="B765" s="3"/>
      <c r="C765" s="2"/>
      <c r="D765" s="2"/>
    </row>
    <row r="766" spans="1:4" ht="22.5" customHeight="1" x14ac:dyDescent="0.2">
      <c r="A766" s="3"/>
      <c r="B766" s="3"/>
      <c r="C766" s="2"/>
      <c r="D766" s="2"/>
    </row>
    <row r="767" spans="1:4" ht="22.5" customHeight="1" x14ac:dyDescent="0.2">
      <c r="A767" s="3"/>
      <c r="B767" s="3"/>
      <c r="C767" s="2"/>
      <c r="D767" s="2"/>
    </row>
    <row r="768" spans="1:4" ht="22.5" customHeight="1" x14ac:dyDescent="0.2">
      <c r="A768" s="3"/>
      <c r="B768" s="3"/>
      <c r="C768" s="2"/>
      <c r="D768" s="2"/>
    </row>
    <row r="769" spans="1:4" ht="22.5" customHeight="1" x14ac:dyDescent="0.2">
      <c r="A769" s="3"/>
      <c r="B769" s="3"/>
      <c r="C769" s="2"/>
      <c r="D769" s="2"/>
    </row>
    <row r="770" spans="1:4" ht="22.5" customHeight="1" x14ac:dyDescent="0.2">
      <c r="A770" s="3"/>
      <c r="B770" s="3"/>
      <c r="C770" s="2"/>
      <c r="D770" s="2"/>
    </row>
    <row r="771" spans="1:4" ht="22.5" customHeight="1" x14ac:dyDescent="0.2">
      <c r="A771" s="3"/>
      <c r="B771" s="3"/>
      <c r="C771" s="2"/>
      <c r="D771" s="2"/>
    </row>
    <row r="772" spans="1:4" ht="22.5" customHeight="1" x14ac:dyDescent="0.2">
      <c r="A772" s="3"/>
      <c r="B772" s="3"/>
      <c r="C772" s="2"/>
      <c r="D772" s="2"/>
    </row>
    <row r="773" spans="1:4" ht="22.5" customHeight="1" x14ac:dyDescent="0.2">
      <c r="A773" s="3"/>
      <c r="B773" s="3"/>
      <c r="C773" s="2"/>
      <c r="D773" s="2"/>
    </row>
    <row r="799" spans="1:20" ht="22.5" customHeight="1" x14ac:dyDescent="0.2">
      <c r="A799"/>
      <c r="B799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</row>
    <row r="800" spans="1:20" ht="22.5" customHeight="1" x14ac:dyDescent="0.2">
      <c r="A800" s="3"/>
      <c r="B800" s="3"/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</row>
    <row r="801" spans="1:20" ht="22.5" customHeight="1" x14ac:dyDescent="0.2">
      <c r="A801" s="3"/>
      <c r="B801" s="3"/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</row>
    <row r="802" spans="1:20" ht="22.5" customHeight="1" x14ac:dyDescent="0.2">
      <c r="A802" s="3"/>
      <c r="B802" s="3"/>
      <c r="C802" s="2"/>
      <c r="D802" s="2"/>
    </row>
    <row r="803" spans="1:20" ht="22.5" customHeight="1" x14ac:dyDescent="0.2">
      <c r="A803" s="3"/>
      <c r="B803" s="3"/>
      <c r="C803" s="2"/>
      <c r="D803" s="2"/>
    </row>
    <row r="804" spans="1:20" ht="22.5" customHeight="1" x14ac:dyDescent="0.2">
      <c r="A804" s="3"/>
      <c r="B804" s="3"/>
      <c r="C804" s="2"/>
      <c r="D804" s="2"/>
    </row>
    <row r="805" spans="1:20" ht="22.5" customHeight="1" x14ac:dyDescent="0.2">
      <c r="A805" s="3"/>
      <c r="B805" s="3"/>
      <c r="C805" s="2"/>
      <c r="D805" s="2"/>
    </row>
    <row r="806" spans="1:20" ht="22.5" customHeight="1" x14ac:dyDescent="0.2">
      <c r="A806" s="3"/>
      <c r="B806" s="3"/>
      <c r="C806" s="2"/>
      <c r="D806" s="2"/>
    </row>
    <row r="807" spans="1:20" ht="22.5" customHeight="1" x14ac:dyDescent="0.2">
      <c r="A807" s="3"/>
      <c r="B807" s="3"/>
      <c r="C807" s="2"/>
      <c r="D807" s="2"/>
    </row>
    <row r="808" spans="1:20" ht="22.5" customHeight="1" x14ac:dyDescent="0.2">
      <c r="A808" s="3"/>
      <c r="B808" s="3"/>
      <c r="C808" s="2"/>
      <c r="D808" s="2"/>
    </row>
    <row r="809" spans="1:20" ht="22.5" customHeight="1" x14ac:dyDescent="0.2">
      <c r="A809" s="3"/>
      <c r="B809" s="3"/>
      <c r="C809" s="2"/>
      <c r="D809" s="2"/>
    </row>
    <row r="810" spans="1:20" ht="22.5" customHeight="1" x14ac:dyDescent="0.2">
      <c r="A810" s="3"/>
      <c r="B810" s="3"/>
      <c r="C810" s="2"/>
      <c r="D810" s="2"/>
    </row>
    <row r="811" spans="1:20" ht="22.5" customHeight="1" x14ac:dyDescent="0.2">
      <c r="A811" s="3"/>
      <c r="B811" s="3"/>
      <c r="C811" s="2"/>
      <c r="D811" s="2"/>
    </row>
    <row r="812" spans="1:20" ht="22.5" customHeight="1" x14ac:dyDescent="0.2">
      <c r="A812" s="3"/>
      <c r="B812" s="3"/>
      <c r="C812" s="2"/>
      <c r="D812" s="2"/>
    </row>
    <row r="813" spans="1:20" ht="22.5" customHeight="1" x14ac:dyDescent="0.2">
      <c r="A813" s="3"/>
      <c r="B813" s="3"/>
      <c r="C813" s="2"/>
      <c r="D813" s="2"/>
    </row>
    <row r="814" spans="1:20" ht="22.5" customHeight="1" x14ac:dyDescent="0.2">
      <c r="A814" s="3"/>
      <c r="B814" s="3"/>
      <c r="C814" s="2"/>
      <c r="D814" s="2"/>
    </row>
    <row r="815" spans="1:20" ht="22.5" customHeight="1" x14ac:dyDescent="0.2">
      <c r="A815" s="3"/>
      <c r="B815" s="3"/>
      <c r="C815" s="2"/>
      <c r="D815" s="2"/>
    </row>
    <row r="816" spans="1:20" ht="22.5" customHeight="1" x14ac:dyDescent="0.2">
      <c r="A816" s="3"/>
      <c r="B816" s="3"/>
      <c r="C816" s="2"/>
      <c r="D816" s="2"/>
    </row>
    <row r="817" spans="1:4" ht="22.5" customHeight="1" x14ac:dyDescent="0.2">
      <c r="A817" s="3"/>
      <c r="B817" s="3"/>
      <c r="C817" s="2"/>
      <c r="D817" s="2"/>
    </row>
    <row r="818" spans="1:4" ht="22.5" customHeight="1" x14ac:dyDescent="0.2">
      <c r="A818" s="3"/>
      <c r="B818" s="3"/>
      <c r="C818" s="2"/>
      <c r="D818" s="2"/>
    </row>
    <row r="819" spans="1:4" ht="22.5" customHeight="1" x14ac:dyDescent="0.2">
      <c r="A819" s="3"/>
      <c r="B819" s="3"/>
      <c r="C819" s="2"/>
      <c r="D819" s="2"/>
    </row>
    <row r="820" spans="1:4" ht="22.5" customHeight="1" x14ac:dyDescent="0.2">
      <c r="A820" s="3"/>
      <c r="B820" s="3"/>
      <c r="C820" s="2"/>
      <c r="D820" s="2"/>
    </row>
    <row r="821" spans="1:4" ht="22.5" customHeight="1" x14ac:dyDescent="0.2">
      <c r="A821" s="3"/>
      <c r="B821" s="3"/>
      <c r="C821" s="2"/>
      <c r="D821" s="2"/>
    </row>
    <row r="822" spans="1:4" ht="22.5" customHeight="1" x14ac:dyDescent="0.2">
      <c r="A822" s="3"/>
      <c r="B822" s="3"/>
      <c r="C822" s="2"/>
      <c r="D822" s="2"/>
    </row>
    <row r="823" spans="1:4" ht="22.5" customHeight="1" x14ac:dyDescent="0.2">
      <c r="A823" s="3"/>
      <c r="B823" s="3"/>
      <c r="C823" s="2"/>
      <c r="D823" s="2"/>
    </row>
    <row r="849" spans="1:20" ht="22.5" customHeight="1" x14ac:dyDescent="0.2">
      <c r="A849"/>
      <c r="B849"/>
      <c r="C849" s="4"/>
      <c r="D849" s="4"/>
      <c r="E849" s="4"/>
      <c r="F849" s="4"/>
      <c r="G849" s="4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</row>
    <row r="850" spans="1:20" ht="22.5" customHeight="1" x14ac:dyDescent="0.2">
      <c r="A850" s="3"/>
      <c r="B850" s="3"/>
      <c r="C850" s="4"/>
      <c r="D850" s="4"/>
      <c r="E850" s="4"/>
      <c r="F850" s="4"/>
      <c r="G850" s="4"/>
      <c r="H850" s="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</row>
    <row r="851" spans="1:20" ht="22.5" customHeight="1" x14ac:dyDescent="0.2">
      <c r="A851" s="3"/>
      <c r="B851" s="3"/>
      <c r="C851" s="4"/>
      <c r="D851" s="4"/>
      <c r="E851" s="4"/>
      <c r="F851" s="4"/>
      <c r="G851" s="4"/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</row>
    <row r="852" spans="1:20" ht="22.5" customHeight="1" x14ac:dyDescent="0.2">
      <c r="A852" s="3"/>
      <c r="B852" s="3"/>
      <c r="C852" s="2"/>
      <c r="D852" s="2"/>
    </row>
    <row r="853" spans="1:20" ht="22.5" customHeight="1" x14ac:dyDescent="0.2">
      <c r="A853" s="3"/>
      <c r="B853" s="3"/>
      <c r="C853" s="2"/>
      <c r="D853" s="2"/>
    </row>
    <row r="854" spans="1:20" ht="22.5" customHeight="1" x14ac:dyDescent="0.2">
      <c r="A854" s="3"/>
      <c r="B854" s="3"/>
      <c r="C854" s="2"/>
      <c r="D854" s="2"/>
    </row>
    <row r="855" spans="1:20" ht="22.5" customHeight="1" x14ac:dyDescent="0.2">
      <c r="A855" s="3"/>
      <c r="B855" s="3"/>
      <c r="C855" s="2"/>
      <c r="D855" s="2"/>
    </row>
    <row r="856" spans="1:20" ht="22.5" customHeight="1" x14ac:dyDescent="0.2">
      <c r="A856" s="3"/>
      <c r="B856" s="3"/>
      <c r="C856" s="2"/>
      <c r="D856" s="2"/>
    </row>
    <row r="857" spans="1:20" ht="22.5" customHeight="1" x14ac:dyDescent="0.2">
      <c r="A857" s="3"/>
      <c r="B857" s="3"/>
      <c r="C857" s="2"/>
      <c r="D857" s="2"/>
    </row>
    <row r="858" spans="1:20" ht="22.5" customHeight="1" x14ac:dyDescent="0.2">
      <c r="A858" s="3"/>
      <c r="B858" s="3"/>
      <c r="C858" s="2"/>
      <c r="D858" s="2"/>
    </row>
    <row r="859" spans="1:20" ht="22.5" customHeight="1" x14ac:dyDescent="0.2">
      <c r="A859" s="3"/>
      <c r="B859" s="3"/>
      <c r="C859" s="2"/>
      <c r="D859" s="2"/>
    </row>
    <row r="860" spans="1:20" ht="22.5" customHeight="1" x14ac:dyDescent="0.2">
      <c r="A860" s="3"/>
      <c r="B860" s="3"/>
      <c r="C860" s="2"/>
      <c r="D860" s="2"/>
    </row>
    <row r="861" spans="1:20" ht="22.5" customHeight="1" x14ac:dyDescent="0.2">
      <c r="A861" s="3"/>
      <c r="B861" s="3"/>
      <c r="C861" s="2"/>
      <c r="D861" s="2"/>
    </row>
    <row r="862" spans="1:20" ht="22.5" customHeight="1" x14ac:dyDescent="0.2">
      <c r="A862" s="3"/>
      <c r="B862" s="3"/>
      <c r="C862" s="2"/>
      <c r="D862" s="2"/>
    </row>
    <row r="863" spans="1:20" ht="22.5" customHeight="1" x14ac:dyDescent="0.2">
      <c r="A863" s="3"/>
      <c r="B863" s="3"/>
      <c r="C863" s="2"/>
      <c r="D863" s="2"/>
    </row>
    <row r="864" spans="1:20" ht="22.5" customHeight="1" x14ac:dyDescent="0.2">
      <c r="A864" s="3"/>
      <c r="B864" s="3"/>
      <c r="C864" s="2"/>
      <c r="D864" s="2"/>
    </row>
    <row r="865" spans="1:4" ht="22.5" customHeight="1" x14ac:dyDescent="0.2">
      <c r="A865" s="3"/>
      <c r="B865" s="3"/>
      <c r="C865" s="2"/>
      <c r="D865" s="2"/>
    </row>
    <row r="866" spans="1:4" ht="22.5" customHeight="1" x14ac:dyDescent="0.2">
      <c r="A866" s="3"/>
      <c r="B866" s="3"/>
      <c r="C866" s="2"/>
      <c r="D866" s="2"/>
    </row>
    <row r="867" spans="1:4" ht="22.5" customHeight="1" x14ac:dyDescent="0.2">
      <c r="A867" s="3"/>
      <c r="B867" s="3"/>
      <c r="C867" s="2"/>
      <c r="D867" s="2"/>
    </row>
    <row r="868" spans="1:4" ht="22.5" customHeight="1" x14ac:dyDescent="0.2">
      <c r="A868" s="3"/>
      <c r="B868" s="3"/>
      <c r="C868" s="2"/>
      <c r="D868" s="2"/>
    </row>
    <row r="869" spans="1:4" ht="22.5" customHeight="1" x14ac:dyDescent="0.2">
      <c r="A869" s="3"/>
      <c r="B869" s="3"/>
      <c r="C869" s="2"/>
      <c r="D869" s="2"/>
    </row>
    <row r="870" spans="1:4" ht="22.5" customHeight="1" x14ac:dyDescent="0.2">
      <c r="A870" s="3"/>
      <c r="B870" s="3"/>
      <c r="C870" s="2"/>
      <c r="D870" s="2"/>
    </row>
    <row r="871" spans="1:4" ht="22.5" customHeight="1" x14ac:dyDescent="0.2">
      <c r="A871" s="3"/>
      <c r="B871" s="3"/>
      <c r="C871" s="2"/>
      <c r="D871" s="2"/>
    </row>
    <row r="872" spans="1:4" ht="22.5" customHeight="1" x14ac:dyDescent="0.2">
      <c r="A872" s="3"/>
      <c r="B872" s="3"/>
      <c r="C872" s="2"/>
      <c r="D872" s="2"/>
    </row>
    <row r="873" spans="1:4" ht="22.5" customHeight="1" x14ac:dyDescent="0.2">
      <c r="A873" s="3"/>
      <c r="B873" s="3"/>
      <c r="C873" s="2"/>
      <c r="D873" s="2"/>
    </row>
    <row r="899" spans="1:20" ht="22.5" customHeight="1" x14ac:dyDescent="0.2">
      <c r="A899"/>
      <c r="B899"/>
      <c r="C899" s="4"/>
      <c r="D899" s="4"/>
      <c r="E899" s="4"/>
      <c r="F899" s="4"/>
      <c r="G899" s="4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</row>
    <row r="900" spans="1:20" ht="22.5" customHeight="1" x14ac:dyDescent="0.2">
      <c r="A900" s="3"/>
      <c r="B900" s="3"/>
      <c r="C900" s="4"/>
      <c r="D900" s="4"/>
      <c r="E900" s="4"/>
      <c r="F900" s="4"/>
      <c r="G900" s="4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</row>
    <row r="901" spans="1:20" ht="22.5" customHeight="1" x14ac:dyDescent="0.2">
      <c r="A901" s="3"/>
      <c r="B901" s="3"/>
      <c r="C901" s="4"/>
      <c r="D901" s="4"/>
      <c r="E901" s="4"/>
      <c r="F901" s="4"/>
      <c r="G901" s="4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</row>
    <row r="902" spans="1:20" ht="22.5" customHeight="1" x14ac:dyDescent="0.2">
      <c r="A902" s="3"/>
      <c r="B902" s="3"/>
      <c r="C902" s="2"/>
      <c r="D902" s="2"/>
    </row>
    <row r="903" spans="1:20" ht="22.5" customHeight="1" x14ac:dyDescent="0.2">
      <c r="A903" s="3"/>
      <c r="B903" s="3"/>
      <c r="C903" s="2"/>
      <c r="D903" s="2"/>
    </row>
    <row r="904" spans="1:20" ht="22.5" customHeight="1" x14ac:dyDescent="0.2">
      <c r="A904" s="3"/>
      <c r="B904" s="3"/>
      <c r="C904" s="2"/>
      <c r="D904" s="2"/>
    </row>
    <row r="905" spans="1:20" ht="22.5" customHeight="1" x14ac:dyDescent="0.2">
      <c r="A905" s="3"/>
      <c r="B905" s="3"/>
      <c r="C905" s="2"/>
      <c r="D905" s="2"/>
    </row>
    <row r="906" spans="1:20" ht="22.5" customHeight="1" x14ac:dyDescent="0.2">
      <c r="A906" s="3"/>
      <c r="B906" s="3"/>
      <c r="C906" s="2"/>
      <c r="D906" s="2"/>
    </row>
    <row r="907" spans="1:20" ht="22.5" customHeight="1" x14ac:dyDescent="0.2">
      <c r="A907" s="3"/>
      <c r="B907" s="3"/>
      <c r="C907" s="2"/>
      <c r="D907" s="2"/>
    </row>
    <row r="908" spans="1:20" ht="22.5" customHeight="1" x14ac:dyDescent="0.2">
      <c r="A908" s="3"/>
      <c r="B908" s="3"/>
      <c r="C908" s="2"/>
      <c r="D908" s="2"/>
    </row>
    <row r="909" spans="1:20" ht="22.5" customHeight="1" x14ac:dyDescent="0.2">
      <c r="A909" s="3"/>
      <c r="B909" s="3"/>
      <c r="C909" s="2"/>
      <c r="D909" s="2"/>
    </row>
    <row r="910" spans="1:20" ht="22.5" customHeight="1" x14ac:dyDescent="0.2">
      <c r="A910" s="3"/>
      <c r="B910" s="3"/>
      <c r="C910" s="2"/>
      <c r="D910" s="2"/>
    </row>
    <row r="911" spans="1:20" ht="22.5" customHeight="1" x14ac:dyDescent="0.2">
      <c r="A911" s="3"/>
      <c r="B911" s="3"/>
      <c r="C911" s="2"/>
      <c r="D911" s="2"/>
    </row>
    <row r="912" spans="1:20" ht="22.5" customHeight="1" x14ac:dyDescent="0.2">
      <c r="A912" s="3"/>
      <c r="B912" s="3"/>
      <c r="C912" s="2"/>
      <c r="D912" s="2"/>
    </row>
    <row r="913" spans="1:4" ht="22.5" customHeight="1" x14ac:dyDescent="0.2">
      <c r="A913" s="3"/>
      <c r="B913" s="3"/>
      <c r="C913" s="2"/>
      <c r="D913" s="2"/>
    </row>
    <row r="914" spans="1:4" ht="22.5" customHeight="1" x14ac:dyDescent="0.2">
      <c r="A914" s="3"/>
      <c r="B914" s="3"/>
      <c r="C914" s="2"/>
      <c r="D914" s="2"/>
    </row>
    <row r="915" spans="1:4" ht="22.5" customHeight="1" x14ac:dyDescent="0.2">
      <c r="A915" s="3"/>
      <c r="B915" s="3"/>
      <c r="C915" s="2"/>
      <c r="D915" s="2"/>
    </row>
    <row r="916" spans="1:4" ht="22.5" customHeight="1" x14ac:dyDescent="0.2">
      <c r="A916" s="3"/>
      <c r="B916" s="3"/>
      <c r="C916" s="2"/>
      <c r="D916" s="2"/>
    </row>
    <row r="917" spans="1:4" ht="22.5" customHeight="1" x14ac:dyDescent="0.2">
      <c r="A917" s="3"/>
      <c r="B917" s="3"/>
      <c r="C917" s="2"/>
      <c r="D917" s="2"/>
    </row>
    <row r="918" spans="1:4" ht="22.5" customHeight="1" x14ac:dyDescent="0.2">
      <c r="A918" s="3"/>
      <c r="B918" s="3"/>
      <c r="C918" s="2"/>
      <c r="D918" s="2"/>
    </row>
    <row r="919" spans="1:4" ht="22.5" customHeight="1" x14ac:dyDescent="0.2">
      <c r="A919" s="3"/>
      <c r="B919" s="3"/>
      <c r="C919" s="2"/>
      <c r="D919" s="2"/>
    </row>
    <row r="920" spans="1:4" ht="22.5" customHeight="1" x14ac:dyDescent="0.2">
      <c r="A920" s="3"/>
      <c r="B920" s="3"/>
      <c r="C920" s="2"/>
      <c r="D920" s="2"/>
    </row>
    <row r="921" spans="1:4" ht="22.5" customHeight="1" x14ac:dyDescent="0.2">
      <c r="A921" s="3"/>
      <c r="B921" s="3"/>
      <c r="C921" s="2"/>
      <c r="D921" s="2"/>
    </row>
    <row r="922" spans="1:4" ht="22.5" customHeight="1" x14ac:dyDescent="0.2">
      <c r="A922" s="3"/>
      <c r="B922" s="3"/>
      <c r="C922" s="2"/>
      <c r="D922" s="2"/>
    </row>
    <row r="923" spans="1:4" ht="22.5" customHeight="1" x14ac:dyDescent="0.2">
      <c r="A923" s="3"/>
      <c r="B923" s="3"/>
      <c r="C923" s="2"/>
      <c r="D923" s="2"/>
    </row>
    <row r="949" spans="1:20" ht="22.5" customHeight="1" x14ac:dyDescent="0.2">
      <c r="A949"/>
      <c r="B949"/>
      <c r="C949" s="4"/>
      <c r="D949" s="4"/>
      <c r="E949" s="4"/>
      <c r="F949" s="4"/>
      <c r="G949" s="4"/>
      <c r="H949" s="4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</row>
    <row r="950" spans="1:20" ht="22.5" customHeight="1" x14ac:dyDescent="0.2">
      <c r="A950" s="3"/>
      <c r="B950" s="3"/>
      <c r="C950" s="4"/>
      <c r="D950" s="4"/>
      <c r="E950" s="4"/>
      <c r="F950" s="4"/>
      <c r="G950" s="4"/>
      <c r="H950" s="4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</row>
    <row r="951" spans="1:20" ht="22.5" customHeight="1" x14ac:dyDescent="0.2">
      <c r="A951" s="3"/>
      <c r="B951" s="3"/>
      <c r="C951" s="4"/>
      <c r="D951" s="4"/>
      <c r="E951" s="4"/>
      <c r="F951" s="4"/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</row>
    <row r="952" spans="1:20" ht="22.5" customHeight="1" x14ac:dyDescent="0.2">
      <c r="A952" s="3"/>
      <c r="B952" s="3"/>
      <c r="C952" s="2"/>
      <c r="D952" s="2"/>
    </row>
    <row r="953" spans="1:20" ht="22.5" customHeight="1" x14ac:dyDescent="0.2">
      <c r="A953" s="3"/>
      <c r="B953" s="3"/>
      <c r="C953" s="2"/>
      <c r="D953" s="2"/>
    </row>
    <row r="954" spans="1:20" ht="22.5" customHeight="1" x14ac:dyDescent="0.2">
      <c r="A954" s="3"/>
      <c r="B954" s="3"/>
      <c r="C954" s="2"/>
      <c r="D954" s="2"/>
    </row>
    <row r="955" spans="1:20" ht="22.5" customHeight="1" x14ac:dyDescent="0.2">
      <c r="A955" s="3"/>
      <c r="B955" s="3"/>
      <c r="C955" s="2"/>
      <c r="D955" s="2"/>
    </row>
    <row r="956" spans="1:20" ht="22.5" customHeight="1" x14ac:dyDescent="0.2">
      <c r="A956" s="3"/>
      <c r="B956" s="3"/>
      <c r="C956" s="2"/>
      <c r="D956" s="2"/>
    </row>
    <row r="957" spans="1:20" ht="22.5" customHeight="1" x14ac:dyDescent="0.2">
      <c r="A957" s="3"/>
      <c r="B957" s="3"/>
      <c r="C957" s="2"/>
      <c r="D957" s="2"/>
    </row>
    <row r="958" spans="1:20" ht="22.5" customHeight="1" x14ac:dyDescent="0.2">
      <c r="A958" s="3"/>
      <c r="B958" s="3"/>
      <c r="C958" s="2"/>
      <c r="D958" s="2"/>
    </row>
    <row r="959" spans="1:20" ht="22.5" customHeight="1" x14ac:dyDescent="0.2">
      <c r="A959" s="3"/>
      <c r="B959" s="3"/>
      <c r="C959" s="2"/>
      <c r="D959" s="2"/>
    </row>
    <row r="960" spans="1:20" ht="22.5" customHeight="1" x14ac:dyDescent="0.2">
      <c r="A960" s="3"/>
      <c r="B960" s="3"/>
      <c r="C960" s="2"/>
      <c r="D960" s="2"/>
    </row>
    <row r="961" spans="1:4" ht="22.5" customHeight="1" x14ac:dyDescent="0.2">
      <c r="A961" s="3"/>
      <c r="B961" s="3"/>
      <c r="C961" s="2"/>
      <c r="D961" s="2"/>
    </row>
    <row r="962" spans="1:4" ht="22.5" customHeight="1" x14ac:dyDescent="0.2">
      <c r="A962" s="3"/>
      <c r="B962" s="3"/>
      <c r="C962" s="2"/>
      <c r="D962" s="2"/>
    </row>
    <row r="963" spans="1:4" ht="22.5" customHeight="1" x14ac:dyDescent="0.2">
      <c r="A963" s="3"/>
      <c r="B963" s="3"/>
      <c r="C963" s="2"/>
      <c r="D963" s="2"/>
    </row>
    <row r="964" spans="1:4" ht="22.5" customHeight="1" x14ac:dyDescent="0.2">
      <c r="A964" s="3"/>
      <c r="B964" s="3"/>
      <c r="C964" s="2"/>
      <c r="D964" s="2"/>
    </row>
    <row r="965" spans="1:4" ht="22.5" customHeight="1" x14ac:dyDescent="0.2">
      <c r="A965" s="3"/>
      <c r="B965" s="3"/>
      <c r="C965" s="2"/>
      <c r="D965" s="2"/>
    </row>
    <row r="966" spans="1:4" ht="22.5" customHeight="1" x14ac:dyDescent="0.2">
      <c r="A966" s="3"/>
      <c r="B966" s="3"/>
      <c r="C966" s="2"/>
      <c r="D966" s="2"/>
    </row>
    <row r="967" spans="1:4" ht="22.5" customHeight="1" x14ac:dyDescent="0.2">
      <c r="A967" s="3"/>
      <c r="B967" s="3"/>
      <c r="C967" s="2"/>
      <c r="D967" s="2"/>
    </row>
    <row r="968" spans="1:4" ht="22.5" customHeight="1" x14ac:dyDescent="0.2">
      <c r="A968" s="3"/>
      <c r="B968" s="3"/>
      <c r="C968" s="2"/>
      <c r="D968" s="2"/>
    </row>
    <row r="969" spans="1:4" ht="22.5" customHeight="1" x14ac:dyDescent="0.2">
      <c r="A969" s="3"/>
      <c r="B969" s="3"/>
      <c r="C969" s="2"/>
      <c r="D969" s="2"/>
    </row>
    <row r="970" spans="1:4" ht="22.5" customHeight="1" x14ac:dyDescent="0.2">
      <c r="A970" s="3"/>
      <c r="B970" s="3"/>
      <c r="C970" s="2"/>
      <c r="D970" s="2"/>
    </row>
    <row r="971" spans="1:4" ht="22.5" customHeight="1" x14ac:dyDescent="0.2">
      <c r="A971" s="3"/>
      <c r="B971" s="3"/>
      <c r="C971" s="2"/>
      <c r="D971" s="2"/>
    </row>
    <row r="972" spans="1:4" ht="22.5" customHeight="1" x14ac:dyDescent="0.2">
      <c r="A972" s="3"/>
      <c r="B972" s="3"/>
      <c r="C972" s="2"/>
      <c r="D972" s="2"/>
    </row>
    <row r="973" spans="1:4" ht="22.5" customHeight="1" x14ac:dyDescent="0.2">
      <c r="A973" s="3"/>
      <c r="B973" s="3"/>
      <c r="C973" s="2"/>
      <c r="D973" s="2"/>
    </row>
    <row r="999" spans="1:20" ht="22.5" customHeight="1" x14ac:dyDescent="0.2">
      <c r="A999"/>
      <c r="B999"/>
      <c r="C999" s="4"/>
      <c r="D999" s="4"/>
      <c r="E999" s="4"/>
      <c r="F999" s="4"/>
      <c r="G999" s="4"/>
      <c r="H999" s="4"/>
      <c r="I999" s="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</row>
    <row r="1000" spans="1:20" ht="22.5" customHeight="1" x14ac:dyDescent="0.2">
      <c r="A1000" s="3"/>
      <c r="B1000" s="3"/>
      <c r="C1000" s="4"/>
      <c r="D1000" s="4"/>
      <c r="E1000" s="4"/>
      <c r="F1000" s="4"/>
      <c r="G1000" s="4"/>
      <c r="H1000" s="4"/>
      <c r="I1000" s="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</row>
    <row r="1001" spans="1:20" ht="22.5" customHeight="1" x14ac:dyDescent="0.2">
      <c r="A1001" s="3"/>
      <c r="B1001" s="3"/>
      <c r="C1001" s="4"/>
      <c r="D1001" s="4"/>
      <c r="E1001" s="4"/>
      <c r="F1001" s="4"/>
      <c r="G1001" s="4"/>
      <c r="H1001" s="4"/>
      <c r="I1001" s="4"/>
      <c r="J1001" s="4"/>
      <c r="K1001" s="4"/>
      <c r="L1001" s="4"/>
      <c r="M1001" s="4"/>
      <c r="N1001" s="4"/>
      <c r="O1001" s="4"/>
      <c r="P1001" s="4"/>
      <c r="Q1001" s="4"/>
      <c r="R1001" s="4"/>
      <c r="S1001" s="4"/>
      <c r="T1001" s="4"/>
    </row>
    <row r="1002" spans="1:20" ht="22.5" customHeight="1" x14ac:dyDescent="0.2">
      <c r="A1002" s="3"/>
      <c r="B1002" s="3"/>
      <c r="C1002" s="2"/>
      <c r="D1002" s="2"/>
    </row>
    <row r="1003" spans="1:20" ht="22.5" customHeight="1" x14ac:dyDescent="0.2">
      <c r="A1003" s="3"/>
      <c r="B1003" s="3"/>
      <c r="C1003" s="2"/>
      <c r="D1003" s="2"/>
    </row>
    <row r="1004" spans="1:20" ht="22.5" customHeight="1" x14ac:dyDescent="0.2">
      <c r="A1004" s="3"/>
      <c r="B1004" s="3"/>
      <c r="C1004" s="2"/>
      <c r="D1004" s="2"/>
    </row>
    <row r="1005" spans="1:20" ht="22.5" customHeight="1" x14ac:dyDescent="0.2">
      <c r="A1005" s="3"/>
      <c r="B1005" s="3"/>
      <c r="C1005" s="2"/>
      <c r="D1005" s="2"/>
    </row>
    <row r="1006" spans="1:20" ht="22.5" customHeight="1" x14ac:dyDescent="0.2">
      <c r="A1006" s="3"/>
      <c r="B1006" s="3"/>
      <c r="C1006" s="2"/>
      <c r="D1006" s="2"/>
    </row>
    <row r="1007" spans="1:20" ht="22.5" customHeight="1" x14ac:dyDescent="0.2">
      <c r="A1007" s="3"/>
      <c r="B1007" s="3"/>
      <c r="C1007" s="2"/>
      <c r="D1007" s="2"/>
    </row>
    <row r="1008" spans="1:20" ht="22.5" customHeight="1" x14ac:dyDescent="0.2">
      <c r="A1008" s="3"/>
      <c r="B1008" s="3"/>
      <c r="C1008" s="2"/>
      <c r="D1008" s="2"/>
    </row>
    <row r="1009" spans="1:4" ht="22.5" customHeight="1" x14ac:dyDescent="0.2">
      <c r="A1009" s="3"/>
      <c r="B1009" s="3"/>
      <c r="C1009" s="2"/>
      <c r="D1009" s="2"/>
    </row>
    <row r="1010" spans="1:4" ht="22.5" customHeight="1" x14ac:dyDescent="0.2">
      <c r="A1010" s="3"/>
      <c r="B1010" s="3"/>
      <c r="C1010" s="2"/>
      <c r="D1010" s="2"/>
    </row>
    <row r="1011" spans="1:4" ht="22.5" customHeight="1" x14ac:dyDescent="0.2">
      <c r="A1011" s="3"/>
      <c r="B1011" s="3"/>
      <c r="C1011" s="2"/>
      <c r="D1011" s="2"/>
    </row>
    <row r="1012" spans="1:4" ht="22.5" customHeight="1" x14ac:dyDescent="0.2">
      <c r="A1012" s="3"/>
      <c r="B1012" s="3"/>
      <c r="C1012" s="2"/>
      <c r="D1012" s="2"/>
    </row>
    <row r="1013" spans="1:4" ht="22.5" customHeight="1" x14ac:dyDescent="0.2">
      <c r="A1013" s="3"/>
      <c r="B1013" s="3"/>
      <c r="C1013" s="2"/>
      <c r="D1013" s="2"/>
    </row>
    <row r="1014" spans="1:4" ht="22.5" customHeight="1" x14ac:dyDescent="0.2">
      <c r="A1014" s="3"/>
      <c r="B1014" s="3"/>
      <c r="C1014" s="2"/>
      <c r="D1014" s="2"/>
    </row>
    <row r="1015" spans="1:4" ht="22.5" customHeight="1" x14ac:dyDescent="0.2">
      <c r="A1015" s="3"/>
      <c r="B1015" s="3"/>
      <c r="C1015" s="2"/>
      <c r="D1015" s="2"/>
    </row>
    <row r="1016" spans="1:4" ht="22.5" customHeight="1" x14ac:dyDescent="0.2">
      <c r="A1016" s="3"/>
      <c r="B1016" s="3"/>
      <c r="C1016" s="2"/>
      <c r="D1016" s="2"/>
    </row>
    <row r="1017" spans="1:4" ht="22.5" customHeight="1" x14ac:dyDescent="0.2">
      <c r="A1017" s="3"/>
      <c r="B1017" s="3"/>
      <c r="C1017" s="2"/>
      <c r="D1017" s="2"/>
    </row>
    <row r="1018" spans="1:4" ht="22.5" customHeight="1" x14ac:dyDescent="0.2">
      <c r="A1018" s="3"/>
      <c r="B1018" s="3"/>
      <c r="C1018" s="2"/>
      <c r="D1018" s="2"/>
    </row>
    <row r="1019" spans="1:4" ht="22.5" customHeight="1" x14ac:dyDescent="0.2">
      <c r="A1019" s="3"/>
      <c r="B1019" s="3"/>
      <c r="C1019" s="2"/>
      <c r="D1019" s="2"/>
    </row>
    <row r="1020" spans="1:4" ht="22.5" customHeight="1" x14ac:dyDescent="0.2">
      <c r="A1020" s="3"/>
      <c r="B1020" s="3"/>
      <c r="C1020" s="2"/>
      <c r="D1020" s="2"/>
    </row>
    <row r="1021" spans="1:4" ht="22.5" customHeight="1" x14ac:dyDescent="0.2">
      <c r="A1021" s="3"/>
      <c r="B1021" s="3"/>
      <c r="C1021" s="2"/>
      <c r="D1021" s="2"/>
    </row>
    <row r="1022" spans="1:4" ht="22.5" customHeight="1" x14ac:dyDescent="0.2">
      <c r="A1022" s="3"/>
      <c r="B1022" s="3"/>
      <c r="C1022" s="2"/>
      <c r="D1022" s="2"/>
    </row>
    <row r="1023" spans="1:4" ht="22.5" customHeight="1" x14ac:dyDescent="0.2">
      <c r="A1023" s="3"/>
      <c r="B1023" s="3"/>
      <c r="C1023" s="2"/>
      <c r="D1023" s="2"/>
    </row>
    <row r="1049" spans="1:20" ht="22.5" customHeight="1" x14ac:dyDescent="0.2">
      <c r="A1049"/>
      <c r="B1049"/>
      <c r="C1049" s="4"/>
      <c r="D1049" s="4"/>
      <c r="E1049" s="4"/>
      <c r="F1049" s="4"/>
      <c r="G1049" s="4"/>
      <c r="H1049" s="4"/>
      <c r="I1049" s="4"/>
      <c r="J1049" s="4"/>
      <c r="K1049" s="4"/>
      <c r="L1049" s="4"/>
      <c r="M1049" s="4"/>
      <c r="N1049" s="4"/>
      <c r="O1049" s="4"/>
      <c r="P1049" s="4"/>
      <c r="Q1049" s="4"/>
      <c r="R1049" s="4"/>
      <c r="S1049" s="4"/>
      <c r="T1049" s="4"/>
    </row>
    <row r="1050" spans="1:20" ht="22.5" customHeight="1" x14ac:dyDescent="0.2">
      <c r="A1050" s="3"/>
      <c r="B1050" s="3"/>
      <c r="C1050" s="4"/>
      <c r="D1050" s="4"/>
      <c r="E1050" s="4"/>
      <c r="F1050" s="4"/>
      <c r="G1050" s="4"/>
      <c r="H1050" s="4"/>
      <c r="I1050" s="4"/>
      <c r="J1050" s="4"/>
      <c r="K1050" s="4"/>
      <c r="L1050" s="4"/>
      <c r="M1050" s="4"/>
      <c r="N1050" s="4"/>
      <c r="O1050" s="4"/>
      <c r="P1050" s="4"/>
      <c r="Q1050" s="4"/>
      <c r="R1050" s="4"/>
      <c r="S1050" s="4"/>
      <c r="T1050" s="4"/>
    </row>
    <row r="1051" spans="1:20" ht="22.5" customHeight="1" x14ac:dyDescent="0.2">
      <c r="A1051" s="3"/>
      <c r="B1051" s="3"/>
      <c r="C1051" s="4"/>
      <c r="D1051" s="4"/>
      <c r="E1051" s="4"/>
      <c r="F1051" s="4"/>
      <c r="G1051" s="4"/>
      <c r="H1051" s="4"/>
      <c r="I1051" s="4"/>
      <c r="J1051" s="4"/>
      <c r="K1051" s="4"/>
      <c r="L1051" s="4"/>
      <c r="M1051" s="4"/>
      <c r="N1051" s="4"/>
      <c r="O1051" s="4"/>
      <c r="P1051" s="4"/>
      <c r="Q1051" s="4"/>
      <c r="R1051" s="4"/>
      <c r="S1051" s="4"/>
      <c r="T1051" s="4"/>
    </row>
    <row r="1052" spans="1:20" ht="22.5" customHeight="1" x14ac:dyDescent="0.2">
      <c r="A1052" s="3"/>
      <c r="B1052" s="3"/>
      <c r="C1052" s="2"/>
      <c r="D1052" s="2"/>
    </row>
    <row r="1053" spans="1:20" ht="22.5" customHeight="1" x14ac:dyDescent="0.2">
      <c r="A1053" s="3"/>
      <c r="B1053" s="3"/>
      <c r="C1053" s="2"/>
      <c r="D1053" s="2"/>
    </row>
    <row r="1054" spans="1:20" ht="22.5" customHeight="1" x14ac:dyDescent="0.2">
      <c r="A1054" s="3"/>
      <c r="B1054" s="3"/>
      <c r="C1054" s="2"/>
      <c r="D1054" s="2"/>
    </row>
    <row r="1055" spans="1:20" ht="22.5" customHeight="1" x14ac:dyDescent="0.2">
      <c r="A1055" s="3"/>
      <c r="B1055" s="3"/>
      <c r="C1055" s="2"/>
      <c r="D1055" s="2"/>
    </row>
    <row r="1056" spans="1:20" ht="22.5" customHeight="1" x14ac:dyDescent="0.2">
      <c r="A1056" s="3"/>
      <c r="B1056" s="3"/>
      <c r="C1056" s="2"/>
      <c r="D1056" s="2"/>
    </row>
    <row r="1057" spans="1:4" ht="22.5" customHeight="1" x14ac:dyDescent="0.2">
      <c r="A1057" s="3"/>
      <c r="B1057" s="3"/>
      <c r="C1057" s="2"/>
      <c r="D1057" s="2"/>
    </row>
    <row r="1058" spans="1:4" ht="22.5" customHeight="1" x14ac:dyDescent="0.2">
      <c r="A1058" s="3"/>
      <c r="B1058" s="3"/>
      <c r="C1058" s="2"/>
      <c r="D1058" s="2"/>
    </row>
    <row r="1059" spans="1:4" ht="22.5" customHeight="1" x14ac:dyDescent="0.2">
      <c r="A1059" s="3"/>
      <c r="B1059" s="3"/>
      <c r="C1059" s="2"/>
      <c r="D1059" s="2"/>
    </row>
    <row r="1060" spans="1:4" ht="22.5" customHeight="1" x14ac:dyDescent="0.2">
      <c r="A1060" s="3"/>
      <c r="B1060" s="3"/>
      <c r="C1060" s="2"/>
      <c r="D1060" s="2"/>
    </row>
    <row r="1061" spans="1:4" ht="22.5" customHeight="1" x14ac:dyDescent="0.2">
      <c r="A1061" s="3"/>
      <c r="B1061" s="3"/>
      <c r="C1061" s="2"/>
      <c r="D1061" s="2"/>
    </row>
    <row r="1062" spans="1:4" ht="22.5" customHeight="1" x14ac:dyDescent="0.2">
      <c r="A1062" s="3"/>
      <c r="B1062" s="3"/>
      <c r="C1062" s="2"/>
      <c r="D1062" s="2"/>
    </row>
    <row r="1063" spans="1:4" ht="22.5" customHeight="1" x14ac:dyDescent="0.2">
      <c r="A1063" s="3"/>
      <c r="B1063" s="3"/>
      <c r="C1063" s="2"/>
      <c r="D1063" s="2"/>
    </row>
    <row r="1064" spans="1:4" ht="22.5" customHeight="1" x14ac:dyDescent="0.2">
      <c r="A1064" s="3"/>
      <c r="B1064" s="3"/>
      <c r="C1064" s="2"/>
      <c r="D1064" s="2"/>
    </row>
    <row r="1065" spans="1:4" ht="22.5" customHeight="1" x14ac:dyDescent="0.2">
      <c r="A1065" s="3"/>
      <c r="B1065" s="3"/>
      <c r="C1065" s="2"/>
      <c r="D1065" s="2"/>
    </row>
    <row r="1066" spans="1:4" ht="22.5" customHeight="1" x14ac:dyDescent="0.2">
      <c r="A1066" s="3"/>
      <c r="B1066" s="3"/>
      <c r="C1066" s="2"/>
      <c r="D1066" s="2"/>
    </row>
    <row r="1067" spans="1:4" ht="22.5" customHeight="1" x14ac:dyDescent="0.2">
      <c r="A1067" s="3"/>
      <c r="B1067" s="3"/>
      <c r="C1067" s="2"/>
      <c r="D1067" s="2"/>
    </row>
    <row r="1068" spans="1:4" ht="22.5" customHeight="1" x14ac:dyDescent="0.2">
      <c r="A1068" s="3"/>
      <c r="B1068" s="3"/>
      <c r="C1068" s="2"/>
      <c r="D1068" s="2"/>
    </row>
    <row r="1069" spans="1:4" ht="22.5" customHeight="1" x14ac:dyDescent="0.2">
      <c r="A1069" s="3"/>
      <c r="B1069" s="3"/>
      <c r="C1069" s="2"/>
      <c r="D1069" s="2"/>
    </row>
    <row r="1070" spans="1:4" ht="22.5" customHeight="1" x14ac:dyDescent="0.2">
      <c r="A1070" s="3"/>
      <c r="B1070" s="3"/>
      <c r="C1070" s="2"/>
      <c r="D1070" s="2"/>
    </row>
    <row r="1071" spans="1:4" ht="22.5" customHeight="1" x14ac:dyDescent="0.2">
      <c r="A1071" s="3"/>
      <c r="B1071" s="3"/>
      <c r="C1071" s="2"/>
      <c r="D1071" s="2"/>
    </row>
    <row r="1072" spans="1:4" ht="22.5" customHeight="1" x14ac:dyDescent="0.2">
      <c r="A1072" s="3"/>
      <c r="B1072" s="3"/>
      <c r="C1072" s="2"/>
      <c r="D1072" s="2"/>
    </row>
    <row r="1073" spans="1:4" ht="22.5" customHeight="1" x14ac:dyDescent="0.2">
      <c r="A1073" s="3"/>
      <c r="B1073" s="3"/>
      <c r="C1073" s="2"/>
      <c r="D1073" s="2"/>
    </row>
    <row r="1099" spans="1:20" ht="22.5" customHeight="1" x14ac:dyDescent="0.2">
      <c r="A1099"/>
      <c r="B1099"/>
      <c r="C1099" s="4"/>
      <c r="D1099" s="4"/>
      <c r="E1099" s="4"/>
      <c r="F1099" s="4"/>
      <c r="G1099" s="4"/>
      <c r="H1099" s="4"/>
      <c r="I1099" s="4"/>
      <c r="J1099" s="4"/>
      <c r="K1099" s="4"/>
      <c r="L1099" s="4"/>
      <c r="M1099" s="4"/>
      <c r="N1099" s="4"/>
      <c r="O1099" s="4"/>
      <c r="P1099" s="4"/>
      <c r="Q1099" s="4"/>
      <c r="R1099" s="4"/>
      <c r="S1099" s="4"/>
      <c r="T1099" s="4"/>
    </row>
    <row r="1100" spans="1:20" ht="22.5" customHeight="1" x14ac:dyDescent="0.2">
      <c r="A1100" s="3"/>
      <c r="B1100" s="3"/>
      <c r="C1100" s="4"/>
      <c r="D1100" s="4"/>
      <c r="E1100" s="4"/>
      <c r="F1100" s="4"/>
      <c r="G1100" s="4"/>
      <c r="H1100" s="4"/>
      <c r="I1100" s="4"/>
      <c r="J1100" s="4"/>
      <c r="K1100" s="4"/>
      <c r="L1100" s="4"/>
      <c r="M1100" s="4"/>
      <c r="N1100" s="4"/>
      <c r="O1100" s="4"/>
      <c r="P1100" s="4"/>
      <c r="Q1100" s="4"/>
      <c r="R1100" s="4"/>
      <c r="S1100" s="4"/>
      <c r="T1100" s="4"/>
    </row>
    <row r="1101" spans="1:20" ht="22.5" customHeight="1" x14ac:dyDescent="0.2">
      <c r="A1101" s="3"/>
      <c r="B1101" s="3"/>
      <c r="C1101" s="4"/>
      <c r="D1101" s="4"/>
      <c r="E1101" s="4"/>
      <c r="F1101" s="4"/>
      <c r="G1101" s="4"/>
      <c r="H1101" s="4"/>
      <c r="I1101" s="4"/>
      <c r="J1101" s="4"/>
      <c r="K1101" s="4"/>
      <c r="L1101" s="4"/>
      <c r="M1101" s="4"/>
      <c r="N1101" s="4"/>
      <c r="O1101" s="4"/>
      <c r="P1101" s="4"/>
      <c r="Q1101" s="4"/>
      <c r="R1101" s="4"/>
      <c r="S1101" s="4"/>
      <c r="T1101" s="4"/>
    </row>
    <row r="1102" spans="1:20" ht="22.5" customHeight="1" x14ac:dyDescent="0.2">
      <c r="A1102" s="3"/>
      <c r="B1102" s="3"/>
      <c r="C1102" s="2"/>
      <c r="D1102" s="2"/>
    </row>
    <row r="1103" spans="1:20" ht="22.5" customHeight="1" x14ac:dyDescent="0.2">
      <c r="A1103" s="3"/>
      <c r="B1103" s="3"/>
      <c r="C1103" s="2"/>
      <c r="D1103" s="2"/>
    </row>
    <row r="1104" spans="1:20" ht="22.5" customHeight="1" x14ac:dyDescent="0.2">
      <c r="A1104" s="3"/>
      <c r="B1104" s="3"/>
      <c r="C1104" s="2"/>
      <c r="D1104" s="2"/>
    </row>
    <row r="1105" spans="1:4" ht="22.5" customHeight="1" x14ac:dyDescent="0.2">
      <c r="A1105" s="3"/>
      <c r="B1105" s="3"/>
      <c r="C1105" s="2"/>
      <c r="D1105" s="2"/>
    </row>
    <row r="1106" spans="1:4" ht="22.5" customHeight="1" x14ac:dyDescent="0.2">
      <c r="A1106" s="3"/>
      <c r="B1106" s="3"/>
      <c r="C1106" s="2"/>
      <c r="D1106" s="2"/>
    </row>
    <row r="1107" spans="1:4" ht="22.5" customHeight="1" x14ac:dyDescent="0.2">
      <c r="A1107" s="3"/>
      <c r="B1107" s="3"/>
      <c r="C1107" s="2"/>
      <c r="D1107" s="2"/>
    </row>
    <row r="1108" spans="1:4" ht="22.5" customHeight="1" x14ac:dyDescent="0.2">
      <c r="A1108" s="3"/>
      <c r="B1108" s="3"/>
      <c r="C1108" s="2"/>
      <c r="D1108" s="2"/>
    </row>
    <row r="1109" spans="1:4" ht="22.5" customHeight="1" x14ac:dyDescent="0.2">
      <c r="A1109" s="3"/>
      <c r="B1109" s="3"/>
      <c r="C1109" s="2"/>
      <c r="D1109" s="2"/>
    </row>
    <row r="1110" spans="1:4" ht="22.5" customHeight="1" x14ac:dyDescent="0.2">
      <c r="A1110" s="3"/>
      <c r="B1110" s="3"/>
      <c r="C1110" s="2"/>
      <c r="D1110" s="2"/>
    </row>
    <row r="1111" spans="1:4" ht="22.5" customHeight="1" x14ac:dyDescent="0.2">
      <c r="A1111" s="3"/>
      <c r="B1111" s="3"/>
      <c r="C1111" s="2"/>
      <c r="D1111" s="2"/>
    </row>
    <row r="1112" spans="1:4" ht="22.5" customHeight="1" x14ac:dyDescent="0.2">
      <c r="A1112" s="3"/>
      <c r="B1112" s="3"/>
      <c r="C1112" s="2"/>
      <c r="D1112" s="2"/>
    </row>
    <row r="1113" spans="1:4" ht="22.5" customHeight="1" x14ac:dyDescent="0.2">
      <c r="A1113" s="3"/>
      <c r="B1113" s="3"/>
      <c r="C1113" s="2"/>
      <c r="D1113" s="2"/>
    </row>
    <row r="1114" spans="1:4" ht="22.5" customHeight="1" x14ac:dyDescent="0.2">
      <c r="A1114" s="3"/>
      <c r="B1114" s="3"/>
      <c r="C1114" s="2"/>
      <c r="D1114" s="2"/>
    </row>
    <row r="1115" spans="1:4" ht="22.5" customHeight="1" x14ac:dyDescent="0.2">
      <c r="A1115" s="3"/>
      <c r="B1115" s="3"/>
      <c r="C1115" s="2"/>
      <c r="D1115" s="2"/>
    </row>
    <row r="1116" spans="1:4" ht="22.5" customHeight="1" x14ac:dyDescent="0.2">
      <c r="A1116" s="3"/>
      <c r="B1116" s="3"/>
      <c r="C1116" s="2"/>
      <c r="D1116" s="2"/>
    </row>
    <row r="1117" spans="1:4" ht="22.5" customHeight="1" x14ac:dyDescent="0.2">
      <c r="A1117" s="3"/>
      <c r="B1117" s="3"/>
      <c r="C1117" s="2"/>
      <c r="D1117" s="2"/>
    </row>
    <row r="1118" spans="1:4" ht="22.5" customHeight="1" x14ac:dyDescent="0.2">
      <c r="A1118" s="3"/>
      <c r="B1118" s="3"/>
      <c r="C1118" s="2"/>
      <c r="D1118" s="2"/>
    </row>
    <row r="1119" spans="1:4" ht="22.5" customHeight="1" x14ac:dyDescent="0.2">
      <c r="A1119" s="3"/>
      <c r="B1119" s="3"/>
      <c r="C1119" s="2"/>
      <c r="D1119" s="2"/>
    </row>
    <row r="1120" spans="1:4" ht="22.5" customHeight="1" x14ac:dyDescent="0.2">
      <c r="A1120" s="3"/>
      <c r="B1120" s="3"/>
      <c r="C1120" s="2"/>
      <c r="D1120" s="2"/>
    </row>
    <row r="1121" spans="1:4" ht="22.5" customHeight="1" x14ac:dyDescent="0.2">
      <c r="A1121" s="3"/>
      <c r="B1121" s="3"/>
      <c r="C1121" s="2"/>
      <c r="D1121" s="2"/>
    </row>
    <row r="1122" spans="1:4" ht="22.5" customHeight="1" x14ac:dyDescent="0.2">
      <c r="A1122" s="3"/>
      <c r="B1122" s="3"/>
      <c r="C1122" s="2"/>
      <c r="D1122" s="2"/>
    </row>
    <row r="1123" spans="1:4" ht="22.5" customHeight="1" x14ac:dyDescent="0.2">
      <c r="A1123" s="3"/>
      <c r="B1123" s="3"/>
      <c r="C1123" s="2"/>
      <c r="D1123" s="2"/>
    </row>
    <row r="1149" spans="1:20" ht="22.5" customHeight="1" x14ac:dyDescent="0.2">
      <c r="A1149"/>
      <c r="B1149"/>
      <c r="C1149" s="4"/>
      <c r="D1149" s="4"/>
      <c r="E1149" s="4"/>
      <c r="F1149" s="4"/>
      <c r="G1149" s="4"/>
      <c r="H1149" s="4"/>
      <c r="I1149" s="4"/>
      <c r="J1149" s="4"/>
      <c r="K1149" s="4"/>
      <c r="L1149" s="4"/>
      <c r="M1149" s="4"/>
      <c r="N1149" s="4"/>
      <c r="O1149" s="4"/>
      <c r="P1149" s="4"/>
      <c r="Q1149" s="4"/>
      <c r="R1149" s="4"/>
      <c r="S1149" s="4"/>
      <c r="T1149" s="4"/>
    </row>
    <row r="1150" spans="1:20" ht="22.5" customHeight="1" x14ac:dyDescent="0.2">
      <c r="A1150" s="3"/>
      <c r="B1150" s="3"/>
      <c r="C1150" s="4"/>
      <c r="D1150" s="4"/>
      <c r="E1150" s="4"/>
      <c r="F1150" s="4"/>
      <c r="G1150" s="4"/>
      <c r="H1150" s="4"/>
      <c r="I1150" s="4"/>
      <c r="J1150" s="4"/>
      <c r="K1150" s="4"/>
      <c r="L1150" s="4"/>
      <c r="M1150" s="4"/>
      <c r="N1150" s="4"/>
      <c r="O1150" s="4"/>
      <c r="P1150" s="4"/>
      <c r="Q1150" s="4"/>
      <c r="R1150" s="4"/>
      <c r="S1150" s="4"/>
      <c r="T1150" s="4"/>
    </row>
    <row r="1151" spans="1:20" ht="22.5" customHeight="1" x14ac:dyDescent="0.2">
      <c r="A1151" s="3"/>
      <c r="B1151" s="3"/>
      <c r="C1151" s="4"/>
      <c r="D1151" s="4"/>
      <c r="E1151" s="4"/>
      <c r="F1151" s="4"/>
      <c r="G1151" s="4"/>
      <c r="H1151" s="4"/>
      <c r="I1151" s="4"/>
      <c r="J1151" s="4"/>
      <c r="K1151" s="4"/>
      <c r="L1151" s="4"/>
      <c r="M1151" s="4"/>
      <c r="N1151" s="4"/>
      <c r="O1151" s="4"/>
      <c r="P1151" s="4"/>
      <c r="Q1151" s="4"/>
      <c r="R1151" s="4"/>
      <c r="S1151" s="4"/>
      <c r="T1151" s="4"/>
    </row>
    <row r="1152" spans="1:20" ht="22.5" customHeight="1" x14ac:dyDescent="0.2">
      <c r="A1152" s="3"/>
      <c r="B1152" s="3"/>
      <c r="C1152" s="2"/>
      <c r="D1152" s="2"/>
    </row>
    <row r="1153" spans="1:4" ht="22.5" customHeight="1" x14ac:dyDescent="0.2">
      <c r="A1153" s="3"/>
      <c r="B1153" s="3"/>
      <c r="C1153" s="2"/>
      <c r="D1153" s="2"/>
    </row>
    <row r="1154" spans="1:4" ht="22.5" customHeight="1" x14ac:dyDescent="0.2">
      <c r="A1154" s="3"/>
      <c r="B1154" s="3"/>
      <c r="C1154" s="2"/>
      <c r="D1154" s="2"/>
    </row>
    <row r="1155" spans="1:4" ht="22.5" customHeight="1" x14ac:dyDescent="0.2">
      <c r="A1155" s="3"/>
      <c r="B1155" s="3"/>
      <c r="C1155" s="2"/>
      <c r="D1155" s="2"/>
    </row>
    <row r="1156" spans="1:4" ht="22.5" customHeight="1" x14ac:dyDescent="0.2">
      <c r="A1156" s="3"/>
      <c r="B1156" s="3"/>
      <c r="C1156" s="2"/>
      <c r="D1156" s="2"/>
    </row>
    <row r="1157" spans="1:4" ht="22.5" customHeight="1" x14ac:dyDescent="0.2">
      <c r="A1157" s="3"/>
      <c r="B1157" s="3"/>
      <c r="C1157" s="2"/>
      <c r="D1157" s="2"/>
    </row>
    <row r="1158" spans="1:4" ht="22.5" customHeight="1" x14ac:dyDescent="0.2">
      <c r="A1158" s="3"/>
      <c r="B1158" s="3"/>
      <c r="C1158" s="2"/>
      <c r="D1158" s="2"/>
    </row>
    <row r="1159" spans="1:4" ht="22.5" customHeight="1" x14ac:dyDescent="0.2">
      <c r="A1159" s="3"/>
      <c r="B1159" s="3"/>
      <c r="C1159" s="2"/>
      <c r="D1159" s="2"/>
    </row>
    <row r="1160" spans="1:4" ht="22.5" customHeight="1" x14ac:dyDescent="0.2">
      <c r="A1160" s="3"/>
      <c r="B1160" s="3"/>
      <c r="C1160" s="2"/>
      <c r="D1160" s="2"/>
    </row>
    <row r="1161" spans="1:4" ht="22.5" customHeight="1" x14ac:dyDescent="0.2">
      <c r="A1161" s="3"/>
      <c r="B1161" s="3"/>
      <c r="C1161" s="2"/>
      <c r="D1161" s="2"/>
    </row>
    <row r="1162" spans="1:4" ht="22.5" customHeight="1" x14ac:dyDescent="0.2">
      <c r="A1162" s="3"/>
      <c r="B1162" s="3"/>
      <c r="C1162" s="2"/>
      <c r="D1162" s="2"/>
    </row>
    <row r="1163" spans="1:4" ht="22.5" customHeight="1" x14ac:dyDescent="0.2">
      <c r="A1163" s="3"/>
      <c r="B1163" s="3"/>
      <c r="C1163" s="2"/>
      <c r="D1163" s="2"/>
    </row>
    <row r="1164" spans="1:4" ht="22.5" customHeight="1" x14ac:dyDescent="0.2">
      <c r="A1164" s="3"/>
      <c r="B1164" s="3"/>
      <c r="C1164" s="2"/>
      <c r="D1164" s="2"/>
    </row>
    <row r="1165" spans="1:4" ht="22.5" customHeight="1" x14ac:dyDescent="0.2">
      <c r="A1165" s="3"/>
      <c r="B1165" s="3"/>
      <c r="C1165" s="2"/>
      <c r="D1165" s="2"/>
    </row>
    <row r="1166" spans="1:4" ht="22.5" customHeight="1" x14ac:dyDescent="0.2">
      <c r="A1166" s="3"/>
      <c r="B1166" s="3"/>
      <c r="C1166" s="2"/>
      <c r="D1166" s="2"/>
    </row>
    <row r="1167" spans="1:4" ht="22.5" customHeight="1" x14ac:dyDescent="0.2">
      <c r="A1167" s="3"/>
      <c r="B1167" s="3"/>
      <c r="C1167" s="2"/>
      <c r="D1167" s="2"/>
    </row>
    <row r="1168" spans="1:4" ht="22.5" customHeight="1" x14ac:dyDescent="0.2">
      <c r="A1168" s="3"/>
      <c r="B1168" s="3"/>
      <c r="C1168" s="2"/>
      <c r="D1168" s="2"/>
    </row>
    <row r="1169" spans="1:4" ht="22.5" customHeight="1" x14ac:dyDescent="0.2">
      <c r="A1169" s="3"/>
      <c r="B1169" s="3"/>
      <c r="C1169" s="2"/>
      <c r="D1169" s="2"/>
    </row>
    <row r="1170" spans="1:4" ht="22.5" customHeight="1" x14ac:dyDescent="0.2">
      <c r="A1170" s="3"/>
      <c r="B1170" s="3"/>
      <c r="C1170" s="2"/>
      <c r="D1170" s="2"/>
    </row>
    <row r="1171" spans="1:4" ht="22.5" customHeight="1" x14ac:dyDescent="0.2">
      <c r="A1171" s="3"/>
      <c r="B1171" s="3"/>
      <c r="C1171" s="2"/>
      <c r="D1171" s="2"/>
    </row>
    <row r="1172" spans="1:4" ht="22.5" customHeight="1" x14ac:dyDescent="0.2">
      <c r="A1172" s="3"/>
      <c r="B1172" s="3"/>
      <c r="C1172" s="2"/>
      <c r="D1172" s="2"/>
    </row>
    <row r="1173" spans="1:4" ht="22.5" customHeight="1" x14ac:dyDescent="0.2">
      <c r="A1173" s="3"/>
      <c r="B1173" s="3"/>
      <c r="C1173" s="2"/>
      <c r="D1173" s="2"/>
    </row>
    <row r="1199" spans="1:20" ht="22.5" customHeight="1" x14ac:dyDescent="0.2">
      <c r="A1199"/>
      <c r="B1199"/>
      <c r="C1199" s="4"/>
      <c r="D1199" s="4"/>
      <c r="E1199" s="4"/>
      <c r="F1199" s="4"/>
      <c r="G1199" s="4"/>
      <c r="H1199" s="4"/>
      <c r="I1199" s="4"/>
      <c r="J1199" s="4"/>
      <c r="K1199" s="4"/>
      <c r="L1199" s="4"/>
      <c r="M1199" s="4"/>
      <c r="N1199" s="4"/>
      <c r="O1199" s="4"/>
      <c r="P1199" s="4"/>
      <c r="Q1199" s="4"/>
      <c r="R1199" s="4"/>
      <c r="S1199" s="4"/>
      <c r="T1199" s="4"/>
    </row>
    <row r="1200" spans="1:20" ht="22.5" customHeight="1" x14ac:dyDescent="0.2">
      <c r="A1200" s="3"/>
      <c r="B1200" s="3"/>
      <c r="C1200" s="4"/>
      <c r="D1200" s="4"/>
      <c r="E1200" s="4"/>
      <c r="F1200" s="4"/>
      <c r="G1200" s="4"/>
      <c r="H1200" s="4"/>
      <c r="I1200" s="4"/>
      <c r="J1200" s="4"/>
      <c r="K1200" s="4"/>
      <c r="L1200" s="4"/>
      <c r="M1200" s="4"/>
      <c r="N1200" s="4"/>
      <c r="O1200" s="4"/>
      <c r="P1200" s="4"/>
      <c r="Q1200" s="4"/>
      <c r="R1200" s="4"/>
      <c r="S1200" s="4"/>
      <c r="T1200" s="4"/>
    </row>
    <row r="1201" spans="1:20" ht="22.5" customHeight="1" x14ac:dyDescent="0.2">
      <c r="A1201" s="3"/>
      <c r="B1201" s="3"/>
      <c r="C1201" s="4"/>
      <c r="D1201" s="4"/>
      <c r="E1201" s="4"/>
      <c r="F1201" s="4"/>
      <c r="G1201" s="4"/>
      <c r="H1201" s="4"/>
      <c r="I1201" s="4"/>
      <c r="J1201" s="4"/>
      <c r="K1201" s="4"/>
      <c r="L1201" s="4"/>
      <c r="M1201" s="4"/>
      <c r="N1201" s="4"/>
      <c r="O1201" s="4"/>
      <c r="P1201" s="4"/>
      <c r="Q1201" s="4"/>
      <c r="R1201" s="4"/>
      <c r="S1201" s="4"/>
      <c r="T1201" s="4"/>
    </row>
    <row r="1202" spans="1:20" ht="22.5" customHeight="1" x14ac:dyDescent="0.2">
      <c r="A1202" s="3"/>
      <c r="B1202" s="3"/>
      <c r="C1202" s="2"/>
      <c r="D1202" s="2"/>
    </row>
    <row r="1203" spans="1:20" ht="22.5" customHeight="1" x14ac:dyDescent="0.2">
      <c r="A1203" s="3"/>
      <c r="B1203" s="3"/>
      <c r="C1203" s="2"/>
      <c r="D1203" s="2"/>
    </row>
    <row r="1204" spans="1:20" ht="22.5" customHeight="1" x14ac:dyDescent="0.2">
      <c r="A1204" s="3"/>
      <c r="B1204" s="3"/>
      <c r="C1204" s="2"/>
      <c r="D1204" s="2"/>
    </row>
    <row r="1205" spans="1:20" ht="22.5" customHeight="1" x14ac:dyDescent="0.2">
      <c r="A1205" s="3"/>
      <c r="B1205" s="3"/>
      <c r="C1205" s="2"/>
      <c r="D1205" s="2"/>
    </row>
    <row r="1206" spans="1:20" ht="22.5" customHeight="1" x14ac:dyDescent="0.2">
      <c r="A1206" s="3"/>
      <c r="B1206" s="3"/>
      <c r="C1206" s="2"/>
      <c r="D1206" s="2"/>
    </row>
    <row r="1207" spans="1:20" ht="22.5" customHeight="1" x14ac:dyDescent="0.2">
      <c r="A1207" s="3"/>
      <c r="B1207" s="3"/>
      <c r="C1207" s="2"/>
      <c r="D1207" s="2"/>
    </row>
    <row r="1208" spans="1:20" ht="22.5" customHeight="1" x14ac:dyDescent="0.2">
      <c r="A1208" s="3"/>
      <c r="B1208" s="3"/>
      <c r="C1208" s="2"/>
      <c r="D1208" s="2"/>
    </row>
    <row r="1209" spans="1:20" ht="22.5" customHeight="1" x14ac:dyDescent="0.2">
      <c r="A1209" s="3"/>
      <c r="B1209" s="3"/>
      <c r="C1209" s="2"/>
      <c r="D1209" s="2"/>
    </row>
    <row r="1210" spans="1:20" ht="22.5" customHeight="1" x14ac:dyDescent="0.2">
      <c r="A1210" s="3"/>
      <c r="B1210" s="3"/>
      <c r="C1210" s="2"/>
      <c r="D1210" s="2"/>
    </row>
    <row r="1211" spans="1:20" ht="22.5" customHeight="1" x14ac:dyDescent="0.2">
      <c r="A1211" s="3"/>
      <c r="B1211" s="3"/>
      <c r="C1211" s="2"/>
      <c r="D1211" s="2"/>
    </row>
    <row r="1212" spans="1:20" ht="22.5" customHeight="1" x14ac:dyDescent="0.2">
      <c r="A1212" s="3"/>
      <c r="B1212" s="3"/>
      <c r="C1212" s="2"/>
      <c r="D1212" s="2"/>
    </row>
    <row r="1213" spans="1:20" ht="22.5" customHeight="1" x14ac:dyDescent="0.2">
      <c r="A1213" s="3"/>
      <c r="B1213" s="3"/>
      <c r="C1213" s="2"/>
      <c r="D1213" s="2"/>
    </row>
    <row r="1214" spans="1:20" ht="22.5" customHeight="1" x14ac:dyDescent="0.2">
      <c r="A1214" s="3"/>
      <c r="B1214" s="3"/>
      <c r="C1214" s="2"/>
      <c r="D1214" s="2"/>
    </row>
    <row r="1215" spans="1:20" ht="22.5" customHeight="1" x14ac:dyDescent="0.2">
      <c r="A1215" s="3"/>
      <c r="B1215" s="3"/>
      <c r="C1215" s="2"/>
      <c r="D1215" s="2"/>
    </row>
    <row r="1216" spans="1:20" ht="22.5" customHeight="1" x14ac:dyDescent="0.2">
      <c r="A1216" s="3"/>
      <c r="B1216" s="3"/>
      <c r="C1216" s="2"/>
      <c r="D1216" s="2"/>
    </row>
    <row r="1217" spans="1:4" ht="22.5" customHeight="1" x14ac:dyDescent="0.2">
      <c r="A1217" s="3"/>
      <c r="B1217" s="3"/>
      <c r="C1217" s="2"/>
      <c r="D1217" s="2"/>
    </row>
    <row r="1218" spans="1:4" ht="22.5" customHeight="1" x14ac:dyDescent="0.2">
      <c r="A1218" s="3"/>
      <c r="B1218" s="3"/>
      <c r="C1218" s="2"/>
      <c r="D1218" s="2"/>
    </row>
    <row r="1219" spans="1:4" ht="22.5" customHeight="1" x14ac:dyDescent="0.2">
      <c r="A1219" s="3"/>
      <c r="B1219" s="3"/>
      <c r="C1219" s="2"/>
      <c r="D1219" s="2"/>
    </row>
    <row r="1220" spans="1:4" ht="22.5" customHeight="1" x14ac:dyDescent="0.2">
      <c r="A1220" s="3"/>
      <c r="B1220" s="3"/>
      <c r="C1220" s="2"/>
      <c r="D1220" s="2"/>
    </row>
    <row r="1221" spans="1:4" ht="22.5" customHeight="1" x14ac:dyDescent="0.2">
      <c r="A1221" s="3"/>
      <c r="B1221" s="3"/>
      <c r="C1221" s="2"/>
      <c r="D1221" s="2"/>
    </row>
    <row r="1222" spans="1:4" ht="22.5" customHeight="1" x14ac:dyDescent="0.2">
      <c r="A1222" s="3"/>
      <c r="B1222" s="3"/>
      <c r="C1222" s="2"/>
      <c r="D1222" s="2"/>
    </row>
    <row r="1223" spans="1:4" ht="22.5" customHeight="1" x14ac:dyDescent="0.2">
      <c r="A1223" s="3"/>
      <c r="B1223" s="3"/>
      <c r="C1223" s="2"/>
      <c r="D1223" s="2"/>
    </row>
    <row r="1249" spans="1:20" ht="22.5" customHeight="1" x14ac:dyDescent="0.2">
      <c r="A1249"/>
      <c r="B1249"/>
      <c r="C1249" s="4"/>
      <c r="D1249" s="4"/>
      <c r="E1249" s="4"/>
      <c r="F1249" s="4"/>
      <c r="G1249" s="4"/>
      <c r="H1249" s="4"/>
      <c r="I1249" s="4"/>
      <c r="J1249" s="4"/>
      <c r="K1249" s="4"/>
      <c r="L1249" s="4"/>
      <c r="M1249" s="4"/>
      <c r="N1249" s="4"/>
      <c r="O1249" s="4"/>
      <c r="P1249" s="4"/>
      <c r="Q1249" s="4"/>
      <c r="R1249" s="4"/>
      <c r="S1249" s="4"/>
      <c r="T1249" s="4"/>
    </row>
    <row r="1250" spans="1:20" ht="22.5" customHeight="1" x14ac:dyDescent="0.2">
      <c r="A1250" s="3"/>
      <c r="B1250" s="3"/>
      <c r="C1250" s="4"/>
      <c r="D1250" s="4"/>
      <c r="E1250" s="4"/>
      <c r="F1250" s="4"/>
      <c r="G1250" s="4"/>
      <c r="H1250" s="4"/>
      <c r="I1250" s="4"/>
      <c r="J1250" s="4"/>
      <c r="K1250" s="4"/>
      <c r="L1250" s="4"/>
      <c r="M1250" s="4"/>
      <c r="N1250" s="4"/>
      <c r="O1250" s="4"/>
      <c r="P1250" s="4"/>
      <c r="Q1250" s="4"/>
      <c r="R1250" s="4"/>
      <c r="S1250" s="4"/>
      <c r="T1250" s="4"/>
    </row>
    <row r="1251" spans="1:20" ht="22.5" customHeight="1" x14ac:dyDescent="0.2">
      <c r="A1251" s="3"/>
      <c r="B1251" s="3"/>
      <c r="C1251" s="4"/>
      <c r="D1251" s="4"/>
      <c r="E1251" s="4"/>
      <c r="F1251" s="4"/>
      <c r="G1251" s="4"/>
      <c r="H1251" s="4"/>
      <c r="I1251" s="4"/>
      <c r="J1251" s="4"/>
      <c r="K1251" s="4"/>
      <c r="L1251" s="4"/>
      <c r="M1251" s="4"/>
      <c r="N1251" s="4"/>
      <c r="O1251" s="4"/>
      <c r="P1251" s="4"/>
      <c r="Q1251" s="4"/>
      <c r="R1251" s="4"/>
      <c r="S1251" s="4"/>
      <c r="T1251" s="4"/>
    </row>
    <row r="1252" spans="1:20" ht="22.5" customHeight="1" x14ac:dyDescent="0.2">
      <c r="A1252" s="3"/>
      <c r="B1252" s="3"/>
      <c r="C1252" s="2"/>
      <c r="D1252" s="2"/>
    </row>
    <row r="1253" spans="1:20" ht="22.5" customHeight="1" x14ac:dyDescent="0.2">
      <c r="A1253" s="3"/>
      <c r="B1253" s="3"/>
      <c r="C1253" s="2"/>
      <c r="D1253" s="2"/>
    </row>
    <row r="1254" spans="1:20" ht="22.5" customHeight="1" x14ac:dyDescent="0.2">
      <c r="A1254" s="3"/>
      <c r="B1254" s="3"/>
      <c r="C1254" s="2"/>
      <c r="D1254" s="2"/>
    </row>
    <row r="1255" spans="1:20" ht="22.5" customHeight="1" x14ac:dyDescent="0.2">
      <c r="A1255" s="3"/>
      <c r="B1255" s="3"/>
      <c r="C1255" s="2"/>
      <c r="D1255" s="2"/>
    </row>
    <row r="1256" spans="1:20" ht="22.5" customHeight="1" x14ac:dyDescent="0.2">
      <c r="A1256" s="3"/>
      <c r="B1256" s="3"/>
      <c r="C1256" s="2"/>
      <c r="D1256" s="2"/>
    </row>
    <row r="1257" spans="1:20" ht="22.5" customHeight="1" x14ac:dyDescent="0.2">
      <c r="A1257" s="3"/>
      <c r="B1257" s="3"/>
      <c r="C1257" s="2"/>
      <c r="D1257" s="2"/>
    </row>
    <row r="1258" spans="1:20" ht="22.5" customHeight="1" x14ac:dyDescent="0.2">
      <c r="A1258" s="3"/>
      <c r="B1258" s="3"/>
      <c r="C1258" s="2"/>
      <c r="D1258" s="2"/>
    </row>
    <row r="1259" spans="1:20" ht="22.5" customHeight="1" x14ac:dyDescent="0.2">
      <c r="A1259" s="3"/>
      <c r="B1259" s="3"/>
      <c r="C1259" s="2"/>
      <c r="D1259" s="2"/>
    </row>
    <row r="1260" spans="1:20" ht="22.5" customHeight="1" x14ac:dyDescent="0.2">
      <c r="A1260" s="3"/>
      <c r="B1260" s="3"/>
      <c r="C1260" s="2"/>
      <c r="D1260" s="2"/>
    </row>
    <row r="1261" spans="1:20" ht="22.5" customHeight="1" x14ac:dyDescent="0.2">
      <c r="A1261" s="3"/>
      <c r="B1261" s="3"/>
      <c r="C1261" s="2"/>
      <c r="D1261" s="2"/>
    </row>
    <row r="1262" spans="1:20" ht="22.5" customHeight="1" x14ac:dyDescent="0.2">
      <c r="A1262" s="3"/>
      <c r="B1262" s="3"/>
      <c r="C1262" s="2"/>
      <c r="D1262" s="2"/>
    </row>
    <row r="1263" spans="1:20" ht="22.5" customHeight="1" x14ac:dyDescent="0.2">
      <c r="A1263" s="3"/>
      <c r="B1263" s="3"/>
      <c r="C1263" s="2"/>
      <c r="D1263" s="2"/>
    </row>
    <row r="1264" spans="1:20" ht="22.5" customHeight="1" x14ac:dyDescent="0.2">
      <c r="A1264" s="3"/>
      <c r="B1264" s="3"/>
      <c r="C1264" s="2"/>
      <c r="D1264" s="2"/>
    </row>
    <row r="1265" spans="1:4" ht="22.5" customHeight="1" x14ac:dyDescent="0.2">
      <c r="A1265" s="3"/>
      <c r="B1265" s="3"/>
      <c r="C1265" s="2"/>
      <c r="D1265" s="2"/>
    </row>
    <row r="1266" spans="1:4" ht="22.5" customHeight="1" x14ac:dyDescent="0.2">
      <c r="A1266" s="3"/>
      <c r="B1266" s="3"/>
      <c r="C1266" s="2"/>
      <c r="D1266" s="2"/>
    </row>
    <row r="1267" spans="1:4" ht="22.5" customHeight="1" x14ac:dyDescent="0.2">
      <c r="A1267" s="3"/>
      <c r="B1267" s="3"/>
      <c r="C1267" s="2"/>
      <c r="D1267" s="2"/>
    </row>
    <row r="1268" spans="1:4" ht="22.5" customHeight="1" x14ac:dyDescent="0.2">
      <c r="A1268" s="3"/>
      <c r="B1268" s="3"/>
      <c r="C1268" s="2"/>
      <c r="D1268" s="2"/>
    </row>
    <row r="1269" spans="1:4" ht="22.5" customHeight="1" x14ac:dyDescent="0.2">
      <c r="A1269" s="3"/>
      <c r="B1269" s="3"/>
      <c r="C1269" s="2"/>
      <c r="D1269" s="2"/>
    </row>
    <row r="1270" spans="1:4" ht="22.5" customHeight="1" x14ac:dyDescent="0.2">
      <c r="A1270" s="3"/>
      <c r="B1270" s="3"/>
      <c r="C1270" s="2"/>
      <c r="D1270" s="2"/>
    </row>
    <row r="1271" spans="1:4" ht="22.5" customHeight="1" x14ac:dyDescent="0.2">
      <c r="A1271" s="3"/>
      <c r="B1271" s="3"/>
      <c r="C1271" s="2"/>
      <c r="D1271" s="2"/>
    </row>
    <row r="1272" spans="1:4" ht="22.5" customHeight="1" x14ac:dyDescent="0.2">
      <c r="A1272" s="3"/>
      <c r="B1272" s="3"/>
      <c r="C1272" s="2"/>
      <c r="D1272" s="2"/>
    </row>
    <row r="1273" spans="1:4" ht="22.5" customHeight="1" x14ac:dyDescent="0.2">
      <c r="A1273" s="3"/>
      <c r="B1273" s="3"/>
      <c r="C1273" s="2"/>
      <c r="D1273" s="2"/>
    </row>
    <row r="1299" spans="1:20" ht="22.5" customHeight="1" x14ac:dyDescent="0.2">
      <c r="A1299"/>
      <c r="B1299"/>
      <c r="C1299" s="4"/>
      <c r="D1299" s="4"/>
      <c r="E1299" s="4"/>
      <c r="F1299" s="4"/>
      <c r="G1299" s="4"/>
      <c r="H1299" s="4"/>
      <c r="I1299" s="4"/>
      <c r="J1299" s="4"/>
      <c r="K1299" s="4"/>
      <c r="L1299" s="4"/>
      <c r="M1299" s="4"/>
      <c r="N1299" s="4"/>
      <c r="O1299" s="4"/>
      <c r="P1299" s="4"/>
      <c r="Q1299" s="4"/>
      <c r="R1299" s="4"/>
      <c r="S1299" s="4"/>
      <c r="T1299" s="4"/>
    </row>
    <row r="1300" spans="1:20" ht="22.5" customHeight="1" x14ac:dyDescent="0.2">
      <c r="A1300" s="3"/>
      <c r="B1300" s="3"/>
      <c r="C1300" s="4"/>
      <c r="D1300" s="4"/>
      <c r="E1300" s="4"/>
      <c r="F1300" s="4"/>
      <c r="G1300" s="4"/>
      <c r="H1300" s="4"/>
      <c r="I1300" s="4"/>
      <c r="J1300" s="4"/>
      <c r="K1300" s="4"/>
      <c r="L1300" s="4"/>
      <c r="M1300" s="4"/>
      <c r="N1300" s="4"/>
      <c r="O1300" s="4"/>
      <c r="P1300" s="4"/>
      <c r="Q1300" s="4"/>
      <c r="R1300" s="4"/>
      <c r="S1300" s="4"/>
      <c r="T1300" s="4"/>
    </row>
    <row r="1301" spans="1:20" ht="22.5" customHeight="1" x14ac:dyDescent="0.2">
      <c r="A1301" s="3"/>
      <c r="B1301" s="3"/>
      <c r="C1301" s="4"/>
      <c r="D1301" s="4"/>
      <c r="E1301" s="4"/>
      <c r="F1301" s="4"/>
      <c r="G1301" s="4"/>
      <c r="H1301" s="4"/>
      <c r="I1301" s="4"/>
      <c r="J1301" s="4"/>
      <c r="K1301" s="4"/>
      <c r="L1301" s="4"/>
      <c r="M1301" s="4"/>
      <c r="N1301" s="4"/>
      <c r="O1301" s="4"/>
      <c r="P1301" s="4"/>
      <c r="Q1301" s="4"/>
      <c r="R1301" s="4"/>
      <c r="S1301" s="4"/>
      <c r="T1301" s="4"/>
    </row>
    <row r="1302" spans="1:20" ht="22.5" customHeight="1" x14ac:dyDescent="0.2">
      <c r="A1302" s="3"/>
      <c r="B1302" s="3"/>
      <c r="C1302" s="2"/>
      <c r="D1302" s="2"/>
    </row>
    <row r="1303" spans="1:20" ht="22.5" customHeight="1" x14ac:dyDescent="0.2">
      <c r="A1303" s="3"/>
      <c r="B1303" s="3"/>
      <c r="C1303" s="2"/>
      <c r="D1303" s="2"/>
    </row>
    <row r="1304" spans="1:20" ht="22.5" customHeight="1" x14ac:dyDescent="0.2">
      <c r="A1304" s="3"/>
      <c r="B1304" s="3"/>
      <c r="C1304" s="2"/>
      <c r="D1304" s="2"/>
    </row>
    <row r="1305" spans="1:20" ht="22.5" customHeight="1" x14ac:dyDescent="0.2">
      <c r="A1305" s="3"/>
      <c r="B1305" s="3"/>
      <c r="C1305" s="2"/>
      <c r="D1305" s="2"/>
    </row>
    <row r="1306" spans="1:20" ht="22.5" customHeight="1" x14ac:dyDescent="0.2">
      <c r="A1306" s="3"/>
      <c r="B1306" s="3"/>
      <c r="C1306" s="2"/>
      <c r="D1306" s="2"/>
    </row>
    <row r="1307" spans="1:20" ht="22.5" customHeight="1" x14ac:dyDescent="0.2">
      <c r="A1307" s="3"/>
      <c r="B1307" s="3"/>
      <c r="C1307" s="2"/>
      <c r="D1307" s="2"/>
    </row>
    <row r="1308" spans="1:20" ht="22.5" customHeight="1" x14ac:dyDescent="0.2">
      <c r="A1308" s="3"/>
      <c r="B1308" s="3"/>
      <c r="C1308" s="2"/>
      <c r="D1308" s="2"/>
    </row>
    <row r="1309" spans="1:20" ht="22.5" customHeight="1" x14ac:dyDescent="0.2">
      <c r="A1309" s="3"/>
      <c r="B1309" s="3"/>
      <c r="C1309" s="2"/>
      <c r="D1309" s="2"/>
    </row>
    <row r="1310" spans="1:20" ht="22.5" customHeight="1" x14ac:dyDescent="0.2">
      <c r="A1310" s="3"/>
      <c r="B1310" s="3"/>
      <c r="C1310" s="2"/>
      <c r="D1310" s="2"/>
    </row>
    <row r="1311" spans="1:20" ht="22.5" customHeight="1" x14ac:dyDescent="0.2">
      <c r="A1311" s="3"/>
      <c r="B1311" s="3"/>
      <c r="C1311" s="2"/>
      <c r="D1311" s="2"/>
    </row>
    <row r="1312" spans="1:20" ht="22.5" customHeight="1" x14ac:dyDescent="0.2">
      <c r="A1312" s="3"/>
      <c r="B1312" s="3"/>
      <c r="C1312" s="2"/>
      <c r="D1312" s="2"/>
    </row>
    <row r="1313" spans="1:4" ht="22.5" customHeight="1" x14ac:dyDescent="0.2">
      <c r="A1313" s="3"/>
      <c r="B1313" s="3"/>
      <c r="C1313" s="2"/>
      <c r="D1313" s="2"/>
    </row>
    <row r="1314" spans="1:4" ht="22.5" customHeight="1" x14ac:dyDescent="0.2">
      <c r="A1314" s="3"/>
      <c r="B1314" s="3"/>
      <c r="C1314" s="2"/>
      <c r="D1314" s="2"/>
    </row>
    <row r="1315" spans="1:4" ht="22.5" customHeight="1" x14ac:dyDescent="0.2">
      <c r="A1315" s="3"/>
      <c r="B1315" s="3"/>
      <c r="C1315" s="2"/>
      <c r="D1315" s="2"/>
    </row>
    <row r="1316" spans="1:4" ht="22.5" customHeight="1" x14ac:dyDescent="0.2">
      <c r="A1316" s="3"/>
      <c r="B1316" s="3"/>
      <c r="C1316" s="2"/>
      <c r="D1316" s="2"/>
    </row>
    <row r="1317" spans="1:4" ht="22.5" customHeight="1" x14ac:dyDescent="0.2">
      <c r="A1317" s="3"/>
      <c r="B1317" s="3"/>
      <c r="C1317" s="2"/>
      <c r="D1317" s="2"/>
    </row>
    <row r="1318" spans="1:4" ht="22.5" customHeight="1" x14ac:dyDescent="0.2">
      <c r="A1318" s="3"/>
      <c r="B1318" s="3"/>
      <c r="C1318" s="2"/>
      <c r="D1318" s="2"/>
    </row>
    <row r="1319" spans="1:4" ht="22.5" customHeight="1" x14ac:dyDescent="0.2">
      <c r="A1319" s="3"/>
      <c r="B1319" s="3"/>
      <c r="C1319" s="2"/>
      <c r="D1319" s="2"/>
    </row>
    <row r="1320" spans="1:4" ht="22.5" customHeight="1" x14ac:dyDescent="0.2">
      <c r="A1320" s="3"/>
      <c r="B1320" s="3"/>
      <c r="C1320" s="2"/>
      <c r="D1320" s="2"/>
    </row>
    <row r="1321" spans="1:4" ht="22.5" customHeight="1" x14ac:dyDescent="0.2">
      <c r="A1321" s="3"/>
      <c r="B1321" s="3"/>
      <c r="C1321" s="2"/>
      <c r="D1321" s="2"/>
    </row>
    <row r="1322" spans="1:4" ht="22.5" customHeight="1" x14ac:dyDescent="0.2">
      <c r="A1322" s="3"/>
      <c r="B1322" s="3"/>
      <c r="C1322" s="2"/>
      <c r="D1322" s="2"/>
    </row>
    <row r="1323" spans="1:4" ht="22.5" customHeight="1" x14ac:dyDescent="0.2">
      <c r="A1323" s="3"/>
      <c r="B1323" s="3"/>
      <c r="C1323" s="2"/>
      <c r="D1323" s="2"/>
    </row>
    <row r="1349" spans="1:20" ht="22.5" customHeight="1" x14ac:dyDescent="0.2">
      <c r="A1349"/>
      <c r="B1349"/>
      <c r="C1349" s="4"/>
      <c r="D1349" s="4"/>
      <c r="E1349" s="4"/>
      <c r="F1349" s="4"/>
      <c r="G1349" s="4"/>
      <c r="H1349" s="4"/>
      <c r="I1349" s="4"/>
      <c r="J1349" s="4"/>
      <c r="K1349" s="4"/>
      <c r="L1349" s="4"/>
      <c r="M1349" s="4"/>
      <c r="N1349" s="4"/>
      <c r="O1349" s="4"/>
      <c r="P1349" s="4"/>
      <c r="Q1349" s="4"/>
      <c r="R1349" s="4"/>
      <c r="S1349" s="4"/>
      <c r="T1349" s="4"/>
    </row>
    <row r="1350" spans="1:20" ht="22.5" customHeight="1" x14ac:dyDescent="0.2">
      <c r="A1350" s="3"/>
      <c r="B1350" s="3"/>
      <c r="C1350" s="4"/>
      <c r="D1350" s="4"/>
      <c r="E1350" s="4"/>
      <c r="F1350" s="4"/>
      <c r="G1350" s="4"/>
      <c r="H1350" s="4"/>
      <c r="I1350" s="4"/>
      <c r="J1350" s="4"/>
      <c r="K1350" s="4"/>
      <c r="L1350" s="4"/>
      <c r="M1350" s="4"/>
      <c r="N1350" s="4"/>
      <c r="O1350" s="4"/>
      <c r="P1350" s="4"/>
      <c r="Q1350" s="4"/>
      <c r="R1350" s="4"/>
      <c r="S1350" s="4"/>
      <c r="T1350" s="4"/>
    </row>
    <row r="1351" spans="1:20" ht="22.5" customHeight="1" x14ac:dyDescent="0.2">
      <c r="A1351" s="3"/>
      <c r="B1351" s="3"/>
      <c r="C1351" s="4"/>
      <c r="D1351" s="4"/>
      <c r="E1351" s="4"/>
      <c r="F1351" s="4"/>
      <c r="G1351" s="4"/>
      <c r="H1351" s="4"/>
      <c r="I1351" s="4"/>
      <c r="J1351" s="4"/>
      <c r="K1351" s="4"/>
      <c r="L1351" s="4"/>
      <c r="M1351" s="4"/>
      <c r="N1351" s="4"/>
      <c r="O1351" s="4"/>
      <c r="P1351" s="4"/>
      <c r="Q1351" s="4"/>
      <c r="R1351" s="4"/>
      <c r="S1351" s="4"/>
      <c r="T1351" s="4"/>
    </row>
    <row r="1352" spans="1:20" ht="22.5" customHeight="1" x14ac:dyDescent="0.2">
      <c r="A1352" s="3"/>
      <c r="B1352" s="3"/>
      <c r="C1352" s="2"/>
      <c r="D1352" s="2"/>
    </row>
    <row r="1353" spans="1:20" ht="22.5" customHeight="1" x14ac:dyDescent="0.2">
      <c r="A1353" s="3"/>
      <c r="B1353" s="3"/>
      <c r="C1353" s="2"/>
      <c r="D1353" s="2"/>
    </row>
    <row r="1354" spans="1:20" ht="22.5" customHeight="1" x14ac:dyDescent="0.2">
      <c r="A1354" s="3"/>
      <c r="B1354" s="3"/>
      <c r="C1354" s="2"/>
      <c r="D1354" s="2"/>
    </row>
    <row r="1355" spans="1:20" ht="22.5" customHeight="1" x14ac:dyDescent="0.2">
      <c r="A1355" s="3"/>
      <c r="B1355" s="3"/>
      <c r="C1355" s="2"/>
      <c r="D1355" s="2"/>
    </row>
    <row r="1356" spans="1:20" ht="22.5" customHeight="1" x14ac:dyDescent="0.2">
      <c r="A1356" s="3"/>
      <c r="B1356" s="3"/>
      <c r="C1356" s="2"/>
      <c r="D1356" s="2"/>
    </row>
    <row r="1357" spans="1:20" ht="22.5" customHeight="1" x14ac:dyDescent="0.2">
      <c r="A1357" s="3"/>
      <c r="B1357" s="3"/>
      <c r="C1357" s="2"/>
      <c r="D1357" s="2"/>
    </row>
    <row r="1358" spans="1:20" ht="22.5" customHeight="1" x14ac:dyDescent="0.2">
      <c r="A1358" s="3"/>
      <c r="B1358" s="3"/>
      <c r="C1358" s="2"/>
      <c r="D1358" s="2"/>
    </row>
    <row r="1359" spans="1:20" ht="22.5" customHeight="1" x14ac:dyDescent="0.2">
      <c r="A1359" s="3"/>
      <c r="B1359" s="3"/>
      <c r="C1359" s="2"/>
      <c r="D1359" s="2"/>
    </row>
    <row r="1360" spans="1:20" ht="22.5" customHeight="1" x14ac:dyDescent="0.2">
      <c r="A1360" s="3"/>
      <c r="B1360" s="3"/>
      <c r="C1360" s="2"/>
      <c r="D1360" s="2"/>
    </row>
    <row r="1361" spans="1:4" ht="22.5" customHeight="1" x14ac:dyDescent="0.2">
      <c r="A1361" s="3"/>
      <c r="B1361" s="3"/>
      <c r="C1361" s="2"/>
      <c r="D1361" s="2"/>
    </row>
    <row r="1362" spans="1:4" ht="22.5" customHeight="1" x14ac:dyDescent="0.2">
      <c r="A1362" s="3"/>
      <c r="B1362" s="3"/>
      <c r="C1362" s="2"/>
      <c r="D1362" s="2"/>
    </row>
    <row r="1363" spans="1:4" ht="22.5" customHeight="1" x14ac:dyDescent="0.2">
      <c r="A1363" s="3"/>
      <c r="B1363" s="3"/>
      <c r="C1363" s="2"/>
      <c r="D1363" s="2"/>
    </row>
    <row r="1364" spans="1:4" ht="22.5" customHeight="1" x14ac:dyDescent="0.2">
      <c r="A1364" s="3"/>
      <c r="B1364" s="3"/>
      <c r="C1364" s="2"/>
      <c r="D1364" s="2"/>
    </row>
    <row r="1365" spans="1:4" ht="22.5" customHeight="1" x14ac:dyDescent="0.2">
      <c r="A1365" s="3"/>
      <c r="B1365" s="3"/>
      <c r="C1365" s="2"/>
      <c r="D1365" s="2"/>
    </row>
    <row r="1366" spans="1:4" ht="22.5" customHeight="1" x14ac:dyDescent="0.2">
      <c r="A1366" s="3"/>
      <c r="B1366" s="3"/>
      <c r="C1366" s="2"/>
      <c r="D1366" s="2"/>
    </row>
    <row r="1367" spans="1:4" ht="22.5" customHeight="1" x14ac:dyDescent="0.2">
      <c r="A1367" s="3"/>
      <c r="B1367" s="3"/>
      <c r="C1367" s="2"/>
      <c r="D1367" s="2"/>
    </row>
    <row r="1368" spans="1:4" ht="22.5" customHeight="1" x14ac:dyDescent="0.2">
      <c r="A1368" s="3"/>
      <c r="B1368" s="3"/>
      <c r="C1368" s="2"/>
      <c r="D1368" s="2"/>
    </row>
    <row r="1369" spans="1:4" ht="22.5" customHeight="1" x14ac:dyDescent="0.2">
      <c r="A1369" s="3"/>
      <c r="B1369" s="3"/>
      <c r="C1369" s="2"/>
      <c r="D1369" s="2"/>
    </row>
    <row r="1370" spans="1:4" ht="22.5" customHeight="1" x14ac:dyDescent="0.2">
      <c r="A1370" s="3"/>
      <c r="B1370" s="3"/>
      <c r="C1370" s="2"/>
      <c r="D1370" s="2"/>
    </row>
    <row r="1371" spans="1:4" ht="22.5" customHeight="1" x14ac:dyDescent="0.2">
      <c r="A1371" s="3"/>
      <c r="B1371" s="3"/>
      <c r="C1371" s="2"/>
      <c r="D1371" s="2"/>
    </row>
    <row r="1372" spans="1:4" ht="22.5" customHeight="1" x14ac:dyDescent="0.2">
      <c r="A1372" s="3"/>
      <c r="B1372" s="3"/>
      <c r="C1372" s="2"/>
      <c r="D1372" s="2"/>
    </row>
    <row r="1373" spans="1:4" ht="22.5" customHeight="1" x14ac:dyDescent="0.2">
      <c r="A1373" s="3"/>
      <c r="B1373" s="3"/>
      <c r="C1373" s="2"/>
      <c r="D1373" s="2"/>
    </row>
    <row r="1399" spans="1:20" ht="22.5" customHeight="1" x14ac:dyDescent="0.2">
      <c r="A1399"/>
      <c r="B1399"/>
      <c r="C1399" s="4"/>
      <c r="D1399" s="4"/>
      <c r="E1399" s="4"/>
      <c r="F1399" s="4"/>
      <c r="G1399" s="4"/>
      <c r="H1399" s="4"/>
      <c r="I1399" s="4"/>
      <c r="J1399" s="4"/>
      <c r="K1399" s="4"/>
      <c r="L1399" s="4"/>
      <c r="M1399" s="4"/>
      <c r="N1399" s="4"/>
      <c r="O1399" s="4"/>
      <c r="P1399" s="4"/>
      <c r="Q1399" s="4"/>
      <c r="R1399" s="4"/>
      <c r="S1399" s="4"/>
      <c r="T1399" s="4"/>
    </row>
    <row r="1400" spans="1:20" ht="22.5" customHeight="1" x14ac:dyDescent="0.2">
      <c r="A1400" s="3"/>
      <c r="B1400" s="3"/>
      <c r="C1400" s="4"/>
      <c r="D1400" s="4"/>
      <c r="E1400" s="4"/>
      <c r="F1400" s="4"/>
      <c r="G1400" s="4"/>
      <c r="H1400" s="4"/>
      <c r="I1400" s="4"/>
      <c r="J1400" s="4"/>
      <c r="K1400" s="4"/>
      <c r="L1400" s="4"/>
      <c r="M1400" s="4"/>
      <c r="N1400" s="4"/>
      <c r="O1400" s="4"/>
      <c r="P1400" s="4"/>
      <c r="Q1400" s="4"/>
      <c r="R1400" s="4"/>
      <c r="S1400" s="4"/>
      <c r="T1400" s="4"/>
    </row>
    <row r="1401" spans="1:20" ht="22.5" customHeight="1" x14ac:dyDescent="0.2">
      <c r="A1401" s="3"/>
      <c r="B1401" s="3"/>
      <c r="C1401" s="4"/>
      <c r="D1401" s="4"/>
      <c r="E1401" s="4"/>
      <c r="F1401" s="4"/>
      <c r="G1401" s="4"/>
      <c r="H1401" s="4"/>
      <c r="I1401" s="4"/>
      <c r="J1401" s="4"/>
      <c r="K1401" s="4"/>
      <c r="L1401" s="4"/>
      <c r="M1401" s="4"/>
      <c r="N1401" s="4"/>
      <c r="O1401" s="4"/>
      <c r="P1401" s="4"/>
      <c r="Q1401" s="4"/>
      <c r="R1401" s="4"/>
      <c r="S1401" s="4"/>
      <c r="T1401" s="4"/>
    </row>
    <row r="1402" spans="1:20" ht="22.5" customHeight="1" x14ac:dyDescent="0.2">
      <c r="A1402" s="3"/>
      <c r="B1402" s="3"/>
      <c r="C1402" s="2"/>
      <c r="D1402" s="2"/>
    </row>
    <row r="1403" spans="1:20" ht="22.5" customHeight="1" x14ac:dyDescent="0.2">
      <c r="A1403" s="3"/>
      <c r="B1403" s="3"/>
      <c r="C1403" s="2"/>
      <c r="D1403" s="2"/>
    </row>
    <row r="1404" spans="1:20" ht="22.5" customHeight="1" x14ac:dyDescent="0.2">
      <c r="A1404" s="3"/>
      <c r="B1404" s="3"/>
      <c r="C1404" s="2"/>
      <c r="D1404" s="2"/>
    </row>
    <row r="1405" spans="1:20" ht="22.5" customHeight="1" x14ac:dyDescent="0.2">
      <c r="A1405" s="3"/>
      <c r="B1405" s="3"/>
      <c r="C1405" s="2"/>
      <c r="D1405" s="2"/>
    </row>
    <row r="1406" spans="1:20" ht="22.5" customHeight="1" x14ac:dyDescent="0.2">
      <c r="A1406" s="3"/>
      <c r="B1406" s="3"/>
      <c r="C1406" s="2"/>
      <c r="D1406" s="2"/>
    </row>
    <row r="1407" spans="1:20" ht="22.5" customHeight="1" x14ac:dyDescent="0.2">
      <c r="A1407" s="3"/>
      <c r="B1407" s="3"/>
      <c r="C1407" s="2"/>
      <c r="D1407" s="2"/>
    </row>
    <row r="1408" spans="1:20" ht="22.5" customHeight="1" x14ac:dyDescent="0.2">
      <c r="A1408" s="3"/>
      <c r="B1408" s="3"/>
      <c r="C1408" s="2"/>
      <c r="D1408" s="2"/>
    </row>
    <row r="1409" spans="1:4" ht="22.5" customHeight="1" x14ac:dyDescent="0.2">
      <c r="A1409" s="3"/>
      <c r="B1409" s="3"/>
      <c r="C1409" s="2"/>
      <c r="D1409" s="2"/>
    </row>
    <row r="1410" spans="1:4" ht="22.5" customHeight="1" x14ac:dyDescent="0.2">
      <c r="A1410" s="3"/>
      <c r="B1410" s="3"/>
      <c r="C1410" s="2"/>
      <c r="D1410" s="2"/>
    </row>
    <row r="1411" spans="1:4" ht="22.5" customHeight="1" x14ac:dyDescent="0.2">
      <c r="A1411" s="3"/>
      <c r="B1411" s="3"/>
      <c r="C1411" s="2"/>
      <c r="D1411" s="2"/>
    </row>
    <row r="1412" spans="1:4" ht="22.5" customHeight="1" x14ac:dyDescent="0.2">
      <c r="A1412" s="3"/>
      <c r="B1412" s="3"/>
      <c r="C1412" s="2"/>
      <c r="D1412" s="2"/>
    </row>
    <row r="1413" spans="1:4" ht="22.5" customHeight="1" x14ac:dyDescent="0.2">
      <c r="A1413" s="3"/>
      <c r="B1413" s="3"/>
      <c r="C1413" s="2"/>
      <c r="D1413" s="2"/>
    </row>
    <row r="1414" spans="1:4" ht="22.5" customHeight="1" x14ac:dyDescent="0.2">
      <c r="A1414" s="3"/>
      <c r="B1414" s="3"/>
      <c r="C1414" s="2"/>
      <c r="D1414" s="2"/>
    </row>
    <row r="1415" spans="1:4" ht="22.5" customHeight="1" x14ac:dyDescent="0.2">
      <c r="A1415" s="3"/>
      <c r="B1415" s="3"/>
      <c r="C1415" s="2"/>
      <c r="D1415" s="2"/>
    </row>
    <row r="1416" spans="1:4" ht="22.5" customHeight="1" x14ac:dyDescent="0.2">
      <c r="A1416" s="3"/>
      <c r="B1416" s="3"/>
      <c r="C1416" s="2"/>
      <c r="D1416" s="2"/>
    </row>
    <row r="1417" spans="1:4" ht="22.5" customHeight="1" x14ac:dyDescent="0.2">
      <c r="A1417" s="3"/>
      <c r="B1417" s="3"/>
      <c r="C1417" s="2"/>
      <c r="D1417" s="2"/>
    </row>
    <row r="1418" spans="1:4" ht="22.5" customHeight="1" x14ac:dyDescent="0.2">
      <c r="A1418" s="3"/>
      <c r="B1418" s="3"/>
      <c r="C1418" s="2"/>
      <c r="D1418" s="2"/>
    </row>
    <row r="1419" spans="1:4" ht="22.5" customHeight="1" x14ac:dyDescent="0.2">
      <c r="A1419" s="3"/>
      <c r="B1419" s="3"/>
      <c r="C1419" s="2"/>
      <c r="D1419" s="2"/>
    </row>
    <row r="1420" spans="1:4" ht="22.5" customHeight="1" x14ac:dyDescent="0.2">
      <c r="A1420" s="3"/>
      <c r="B1420" s="3"/>
      <c r="C1420" s="2"/>
      <c r="D1420" s="2"/>
    </row>
    <row r="1421" spans="1:4" ht="22.5" customHeight="1" x14ac:dyDescent="0.2">
      <c r="A1421" s="3"/>
      <c r="B1421" s="3"/>
      <c r="C1421" s="2"/>
      <c r="D1421" s="2"/>
    </row>
    <row r="1422" spans="1:4" ht="22.5" customHeight="1" x14ac:dyDescent="0.2">
      <c r="A1422" s="3"/>
      <c r="B1422" s="3"/>
      <c r="C1422" s="2"/>
      <c r="D1422" s="2"/>
    </row>
    <row r="1423" spans="1:4" ht="22.5" customHeight="1" x14ac:dyDescent="0.2">
      <c r="A1423" s="3"/>
      <c r="B1423" s="3"/>
      <c r="C1423" s="2"/>
      <c r="D1423" s="2"/>
    </row>
    <row r="1449" spans="1:20" ht="22.5" customHeight="1" x14ac:dyDescent="0.2">
      <c r="A1449"/>
      <c r="B1449"/>
      <c r="C1449" s="4"/>
      <c r="D1449" s="4"/>
      <c r="E1449" s="4"/>
      <c r="F1449" s="4"/>
      <c r="G1449" s="4"/>
      <c r="H1449" s="4"/>
      <c r="I1449" s="4"/>
      <c r="J1449" s="4"/>
      <c r="K1449" s="4"/>
      <c r="L1449" s="4"/>
      <c r="M1449" s="4"/>
      <c r="N1449" s="4"/>
      <c r="O1449" s="4"/>
      <c r="P1449" s="4"/>
      <c r="Q1449" s="4"/>
      <c r="R1449" s="4"/>
      <c r="S1449" s="4"/>
      <c r="T1449" s="4"/>
    </row>
    <row r="1450" spans="1:20" ht="22.5" customHeight="1" x14ac:dyDescent="0.2">
      <c r="A1450" s="3"/>
      <c r="B1450" s="3"/>
      <c r="C1450" s="4"/>
      <c r="D1450" s="4"/>
      <c r="E1450" s="4"/>
      <c r="F1450" s="4"/>
      <c r="G1450" s="4"/>
      <c r="H1450" s="4"/>
      <c r="I1450" s="4"/>
      <c r="J1450" s="4"/>
      <c r="K1450" s="4"/>
      <c r="L1450" s="4"/>
      <c r="M1450" s="4"/>
      <c r="N1450" s="4"/>
      <c r="O1450" s="4"/>
      <c r="P1450" s="4"/>
      <c r="Q1450" s="4"/>
      <c r="R1450" s="4"/>
      <c r="S1450" s="4"/>
      <c r="T1450" s="4"/>
    </row>
    <row r="1451" spans="1:20" ht="22.5" customHeight="1" x14ac:dyDescent="0.2">
      <c r="A1451" s="3"/>
      <c r="B1451" s="3"/>
      <c r="C1451" s="4"/>
      <c r="D1451" s="4"/>
      <c r="E1451" s="4"/>
      <c r="F1451" s="4"/>
      <c r="G1451" s="4"/>
      <c r="H1451" s="4"/>
      <c r="I1451" s="4"/>
      <c r="J1451" s="4"/>
      <c r="K1451" s="4"/>
      <c r="L1451" s="4"/>
      <c r="M1451" s="4"/>
      <c r="N1451" s="4"/>
      <c r="O1451" s="4"/>
      <c r="P1451" s="4"/>
      <c r="Q1451" s="4"/>
      <c r="R1451" s="4"/>
      <c r="S1451" s="4"/>
      <c r="T1451" s="4"/>
    </row>
    <row r="1452" spans="1:20" ht="22.5" customHeight="1" x14ac:dyDescent="0.2">
      <c r="A1452" s="3"/>
      <c r="B1452" s="3"/>
      <c r="C1452" s="2"/>
      <c r="D1452" s="2"/>
    </row>
    <row r="1453" spans="1:20" ht="22.5" customHeight="1" x14ac:dyDescent="0.2">
      <c r="A1453" s="3"/>
      <c r="B1453" s="3"/>
      <c r="C1453" s="2"/>
      <c r="D1453" s="2"/>
    </row>
    <row r="1454" spans="1:20" ht="22.5" customHeight="1" x14ac:dyDescent="0.2">
      <c r="A1454" s="3"/>
      <c r="B1454" s="3"/>
      <c r="C1454" s="2"/>
      <c r="D1454" s="2"/>
    </row>
    <row r="1455" spans="1:20" ht="22.5" customHeight="1" x14ac:dyDescent="0.2">
      <c r="A1455" s="3"/>
      <c r="B1455" s="3"/>
      <c r="C1455" s="2"/>
      <c r="D1455" s="2"/>
    </row>
    <row r="1456" spans="1:20" ht="22.5" customHeight="1" x14ac:dyDescent="0.2">
      <c r="A1456" s="3"/>
      <c r="B1456" s="3"/>
      <c r="C1456" s="2"/>
      <c r="D1456" s="2"/>
    </row>
    <row r="1457" spans="1:4" ht="22.5" customHeight="1" x14ac:dyDescent="0.2">
      <c r="A1457" s="3"/>
      <c r="B1457" s="3"/>
      <c r="C1457" s="2"/>
      <c r="D1457" s="2"/>
    </row>
    <row r="1458" spans="1:4" ht="22.5" customHeight="1" x14ac:dyDescent="0.2">
      <c r="A1458" s="3"/>
      <c r="B1458" s="3"/>
      <c r="C1458" s="2"/>
      <c r="D1458" s="2"/>
    </row>
    <row r="1459" spans="1:4" ht="22.5" customHeight="1" x14ac:dyDescent="0.2">
      <c r="A1459" s="3"/>
      <c r="B1459" s="3"/>
      <c r="C1459" s="2"/>
      <c r="D1459" s="2"/>
    </row>
    <row r="1460" spans="1:4" ht="22.5" customHeight="1" x14ac:dyDescent="0.2">
      <c r="A1460" s="3"/>
      <c r="B1460" s="3"/>
      <c r="C1460" s="2"/>
      <c r="D1460" s="2"/>
    </row>
    <row r="1461" spans="1:4" ht="22.5" customHeight="1" x14ac:dyDescent="0.2">
      <c r="A1461" s="3"/>
      <c r="B1461" s="3"/>
      <c r="C1461" s="2"/>
      <c r="D1461" s="2"/>
    </row>
    <row r="1462" spans="1:4" ht="22.5" customHeight="1" x14ac:dyDescent="0.2">
      <c r="A1462" s="3"/>
      <c r="B1462" s="3"/>
      <c r="C1462" s="2"/>
      <c r="D1462" s="2"/>
    </row>
    <row r="1463" spans="1:4" ht="22.5" customHeight="1" x14ac:dyDescent="0.2">
      <c r="A1463" s="3"/>
      <c r="B1463" s="3"/>
      <c r="C1463" s="2"/>
      <c r="D1463" s="2"/>
    </row>
    <row r="1464" spans="1:4" ht="22.5" customHeight="1" x14ac:dyDescent="0.2">
      <c r="A1464" s="3"/>
      <c r="B1464" s="3"/>
      <c r="C1464" s="2"/>
      <c r="D1464" s="2"/>
    </row>
    <row r="1465" spans="1:4" ht="22.5" customHeight="1" x14ac:dyDescent="0.2">
      <c r="A1465" s="3"/>
      <c r="B1465" s="3"/>
      <c r="C1465" s="2"/>
      <c r="D1465" s="2"/>
    </row>
    <row r="1466" spans="1:4" ht="22.5" customHeight="1" x14ac:dyDescent="0.2">
      <c r="A1466" s="3"/>
      <c r="B1466" s="3"/>
      <c r="C1466" s="2"/>
      <c r="D1466" s="2"/>
    </row>
    <row r="1467" spans="1:4" ht="22.5" customHeight="1" x14ac:dyDescent="0.2">
      <c r="A1467" s="3"/>
      <c r="B1467" s="3"/>
      <c r="C1467" s="2"/>
      <c r="D1467" s="2"/>
    </row>
    <row r="1468" spans="1:4" ht="22.5" customHeight="1" x14ac:dyDescent="0.2">
      <c r="A1468" s="3"/>
      <c r="B1468" s="3"/>
      <c r="C1468" s="2"/>
      <c r="D1468" s="2"/>
    </row>
    <row r="1469" spans="1:4" ht="22.5" customHeight="1" x14ac:dyDescent="0.2">
      <c r="A1469" s="3"/>
      <c r="B1469" s="3"/>
      <c r="C1469" s="2"/>
      <c r="D1469" s="2"/>
    </row>
    <row r="1470" spans="1:4" ht="22.5" customHeight="1" x14ac:dyDescent="0.2">
      <c r="A1470" s="3"/>
      <c r="B1470" s="3"/>
      <c r="C1470" s="2"/>
      <c r="D1470" s="2"/>
    </row>
    <row r="1471" spans="1:4" ht="22.5" customHeight="1" x14ac:dyDescent="0.2">
      <c r="A1471" s="3"/>
      <c r="B1471" s="3"/>
      <c r="C1471" s="2"/>
      <c r="D1471" s="2"/>
    </row>
    <row r="1472" spans="1:4" ht="22.5" customHeight="1" x14ac:dyDescent="0.2">
      <c r="A1472" s="3"/>
      <c r="B1472" s="3"/>
      <c r="C1472" s="2"/>
      <c r="D1472" s="2"/>
    </row>
    <row r="1473" spans="1:4" ht="22.5" customHeight="1" x14ac:dyDescent="0.2">
      <c r="A1473" s="3"/>
      <c r="B1473" s="3"/>
      <c r="C1473" s="2"/>
      <c r="D1473" s="2"/>
    </row>
    <row r="1499" spans="1:20" ht="22.5" customHeight="1" x14ac:dyDescent="0.2">
      <c r="A1499"/>
      <c r="B1499"/>
      <c r="C1499" s="4"/>
      <c r="D1499" s="4"/>
      <c r="E1499" s="4"/>
      <c r="F1499" s="4"/>
      <c r="G1499" s="4"/>
      <c r="H1499" s="4"/>
      <c r="I1499" s="4"/>
      <c r="J1499" s="4"/>
      <c r="K1499" s="4"/>
      <c r="L1499" s="4"/>
      <c r="M1499" s="4"/>
      <c r="N1499" s="4"/>
      <c r="O1499" s="4"/>
      <c r="P1499" s="4"/>
      <c r="Q1499" s="4"/>
      <c r="R1499" s="4"/>
      <c r="S1499" s="4"/>
      <c r="T1499" s="4"/>
    </row>
    <row r="1500" spans="1:20" ht="22.5" customHeight="1" x14ac:dyDescent="0.2">
      <c r="A1500" s="3"/>
      <c r="B1500" s="3"/>
      <c r="C1500" s="4"/>
      <c r="D1500" s="4"/>
      <c r="E1500" s="4"/>
      <c r="F1500" s="4"/>
      <c r="G1500" s="4"/>
      <c r="H1500" s="4"/>
      <c r="I1500" s="4"/>
      <c r="J1500" s="4"/>
      <c r="K1500" s="4"/>
      <c r="L1500" s="4"/>
      <c r="M1500" s="4"/>
      <c r="N1500" s="4"/>
      <c r="O1500" s="4"/>
      <c r="P1500" s="4"/>
      <c r="Q1500" s="4"/>
      <c r="R1500" s="4"/>
      <c r="S1500" s="4"/>
      <c r="T1500" s="4"/>
    </row>
    <row r="1501" spans="1:20" ht="22.5" customHeight="1" x14ac:dyDescent="0.2">
      <c r="A1501" s="3"/>
      <c r="B1501" s="3"/>
      <c r="C1501" s="4"/>
      <c r="D1501" s="4"/>
      <c r="E1501" s="4"/>
      <c r="F1501" s="4"/>
      <c r="G1501" s="4"/>
      <c r="H1501" s="4"/>
      <c r="I1501" s="4"/>
      <c r="J1501" s="4"/>
      <c r="K1501" s="4"/>
      <c r="L1501" s="4"/>
      <c r="M1501" s="4"/>
      <c r="N1501" s="4"/>
      <c r="O1501" s="4"/>
      <c r="P1501" s="4"/>
      <c r="Q1501" s="4"/>
      <c r="R1501" s="4"/>
      <c r="S1501" s="4"/>
      <c r="T1501" s="4"/>
    </row>
    <row r="1502" spans="1:20" ht="22.5" customHeight="1" x14ac:dyDescent="0.2">
      <c r="A1502" s="3"/>
      <c r="B1502" s="3"/>
      <c r="C1502" s="2"/>
      <c r="D1502" s="2"/>
    </row>
    <row r="1503" spans="1:20" ht="22.5" customHeight="1" x14ac:dyDescent="0.2">
      <c r="A1503" s="3"/>
      <c r="B1503" s="3"/>
      <c r="C1503" s="2"/>
      <c r="D1503" s="2"/>
    </row>
    <row r="1504" spans="1:20" ht="22.5" customHeight="1" x14ac:dyDescent="0.2">
      <c r="A1504" s="3"/>
      <c r="B1504" s="3"/>
      <c r="C1504" s="2"/>
      <c r="D1504" s="2"/>
    </row>
    <row r="1505" spans="1:4" ht="22.5" customHeight="1" x14ac:dyDescent="0.2">
      <c r="A1505" s="3"/>
      <c r="B1505" s="3"/>
      <c r="C1505" s="2"/>
      <c r="D1505" s="2"/>
    </row>
    <row r="1506" spans="1:4" ht="22.5" customHeight="1" x14ac:dyDescent="0.2">
      <c r="A1506" s="3"/>
      <c r="B1506" s="3"/>
      <c r="C1506" s="2"/>
      <c r="D1506" s="2"/>
    </row>
    <row r="1507" spans="1:4" ht="22.5" customHeight="1" x14ac:dyDescent="0.2">
      <c r="A1507" s="3"/>
      <c r="B1507" s="3"/>
      <c r="C1507" s="2"/>
      <c r="D1507" s="2"/>
    </row>
    <row r="1508" spans="1:4" ht="22.5" customHeight="1" x14ac:dyDescent="0.2">
      <c r="A1508" s="3"/>
      <c r="B1508" s="3"/>
      <c r="C1508" s="2"/>
      <c r="D1508" s="2"/>
    </row>
    <row r="1509" spans="1:4" ht="22.5" customHeight="1" x14ac:dyDescent="0.2">
      <c r="A1509" s="3"/>
      <c r="B1509" s="3"/>
      <c r="C1509" s="2"/>
      <c r="D1509" s="2"/>
    </row>
    <row r="1510" spans="1:4" ht="22.5" customHeight="1" x14ac:dyDescent="0.2">
      <c r="A1510" s="3"/>
      <c r="B1510" s="3"/>
      <c r="C1510" s="2"/>
      <c r="D1510" s="2"/>
    </row>
    <row r="1511" spans="1:4" ht="22.5" customHeight="1" x14ac:dyDescent="0.2">
      <c r="A1511" s="3"/>
      <c r="B1511" s="3"/>
      <c r="C1511" s="2"/>
      <c r="D1511" s="2"/>
    </row>
    <row r="1512" spans="1:4" ht="22.5" customHeight="1" x14ac:dyDescent="0.2">
      <c r="A1512" s="3"/>
      <c r="B1512" s="3"/>
      <c r="C1512" s="2"/>
      <c r="D1512" s="2"/>
    </row>
    <row r="1513" spans="1:4" ht="22.5" customHeight="1" x14ac:dyDescent="0.2">
      <c r="A1513" s="3"/>
      <c r="B1513" s="3"/>
      <c r="C1513" s="2"/>
      <c r="D1513" s="2"/>
    </row>
    <row r="1514" spans="1:4" ht="22.5" customHeight="1" x14ac:dyDescent="0.2">
      <c r="A1514" s="3"/>
      <c r="B1514" s="3"/>
      <c r="C1514" s="2"/>
      <c r="D1514" s="2"/>
    </row>
    <row r="1515" spans="1:4" ht="22.5" customHeight="1" x14ac:dyDescent="0.2">
      <c r="A1515" s="3"/>
      <c r="B1515" s="3"/>
      <c r="C1515" s="2"/>
      <c r="D1515" s="2"/>
    </row>
    <row r="1516" spans="1:4" ht="22.5" customHeight="1" x14ac:dyDescent="0.2">
      <c r="A1516" s="3"/>
      <c r="B1516" s="3"/>
      <c r="C1516" s="2"/>
      <c r="D1516" s="2"/>
    </row>
    <row r="1517" spans="1:4" ht="22.5" customHeight="1" x14ac:dyDescent="0.2">
      <c r="A1517" s="3"/>
      <c r="B1517" s="3"/>
      <c r="C1517" s="2"/>
      <c r="D1517" s="2"/>
    </row>
    <row r="1518" spans="1:4" ht="22.5" customHeight="1" x14ac:dyDescent="0.2">
      <c r="A1518" s="3"/>
      <c r="B1518" s="3"/>
      <c r="C1518" s="2"/>
      <c r="D1518" s="2"/>
    </row>
    <row r="1519" spans="1:4" ht="22.5" customHeight="1" x14ac:dyDescent="0.2">
      <c r="A1519" s="3"/>
      <c r="B1519" s="3"/>
      <c r="C1519" s="2"/>
      <c r="D1519" s="2"/>
    </row>
    <row r="1520" spans="1:4" ht="22.5" customHeight="1" x14ac:dyDescent="0.2">
      <c r="A1520" s="3"/>
      <c r="B1520" s="3"/>
      <c r="C1520" s="2"/>
      <c r="D1520" s="2"/>
    </row>
    <row r="1521" spans="1:4" ht="22.5" customHeight="1" x14ac:dyDescent="0.2">
      <c r="A1521" s="3"/>
      <c r="B1521" s="3"/>
      <c r="C1521" s="2"/>
      <c r="D1521" s="2"/>
    </row>
    <row r="1522" spans="1:4" ht="22.5" customHeight="1" x14ac:dyDescent="0.2">
      <c r="A1522" s="3"/>
      <c r="B1522" s="3"/>
      <c r="C1522" s="2"/>
      <c r="D1522" s="2"/>
    </row>
    <row r="1523" spans="1:4" ht="22.5" customHeight="1" x14ac:dyDescent="0.2">
      <c r="A1523" s="3"/>
      <c r="B1523" s="3"/>
      <c r="C1523" s="2"/>
      <c r="D1523" s="2"/>
    </row>
    <row r="1549" spans="1:20" ht="22.5" customHeight="1" x14ac:dyDescent="0.2">
      <c r="A1549"/>
      <c r="B1549"/>
      <c r="C1549" s="4"/>
      <c r="D1549" s="4"/>
      <c r="E1549" s="4"/>
      <c r="F1549" s="4"/>
      <c r="G1549" s="4"/>
      <c r="H1549" s="4"/>
      <c r="I1549" s="4"/>
      <c r="J1549" s="4"/>
      <c r="K1549" s="4"/>
      <c r="L1549" s="4"/>
      <c r="M1549" s="4"/>
      <c r="N1549" s="4"/>
      <c r="O1549" s="4"/>
      <c r="P1549" s="4"/>
      <c r="Q1549" s="4"/>
      <c r="R1549" s="4"/>
      <c r="S1549" s="4"/>
      <c r="T1549" s="4"/>
    </row>
    <row r="1550" spans="1:20" ht="22.5" customHeight="1" x14ac:dyDescent="0.2">
      <c r="A1550" s="3"/>
      <c r="B1550" s="3"/>
      <c r="C1550" s="4"/>
      <c r="D1550" s="4"/>
      <c r="E1550" s="4"/>
      <c r="F1550" s="4"/>
      <c r="G1550" s="4"/>
      <c r="H1550" s="4"/>
      <c r="I1550" s="4"/>
      <c r="J1550" s="4"/>
      <c r="K1550" s="4"/>
      <c r="L1550" s="4"/>
      <c r="M1550" s="4"/>
      <c r="N1550" s="4"/>
      <c r="O1550" s="4"/>
      <c r="P1550" s="4"/>
      <c r="Q1550" s="4"/>
      <c r="R1550" s="4"/>
      <c r="S1550" s="4"/>
      <c r="T1550" s="4"/>
    </row>
    <row r="1551" spans="1:20" ht="22.5" customHeight="1" x14ac:dyDescent="0.2">
      <c r="A1551" s="3"/>
      <c r="B1551" s="3"/>
      <c r="C1551" s="4"/>
      <c r="D1551" s="4"/>
      <c r="E1551" s="4"/>
      <c r="F1551" s="4"/>
      <c r="G1551" s="4"/>
      <c r="H1551" s="4"/>
      <c r="I1551" s="4"/>
      <c r="J1551" s="4"/>
      <c r="K1551" s="4"/>
      <c r="L1551" s="4"/>
      <c r="M1551" s="4"/>
      <c r="N1551" s="4"/>
      <c r="O1551" s="4"/>
      <c r="P1551" s="4"/>
      <c r="Q1551" s="4"/>
      <c r="R1551" s="4"/>
      <c r="S1551" s="4"/>
      <c r="T1551" s="4"/>
    </row>
    <row r="1552" spans="1:20" ht="22.5" customHeight="1" x14ac:dyDescent="0.2">
      <c r="A1552" s="3"/>
      <c r="B1552" s="3"/>
      <c r="C1552" s="2"/>
      <c r="D1552" s="2"/>
    </row>
    <row r="1553" spans="1:4" ht="22.5" customHeight="1" x14ac:dyDescent="0.2">
      <c r="A1553" s="3"/>
      <c r="B1553" s="3"/>
      <c r="C1553" s="2"/>
      <c r="D1553" s="2"/>
    </row>
    <row r="1554" spans="1:4" ht="22.5" customHeight="1" x14ac:dyDescent="0.2">
      <c r="A1554" s="3"/>
      <c r="B1554" s="3"/>
      <c r="C1554" s="2"/>
      <c r="D1554" s="2"/>
    </row>
    <row r="1555" spans="1:4" ht="22.5" customHeight="1" x14ac:dyDescent="0.2">
      <c r="A1555" s="3"/>
      <c r="B1555" s="3"/>
      <c r="C1555" s="2"/>
      <c r="D1555" s="2"/>
    </row>
    <row r="1556" spans="1:4" ht="22.5" customHeight="1" x14ac:dyDescent="0.2">
      <c r="A1556" s="3"/>
      <c r="B1556" s="3"/>
      <c r="C1556" s="2"/>
      <c r="D1556" s="2"/>
    </row>
    <row r="1557" spans="1:4" ht="22.5" customHeight="1" x14ac:dyDescent="0.2">
      <c r="A1557" s="3"/>
      <c r="B1557" s="3"/>
      <c r="C1557" s="2"/>
      <c r="D1557" s="2"/>
    </row>
    <row r="1558" spans="1:4" ht="22.5" customHeight="1" x14ac:dyDescent="0.2">
      <c r="A1558" s="3"/>
      <c r="B1558" s="3"/>
      <c r="C1558" s="2"/>
      <c r="D1558" s="2"/>
    </row>
    <row r="1559" spans="1:4" ht="22.5" customHeight="1" x14ac:dyDescent="0.2">
      <c r="A1559" s="3"/>
      <c r="B1559" s="3"/>
      <c r="C1559" s="2"/>
      <c r="D1559" s="2"/>
    </row>
    <row r="1560" spans="1:4" ht="22.5" customHeight="1" x14ac:dyDescent="0.2">
      <c r="A1560" s="3"/>
      <c r="B1560" s="3"/>
      <c r="C1560" s="2"/>
      <c r="D1560" s="2"/>
    </row>
    <row r="1561" spans="1:4" ht="22.5" customHeight="1" x14ac:dyDescent="0.2">
      <c r="A1561" s="3"/>
      <c r="B1561" s="3"/>
      <c r="C1561" s="2"/>
      <c r="D1561" s="2"/>
    </row>
    <row r="1562" spans="1:4" ht="22.5" customHeight="1" x14ac:dyDescent="0.2">
      <c r="A1562" s="3"/>
      <c r="B1562" s="3"/>
      <c r="C1562" s="2"/>
      <c r="D1562" s="2"/>
    </row>
    <row r="1563" spans="1:4" ht="22.5" customHeight="1" x14ac:dyDescent="0.2">
      <c r="A1563" s="3"/>
      <c r="B1563" s="3"/>
      <c r="C1563" s="2"/>
      <c r="D1563" s="2"/>
    </row>
    <row r="1564" spans="1:4" ht="22.5" customHeight="1" x14ac:dyDescent="0.2">
      <c r="A1564" s="3"/>
      <c r="B1564" s="3"/>
      <c r="C1564" s="2"/>
      <c r="D1564" s="2"/>
    </row>
    <row r="1565" spans="1:4" ht="22.5" customHeight="1" x14ac:dyDescent="0.2">
      <c r="A1565" s="3"/>
      <c r="B1565" s="3"/>
      <c r="C1565" s="2"/>
      <c r="D1565" s="2"/>
    </row>
    <row r="1566" spans="1:4" ht="22.5" customHeight="1" x14ac:dyDescent="0.2">
      <c r="A1566" s="3"/>
      <c r="B1566" s="3"/>
      <c r="C1566" s="2"/>
      <c r="D1566" s="2"/>
    </row>
    <row r="1567" spans="1:4" ht="22.5" customHeight="1" x14ac:dyDescent="0.2">
      <c r="A1567" s="3"/>
      <c r="B1567" s="3"/>
      <c r="C1567" s="2"/>
      <c r="D1567" s="2"/>
    </row>
    <row r="1568" spans="1:4" ht="22.5" customHeight="1" x14ac:dyDescent="0.2">
      <c r="A1568" s="3"/>
      <c r="B1568" s="3"/>
      <c r="C1568" s="2"/>
      <c r="D1568" s="2"/>
    </row>
    <row r="1569" spans="1:4" ht="22.5" customHeight="1" x14ac:dyDescent="0.2">
      <c r="A1569" s="3"/>
      <c r="B1569" s="3"/>
      <c r="C1569" s="2"/>
      <c r="D1569" s="2"/>
    </row>
    <row r="1570" spans="1:4" ht="22.5" customHeight="1" x14ac:dyDescent="0.2">
      <c r="A1570" s="3"/>
      <c r="B1570" s="3"/>
      <c r="C1570" s="2"/>
      <c r="D1570" s="2"/>
    </row>
    <row r="1571" spans="1:4" ht="22.5" customHeight="1" x14ac:dyDescent="0.2">
      <c r="A1571" s="3"/>
      <c r="B1571" s="3"/>
      <c r="C1571" s="2"/>
      <c r="D1571" s="2"/>
    </row>
    <row r="1572" spans="1:4" ht="22.5" customHeight="1" x14ac:dyDescent="0.2">
      <c r="A1572" s="3"/>
      <c r="B1572" s="3"/>
      <c r="C1572" s="2"/>
      <c r="D1572" s="2"/>
    </row>
    <row r="1573" spans="1:4" ht="22.5" customHeight="1" x14ac:dyDescent="0.2">
      <c r="A1573" s="3"/>
      <c r="B1573" s="3"/>
      <c r="C1573" s="2"/>
      <c r="D1573" s="2"/>
    </row>
    <row r="1599" spans="1:20" ht="22.5" customHeight="1" x14ac:dyDescent="0.2">
      <c r="A1599"/>
      <c r="B1599"/>
      <c r="C1599" s="4"/>
      <c r="D1599" s="4"/>
      <c r="E1599" s="4"/>
      <c r="F1599" s="4"/>
      <c r="G1599" s="4"/>
      <c r="H1599" s="4"/>
      <c r="I1599" s="4"/>
      <c r="J1599" s="4"/>
      <c r="K1599" s="4"/>
      <c r="L1599" s="4"/>
      <c r="M1599" s="4"/>
      <c r="N1599" s="4"/>
      <c r="O1599" s="4"/>
      <c r="P1599" s="4"/>
      <c r="Q1599" s="4"/>
      <c r="R1599" s="4"/>
      <c r="S1599" s="4"/>
      <c r="T1599" s="4"/>
    </row>
    <row r="1600" spans="1:20" ht="22.5" customHeight="1" x14ac:dyDescent="0.2">
      <c r="A1600" s="3"/>
      <c r="B1600" s="3"/>
      <c r="C1600" s="4"/>
      <c r="D1600" s="4"/>
      <c r="E1600" s="4"/>
      <c r="F1600" s="4"/>
      <c r="G1600" s="4"/>
      <c r="H1600" s="4"/>
      <c r="I1600" s="4"/>
      <c r="J1600" s="4"/>
      <c r="K1600" s="4"/>
      <c r="L1600" s="4"/>
      <c r="M1600" s="4"/>
      <c r="N1600" s="4"/>
      <c r="O1600" s="4"/>
      <c r="P1600" s="4"/>
      <c r="Q1600" s="4"/>
      <c r="R1600" s="4"/>
      <c r="S1600" s="4"/>
      <c r="T1600" s="4"/>
    </row>
    <row r="1601" spans="1:20" ht="22.5" customHeight="1" x14ac:dyDescent="0.2">
      <c r="A1601" s="3"/>
      <c r="B1601" s="3"/>
      <c r="C1601" s="4"/>
      <c r="D1601" s="4"/>
      <c r="E1601" s="4"/>
      <c r="F1601" s="4"/>
      <c r="G1601" s="4"/>
      <c r="H1601" s="4"/>
      <c r="I1601" s="4"/>
      <c r="J1601" s="4"/>
      <c r="K1601" s="4"/>
      <c r="L1601" s="4"/>
      <c r="M1601" s="4"/>
      <c r="N1601" s="4"/>
      <c r="O1601" s="4"/>
      <c r="P1601" s="4"/>
      <c r="Q1601" s="4"/>
      <c r="R1601" s="4"/>
      <c r="S1601" s="4"/>
      <c r="T1601" s="4"/>
    </row>
    <row r="1602" spans="1:20" ht="22.5" customHeight="1" x14ac:dyDescent="0.2">
      <c r="A1602" s="3"/>
      <c r="B1602" s="3"/>
      <c r="C1602" s="2"/>
      <c r="D1602" s="2"/>
    </row>
    <row r="1603" spans="1:20" ht="22.5" customHeight="1" x14ac:dyDescent="0.2">
      <c r="A1603" s="3"/>
      <c r="B1603" s="3"/>
      <c r="C1603" s="2"/>
      <c r="D1603" s="2"/>
    </row>
    <row r="1604" spans="1:20" ht="22.5" customHeight="1" x14ac:dyDescent="0.2">
      <c r="A1604" s="3"/>
      <c r="B1604" s="3"/>
      <c r="C1604" s="2"/>
      <c r="D1604" s="2"/>
    </row>
    <row r="1605" spans="1:20" ht="22.5" customHeight="1" x14ac:dyDescent="0.2">
      <c r="A1605" s="3"/>
      <c r="B1605" s="3"/>
      <c r="C1605" s="2"/>
      <c r="D1605" s="2"/>
    </row>
    <row r="1606" spans="1:20" ht="22.5" customHeight="1" x14ac:dyDescent="0.2">
      <c r="A1606" s="3"/>
      <c r="B1606" s="3"/>
      <c r="C1606" s="2"/>
      <c r="D1606" s="2"/>
    </row>
    <row r="1607" spans="1:20" ht="22.5" customHeight="1" x14ac:dyDescent="0.2">
      <c r="A1607" s="3"/>
      <c r="B1607" s="3"/>
      <c r="C1607" s="2"/>
      <c r="D1607" s="2"/>
    </row>
    <row r="1608" spans="1:20" ht="22.5" customHeight="1" x14ac:dyDescent="0.2">
      <c r="A1608" s="3"/>
      <c r="B1608" s="3"/>
      <c r="C1608" s="2"/>
      <c r="D1608" s="2"/>
    </row>
    <row r="1609" spans="1:20" ht="22.5" customHeight="1" x14ac:dyDescent="0.2">
      <c r="A1609" s="3"/>
      <c r="B1609" s="3"/>
      <c r="C1609" s="2"/>
      <c r="D1609" s="2"/>
    </row>
    <row r="1610" spans="1:20" ht="22.5" customHeight="1" x14ac:dyDescent="0.2">
      <c r="A1610" s="3"/>
      <c r="B1610" s="3"/>
      <c r="C1610" s="2"/>
      <c r="D1610" s="2"/>
    </row>
    <row r="1611" spans="1:20" ht="22.5" customHeight="1" x14ac:dyDescent="0.2">
      <c r="A1611" s="3"/>
      <c r="B1611" s="3"/>
      <c r="C1611" s="2"/>
      <c r="D1611" s="2"/>
    </row>
    <row r="1612" spans="1:20" ht="22.5" customHeight="1" x14ac:dyDescent="0.2">
      <c r="A1612" s="3"/>
      <c r="B1612" s="3"/>
      <c r="C1612" s="2"/>
      <c r="D1612" s="2"/>
    </row>
    <row r="1613" spans="1:20" ht="22.5" customHeight="1" x14ac:dyDescent="0.2">
      <c r="A1613" s="3"/>
      <c r="B1613" s="3"/>
      <c r="C1613" s="2"/>
      <c r="D1613" s="2"/>
    </row>
    <row r="1614" spans="1:20" ht="22.5" customHeight="1" x14ac:dyDescent="0.2">
      <c r="A1614" s="3"/>
      <c r="B1614" s="3"/>
      <c r="C1614" s="2"/>
      <c r="D1614" s="2"/>
    </row>
    <row r="1615" spans="1:20" ht="22.5" customHeight="1" x14ac:dyDescent="0.2">
      <c r="A1615" s="3"/>
      <c r="B1615" s="3"/>
      <c r="C1615" s="2"/>
      <c r="D1615" s="2"/>
    </row>
    <row r="1616" spans="1:20" ht="22.5" customHeight="1" x14ac:dyDescent="0.2">
      <c r="A1616" s="3"/>
      <c r="B1616" s="3"/>
      <c r="C1616" s="2"/>
      <c r="D1616" s="2"/>
    </row>
    <row r="1617" spans="1:4" ht="22.5" customHeight="1" x14ac:dyDescent="0.2">
      <c r="A1617" s="3"/>
      <c r="B1617" s="3"/>
      <c r="C1617" s="2"/>
      <c r="D1617" s="2"/>
    </row>
    <row r="1618" spans="1:4" ht="22.5" customHeight="1" x14ac:dyDescent="0.2">
      <c r="A1618" s="3"/>
      <c r="B1618" s="3"/>
      <c r="C1618" s="2"/>
      <c r="D1618" s="2"/>
    </row>
    <row r="1619" spans="1:4" ht="22.5" customHeight="1" x14ac:dyDescent="0.2">
      <c r="A1619" s="3"/>
      <c r="B1619" s="3"/>
      <c r="C1619" s="2"/>
      <c r="D1619" s="2"/>
    </row>
    <row r="1620" spans="1:4" ht="22.5" customHeight="1" x14ac:dyDescent="0.2">
      <c r="A1620" s="3"/>
      <c r="B1620" s="3"/>
      <c r="C1620" s="2"/>
      <c r="D1620" s="2"/>
    </row>
    <row r="1621" spans="1:4" ht="22.5" customHeight="1" x14ac:dyDescent="0.2">
      <c r="A1621" s="3"/>
      <c r="B1621" s="3"/>
      <c r="C1621" s="2"/>
      <c r="D1621" s="2"/>
    </row>
    <row r="1622" spans="1:4" ht="22.5" customHeight="1" x14ac:dyDescent="0.2">
      <c r="A1622" s="3"/>
      <c r="B1622" s="3"/>
      <c r="C1622" s="2"/>
      <c r="D1622" s="2"/>
    </row>
    <row r="1623" spans="1:4" ht="22.5" customHeight="1" x14ac:dyDescent="0.2">
      <c r="A1623" s="3"/>
      <c r="B1623" s="3"/>
      <c r="C1623" s="2"/>
      <c r="D1623" s="2"/>
    </row>
    <row r="1649" spans="1:20" ht="22.5" customHeight="1" x14ac:dyDescent="0.2">
      <c r="A1649"/>
      <c r="B1649"/>
      <c r="C1649" s="4"/>
      <c r="D1649" s="4"/>
      <c r="E1649" s="4"/>
      <c r="F1649" s="4"/>
      <c r="G1649" s="4"/>
      <c r="H1649" s="4"/>
      <c r="I1649" s="4"/>
      <c r="J1649" s="4"/>
      <c r="K1649" s="4"/>
      <c r="L1649" s="4"/>
      <c r="M1649" s="4"/>
      <c r="N1649" s="4"/>
      <c r="O1649" s="4"/>
      <c r="P1649" s="4"/>
      <c r="Q1649" s="4"/>
      <c r="R1649" s="4"/>
      <c r="S1649" s="4"/>
      <c r="T1649" s="4"/>
    </row>
    <row r="1650" spans="1:20" ht="22.5" customHeight="1" x14ac:dyDescent="0.2">
      <c r="A1650" s="3"/>
      <c r="B1650" s="3"/>
      <c r="C1650" s="4"/>
      <c r="D1650" s="4"/>
      <c r="E1650" s="4"/>
      <c r="F1650" s="4"/>
      <c r="G1650" s="4"/>
      <c r="H1650" s="4"/>
      <c r="I1650" s="4"/>
      <c r="J1650" s="4"/>
      <c r="K1650" s="4"/>
      <c r="L1650" s="4"/>
      <c r="M1650" s="4"/>
      <c r="N1650" s="4"/>
      <c r="O1650" s="4"/>
      <c r="P1650" s="4"/>
      <c r="Q1650" s="4"/>
      <c r="R1650" s="4"/>
      <c r="S1650" s="4"/>
      <c r="T1650" s="4"/>
    </row>
    <row r="1651" spans="1:20" ht="22.5" customHeight="1" x14ac:dyDescent="0.2">
      <c r="A1651" s="3"/>
      <c r="B1651" s="3"/>
      <c r="C1651" s="4"/>
      <c r="D1651" s="4"/>
      <c r="E1651" s="4"/>
      <c r="F1651" s="4"/>
      <c r="G1651" s="4"/>
      <c r="H1651" s="4"/>
      <c r="I1651" s="4"/>
      <c r="J1651" s="4"/>
      <c r="K1651" s="4"/>
      <c r="L1651" s="4"/>
      <c r="M1651" s="4"/>
      <c r="N1651" s="4"/>
      <c r="O1651" s="4"/>
      <c r="P1651" s="4"/>
      <c r="Q1651" s="4"/>
      <c r="R1651" s="4"/>
      <c r="S1651" s="4"/>
      <c r="T1651" s="4"/>
    </row>
    <row r="1652" spans="1:20" ht="22.5" customHeight="1" x14ac:dyDescent="0.2">
      <c r="A1652" s="3"/>
      <c r="B1652" s="3"/>
      <c r="C1652" s="2"/>
      <c r="D1652" s="2"/>
    </row>
    <row r="1653" spans="1:20" ht="22.5" customHeight="1" x14ac:dyDescent="0.2">
      <c r="A1653" s="3"/>
      <c r="B1653" s="3"/>
      <c r="C1653" s="2"/>
      <c r="D1653" s="2"/>
    </row>
    <row r="1654" spans="1:20" ht="22.5" customHeight="1" x14ac:dyDescent="0.2">
      <c r="A1654" s="3"/>
      <c r="B1654" s="3"/>
      <c r="C1654" s="2"/>
      <c r="D1654" s="2"/>
    </row>
    <row r="1655" spans="1:20" ht="22.5" customHeight="1" x14ac:dyDescent="0.2">
      <c r="A1655" s="3"/>
      <c r="B1655" s="3"/>
      <c r="C1655" s="2"/>
      <c r="D1655" s="2"/>
    </row>
    <row r="1656" spans="1:20" ht="22.5" customHeight="1" x14ac:dyDescent="0.2">
      <c r="A1656" s="3"/>
      <c r="B1656" s="3"/>
      <c r="C1656" s="2"/>
      <c r="D1656" s="2"/>
    </row>
    <row r="1657" spans="1:20" ht="22.5" customHeight="1" x14ac:dyDescent="0.2">
      <c r="A1657" s="3"/>
      <c r="B1657" s="3"/>
      <c r="C1657" s="2"/>
      <c r="D1657" s="2"/>
    </row>
    <row r="1658" spans="1:20" ht="22.5" customHeight="1" x14ac:dyDescent="0.2">
      <c r="A1658" s="3"/>
      <c r="B1658" s="3"/>
      <c r="C1658" s="2"/>
      <c r="D1658" s="2"/>
    </row>
    <row r="1659" spans="1:20" ht="22.5" customHeight="1" x14ac:dyDescent="0.2">
      <c r="A1659" s="3"/>
      <c r="B1659" s="3"/>
      <c r="C1659" s="2"/>
      <c r="D1659" s="2"/>
    </row>
    <row r="1660" spans="1:20" ht="22.5" customHeight="1" x14ac:dyDescent="0.2">
      <c r="A1660" s="3"/>
      <c r="B1660" s="3"/>
      <c r="C1660" s="2"/>
      <c r="D1660" s="2"/>
    </row>
    <row r="1661" spans="1:20" ht="22.5" customHeight="1" x14ac:dyDescent="0.2">
      <c r="A1661" s="3"/>
      <c r="B1661" s="3"/>
      <c r="C1661" s="2"/>
      <c r="D1661" s="2"/>
    </row>
    <row r="1662" spans="1:20" ht="22.5" customHeight="1" x14ac:dyDescent="0.2">
      <c r="A1662" s="3"/>
      <c r="B1662" s="3"/>
      <c r="C1662" s="2"/>
      <c r="D1662" s="2"/>
    </row>
    <row r="1663" spans="1:20" ht="22.5" customHeight="1" x14ac:dyDescent="0.2">
      <c r="A1663" s="3"/>
      <c r="B1663" s="3"/>
      <c r="C1663" s="2"/>
      <c r="D1663" s="2"/>
    </row>
    <row r="1664" spans="1:20" ht="22.5" customHeight="1" x14ac:dyDescent="0.2">
      <c r="A1664" s="3"/>
      <c r="B1664" s="3"/>
      <c r="C1664" s="2"/>
      <c r="D1664" s="2"/>
    </row>
    <row r="1665" spans="1:4" ht="22.5" customHeight="1" x14ac:dyDescent="0.2">
      <c r="A1665" s="3"/>
      <c r="B1665" s="3"/>
      <c r="C1665" s="2"/>
      <c r="D1665" s="2"/>
    </row>
    <row r="1666" spans="1:4" ht="22.5" customHeight="1" x14ac:dyDescent="0.2">
      <c r="A1666" s="3"/>
      <c r="B1666" s="3"/>
      <c r="C1666" s="2"/>
      <c r="D1666" s="2"/>
    </row>
    <row r="1667" spans="1:4" ht="22.5" customHeight="1" x14ac:dyDescent="0.2">
      <c r="A1667" s="3"/>
      <c r="B1667" s="3"/>
      <c r="C1667" s="2"/>
      <c r="D1667" s="2"/>
    </row>
    <row r="1668" spans="1:4" ht="22.5" customHeight="1" x14ac:dyDescent="0.2">
      <c r="A1668" s="3"/>
      <c r="B1668" s="3"/>
      <c r="C1668" s="2"/>
      <c r="D1668" s="2"/>
    </row>
    <row r="1669" spans="1:4" ht="22.5" customHeight="1" x14ac:dyDescent="0.2">
      <c r="A1669" s="3"/>
      <c r="B1669" s="3"/>
      <c r="C1669" s="2"/>
      <c r="D1669" s="2"/>
    </row>
    <row r="1670" spans="1:4" ht="22.5" customHeight="1" x14ac:dyDescent="0.2">
      <c r="A1670" s="3"/>
      <c r="B1670" s="3"/>
      <c r="C1670" s="2"/>
      <c r="D1670" s="2"/>
    </row>
    <row r="1671" spans="1:4" ht="22.5" customHeight="1" x14ac:dyDescent="0.2">
      <c r="A1671" s="3"/>
      <c r="B1671" s="3"/>
      <c r="C1671" s="2"/>
      <c r="D1671" s="2"/>
    </row>
    <row r="1672" spans="1:4" ht="22.5" customHeight="1" x14ac:dyDescent="0.2">
      <c r="A1672" s="3"/>
      <c r="B1672" s="3"/>
      <c r="C1672" s="2"/>
      <c r="D1672" s="2"/>
    </row>
    <row r="1673" spans="1:4" ht="22.5" customHeight="1" x14ac:dyDescent="0.2">
      <c r="A1673" s="3"/>
      <c r="B1673" s="3"/>
      <c r="C1673" s="2"/>
      <c r="D1673" s="2"/>
    </row>
    <row r="1699" spans="1:20" ht="22.5" customHeight="1" x14ac:dyDescent="0.2">
      <c r="A1699"/>
      <c r="B1699"/>
      <c r="C1699" s="4"/>
      <c r="D1699" s="4"/>
      <c r="E1699" s="4"/>
      <c r="F1699" s="4"/>
      <c r="G1699" s="4"/>
      <c r="H1699" s="4"/>
      <c r="I1699" s="4"/>
      <c r="J1699" s="4"/>
      <c r="K1699" s="4"/>
      <c r="L1699" s="4"/>
      <c r="M1699" s="4"/>
      <c r="N1699" s="4"/>
      <c r="O1699" s="4"/>
      <c r="P1699" s="4"/>
      <c r="Q1699" s="4"/>
      <c r="R1699" s="4"/>
      <c r="S1699" s="4"/>
      <c r="T1699" s="4"/>
    </row>
    <row r="1700" spans="1:20" ht="22.5" customHeight="1" x14ac:dyDescent="0.2">
      <c r="A1700" s="3"/>
      <c r="B1700" s="3"/>
      <c r="C1700" s="4"/>
      <c r="D1700" s="4"/>
      <c r="E1700" s="4"/>
      <c r="F1700" s="4"/>
      <c r="G1700" s="4"/>
      <c r="H1700" s="4"/>
      <c r="I1700" s="4"/>
      <c r="J1700" s="4"/>
      <c r="K1700" s="4"/>
      <c r="L1700" s="4"/>
      <c r="M1700" s="4"/>
      <c r="N1700" s="4"/>
      <c r="O1700" s="4"/>
      <c r="P1700" s="4"/>
      <c r="Q1700" s="4"/>
      <c r="R1700" s="4"/>
      <c r="S1700" s="4"/>
      <c r="T1700" s="4"/>
    </row>
    <row r="1701" spans="1:20" ht="22.5" customHeight="1" x14ac:dyDescent="0.2">
      <c r="A1701" s="3"/>
      <c r="B1701" s="3"/>
      <c r="C1701" s="4"/>
      <c r="D1701" s="4"/>
      <c r="E1701" s="4"/>
      <c r="F1701" s="4"/>
      <c r="G1701" s="4"/>
      <c r="H1701" s="4"/>
      <c r="I1701" s="4"/>
      <c r="J1701" s="4"/>
      <c r="K1701" s="4"/>
      <c r="L1701" s="4"/>
      <c r="M1701" s="4"/>
      <c r="N1701" s="4"/>
      <c r="O1701" s="4"/>
      <c r="P1701" s="4"/>
      <c r="Q1701" s="4"/>
      <c r="R1701" s="4"/>
      <c r="S1701" s="4"/>
      <c r="T1701" s="4"/>
    </row>
    <row r="1702" spans="1:20" ht="22.5" customHeight="1" x14ac:dyDescent="0.2">
      <c r="A1702" s="3"/>
      <c r="B1702" s="3"/>
      <c r="C1702" s="2"/>
      <c r="D1702" s="2"/>
    </row>
    <row r="1703" spans="1:20" ht="22.5" customHeight="1" x14ac:dyDescent="0.2">
      <c r="A1703" s="3"/>
      <c r="B1703" s="3"/>
      <c r="C1703" s="2"/>
      <c r="D1703" s="2"/>
    </row>
    <row r="1704" spans="1:20" ht="22.5" customHeight="1" x14ac:dyDescent="0.2">
      <c r="A1704" s="3"/>
      <c r="B1704" s="3"/>
      <c r="C1704" s="2"/>
      <c r="D1704" s="2"/>
    </row>
    <row r="1705" spans="1:20" ht="22.5" customHeight="1" x14ac:dyDescent="0.2">
      <c r="A1705" s="3"/>
      <c r="B1705" s="3"/>
      <c r="C1705" s="2"/>
      <c r="D1705" s="2"/>
    </row>
    <row r="1706" spans="1:20" ht="22.5" customHeight="1" x14ac:dyDescent="0.2">
      <c r="A1706" s="3"/>
      <c r="B1706" s="3"/>
      <c r="C1706" s="2"/>
      <c r="D1706" s="2"/>
    </row>
    <row r="1707" spans="1:20" ht="22.5" customHeight="1" x14ac:dyDescent="0.2">
      <c r="A1707" s="3"/>
      <c r="B1707" s="3"/>
      <c r="C1707" s="2"/>
      <c r="D1707" s="2"/>
    </row>
    <row r="1708" spans="1:20" ht="22.5" customHeight="1" x14ac:dyDescent="0.2">
      <c r="A1708" s="3"/>
      <c r="B1708" s="3"/>
      <c r="C1708" s="2"/>
      <c r="D1708" s="2"/>
    </row>
    <row r="1709" spans="1:20" ht="22.5" customHeight="1" x14ac:dyDescent="0.2">
      <c r="A1709" s="3"/>
      <c r="B1709" s="3"/>
      <c r="C1709" s="2"/>
      <c r="D1709" s="2"/>
    </row>
    <row r="1710" spans="1:20" ht="22.5" customHeight="1" x14ac:dyDescent="0.2">
      <c r="A1710" s="3"/>
      <c r="B1710" s="3"/>
      <c r="C1710" s="2"/>
      <c r="D1710" s="2"/>
    </row>
    <row r="1711" spans="1:20" ht="22.5" customHeight="1" x14ac:dyDescent="0.2">
      <c r="A1711" s="3"/>
      <c r="B1711" s="3"/>
      <c r="C1711" s="2"/>
      <c r="D1711" s="2"/>
    </row>
    <row r="1712" spans="1:20" ht="22.5" customHeight="1" x14ac:dyDescent="0.2">
      <c r="A1712" s="3"/>
      <c r="B1712" s="3"/>
      <c r="C1712" s="2"/>
      <c r="D1712" s="2"/>
    </row>
    <row r="1713" spans="1:4" ht="22.5" customHeight="1" x14ac:dyDescent="0.2">
      <c r="A1713" s="3"/>
      <c r="B1713" s="3"/>
      <c r="C1713" s="2"/>
      <c r="D1713" s="2"/>
    </row>
    <row r="1714" spans="1:4" ht="22.5" customHeight="1" x14ac:dyDescent="0.2">
      <c r="A1714" s="3"/>
      <c r="B1714" s="3"/>
      <c r="C1714" s="2"/>
      <c r="D1714" s="2"/>
    </row>
    <row r="1715" spans="1:4" ht="22.5" customHeight="1" x14ac:dyDescent="0.2">
      <c r="A1715" s="3"/>
      <c r="B1715" s="3"/>
      <c r="C1715" s="2"/>
      <c r="D1715" s="2"/>
    </row>
    <row r="1716" spans="1:4" ht="22.5" customHeight="1" x14ac:dyDescent="0.2">
      <c r="A1716" s="3"/>
      <c r="B1716" s="3"/>
      <c r="C1716" s="2"/>
      <c r="D1716" s="2"/>
    </row>
    <row r="1717" spans="1:4" ht="22.5" customHeight="1" x14ac:dyDescent="0.2">
      <c r="A1717" s="3"/>
      <c r="B1717" s="3"/>
      <c r="C1717" s="2"/>
      <c r="D1717" s="2"/>
    </row>
    <row r="1718" spans="1:4" ht="22.5" customHeight="1" x14ac:dyDescent="0.2">
      <c r="A1718" s="3"/>
      <c r="B1718" s="3"/>
      <c r="C1718" s="2"/>
      <c r="D1718" s="2"/>
    </row>
    <row r="1719" spans="1:4" ht="22.5" customHeight="1" x14ac:dyDescent="0.2">
      <c r="A1719" s="3"/>
      <c r="B1719" s="3"/>
      <c r="C1719" s="2"/>
      <c r="D1719" s="2"/>
    </row>
    <row r="1720" spans="1:4" ht="22.5" customHeight="1" x14ac:dyDescent="0.2">
      <c r="A1720" s="3"/>
      <c r="B1720" s="3"/>
      <c r="C1720" s="2"/>
      <c r="D1720" s="2"/>
    </row>
    <row r="1721" spans="1:4" ht="22.5" customHeight="1" x14ac:dyDescent="0.2">
      <c r="A1721" s="3"/>
      <c r="B1721" s="3"/>
      <c r="C1721" s="2"/>
      <c r="D1721" s="2"/>
    </row>
    <row r="1722" spans="1:4" ht="22.5" customHeight="1" x14ac:dyDescent="0.2">
      <c r="A1722" s="3"/>
      <c r="B1722" s="3"/>
      <c r="C1722" s="2"/>
      <c r="D1722" s="2"/>
    </row>
    <row r="1723" spans="1:4" ht="22.5" customHeight="1" x14ac:dyDescent="0.2">
      <c r="A1723" s="3"/>
      <c r="B1723" s="3"/>
      <c r="C1723" s="2"/>
      <c r="D1723" s="2"/>
    </row>
    <row r="1749" spans="1:20" ht="22.5" customHeight="1" x14ac:dyDescent="0.2">
      <c r="A1749"/>
      <c r="B1749"/>
      <c r="C1749" s="4"/>
      <c r="D1749" s="4"/>
      <c r="E1749" s="4"/>
      <c r="F1749" s="4"/>
      <c r="G1749" s="4"/>
      <c r="H1749" s="4"/>
      <c r="I1749" s="4"/>
      <c r="J1749" s="4"/>
      <c r="K1749" s="4"/>
      <c r="L1749" s="4"/>
      <c r="M1749" s="4"/>
      <c r="N1749" s="4"/>
      <c r="O1749" s="4"/>
      <c r="P1749" s="4"/>
      <c r="Q1749" s="4"/>
      <c r="R1749" s="4"/>
      <c r="S1749" s="4"/>
      <c r="T1749" s="4"/>
    </row>
    <row r="1750" spans="1:20" ht="22.5" customHeight="1" x14ac:dyDescent="0.2">
      <c r="A1750" s="3"/>
      <c r="B1750" s="3"/>
      <c r="C1750" s="4"/>
      <c r="D1750" s="4"/>
      <c r="E1750" s="4"/>
      <c r="F1750" s="4"/>
      <c r="G1750" s="4"/>
      <c r="H1750" s="4"/>
      <c r="I1750" s="4"/>
      <c r="J1750" s="4"/>
      <c r="K1750" s="4"/>
      <c r="L1750" s="4"/>
      <c r="M1750" s="4"/>
      <c r="N1750" s="4"/>
      <c r="O1750" s="4"/>
      <c r="P1750" s="4"/>
      <c r="Q1750" s="4"/>
      <c r="R1750" s="4"/>
      <c r="S1750" s="4"/>
      <c r="T1750" s="4"/>
    </row>
    <row r="1751" spans="1:20" ht="22.5" customHeight="1" x14ac:dyDescent="0.2">
      <c r="A1751" s="3"/>
      <c r="B1751" s="3"/>
      <c r="C1751" s="4"/>
      <c r="D1751" s="4"/>
      <c r="E1751" s="4"/>
      <c r="F1751" s="4"/>
      <c r="G1751" s="4"/>
      <c r="H1751" s="4"/>
      <c r="I1751" s="4"/>
      <c r="J1751" s="4"/>
      <c r="K1751" s="4"/>
      <c r="L1751" s="4"/>
      <c r="M1751" s="4"/>
      <c r="N1751" s="4"/>
      <c r="O1751" s="4"/>
      <c r="P1751" s="4"/>
      <c r="Q1751" s="4"/>
      <c r="R1751" s="4"/>
      <c r="S1751" s="4"/>
      <c r="T1751" s="4"/>
    </row>
    <row r="1752" spans="1:20" ht="22.5" customHeight="1" x14ac:dyDescent="0.2">
      <c r="A1752" s="3"/>
      <c r="B1752" s="3"/>
      <c r="C1752" s="2"/>
      <c r="D1752" s="2"/>
    </row>
    <row r="1753" spans="1:20" ht="22.5" customHeight="1" x14ac:dyDescent="0.2">
      <c r="A1753" s="3"/>
      <c r="B1753" s="3"/>
      <c r="C1753" s="2"/>
      <c r="D1753" s="2"/>
    </row>
    <row r="1754" spans="1:20" ht="22.5" customHeight="1" x14ac:dyDescent="0.2">
      <c r="A1754" s="3"/>
      <c r="B1754" s="3"/>
      <c r="C1754" s="2"/>
      <c r="D1754" s="2"/>
    </row>
    <row r="1755" spans="1:20" ht="22.5" customHeight="1" x14ac:dyDescent="0.2">
      <c r="A1755" s="3"/>
      <c r="B1755" s="3"/>
      <c r="C1755" s="2"/>
      <c r="D1755" s="2"/>
    </row>
    <row r="1756" spans="1:20" ht="22.5" customHeight="1" x14ac:dyDescent="0.2">
      <c r="A1756" s="3"/>
      <c r="B1756" s="3"/>
      <c r="C1756" s="2"/>
      <c r="D1756" s="2"/>
    </row>
    <row r="1757" spans="1:20" ht="22.5" customHeight="1" x14ac:dyDescent="0.2">
      <c r="A1757" s="3"/>
      <c r="B1757" s="3"/>
      <c r="C1757" s="2"/>
      <c r="D1757" s="2"/>
    </row>
    <row r="1758" spans="1:20" ht="22.5" customHeight="1" x14ac:dyDescent="0.2">
      <c r="A1758" s="3"/>
      <c r="B1758" s="3"/>
      <c r="C1758" s="2"/>
      <c r="D1758" s="2"/>
    </row>
    <row r="1759" spans="1:20" ht="22.5" customHeight="1" x14ac:dyDescent="0.2">
      <c r="A1759" s="3"/>
      <c r="B1759" s="3"/>
      <c r="C1759" s="2"/>
      <c r="D1759" s="2"/>
    </row>
    <row r="1760" spans="1:20" ht="22.5" customHeight="1" x14ac:dyDescent="0.2">
      <c r="A1760" s="3"/>
      <c r="B1760" s="3"/>
      <c r="C1760" s="2"/>
      <c r="D1760" s="2"/>
    </row>
    <row r="1761" spans="1:4" ht="22.5" customHeight="1" x14ac:dyDescent="0.2">
      <c r="A1761" s="3"/>
      <c r="B1761" s="3"/>
      <c r="C1761" s="2"/>
      <c r="D1761" s="2"/>
    </row>
    <row r="1762" spans="1:4" ht="22.5" customHeight="1" x14ac:dyDescent="0.2">
      <c r="A1762" s="3"/>
      <c r="B1762" s="3"/>
      <c r="C1762" s="2"/>
      <c r="D1762" s="2"/>
    </row>
    <row r="1763" spans="1:4" ht="22.5" customHeight="1" x14ac:dyDescent="0.2">
      <c r="A1763" s="3"/>
      <c r="B1763" s="3"/>
      <c r="C1763" s="2"/>
      <c r="D1763" s="2"/>
    </row>
    <row r="1764" spans="1:4" ht="22.5" customHeight="1" x14ac:dyDescent="0.2">
      <c r="A1764" s="3"/>
      <c r="B1764" s="3"/>
      <c r="C1764" s="2"/>
      <c r="D1764" s="2"/>
    </row>
    <row r="1765" spans="1:4" ht="22.5" customHeight="1" x14ac:dyDescent="0.2">
      <c r="A1765" s="3"/>
      <c r="B1765" s="3"/>
      <c r="C1765" s="2"/>
      <c r="D1765" s="2"/>
    </row>
    <row r="1766" spans="1:4" ht="22.5" customHeight="1" x14ac:dyDescent="0.2">
      <c r="A1766" s="3"/>
      <c r="B1766" s="3"/>
      <c r="C1766" s="2"/>
      <c r="D1766" s="2"/>
    </row>
    <row r="1767" spans="1:4" ht="22.5" customHeight="1" x14ac:dyDescent="0.2">
      <c r="A1767" s="3"/>
      <c r="B1767" s="3"/>
      <c r="C1767" s="2"/>
      <c r="D1767" s="2"/>
    </row>
    <row r="1768" spans="1:4" ht="22.5" customHeight="1" x14ac:dyDescent="0.2">
      <c r="A1768" s="3"/>
      <c r="B1768" s="3"/>
      <c r="C1768" s="2"/>
      <c r="D1768" s="2"/>
    </row>
    <row r="1769" spans="1:4" ht="22.5" customHeight="1" x14ac:dyDescent="0.2">
      <c r="A1769" s="3"/>
      <c r="B1769" s="3"/>
      <c r="C1769" s="2"/>
      <c r="D1769" s="2"/>
    </row>
    <row r="1770" spans="1:4" ht="22.5" customHeight="1" x14ac:dyDescent="0.2">
      <c r="A1770" s="3"/>
      <c r="B1770" s="3"/>
      <c r="C1770" s="2"/>
      <c r="D1770" s="2"/>
    </row>
    <row r="1771" spans="1:4" ht="22.5" customHeight="1" x14ac:dyDescent="0.2">
      <c r="A1771" s="3"/>
      <c r="B1771" s="3"/>
      <c r="C1771" s="2"/>
      <c r="D1771" s="2"/>
    </row>
    <row r="1772" spans="1:4" ht="22.5" customHeight="1" x14ac:dyDescent="0.2">
      <c r="A1772" s="3"/>
      <c r="B1772" s="3"/>
      <c r="C1772" s="2"/>
      <c r="D1772" s="2"/>
    </row>
    <row r="1773" spans="1:4" ht="22.5" customHeight="1" x14ac:dyDescent="0.2">
      <c r="A1773" s="3"/>
      <c r="B1773" s="3"/>
      <c r="C1773" s="2"/>
      <c r="D1773" s="2"/>
    </row>
    <row r="1799" spans="1:20" ht="22.5" customHeight="1" x14ac:dyDescent="0.2">
      <c r="A1799"/>
      <c r="B1799"/>
      <c r="C1799" s="4"/>
      <c r="D1799" s="4"/>
      <c r="E1799" s="4"/>
      <c r="F1799" s="4"/>
      <c r="G1799" s="4"/>
      <c r="H1799" s="4"/>
      <c r="I1799" s="4"/>
      <c r="J1799" s="4"/>
      <c r="K1799" s="4"/>
      <c r="L1799" s="4"/>
      <c r="M1799" s="4"/>
      <c r="N1799" s="4"/>
      <c r="O1799" s="4"/>
      <c r="P1799" s="4"/>
      <c r="Q1799" s="4"/>
      <c r="R1799" s="4"/>
      <c r="S1799" s="4"/>
      <c r="T1799" s="4"/>
    </row>
    <row r="1800" spans="1:20" ht="22.5" customHeight="1" x14ac:dyDescent="0.2">
      <c r="A1800" s="3"/>
      <c r="B1800" s="3"/>
      <c r="C1800" s="4"/>
      <c r="D1800" s="4"/>
      <c r="E1800" s="4"/>
      <c r="F1800" s="4"/>
      <c r="G1800" s="4"/>
      <c r="H1800" s="4"/>
      <c r="I1800" s="4"/>
      <c r="J1800" s="4"/>
      <c r="K1800" s="4"/>
      <c r="L1800" s="4"/>
      <c r="M1800" s="4"/>
      <c r="N1800" s="4"/>
      <c r="O1800" s="4"/>
      <c r="P1800" s="4"/>
      <c r="Q1800" s="4"/>
      <c r="R1800" s="4"/>
      <c r="S1800" s="4"/>
      <c r="T1800" s="4"/>
    </row>
    <row r="1801" spans="1:20" ht="22.5" customHeight="1" x14ac:dyDescent="0.2">
      <c r="A1801" s="3"/>
      <c r="B1801" s="3"/>
      <c r="C1801" s="4"/>
      <c r="D1801" s="4"/>
      <c r="E1801" s="4"/>
      <c r="F1801" s="4"/>
      <c r="G1801" s="4"/>
      <c r="H1801" s="4"/>
      <c r="I1801" s="4"/>
      <c r="J1801" s="4"/>
      <c r="K1801" s="4"/>
      <c r="L1801" s="4"/>
      <c r="M1801" s="4"/>
      <c r="N1801" s="4"/>
      <c r="O1801" s="4"/>
      <c r="P1801" s="4"/>
      <c r="Q1801" s="4"/>
      <c r="R1801" s="4"/>
      <c r="S1801" s="4"/>
      <c r="T1801" s="4"/>
    </row>
    <row r="1802" spans="1:20" ht="22.5" customHeight="1" x14ac:dyDescent="0.2">
      <c r="A1802" s="3"/>
      <c r="B1802" s="3"/>
      <c r="C1802" s="2"/>
      <c r="D1802" s="2"/>
    </row>
    <row r="1803" spans="1:20" ht="22.5" customHeight="1" x14ac:dyDescent="0.2">
      <c r="A1803" s="3"/>
      <c r="B1803" s="3"/>
      <c r="C1803" s="2"/>
      <c r="D1803" s="2"/>
    </row>
    <row r="1804" spans="1:20" ht="22.5" customHeight="1" x14ac:dyDescent="0.2">
      <c r="A1804" s="3"/>
      <c r="B1804" s="3"/>
      <c r="C1804" s="2"/>
      <c r="D1804" s="2"/>
    </row>
    <row r="1805" spans="1:20" ht="22.5" customHeight="1" x14ac:dyDescent="0.2">
      <c r="A1805" s="3"/>
      <c r="B1805" s="3"/>
      <c r="C1805" s="2"/>
      <c r="D1805" s="2"/>
    </row>
    <row r="1806" spans="1:20" ht="22.5" customHeight="1" x14ac:dyDescent="0.2">
      <c r="A1806" s="3"/>
      <c r="B1806" s="3"/>
      <c r="C1806" s="2"/>
      <c r="D1806" s="2"/>
    </row>
    <row r="1807" spans="1:20" ht="22.5" customHeight="1" x14ac:dyDescent="0.2">
      <c r="A1807" s="3"/>
      <c r="B1807" s="3"/>
      <c r="C1807" s="2"/>
      <c r="D1807" s="2"/>
    </row>
    <row r="1808" spans="1:20" ht="22.5" customHeight="1" x14ac:dyDescent="0.2">
      <c r="A1808" s="3"/>
      <c r="B1808" s="3"/>
      <c r="C1808" s="2"/>
      <c r="D1808" s="2"/>
    </row>
    <row r="1809" spans="1:4" ht="22.5" customHeight="1" x14ac:dyDescent="0.2">
      <c r="A1809" s="3"/>
      <c r="B1809" s="3"/>
      <c r="C1809" s="2"/>
      <c r="D1809" s="2"/>
    </row>
    <row r="1810" spans="1:4" ht="22.5" customHeight="1" x14ac:dyDescent="0.2">
      <c r="A1810" s="3"/>
      <c r="B1810" s="3"/>
      <c r="C1810" s="2"/>
      <c r="D1810" s="2"/>
    </row>
    <row r="1811" spans="1:4" ht="22.5" customHeight="1" x14ac:dyDescent="0.2">
      <c r="A1811" s="3"/>
      <c r="B1811" s="3"/>
      <c r="C1811" s="2"/>
      <c r="D1811" s="2"/>
    </row>
    <row r="1812" spans="1:4" ht="22.5" customHeight="1" x14ac:dyDescent="0.2">
      <c r="A1812" s="3"/>
      <c r="B1812" s="3"/>
      <c r="C1812" s="2"/>
      <c r="D1812" s="2"/>
    </row>
    <row r="1813" spans="1:4" ht="22.5" customHeight="1" x14ac:dyDescent="0.2">
      <c r="A1813" s="3"/>
      <c r="B1813" s="3"/>
      <c r="C1813" s="2"/>
      <c r="D1813" s="2"/>
    </row>
    <row r="1814" spans="1:4" ht="22.5" customHeight="1" x14ac:dyDescent="0.2">
      <c r="A1814" s="3"/>
      <c r="B1814" s="3"/>
      <c r="C1814" s="2"/>
      <c r="D1814" s="2"/>
    </row>
    <row r="1815" spans="1:4" ht="22.5" customHeight="1" x14ac:dyDescent="0.2">
      <c r="A1815" s="3"/>
      <c r="B1815" s="3"/>
      <c r="C1815" s="2"/>
      <c r="D1815" s="2"/>
    </row>
    <row r="1816" spans="1:4" ht="22.5" customHeight="1" x14ac:dyDescent="0.2">
      <c r="A1816" s="3"/>
      <c r="B1816" s="3"/>
      <c r="C1816" s="2"/>
      <c r="D1816" s="2"/>
    </row>
    <row r="1817" spans="1:4" ht="22.5" customHeight="1" x14ac:dyDescent="0.2">
      <c r="A1817" s="3"/>
      <c r="B1817" s="3"/>
      <c r="C1817" s="2"/>
      <c r="D1817" s="2"/>
    </row>
    <row r="1818" spans="1:4" ht="22.5" customHeight="1" x14ac:dyDescent="0.2">
      <c r="A1818" s="3"/>
      <c r="B1818" s="3"/>
      <c r="C1818" s="2"/>
      <c r="D1818" s="2"/>
    </row>
    <row r="1819" spans="1:4" ht="22.5" customHeight="1" x14ac:dyDescent="0.2">
      <c r="A1819" s="3"/>
      <c r="B1819" s="3"/>
      <c r="C1819" s="2"/>
      <c r="D1819" s="2"/>
    </row>
    <row r="1820" spans="1:4" ht="22.5" customHeight="1" x14ac:dyDescent="0.2">
      <c r="A1820" s="3"/>
      <c r="B1820" s="3"/>
      <c r="C1820" s="2"/>
      <c r="D1820" s="2"/>
    </row>
    <row r="1821" spans="1:4" ht="22.5" customHeight="1" x14ac:dyDescent="0.2">
      <c r="A1821" s="3"/>
      <c r="B1821" s="3"/>
      <c r="C1821" s="2"/>
      <c r="D1821" s="2"/>
    </row>
    <row r="1822" spans="1:4" ht="22.5" customHeight="1" x14ac:dyDescent="0.2">
      <c r="A1822" s="3"/>
      <c r="B1822" s="3"/>
      <c r="C1822" s="2"/>
      <c r="D1822" s="2"/>
    </row>
    <row r="1823" spans="1:4" ht="22.5" customHeight="1" x14ac:dyDescent="0.2">
      <c r="A1823" s="3"/>
      <c r="B1823" s="3"/>
      <c r="C1823" s="2"/>
      <c r="D1823" s="2"/>
    </row>
    <row r="1849" spans="1:20" ht="22.5" customHeight="1" x14ac:dyDescent="0.2">
      <c r="A1849"/>
      <c r="B1849"/>
      <c r="C1849" s="4"/>
      <c r="D1849" s="4"/>
      <c r="E1849" s="4"/>
      <c r="F1849" s="4"/>
      <c r="G1849" s="4"/>
      <c r="H1849" s="4"/>
      <c r="I1849" s="4"/>
      <c r="J1849" s="4"/>
      <c r="K1849" s="4"/>
      <c r="L1849" s="4"/>
      <c r="M1849" s="4"/>
      <c r="N1849" s="4"/>
      <c r="O1849" s="4"/>
      <c r="P1849" s="4"/>
      <c r="Q1849" s="4"/>
      <c r="R1849" s="4"/>
      <c r="S1849" s="4"/>
      <c r="T1849" s="4"/>
    </row>
    <row r="1850" spans="1:20" ht="22.5" customHeight="1" x14ac:dyDescent="0.2">
      <c r="A1850" s="3"/>
      <c r="B1850" s="3"/>
      <c r="C1850" s="4"/>
      <c r="D1850" s="4"/>
      <c r="E1850" s="4"/>
      <c r="F1850" s="4"/>
      <c r="G1850" s="4"/>
      <c r="H1850" s="4"/>
      <c r="I1850" s="4"/>
      <c r="J1850" s="4"/>
      <c r="K1850" s="4"/>
      <c r="L1850" s="4"/>
      <c r="M1850" s="4"/>
      <c r="N1850" s="4"/>
      <c r="O1850" s="4"/>
      <c r="P1850" s="4"/>
      <c r="Q1850" s="4"/>
      <c r="R1850" s="4"/>
      <c r="S1850" s="4"/>
      <c r="T1850" s="4"/>
    </row>
    <row r="1851" spans="1:20" ht="22.5" customHeight="1" x14ac:dyDescent="0.2">
      <c r="A1851" s="3"/>
      <c r="B1851" s="3"/>
      <c r="C1851" s="4"/>
      <c r="D1851" s="4"/>
      <c r="E1851" s="4"/>
      <c r="F1851" s="4"/>
      <c r="G1851" s="4"/>
      <c r="H1851" s="4"/>
      <c r="I1851" s="4"/>
      <c r="J1851" s="4"/>
      <c r="K1851" s="4"/>
      <c r="L1851" s="4"/>
      <c r="M1851" s="4"/>
      <c r="N1851" s="4"/>
      <c r="O1851" s="4"/>
      <c r="P1851" s="4"/>
      <c r="Q1851" s="4"/>
      <c r="R1851" s="4"/>
      <c r="S1851" s="4"/>
      <c r="T1851" s="4"/>
    </row>
    <row r="1852" spans="1:20" ht="22.5" customHeight="1" x14ac:dyDescent="0.2">
      <c r="A1852" s="3"/>
      <c r="B1852" s="3"/>
      <c r="C1852" s="2"/>
      <c r="D1852" s="2"/>
    </row>
    <row r="1853" spans="1:20" ht="22.5" customHeight="1" x14ac:dyDescent="0.2">
      <c r="A1853" s="3"/>
      <c r="B1853" s="3"/>
      <c r="C1853" s="2"/>
      <c r="D1853" s="2"/>
    </row>
    <row r="1854" spans="1:20" ht="22.5" customHeight="1" x14ac:dyDescent="0.2">
      <c r="A1854" s="3"/>
      <c r="B1854" s="3"/>
      <c r="C1854" s="2"/>
      <c r="D1854" s="2"/>
    </row>
    <row r="1855" spans="1:20" ht="22.5" customHeight="1" x14ac:dyDescent="0.2">
      <c r="A1855" s="3"/>
      <c r="B1855" s="3"/>
      <c r="C1855" s="2"/>
      <c r="D1855" s="2"/>
    </row>
    <row r="1856" spans="1:20" ht="22.5" customHeight="1" x14ac:dyDescent="0.2">
      <c r="A1856" s="3"/>
      <c r="B1856" s="3"/>
      <c r="C1856" s="2"/>
      <c r="D1856" s="2"/>
    </row>
    <row r="1857" spans="1:4" ht="22.5" customHeight="1" x14ac:dyDescent="0.2">
      <c r="A1857" s="3"/>
      <c r="B1857" s="3"/>
      <c r="C1857" s="2"/>
      <c r="D1857" s="2"/>
    </row>
    <row r="1858" spans="1:4" ht="22.5" customHeight="1" x14ac:dyDescent="0.2">
      <c r="A1858" s="3"/>
      <c r="B1858" s="3"/>
      <c r="C1858" s="2"/>
      <c r="D1858" s="2"/>
    </row>
    <row r="1859" spans="1:4" ht="22.5" customHeight="1" x14ac:dyDescent="0.2">
      <c r="A1859" s="3"/>
      <c r="B1859" s="3"/>
      <c r="C1859" s="2"/>
      <c r="D1859" s="2"/>
    </row>
    <row r="1860" spans="1:4" ht="22.5" customHeight="1" x14ac:dyDescent="0.2">
      <c r="A1860" s="3"/>
      <c r="B1860" s="3"/>
      <c r="C1860" s="2"/>
      <c r="D1860" s="2"/>
    </row>
    <row r="1861" spans="1:4" ht="22.5" customHeight="1" x14ac:dyDescent="0.2">
      <c r="A1861" s="3"/>
      <c r="B1861" s="3"/>
      <c r="C1861" s="2"/>
      <c r="D1861" s="2"/>
    </row>
    <row r="1862" spans="1:4" ht="22.5" customHeight="1" x14ac:dyDescent="0.2">
      <c r="A1862" s="3"/>
      <c r="B1862" s="3"/>
      <c r="C1862" s="2"/>
      <c r="D1862" s="2"/>
    </row>
    <row r="1863" spans="1:4" ht="22.5" customHeight="1" x14ac:dyDescent="0.2">
      <c r="A1863" s="3"/>
      <c r="B1863" s="3"/>
      <c r="C1863" s="2"/>
      <c r="D1863" s="2"/>
    </row>
    <row r="1864" spans="1:4" ht="22.5" customHeight="1" x14ac:dyDescent="0.2">
      <c r="A1864" s="3"/>
      <c r="B1864" s="3"/>
      <c r="C1864" s="2"/>
      <c r="D1864" s="2"/>
    </row>
    <row r="1865" spans="1:4" ht="22.5" customHeight="1" x14ac:dyDescent="0.2">
      <c r="A1865" s="3"/>
      <c r="B1865" s="3"/>
      <c r="C1865" s="2"/>
      <c r="D1865" s="2"/>
    </row>
    <row r="1866" spans="1:4" ht="22.5" customHeight="1" x14ac:dyDescent="0.2">
      <c r="A1866" s="3"/>
      <c r="B1866" s="3"/>
      <c r="C1866" s="2"/>
      <c r="D1866" s="2"/>
    </row>
    <row r="1867" spans="1:4" ht="22.5" customHeight="1" x14ac:dyDescent="0.2">
      <c r="A1867" s="3"/>
      <c r="B1867" s="3"/>
      <c r="C1867" s="2"/>
      <c r="D1867" s="2"/>
    </row>
    <row r="1868" spans="1:4" ht="22.5" customHeight="1" x14ac:dyDescent="0.2">
      <c r="A1868" s="3"/>
      <c r="B1868" s="3"/>
      <c r="C1868" s="2"/>
      <c r="D1868" s="2"/>
    </row>
    <row r="1869" spans="1:4" ht="22.5" customHeight="1" x14ac:dyDescent="0.2">
      <c r="A1869" s="3"/>
      <c r="B1869" s="3"/>
      <c r="C1869" s="2"/>
      <c r="D1869" s="2"/>
    </row>
    <row r="1870" spans="1:4" ht="22.5" customHeight="1" x14ac:dyDescent="0.2">
      <c r="A1870" s="3"/>
      <c r="B1870" s="3"/>
      <c r="C1870" s="2"/>
      <c r="D1870" s="2"/>
    </row>
    <row r="1871" spans="1:4" ht="22.5" customHeight="1" x14ac:dyDescent="0.2">
      <c r="A1871" s="3"/>
      <c r="B1871" s="3"/>
      <c r="C1871" s="2"/>
      <c r="D1871" s="2"/>
    </row>
    <row r="1872" spans="1:4" ht="22.5" customHeight="1" x14ac:dyDescent="0.2">
      <c r="A1872" s="3"/>
      <c r="B1872" s="3"/>
      <c r="C1872" s="2"/>
      <c r="D1872" s="2"/>
    </row>
    <row r="1873" spans="1:4" ht="22.5" customHeight="1" x14ac:dyDescent="0.2">
      <c r="A1873" s="3"/>
      <c r="B1873" s="3"/>
      <c r="C1873" s="2"/>
      <c r="D1873" s="2"/>
    </row>
    <row r="1899" spans="1:20" ht="22.5" customHeight="1" x14ac:dyDescent="0.2">
      <c r="A1899"/>
      <c r="B1899"/>
      <c r="C1899" s="4"/>
      <c r="D1899" s="4"/>
      <c r="E1899" s="4"/>
      <c r="F1899" s="4"/>
      <c r="G1899" s="4"/>
      <c r="H1899" s="4"/>
      <c r="I1899" s="4"/>
      <c r="J1899" s="4"/>
      <c r="K1899" s="4"/>
      <c r="L1899" s="4"/>
      <c r="M1899" s="4"/>
      <c r="N1899" s="4"/>
      <c r="O1899" s="4"/>
      <c r="P1899" s="4"/>
      <c r="Q1899" s="4"/>
      <c r="R1899" s="4"/>
      <c r="S1899" s="4"/>
      <c r="T1899" s="4"/>
    </row>
    <row r="1900" spans="1:20" ht="22.5" customHeight="1" x14ac:dyDescent="0.2">
      <c r="A1900" s="3"/>
      <c r="B1900" s="3"/>
      <c r="C1900" s="4"/>
      <c r="D1900" s="4"/>
      <c r="E1900" s="4"/>
      <c r="F1900" s="4"/>
      <c r="G1900" s="4"/>
      <c r="H1900" s="4"/>
      <c r="I1900" s="4"/>
      <c r="J1900" s="4"/>
      <c r="K1900" s="4"/>
      <c r="L1900" s="4"/>
      <c r="M1900" s="4"/>
      <c r="N1900" s="4"/>
      <c r="O1900" s="4"/>
      <c r="P1900" s="4"/>
      <c r="Q1900" s="4"/>
      <c r="R1900" s="4"/>
      <c r="S1900" s="4"/>
      <c r="T1900" s="4"/>
    </row>
    <row r="1901" spans="1:20" ht="22.5" customHeight="1" x14ac:dyDescent="0.2">
      <c r="A1901" s="3"/>
      <c r="B1901" s="3"/>
      <c r="C1901" s="4"/>
      <c r="D1901" s="4"/>
      <c r="E1901" s="4"/>
      <c r="F1901" s="4"/>
      <c r="G1901" s="4"/>
      <c r="H1901" s="4"/>
      <c r="I1901" s="4"/>
      <c r="J1901" s="4"/>
      <c r="K1901" s="4"/>
      <c r="L1901" s="4"/>
      <c r="M1901" s="4"/>
      <c r="N1901" s="4"/>
      <c r="O1901" s="4"/>
      <c r="P1901" s="4"/>
      <c r="Q1901" s="4"/>
      <c r="R1901" s="4"/>
      <c r="S1901" s="4"/>
      <c r="T1901" s="4"/>
    </row>
    <row r="1902" spans="1:20" ht="22.5" customHeight="1" x14ac:dyDescent="0.2">
      <c r="A1902" s="3"/>
      <c r="B1902" s="3"/>
      <c r="C1902" s="2"/>
      <c r="D1902" s="2"/>
    </row>
    <row r="1903" spans="1:20" ht="22.5" customHeight="1" x14ac:dyDescent="0.2">
      <c r="A1903" s="3"/>
      <c r="B1903" s="3"/>
      <c r="C1903" s="2"/>
      <c r="D1903" s="2"/>
    </row>
    <row r="1904" spans="1:20" ht="22.5" customHeight="1" x14ac:dyDescent="0.2">
      <c r="A1904" s="3"/>
      <c r="B1904" s="3"/>
      <c r="C1904" s="2"/>
      <c r="D1904" s="2"/>
    </row>
    <row r="1905" spans="1:4" ht="22.5" customHeight="1" x14ac:dyDescent="0.2">
      <c r="A1905" s="3"/>
      <c r="B1905" s="3"/>
      <c r="C1905" s="2"/>
      <c r="D1905" s="2"/>
    </row>
    <row r="1906" spans="1:4" ht="22.5" customHeight="1" x14ac:dyDescent="0.2">
      <c r="A1906" s="3"/>
      <c r="B1906" s="3"/>
      <c r="C1906" s="2"/>
      <c r="D1906" s="2"/>
    </row>
    <row r="1907" spans="1:4" ht="22.5" customHeight="1" x14ac:dyDescent="0.2">
      <c r="A1907" s="3"/>
      <c r="B1907" s="3"/>
      <c r="C1907" s="2"/>
      <c r="D1907" s="2"/>
    </row>
    <row r="1908" spans="1:4" ht="22.5" customHeight="1" x14ac:dyDescent="0.2">
      <c r="A1908" s="3"/>
      <c r="B1908" s="3"/>
      <c r="C1908" s="2"/>
      <c r="D1908" s="2"/>
    </row>
    <row r="1909" spans="1:4" ht="22.5" customHeight="1" x14ac:dyDescent="0.2">
      <c r="A1909" s="3"/>
      <c r="B1909" s="3"/>
      <c r="C1909" s="2"/>
      <c r="D1909" s="2"/>
    </row>
    <row r="1910" spans="1:4" ht="22.5" customHeight="1" x14ac:dyDescent="0.2">
      <c r="A1910" s="3"/>
      <c r="B1910" s="3"/>
      <c r="C1910" s="2"/>
      <c r="D1910" s="2"/>
    </row>
    <row r="1911" spans="1:4" ht="22.5" customHeight="1" x14ac:dyDescent="0.2">
      <c r="A1911" s="3"/>
      <c r="B1911" s="3"/>
      <c r="C1911" s="2"/>
      <c r="D1911" s="2"/>
    </row>
    <row r="1912" spans="1:4" ht="22.5" customHeight="1" x14ac:dyDescent="0.2">
      <c r="A1912" s="3"/>
      <c r="B1912" s="3"/>
      <c r="C1912" s="2"/>
      <c r="D1912" s="2"/>
    </row>
    <row r="1913" spans="1:4" ht="22.5" customHeight="1" x14ac:dyDescent="0.2">
      <c r="A1913" s="3"/>
      <c r="B1913" s="3"/>
      <c r="C1913" s="2"/>
      <c r="D1913" s="2"/>
    </row>
    <row r="1914" spans="1:4" ht="22.5" customHeight="1" x14ac:dyDescent="0.2">
      <c r="A1914" s="3"/>
      <c r="B1914" s="3"/>
      <c r="C1914" s="2"/>
      <c r="D1914" s="2"/>
    </row>
    <row r="1915" spans="1:4" ht="22.5" customHeight="1" x14ac:dyDescent="0.2">
      <c r="A1915" s="3"/>
      <c r="B1915" s="3"/>
      <c r="C1915" s="2"/>
      <c r="D1915" s="2"/>
    </row>
    <row r="1916" spans="1:4" ht="22.5" customHeight="1" x14ac:dyDescent="0.2">
      <c r="A1916" s="3"/>
      <c r="B1916" s="3"/>
      <c r="C1916" s="2"/>
      <c r="D1916" s="2"/>
    </row>
    <row r="1917" spans="1:4" ht="22.5" customHeight="1" x14ac:dyDescent="0.2">
      <c r="A1917" s="3"/>
      <c r="B1917" s="3"/>
      <c r="C1917" s="2"/>
      <c r="D1917" s="2"/>
    </row>
    <row r="1918" spans="1:4" ht="22.5" customHeight="1" x14ac:dyDescent="0.2">
      <c r="A1918" s="3"/>
      <c r="B1918" s="3"/>
      <c r="C1918" s="2"/>
      <c r="D1918" s="2"/>
    </row>
    <row r="1919" spans="1:4" ht="22.5" customHeight="1" x14ac:dyDescent="0.2">
      <c r="A1919" s="3"/>
      <c r="B1919" s="3"/>
      <c r="C1919" s="2"/>
      <c r="D1919" s="2"/>
    </row>
    <row r="1920" spans="1:4" ht="22.5" customHeight="1" x14ac:dyDescent="0.2">
      <c r="A1920" s="3"/>
      <c r="B1920" s="3"/>
      <c r="C1920" s="2"/>
      <c r="D1920" s="2"/>
    </row>
    <row r="1921" spans="1:4" ht="22.5" customHeight="1" x14ac:dyDescent="0.2">
      <c r="A1921" s="3"/>
      <c r="B1921" s="3"/>
      <c r="C1921" s="2"/>
      <c r="D1921" s="2"/>
    </row>
    <row r="1922" spans="1:4" ht="22.5" customHeight="1" x14ac:dyDescent="0.2">
      <c r="A1922" s="3"/>
      <c r="B1922" s="3"/>
      <c r="C1922" s="2"/>
      <c r="D1922" s="2"/>
    </row>
    <row r="1923" spans="1:4" ht="22.5" customHeight="1" x14ac:dyDescent="0.2">
      <c r="A1923" s="3"/>
      <c r="B1923" s="3"/>
      <c r="C1923" s="2"/>
      <c r="D1923" s="2"/>
    </row>
    <row r="1949" spans="1:20" ht="22.5" customHeight="1" x14ac:dyDescent="0.2">
      <c r="A1949"/>
      <c r="B1949"/>
      <c r="C1949" s="4"/>
      <c r="D1949" s="4"/>
      <c r="E1949" s="4"/>
      <c r="F1949" s="4"/>
      <c r="G1949" s="4"/>
      <c r="H1949" s="4"/>
      <c r="I1949" s="4"/>
      <c r="J1949" s="4"/>
      <c r="K1949" s="4"/>
      <c r="L1949" s="4"/>
      <c r="M1949" s="4"/>
      <c r="N1949" s="4"/>
      <c r="O1949" s="4"/>
      <c r="P1949" s="4"/>
      <c r="Q1949" s="4"/>
      <c r="R1949" s="4"/>
      <c r="S1949" s="4"/>
      <c r="T1949" s="4"/>
    </row>
    <row r="1950" spans="1:20" ht="22.5" customHeight="1" x14ac:dyDescent="0.2">
      <c r="A1950" s="3"/>
      <c r="B1950" s="3"/>
      <c r="C1950" s="4"/>
      <c r="D1950" s="4"/>
      <c r="E1950" s="4"/>
      <c r="F1950" s="4"/>
      <c r="G1950" s="4"/>
      <c r="H1950" s="4"/>
      <c r="I1950" s="4"/>
      <c r="J1950" s="4"/>
      <c r="K1950" s="4"/>
      <c r="L1950" s="4"/>
      <c r="M1950" s="4"/>
      <c r="N1950" s="4"/>
      <c r="O1950" s="4"/>
      <c r="P1950" s="4"/>
      <c r="Q1950" s="4"/>
      <c r="R1950" s="4"/>
      <c r="S1950" s="4"/>
      <c r="T1950" s="4"/>
    </row>
    <row r="1951" spans="1:20" ht="22.5" customHeight="1" x14ac:dyDescent="0.2">
      <c r="A1951" s="3"/>
      <c r="B1951" s="3"/>
      <c r="C1951" s="4"/>
      <c r="D1951" s="4"/>
      <c r="E1951" s="4"/>
      <c r="F1951" s="4"/>
      <c r="G1951" s="4"/>
      <c r="H1951" s="4"/>
      <c r="I1951" s="4"/>
      <c r="J1951" s="4"/>
      <c r="K1951" s="4"/>
      <c r="L1951" s="4"/>
      <c r="M1951" s="4"/>
      <c r="N1951" s="4"/>
      <c r="O1951" s="4"/>
      <c r="P1951" s="4"/>
      <c r="Q1951" s="4"/>
      <c r="R1951" s="4"/>
      <c r="S1951" s="4"/>
      <c r="T1951" s="4"/>
    </row>
    <row r="1952" spans="1:20" ht="22.5" customHeight="1" x14ac:dyDescent="0.2">
      <c r="A1952" s="3"/>
      <c r="B1952" s="3"/>
      <c r="C1952" s="2"/>
      <c r="D1952" s="2"/>
    </row>
    <row r="1953" spans="1:4" ht="22.5" customHeight="1" x14ac:dyDescent="0.2">
      <c r="A1953" s="3"/>
      <c r="B1953" s="3"/>
      <c r="C1953" s="2"/>
      <c r="D1953" s="2"/>
    </row>
    <row r="1954" spans="1:4" ht="22.5" customHeight="1" x14ac:dyDescent="0.2">
      <c r="A1954" s="3"/>
      <c r="B1954" s="3"/>
      <c r="C1954" s="2"/>
      <c r="D1954" s="2"/>
    </row>
    <row r="1955" spans="1:4" ht="22.5" customHeight="1" x14ac:dyDescent="0.2">
      <c r="A1955" s="3"/>
      <c r="B1955" s="3"/>
      <c r="C1955" s="2"/>
      <c r="D1955" s="2"/>
    </row>
    <row r="1956" spans="1:4" ht="22.5" customHeight="1" x14ac:dyDescent="0.2">
      <c r="A1956" s="3"/>
      <c r="B1956" s="3"/>
      <c r="C1956" s="2"/>
      <c r="D1956" s="2"/>
    </row>
    <row r="1957" spans="1:4" ht="22.5" customHeight="1" x14ac:dyDescent="0.2">
      <c r="A1957" s="3"/>
      <c r="B1957" s="3"/>
      <c r="C1957" s="2"/>
      <c r="D1957" s="2"/>
    </row>
    <row r="1958" spans="1:4" ht="22.5" customHeight="1" x14ac:dyDescent="0.2">
      <c r="A1958" s="3"/>
      <c r="B1958" s="3"/>
      <c r="C1958" s="2"/>
      <c r="D1958" s="2"/>
    </row>
    <row r="1959" spans="1:4" ht="22.5" customHeight="1" x14ac:dyDescent="0.2">
      <c r="A1959" s="3"/>
      <c r="B1959" s="3"/>
      <c r="C1959" s="2"/>
      <c r="D1959" s="2"/>
    </row>
    <row r="1960" spans="1:4" ht="22.5" customHeight="1" x14ac:dyDescent="0.2">
      <c r="A1960" s="3"/>
      <c r="B1960" s="3"/>
      <c r="C1960" s="2"/>
      <c r="D1960" s="2"/>
    </row>
    <row r="1961" spans="1:4" ht="22.5" customHeight="1" x14ac:dyDescent="0.2">
      <c r="A1961" s="3"/>
      <c r="B1961" s="3"/>
      <c r="C1961" s="2"/>
      <c r="D1961" s="2"/>
    </row>
    <row r="1962" spans="1:4" ht="22.5" customHeight="1" x14ac:dyDescent="0.2">
      <c r="A1962" s="3"/>
      <c r="B1962" s="3"/>
      <c r="C1962" s="2"/>
      <c r="D1962" s="2"/>
    </row>
    <row r="1963" spans="1:4" ht="22.5" customHeight="1" x14ac:dyDescent="0.2">
      <c r="A1963" s="3"/>
      <c r="B1963" s="3"/>
      <c r="C1963" s="2"/>
      <c r="D1963" s="2"/>
    </row>
    <row r="1964" spans="1:4" ht="22.5" customHeight="1" x14ac:dyDescent="0.2">
      <c r="A1964" s="3"/>
      <c r="B1964" s="3"/>
      <c r="C1964" s="2"/>
      <c r="D1964" s="2"/>
    </row>
    <row r="1965" spans="1:4" ht="22.5" customHeight="1" x14ac:dyDescent="0.2">
      <c r="A1965" s="3"/>
      <c r="B1965" s="3"/>
      <c r="C1965" s="2"/>
      <c r="D1965" s="2"/>
    </row>
    <row r="1966" spans="1:4" ht="22.5" customHeight="1" x14ac:dyDescent="0.2">
      <c r="A1966" s="3"/>
      <c r="B1966" s="3"/>
      <c r="C1966" s="2"/>
      <c r="D1966" s="2"/>
    </row>
    <row r="1967" spans="1:4" ht="22.5" customHeight="1" x14ac:dyDescent="0.2">
      <c r="A1967" s="3"/>
      <c r="B1967" s="3"/>
      <c r="C1967" s="2"/>
      <c r="D1967" s="2"/>
    </row>
    <row r="1968" spans="1:4" ht="22.5" customHeight="1" x14ac:dyDescent="0.2">
      <c r="A1968" s="3"/>
      <c r="B1968" s="3"/>
      <c r="C1968" s="2"/>
      <c r="D1968" s="2"/>
    </row>
    <row r="1969" spans="1:4" ht="22.5" customHeight="1" x14ac:dyDescent="0.2">
      <c r="A1969" s="3"/>
      <c r="B1969" s="3"/>
      <c r="C1969" s="2"/>
      <c r="D1969" s="2"/>
    </row>
    <row r="1970" spans="1:4" ht="22.5" customHeight="1" x14ac:dyDescent="0.2">
      <c r="A1970" s="3"/>
      <c r="B1970" s="3"/>
      <c r="C1970" s="2"/>
      <c r="D1970" s="2"/>
    </row>
    <row r="1971" spans="1:4" ht="22.5" customHeight="1" x14ac:dyDescent="0.2">
      <c r="A1971" s="3"/>
      <c r="B1971" s="3"/>
      <c r="C1971" s="2"/>
      <c r="D1971" s="2"/>
    </row>
    <row r="1972" spans="1:4" ht="22.5" customHeight="1" x14ac:dyDescent="0.2">
      <c r="A1972" s="3"/>
      <c r="B1972" s="3"/>
      <c r="C1972" s="2"/>
      <c r="D1972" s="2"/>
    </row>
    <row r="1973" spans="1:4" ht="22.5" customHeight="1" x14ac:dyDescent="0.2">
      <c r="A1973" s="3"/>
      <c r="B1973" s="3"/>
      <c r="C1973" s="2"/>
      <c r="D1973" s="2"/>
    </row>
    <row r="1999" spans="1:20" ht="22.5" customHeight="1" x14ac:dyDescent="0.2">
      <c r="A1999"/>
      <c r="B1999"/>
      <c r="C1999" s="4"/>
      <c r="D1999" s="4"/>
      <c r="E1999" s="4"/>
      <c r="F1999" s="4"/>
      <c r="G1999" s="4"/>
      <c r="H1999" s="4"/>
      <c r="I1999" s="4"/>
      <c r="J1999" s="4"/>
      <c r="K1999" s="4"/>
      <c r="L1999" s="4"/>
      <c r="M1999" s="4"/>
      <c r="N1999" s="4"/>
      <c r="O1999" s="4"/>
      <c r="P1999" s="4"/>
      <c r="Q1999" s="4"/>
      <c r="R1999" s="4"/>
      <c r="S1999" s="4"/>
      <c r="T1999" s="4"/>
    </row>
    <row r="2000" spans="1:20" ht="22.5" customHeight="1" x14ac:dyDescent="0.2">
      <c r="A2000" s="3"/>
      <c r="B2000" s="3"/>
      <c r="C2000" s="4"/>
      <c r="D2000" s="4"/>
      <c r="E2000" s="4"/>
      <c r="F2000" s="4"/>
      <c r="G2000" s="4"/>
      <c r="H2000" s="4"/>
      <c r="I2000" s="4"/>
      <c r="J2000" s="4"/>
      <c r="K2000" s="4"/>
      <c r="L2000" s="4"/>
      <c r="M2000" s="4"/>
      <c r="N2000" s="4"/>
      <c r="O2000" s="4"/>
      <c r="P2000" s="4"/>
      <c r="Q2000" s="4"/>
      <c r="R2000" s="4"/>
      <c r="S2000" s="4"/>
      <c r="T2000" s="4"/>
    </row>
    <row r="2001" spans="1:20" ht="22.5" customHeight="1" x14ac:dyDescent="0.2">
      <c r="A2001" s="3"/>
      <c r="B2001" s="3"/>
      <c r="C2001" s="4"/>
      <c r="D2001" s="4"/>
      <c r="E2001" s="4"/>
      <c r="F2001" s="4"/>
      <c r="G2001" s="4"/>
      <c r="H2001" s="4"/>
      <c r="I2001" s="4"/>
      <c r="J2001" s="4"/>
      <c r="K2001" s="4"/>
      <c r="L2001" s="4"/>
      <c r="M2001" s="4"/>
      <c r="N2001" s="4"/>
      <c r="O2001" s="4"/>
      <c r="P2001" s="4"/>
      <c r="Q2001" s="4"/>
      <c r="R2001" s="4"/>
      <c r="S2001" s="4"/>
      <c r="T2001" s="4"/>
    </row>
    <row r="2002" spans="1:20" ht="22.5" customHeight="1" x14ac:dyDescent="0.2">
      <c r="A2002" s="3"/>
      <c r="B2002" s="3"/>
      <c r="C2002" s="2"/>
      <c r="D2002" s="2"/>
    </row>
    <row r="2003" spans="1:20" ht="22.5" customHeight="1" x14ac:dyDescent="0.2">
      <c r="A2003" s="3"/>
      <c r="B2003" s="3"/>
      <c r="C2003" s="2"/>
      <c r="D2003" s="2"/>
    </row>
    <row r="2004" spans="1:20" ht="22.5" customHeight="1" x14ac:dyDescent="0.2">
      <c r="A2004" s="3"/>
      <c r="B2004" s="3"/>
      <c r="C2004" s="2"/>
      <c r="D2004" s="2"/>
    </row>
    <row r="2005" spans="1:20" ht="22.5" customHeight="1" x14ac:dyDescent="0.2">
      <c r="A2005" s="3"/>
      <c r="B2005" s="3"/>
      <c r="C2005" s="2"/>
      <c r="D2005" s="2"/>
    </row>
    <row r="2006" spans="1:20" ht="22.5" customHeight="1" x14ac:dyDescent="0.2">
      <c r="A2006" s="3"/>
      <c r="B2006" s="3"/>
      <c r="C2006" s="2"/>
      <c r="D2006" s="2"/>
    </row>
    <row r="2007" spans="1:20" ht="22.5" customHeight="1" x14ac:dyDescent="0.2">
      <c r="A2007" s="3"/>
      <c r="B2007" s="3"/>
      <c r="C2007" s="2"/>
      <c r="D2007" s="2"/>
    </row>
    <row r="2008" spans="1:20" ht="22.5" customHeight="1" x14ac:dyDescent="0.2">
      <c r="A2008" s="3"/>
      <c r="B2008" s="3"/>
      <c r="C2008" s="2"/>
      <c r="D2008" s="2"/>
    </row>
    <row r="2009" spans="1:20" ht="22.5" customHeight="1" x14ac:dyDescent="0.2">
      <c r="A2009" s="3"/>
      <c r="B2009" s="3"/>
      <c r="C2009" s="2"/>
      <c r="D2009" s="2"/>
    </row>
    <row r="2010" spans="1:20" ht="22.5" customHeight="1" x14ac:dyDescent="0.2">
      <c r="A2010" s="3"/>
      <c r="B2010" s="3"/>
      <c r="C2010" s="2"/>
      <c r="D2010" s="2"/>
    </row>
    <row r="2011" spans="1:20" ht="22.5" customHeight="1" x14ac:dyDescent="0.2">
      <c r="A2011" s="3"/>
      <c r="B2011" s="3"/>
      <c r="C2011" s="2"/>
      <c r="D2011" s="2"/>
    </row>
    <row r="2012" spans="1:20" ht="22.5" customHeight="1" x14ac:dyDescent="0.2">
      <c r="A2012" s="3"/>
      <c r="B2012" s="3"/>
      <c r="C2012" s="2"/>
      <c r="D2012" s="2"/>
    </row>
    <row r="2013" spans="1:20" ht="22.5" customHeight="1" x14ac:dyDescent="0.2">
      <c r="A2013" s="3"/>
      <c r="B2013" s="3"/>
      <c r="C2013" s="2"/>
      <c r="D2013" s="2"/>
    </row>
    <row r="2014" spans="1:20" ht="22.5" customHeight="1" x14ac:dyDescent="0.2">
      <c r="A2014" s="3"/>
      <c r="B2014" s="3"/>
      <c r="C2014" s="2"/>
      <c r="D2014" s="2"/>
    </row>
    <row r="2015" spans="1:20" ht="22.5" customHeight="1" x14ac:dyDescent="0.2">
      <c r="A2015" s="3"/>
      <c r="B2015" s="3"/>
      <c r="C2015" s="2"/>
      <c r="D2015" s="2"/>
    </row>
    <row r="2016" spans="1:20" ht="22.5" customHeight="1" x14ac:dyDescent="0.2">
      <c r="A2016" s="3"/>
      <c r="B2016" s="3"/>
      <c r="C2016" s="2"/>
      <c r="D2016" s="2"/>
    </row>
    <row r="2017" spans="1:4" ht="22.5" customHeight="1" x14ac:dyDescent="0.2">
      <c r="A2017" s="3"/>
      <c r="B2017" s="3"/>
      <c r="C2017" s="2"/>
      <c r="D2017" s="2"/>
    </row>
    <row r="2018" spans="1:4" ht="22.5" customHeight="1" x14ac:dyDescent="0.2">
      <c r="A2018" s="3"/>
      <c r="B2018" s="3"/>
      <c r="C2018" s="2"/>
      <c r="D2018" s="2"/>
    </row>
    <row r="2019" spans="1:4" ht="22.5" customHeight="1" x14ac:dyDescent="0.2">
      <c r="A2019" s="3"/>
      <c r="B2019" s="3"/>
      <c r="C2019" s="2"/>
      <c r="D2019" s="2"/>
    </row>
    <row r="2020" spans="1:4" ht="22.5" customHeight="1" x14ac:dyDescent="0.2">
      <c r="A2020" s="3"/>
      <c r="B2020" s="3"/>
      <c r="C2020" s="2"/>
      <c r="D2020" s="2"/>
    </row>
    <row r="2021" spans="1:4" ht="22.5" customHeight="1" x14ac:dyDescent="0.2">
      <c r="A2021" s="3"/>
      <c r="B2021" s="3"/>
      <c r="C2021" s="2"/>
      <c r="D2021" s="2"/>
    </row>
    <row r="2022" spans="1:4" ht="22.5" customHeight="1" x14ac:dyDescent="0.2">
      <c r="A2022" s="3"/>
      <c r="B2022" s="3"/>
      <c r="C2022" s="2"/>
      <c r="D2022" s="2"/>
    </row>
    <row r="2023" spans="1:4" ht="22.5" customHeight="1" x14ac:dyDescent="0.2">
      <c r="A2023" s="3"/>
      <c r="B2023" s="3"/>
      <c r="C2023" s="2"/>
      <c r="D2023" s="2"/>
    </row>
    <row r="2049" spans="1:20" ht="22.5" customHeight="1" x14ac:dyDescent="0.2">
      <c r="A2049"/>
      <c r="B2049"/>
      <c r="C2049" s="4"/>
      <c r="D2049" s="4"/>
      <c r="E2049" s="4"/>
      <c r="F2049" s="4"/>
      <c r="G2049" s="4"/>
      <c r="H2049" s="4"/>
      <c r="I2049" s="4"/>
      <c r="J2049" s="4"/>
      <c r="K2049" s="4"/>
      <c r="L2049" s="4"/>
      <c r="M2049" s="4"/>
      <c r="N2049" s="4"/>
      <c r="O2049" s="4"/>
      <c r="P2049" s="4"/>
      <c r="Q2049" s="4"/>
      <c r="R2049" s="4"/>
      <c r="S2049" s="4"/>
      <c r="T2049" s="4"/>
    </row>
    <row r="2050" spans="1:20" ht="22.5" customHeight="1" x14ac:dyDescent="0.2">
      <c r="A2050" s="3"/>
      <c r="B2050" s="3"/>
      <c r="C2050" s="4"/>
      <c r="D2050" s="4"/>
      <c r="E2050" s="4"/>
      <c r="F2050" s="4"/>
      <c r="G2050" s="4"/>
      <c r="H2050" s="4"/>
      <c r="I2050" s="4"/>
      <c r="J2050" s="4"/>
      <c r="K2050" s="4"/>
      <c r="L2050" s="4"/>
      <c r="M2050" s="4"/>
      <c r="N2050" s="4"/>
      <c r="O2050" s="4"/>
      <c r="P2050" s="4"/>
      <c r="Q2050" s="4"/>
      <c r="R2050" s="4"/>
      <c r="S2050" s="4"/>
      <c r="T2050" s="4"/>
    </row>
    <row r="2051" spans="1:20" ht="22.5" customHeight="1" x14ac:dyDescent="0.2">
      <c r="A2051" s="3"/>
      <c r="B2051" s="3"/>
      <c r="C2051" s="4"/>
      <c r="D2051" s="4"/>
      <c r="E2051" s="4"/>
      <c r="F2051" s="4"/>
      <c r="G2051" s="4"/>
      <c r="H2051" s="4"/>
      <c r="I2051" s="4"/>
      <c r="J2051" s="4"/>
      <c r="K2051" s="4"/>
      <c r="L2051" s="4"/>
      <c r="M2051" s="4"/>
      <c r="N2051" s="4"/>
      <c r="O2051" s="4"/>
      <c r="P2051" s="4"/>
      <c r="Q2051" s="4"/>
      <c r="R2051" s="4"/>
      <c r="S2051" s="4"/>
      <c r="T2051" s="4"/>
    </row>
    <row r="2052" spans="1:20" ht="22.5" customHeight="1" x14ac:dyDescent="0.2">
      <c r="A2052" s="3"/>
      <c r="B2052" s="3"/>
      <c r="C2052" s="2"/>
      <c r="D2052" s="2"/>
    </row>
    <row r="2053" spans="1:20" ht="22.5" customHeight="1" x14ac:dyDescent="0.2">
      <c r="A2053" s="3"/>
      <c r="B2053" s="3"/>
      <c r="C2053" s="2"/>
      <c r="D2053" s="2"/>
    </row>
    <row r="2054" spans="1:20" ht="22.5" customHeight="1" x14ac:dyDescent="0.2">
      <c r="A2054" s="3"/>
      <c r="B2054" s="3"/>
      <c r="C2054" s="2"/>
      <c r="D2054" s="2"/>
    </row>
    <row r="2055" spans="1:20" ht="22.5" customHeight="1" x14ac:dyDescent="0.2">
      <c r="A2055" s="3"/>
      <c r="B2055" s="3"/>
      <c r="C2055" s="2"/>
      <c r="D2055" s="2"/>
    </row>
    <row r="2056" spans="1:20" ht="22.5" customHeight="1" x14ac:dyDescent="0.2">
      <c r="A2056" s="3"/>
      <c r="B2056" s="3"/>
      <c r="C2056" s="2"/>
      <c r="D2056" s="2"/>
    </row>
    <row r="2057" spans="1:20" ht="22.5" customHeight="1" x14ac:dyDescent="0.2">
      <c r="A2057" s="3"/>
      <c r="B2057" s="3"/>
      <c r="C2057" s="2"/>
      <c r="D2057" s="2"/>
    </row>
    <row r="2058" spans="1:20" ht="22.5" customHeight="1" x14ac:dyDescent="0.2">
      <c r="A2058" s="3"/>
      <c r="B2058" s="3"/>
      <c r="C2058" s="2"/>
      <c r="D2058" s="2"/>
    </row>
    <row r="2059" spans="1:20" ht="22.5" customHeight="1" x14ac:dyDescent="0.2">
      <c r="A2059" s="3"/>
      <c r="B2059" s="3"/>
      <c r="C2059" s="2"/>
      <c r="D2059" s="2"/>
    </row>
    <row r="2060" spans="1:20" ht="22.5" customHeight="1" x14ac:dyDescent="0.2">
      <c r="A2060" s="3"/>
      <c r="B2060" s="3"/>
      <c r="C2060" s="2"/>
      <c r="D2060" s="2"/>
    </row>
    <row r="2061" spans="1:20" ht="22.5" customHeight="1" x14ac:dyDescent="0.2">
      <c r="A2061" s="3"/>
      <c r="B2061" s="3"/>
      <c r="C2061" s="2"/>
      <c r="D2061" s="2"/>
    </row>
    <row r="2062" spans="1:20" ht="22.5" customHeight="1" x14ac:dyDescent="0.2">
      <c r="A2062" s="3"/>
      <c r="B2062" s="3"/>
      <c r="C2062" s="2"/>
      <c r="D2062" s="2"/>
    </row>
    <row r="2063" spans="1:20" ht="22.5" customHeight="1" x14ac:dyDescent="0.2">
      <c r="A2063" s="3"/>
      <c r="B2063" s="3"/>
      <c r="C2063" s="2"/>
      <c r="D2063" s="2"/>
    </row>
    <row r="2064" spans="1:20" ht="22.5" customHeight="1" x14ac:dyDescent="0.2">
      <c r="A2064" s="3"/>
      <c r="B2064" s="3"/>
      <c r="C2064" s="2"/>
      <c r="D2064" s="2"/>
    </row>
    <row r="2065" spans="1:4" ht="22.5" customHeight="1" x14ac:dyDescent="0.2">
      <c r="A2065" s="3"/>
      <c r="B2065" s="3"/>
      <c r="C2065" s="2"/>
      <c r="D2065" s="2"/>
    </row>
    <row r="2066" spans="1:4" ht="22.5" customHeight="1" x14ac:dyDescent="0.2">
      <c r="A2066" s="3"/>
      <c r="B2066" s="3"/>
      <c r="C2066" s="2"/>
      <c r="D2066" s="2"/>
    </row>
    <row r="2067" spans="1:4" ht="22.5" customHeight="1" x14ac:dyDescent="0.2">
      <c r="A2067" s="3"/>
      <c r="B2067" s="3"/>
      <c r="C2067" s="2"/>
      <c r="D2067" s="2"/>
    </row>
    <row r="2068" spans="1:4" ht="22.5" customHeight="1" x14ac:dyDescent="0.2">
      <c r="A2068" s="3"/>
      <c r="B2068" s="3"/>
      <c r="C2068" s="2"/>
      <c r="D2068" s="2"/>
    </row>
    <row r="2069" spans="1:4" ht="22.5" customHeight="1" x14ac:dyDescent="0.2">
      <c r="A2069" s="3"/>
      <c r="B2069" s="3"/>
      <c r="C2069" s="2"/>
      <c r="D2069" s="2"/>
    </row>
    <row r="2070" spans="1:4" ht="22.5" customHeight="1" x14ac:dyDescent="0.2">
      <c r="A2070" s="3"/>
      <c r="B2070" s="3"/>
      <c r="C2070" s="2"/>
      <c r="D2070" s="2"/>
    </row>
    <row r="2071" spans="1:4" ht="22.5" customHeight="1" x14ac:dyDescent="0.2">
      <c r="A2071" s="3"/>
      <c r="B2071" s="3"/>
      <c r="C2071" s="2"/>
      <c r="D2071" s="2"/>
    </row>
    <row r="2072" spans="1:4" ht="22.5" customHeight="1" x14ac:dyDescent="0.2">
      <c r="A2072" s="3"/>
      <c r="B2072" s="3"/>
      <c r="C2072" s="2"/>
      <c r="D2072" s="2"/>
    </row>
    <row r="2073" spans="1:4" ht="22.5" customHeight="1" x14ac:dyDescent="0.2">
      <c r="A2073" s="3"/>
      <c r="B2073" s="3"/>
      <c r="C2073" s="2"/>
      <c r="D2073" s="2"/>
    </row>
    <row r="2099" spans="1:20" ht="22.5" customHeight="1" x14ac:dyDescent="0.2">
      <c r="A2099"/>
      <c r="B2099"/>
      <c r="C2099" s="4"/>
      <c r="D2099" s="4"/>
      <c r="E2099" s="4"/>
      <c r="F2099" s="4"/>
      <c r="G2099" s="4"/>
      <c r="H2099" s="4"/>
      <c r="I2099" s="4"/>
      <c r="J2099" s="4"/>
      <c r="K2099" s="4"/>
      <c r="L2099" s="4"/>
      <c r="M2099" s="4"/>
      <c r="N2099" s="4"/>
      <c r="O2099" s="4"/>
      <c r="P2099" s="4"/>
      <c r="Q2099" s="4"/>
      <c r="R2099" s="4"/>
      <c r="S2099" s="4"/>
      <c r="T2099" s="4"/>
    </row>
    <row r="2100" spans="1:20" ht="22.5" customHeight="1" x14ac:dyDescent="0.2">
      <c r="A2100" s="3"/>
      <c r="B2100" s="3"/>
      <c r="C2100" s="4"/>
      <c r="D2100" s="4"/>
      <c r="E2100" s="4"/>
      <c r="F2100" s="4"/>
      <c r="G2100" s="4"/>
      <c r="H2100" s="4"/>
      <c r="I2100" s="4"/>
      <c r="J2100" s="4"/>
      <c r="K2100" s="4"/>
      <c r="L2100" s="4"/>
      <c r="M2100" s="4"/>
      <c r="N2100" s="4"/>
      <c r="O2100" s="4"/>
      <c r="P2100" s="4"/>
      <c r="Q2100" s="4"/>
      <c r="R2100" s="4"/>
      <c r="S2100" s="4"/>
      <c r="T2100" s="4"/>
    </row>
    <row r="2101" spans="1:20" ht="22.5" customHeight="1" x14ac:dyDescent="0.2">
      <c r="A2101" s="3"/>
      <c r="B2101" s="3"/>
      <c r="C2101" s="4"/>
      <c r="D2101" s="4"/>
      <c r="E2101" s="4"/>
      <c r="F2101" s="4"/>
      <c r="G2101" s="4"/>
      <c r="H2101" s="4"/>
      <c r="I2101" s="4"/>
      <c r="J2101" s="4"/>
      <c r="K2101" s="4"/>
      <c r="L2101" s="4"/>
      <c r="M2101" s="4"/>
      <c r="N2101" s="4"/>
      <c r="O2101" s="4"/>
      <c r="P2101" s="4"/>
      <c r="Q2101" s="4"/>
      <c r="R2101" s="4"/>
      <c r="S2101" s="4"/>
      <c r="T2101" s="4"/>
    </row>
    <row r="2102" spans="1:20" ht="22.5" customHeight="1" x14ac:dyDescent="0.2">
      <c r="A2102" s="3"/>
      <c r="B2102" s="3"/>
      <c r="C2102" s="2"/>
      <c r="D2102" s="2"/>
    </row>
    <row r="2103" spans="1:20" ht="22.5" customHeight="1" x14ac:dyDescent="0.2">
      <c r="A2103" s="3"/>
      <c r="B2103" s="3"/>
      <c r="C2103" s="2"/>
      <c r="D2103" s="2"/>
    </row>
    <row r="2104" spans="1:20" ht="22.5" customHeight="1" x14ac:dyDescent="0.2">
      <c r="A2104" s="3"/>
      <c r="B2104" s="3"/>
      <c r="C2104" s="2"/>
      <c r="D2104" s="2"/>
    </row>
    <row r="2105" spans="1:20" ht="22.5" customHeight="1" x14ac:dyDescent="0.2">
      <c r="A2105" s="3"/>
      <c r="B2105" s="3"/>
      <c r="C2105" s="2"/>
      <c r="D2105" s="2"/>
    </row>
    <row r="2106" spans="1:20" ht="22.5" customHeight="1" x14ac:dyDescent="0.2">
      <c r="A2106" s="3"/>
      <c r="B2106" s="3"/>
      <c r="C2106" s="2"/>
      <c r="D2106" s="2"/>
    </row>
    <row r="2107" spans="1:20" ht="22.5" customHeight="1" x14ac:dyDescent="0.2">
      <c r="A2107" s="3"/>
      <c r="B2107" s="3"/>
      <c r="C2107" s="2"/>
      <c r="D2107" s="2"/>
    </row>
    <row r="2108" spans="1:20" ht="22.5" customHeight="1" x14ac:dyDescent="0.2">
      <c r="A2108" s="3"/>
      <c r="B2108" s="3"/>
      <c r="C2108" s="2"/>
      <c r="D2108" s="2"/>
    </row>
    <row r="2109" spans="1:20" ht="22.5" customHeight="1" x14ac:dyDescent="0.2">
      <c r="A2109" s="3"/>
      <c r="B2109" s="3"/>
      <c r="C2109" s="2"/>
      <c r="D2109" s="2"/>
    </row>
    <row r="2110" spans="1:20" ht="22.5" customHeight="1" x14ac:dyDescent="0.2">
      <c r="A2110" s="3"/>
      <c r="B2110" s="3"/>
      <c r="C2110" s="2"/>
      <c r="D2110" s="2"/>
    </row>
    <row r="2111" spans="1:20" ht="22.5" customHeight="1" x14ac:dyDescent="0.2">
      <c r="A2111" s="3"/>
      <c r="B2111" s="3"/>
      <c r="C2111" s="2"/>
      <c r="D2111" s="2"/>
    </row>
    <row r="2112" spans="1:20" ht="22.5" customHeight="1" x14ac:dyDescent="0.2">
      <c r="A2112" s="3"/>
      <c r="B2112" s="3"/>
      <c r="C2112" s="2"/>
      <c r="D2112" s="2"/>
    </row>
    <row r="2113" spans="1:4" ht="22.5" customHeight="1" x14ac:dyDescent="0.2">
      <c r="A2113" s="3"/>
      <c r="B2113" s="3"/>
      <c r="C2113" s="2"/>
      <c r="D2113" s="2"/>
    </row>
    <row r="2114" spans="1:4" ht="22.5" customHeight="1" x14ac:dyDescent="0.2">
      <c r="A2114" s="3"/>
      <c r="B2114" s="3"/>
      <c r="C2114" s="2"/>
      <c r="D2114" s="2"/>
    </row>
    <row r="2115" spans="1:4" ht="22.5" customHeight="1" x14ac:dyDescent="0.2">
      <c r="A2115" s="3"/>
      <c r="B2115" s="3"/>
      <c r="C2115" s="2"/>
      <c r="D2115" s="2"/>
    </row>
    <row r="2116" spans="1:4" ht="22.5" customHeight="1" x14ac:dyDescent="0.2">
      <c r="A2116" s="3"/>
      <c r="B2116" s="3"/>
      <c r="C2116" s="2"/>
      <c r="D2116" s="2"/>
    </row>
    <row r="2117" spans="1:4" ht="22.5" customHeight="1" x14ac:dyDescent="0.2">
      <c r="A2117" s="3"/>
      <c r="B2117" s="3"/>
      <c r="C2117" s="2"/>
      <c r="D2117" s="2"/>
    </row>
    <row r="2118" spans="1:4" ht="22.5" customHeight="1" x14ac:dyDescent="0.2">
      <c r="A2118" s="3"/>
      <c r="B2118" s="3"/>
      <c r="C2118" s="2"/>
      <c r="D2118" s="2"/>
    </row>
    <row r="2119" spans="1:4" ht="22.5" customHeight="1" x14ac:dyDescent="0.2">
      <c r="A2119" s="3"/>
      <c r="B2119" s="3"/>
      <c r="C2119" s="2"/>
      <c r="D2119" s="2"/>
    </row>
    <row r="2120" spans="1:4" ht="22.5" customHeight="1" x14ac:dyDescent="0.2">
      <c r="A2120" s="3"/>
      <c r="B2120" s="3"/>
      <c r="C2120" s="2"/>
      <c r="D2120" s="2"/>
    </row>
    <row r="2121" spans="1:4" ht="22.5" customHeight="1" x14ac:dyDescent="0.2">
      <c r="A2121" s="3"/>
      <c r="B2121" s="3"/>
      <c r="C2121" s="2"/>
      <c r="D2121" s="2"/>
    </row>
    <row r="2122" spans="1:4" ht="22.5" customHeight="1" x14ac:dyDescent="0.2">
      <c r="A2122" s="3"/>
      <c r="B2122" s="3"/>
      <c r="C2122" s="2"/>
      <c r="D2122" s="2"/>
    </row>
    <row r="2123" spans="1:4" ht="22.5" customHeight="1" x14ac:dyDescent="0.2">
      <c r="A2123" s="3"/>
      <c r="B2123" s="3"/>
      <c r="C2123" s="2"/>
      <c r="D2123" s="2"/>
    </row>
    <row r="2149" spans="1:20" ht="22.5" customHeight="1" x14ac:dyDescent="0.2">
      <c r="A2149"/>
      <c r="B2149"/>
      <c r="C2149" s="4"/>
      <c r="D2149" s="4"/>
      <c r="E2149" s="4"/>
      <c r="F2149" s="4"/>
      <c r="G2149" s="4"/>
      <c r="H2149" s="4"/>
      <c r="I2149" s="4"/>
      <c r="J2149" s="4"/>
      <c r="K2149" s="4"/>
      <c r="L2149" s="4"/>
      <c r="M2149" s="4"/>
      <c r="N2149" s="4"/>
      <c r="O2149" s="4"/>
      <c r="P2149" s="4"/>
      <c r="Q2149" s="4"/>
      <c r="R2149" s="4"/>
      <c r="S2149" s="4"/>
      <c r="T2149" s="4"/>
    </row>
    <row r="2150" spans="1:20" ht="22.5" customHeight="1" x14ac:dyDescent="0.2">
      <c r="A2150" s="3"/>
      <c r="B2150" s="3"/>
      <c r="C2150" s="4"/>
      <c r="D2150" s="4"/>
      <c r="E2150" s="4"/>
      <c r="F2150" s="4"/>
      <c r="G2150" s="4"/>
      <c r="H2150" s="4"/>
      <c r="I2150" s="4"/>
      <c r="J2150" s="4"/>
      <c r="K2150" s="4"/>
      <c r="L2150" s="4"/>
      <c r="M2150" s="4"/>
      <c r="N2150" s="4"/>
      <c r="O2150" s="4"/>
      <c r="P2150" s="4"/>
      <c r="Q2150" s="4"/>
      <c r="R2150" s="4"/>
      <c r="S2150" s="4"/>
      <c r="T2150" s="4"/>
    </row>
    <row r="2151" spans="1:20" ht="22.5" customHeight="1" x14ac:dyDescent="0.2">
      <c r="A2151" s="3"/>
      <c r="B2151" s="3"/>
      <c r="C2151" s="4"/>
      <c r="D2151" s="4"/>
      <c r="E2151" s="4"/>
      <c r="F2151" s="4"/>
      <c r="G2151" s="4"/>
      <c r="H2151" s="4"/>
      <c r="I2151" s="4"/>
      <c r="J2151" s="4"/>
      <c r="K2151" s="4"/>
      <c r="L2151" s="4"/>
      <c r="M2151" s="4"/>
      <c r="N2151" s="4"/>
      <c r="O2151" s="4"/>
      <c r="P2151" s="4"/>
      <c r="Q2151" s="4"/>
      <c r="R2151" s="4"/>
      <c r="S2151" s="4"/>
      <c r="T2151" s="4"/>
    </row>
    <row r="2152" spans="1:20" ht="22.5" customHeight="1" x14ac:dyDescent="0.2">
      <c r="A2152" s="3"/>
      <c r="B2152" s="3"/>
      <c r="C2152" s="2"/>
      <c r="D2152" s="2"/>
    </row>
    <row r="2153" spans="1:20" ht="22.5" customHeight="1" x14ac:dyDescent="0.2">
      <c r="A2153" s="3"/>
      <c r="B2153" s="3"/>
      <c r="C2153" s="2"/>
      <c r="D2153" s="2"/>
    </row>
    <row r="2154" spans="1:20" ht="22.5" customHeight="1" x14ac:dyDescent="0.2">
      <c r="A2154" s="3"/>
      <c r="B2154" s="3"/>
      <c r="C2154" s="2"/>
      <c r="D2154" s="2"/>
    </row>
    <row r="2155" spans="1:20" ht="22.5" customHeight="1" x14ac:dyDescent="0.2">
      <c r="A2155" s="3"/>
      <c r="B2155" s="3"/>
      <c r="C2155" s="2"/>
      <c r="D2155" s="2"/>
    </row>
    <row r="2156" spans="1:20" ht="22.5" customHeight="1" x14ac:dyDescent="0.2">
      <c r="A2156" s="3"/>
      <c r="B2156" s="3"/>
      <c r="C2156" s="2"/>
      <c r="D2156" s="2"/>
    </row>
    <row r="2157" spans="1:20" ht="22.5" customHeight="1" x14ac:dyDescent="0.2">
      <c r="A2157" s="3"/>
      <c r="B2157" s="3"/>
      <c r="C2157" s="2"/>
      <c r="D2157" s="2"/>
    </row>
    <row r="2158" spans="1:20" ht="22.5" customHeight="1" x14ac:dyDescent="0.2">
      <c r="A2158" s="3"/>
      <c r="B2158" s="3"/>
      <c r="C2158" s="2"/>
      <c r="D2158" s="2"/>
    </row>
    <row r="2159" spans="1:20" ht="22.5" customHeight="1" x14ac:dyDescent="0.2">
      <c r="A2159" s="3"/>
      <c r="B2159" s="3"/>
      <c r="C2159" s="2"/>
      <c r="D2159" s="2"/>
    </row>
    <row r="2160" spans="1:20" ht="22.5" customHeight="1" x14ac:dyDescent="0.2">
      <c r="A2160" s="3"/>
      <c r="B2160" s="3"/>
      <c r="C2160" s="2"/>
      <c r="D2160" s="2"/>
    </row>
    <row r="2161" spans="1:4" ht="22.5" customHeight="1" x14ac:dyDescent="0.2">
      <c r="A2161" s="3"/>
      <c r="B2161" s="3"/>
      <c r="C2161" s="2"/>
      <c r="D2161" s="2"/>
    </row>
    <row r="2162" spans="1:4" ht="22.5" customHeight="1" x14ac:dyDescent="0.2">
      <c r="A2162" s="3"/>
      <c r="B2162" s="3"/>
      <c r="C2162" s="2"/>
      <c r="D2162" s="2"/>
    </row>
    <row r="2163" spans="1:4" ht="22.5" customHeight="1" x14ac:dyDescent="0.2">
      <c r="A2163" s="3"/>
      <c r="B2163" s="3"/>
      <c r="C2163" s="2"/>
      <c r="D2163" s="2"/>
    </row>
    <row r="2164" spans="1:4" ht="22.5" customHeight="1" x14ac:dyDescent="0.2">
      <c r="A2164" s="3"/>
      <c r="B2164" s="3"/>
      <c r="C2164" s="2"/>
      <c r="D2164" s="2"/>
    </row>
    <row r="2165" spans="1:4" ht="22.5" customHeight="1" x14ac:dyDescent="0.2">
      <c r="A2165" s="3"/>
      <c r="B2165" s="3"/>
      <c r="C2165" s="2"/>
      <c r="D2165" s="2"/>
    </row>
    <row r="2166" spans="1:4" ht="22.5" customHeight="1" x14ac:dyDescent="0.2">
      <c r="A2166" s="3"/>
      <c r="B2166" s="3"/>
      <c r="C2166" s="2"/>
      <c r="D2166" s="2"/>
    </row>
    <row r="2167" spans="1:4" ht="22.5" customHeight="1" x14ac:dyDescent="0.2">
      <c r="A2167" s="3"/>
      <c r="B2167" s="3"/>
      <c r="C2167" s="2"/>
      <c r="D2167" s="2"/>
    </row>
    <row r="2168" spans="1:4" ht="22.5" customHeight="1" x14ac:dyDescent="0.2">
      <c r="A2168" s="3"/>
      <c r="B2168" s="3"/>
      <c r="C2168" s="2"/>
      <c r="D2168" s="2"/>
    </row>
    <row r="2169" spans="1:4" ht="22.5" customHeight="1" x14ac:dyDescent="0.2">
      <c r="A2169" s="3"/>
      <c r="B2169" s="3"/>
      <c r="C2169" s="2"/>
      <c r="D2169" s="2"/>
    </row>
    <row r="2170" spans="1:4" ht="22.5" customHeight="1" x14ac:dyDescent="0.2">
      <c r="A2170" s="3"/>
      <c r="B2170" s="3"/>
      <c r="C2170" s="2"/>
      <c r="D2170" s="2"/>
    </row>
    <row r="2171" spans="1:4" ht="22.5" customHeight="1" x14ac:dyDescent="0.2">
      <c r="A2171" s="3"/>
      <c r="B2171" s="3"/>
      <c r="C2171" s="2"/>
      <c r="D2171" s="2"/>
    </row>
    <row r="2172" spans="1:4" ht="22.5" customHeight="1" x14ac:dyDescent="0.2">
      <c r="A2172" s="3"/>
      <c r="B2172" s="3"/>
      <c r="C2172" s="2"/>
      <c r="D2172" s="2"/>
    </row>
    <row r="2173" spans="1:4" ht="22.5" customHeight="1" x14ac:dyDescent="0.2">
      <c r="A2173" s="3"/>
      <c r="B2173" s="3"/>
      <c r="C2173" s="2"/>
      <c r="D2173" s="2"/>
    </row>
    <row r="2199" spans="1:20" ht="22.5" customHeight="1" x14ac:dyDescent="0.2">
      <c r="A2199"/>
      <c r="B2199"/>
      <c r="C2199" s="4"/>
      <c r="D2199" s="4"/>
      <c r="E2199" s="4"/>
      <c r="F2199" s="4"/>
      <c r="G2199" s="4"/>
      <c r="H2199" s="4"/>
      <c r="I2199" s="4"/>
      <c r="J2199" s="4"/>
      <c r="K2199" s="4"/>
      <c r="L2199" s="4"/>
      <c r="M2199" s="4"/>
      <c r="N2199" s="4"/>
      <c r="O2199" s="4"/>
      <c r="P2199" s="4"/>
      <c r="Q2199" s="4"/>
      <c r="R2199" s="4"/>
      <c r="S2199" s="4"/>
      <c r="T2199" s="4"/>
    </row>
    <row r="2200" spans="1:20" ht="22.5" customHeight="1" x14ac:dyDescent="0.2">
      <c r="A2200" s="3"/>
      <c r="B2200" s="3"/>
      <c r="C2200" s="4"/>
      <c r="D2200" s="4"/>
      <c r="E2200" s="4"/>
      <c r="F2200" s="4"/>
      <c r="G2200" s="4"/>
      <c r="H2200" s="4"/>
      <c r="I2200" s="4"/>
      <c r="J2200" s="4"/>
      <c r="K2200" s="4"/>
      <c r="L2200" s="4"/>
      <c r="M2200" s="4"/>
      <c r="N2200" s="4"/>
      <c r="O2200" s="4"/>
      <c r="P2200" s="4"/>
      <c r="Q2200" s="4"/>
      <c r="R2200" s="4"/>
      <c r="S2200" s="4"/>
      <c r="T2200" s="4"/>
    </row>
    <row r="2201" spans="1:20" ht="22.5" customHeight="1" x14ac:dyDescent="0.2">
      <c r="A2201" s="3"/>
      <c r="B2201" s="3"/>
      <c r="C2201" s="4"/>
      <c r="D2201" s="4"/>
      <c r="E2201" s="4"/>
      <c r="F2201" s="4"/>
      <c r="G2201" s="4"/>
      <c r="H2201" s="4"/>
      <c r="I2201" s="4"/>
      <c r="J2201" s="4"/>
      <c r="K2201" s="4"/>
      <c r="L2201" s="4"/>
      <c r="M2201" s="4"/>
      <c r="N2201" s="4"/>
      <c r="O2201" s="4"/>
      <c r="P2201" s="4"/>
      <c r="Q2201" s="4"/>
      <c r="R2201" s="4"/>
      <c r="S2201" s="4"/>
      <c r="T2201" s="4"/>
    </row>
    <row r="2202" spans="1:20" ht="22.5" customHeight="1" x14ac:dyDescent="0.2">
      <c r="A2202" s="3"/>
      <c r="B2202" s="3"/>
      <c r="C2202" s="2"/>
      <c r="D2202" s="2"/>
    </row>
    <row r="2203" spans="1:20" ht="22.5" customHeight="1" x14ac:dyDescent="0.2">
      <c r="A2203" s="3"/>
      <c r="B2203" s="3"/>
      <c r="C2203" s="2"/>
      <c r="D2203" s="2"/>
    </row>
    <row r="2204" spans="1:20" ht="22.5" customHeight="1" x14ac:dyDescent="0.2">
      <c r="A2204" s="3"/>
      <c r="B2204" s="3"/>
      <c r="C2204" s="2"/>
      <c r="D2204" s="2"/>
    </row>
    <row r="2205" spans="1:20" ht="22.5" customHeight="1" x14ac:dyDescent="0.2">
      <c r="A2205" s="3"/>
      <c r="B2205" s="3"/>
      <c r="C2205" s="2"/>
      <c r="D2205" s="2"/>
    </row>
    <row r="2206" spans="1:20" ht="22.5" customHeight="1" x14ac:dyDescent="0.2">
      <c r="A2206" s="3"/>
      <c r="B2206" s="3"/>
      <c r="C2206" s="2"/>
      <c r="D2206" s="2"/>
    </row>
    <row r="2207" spans="1:20" ht="22.5" customHeight="1" x14ac:dyDescent="0.2">
      <c r="A2207" s="3"/>
      <c r="B2207" s="3"/>
      <c r="C2207" s="2"/>
      <c r="D2207" s="2"/>
    </row>
    <row r="2208" spans="1:20" ht="22.5" customHeight="1" x14ac:dyDescent="0.2">
      <c r="A2208" s="3"/>
      <c r="B2208" s="3"/>
      <c r="C2208" s="2"/>
      <c r="D2208" s="2"/>
    </row>
    <row r="2209" spans="1:4" ht="22.5" customHeight="1" x14ac:dyDescent="0.2">
      <c r="A2209" s="3"/>
      <c r="B2209" s="3"/>
      <c r="C2209" s="2"/>
      <c r="D2209" s="2"/>
    </row>
    <row r="2210" spans="1:4" ht="22.5" customHeight="1" x14ac:dyDescent="0.2">
      <c r="A2210" s="3"/>
      <c r="B2210" s="3"/>
      <c r="C2210" s="2"/>
      <c r="D2210" s="2"/>
    </row>
    <row r="2211" spans="1:4" ht="22.5" customHeight="1" x14ac:dyDescent="0.2">
      <c r="A2211" s="3"/>
      <c r="B2211" s="3"/>
      <c r="C2211" s="2"/>
      <c r="D2211" s="2"/>
    </row>
    <row r="2212" spans="1:4" ht="22.5" customHeight="1" x14ac:dyDescent="0.2">
      <c r="A2212" s="3"/>
      <c r="B2212" s="3"/>
      <c r="C2212" s="2"/>
      <c r="D2212" s="2"/>
    </row>
    <row r="2213" spans="1:4" ht="22.5" customHeight="1" x14ac:dyDescent="0.2">
      <c r="A2213" s="3"/>
      <c r="B2213" s="3"/>
      <c r="C2213" s="2"/>
      <c r="D2213" s="2"/>
    </row>
    <row r="2214" spans="1:4" ht="22.5" customHeight="1" x14ac:dyDescent="0.2">
      <c r="A2214" s="3"/>
      <c r="B2214" s="3"/>
      <c r="C2214" s="2"/>
      <c r="D2214" s="2"/>
    </row>
    <row r="2215" spans="1:4" ht="22.5" customHeight="1" x14ac:dyDescent="0.2">
      <c r="A2215" s="3"/>
      <c r="B2215" s="3"/>
      <c r="C2215" s="2"/>
      <c r="D2215" s="2"/>
    </row>
    <row r="2216" spans="1:4" ht="22.5" customHeight="1" x14ac:dyDescent="0.2">
      <c r="A2216" s="3"/>
      <c r="B2216" s="3"/>
      <c r="C2216" s="2"/>
      <c r="D2216" s="2"/>
    </row>
    <row r="2217" spans="1:4" ht="22.5" customHeight="1" x14ac:dyDescent="0.2">
      <c r="A2217" s="3"/>
      <c r="B2217" s="3"/>
      <c r="C2217" s="2"/>
      <c r="D2217" s="2"/>
    </row>
    <row r="2218" spans="1:4" ht="22.5" customHeight="1" x14ac:dyDescent="0.2">
      <c r="A2218" s="3"/>
      <c r="B2218" s="3"/>
      <c r="C2218" s="2"/>
      <c r="D2218" s="2"/>
    </row>
    <row r="2219" spans="1:4" ht="22.5" customHeight="1" x14ac:dyDescent="0.2">
      <c r="A2219" s="3"/>
      <c r="B2219" s="3"/>
      <c r="C2219" s="2"/>
      <c r="D2219" s="2"/>
    </row>
    <row r="2220" spans="1:4" ht="22.5" customHeight="1" x14ac:dyDescent="0.2">
      <c r="A2220" s="3"/>
      <c r="B2220" s="3"/>
      <c r="C2220" s="2"/>
      <c r="D2220" s="2"/>
    </row>
    <row r="2221" spans="1:4" ht="22.5" customHeight="1" x14ac:dyDescent="0.2">
      <c r="A2221" s="3"/>
      <c r="B2221" s="3"/>
      <c r="C2221" s="2"/>
      <c r="D2221" s="2"/>
    </row>
    <row r="2222" spans="1:4" ht="22.5" customHeight="1" x14ac:dyDescent="0.2">
      <c r="A2222" s="3"/>
      <c r="B2222" s="3"/>
      <c r="C2222" s="2"/>
      <c r="D2222" s="2"/>
    </row>
    <row r="2223" spans="1:4" ht="22.5" customHeight="1" x14ac:dyDescent="0.2">
      <c r="A2223" s="3"/>
      <c r="B2223" s="3"/>
      <c r="C2223" s="2"/>
      <c r="D2223" s="2"/>
    </row>
    <row r="2249" spans="1:20" ht="22.5" customHeight="1" x14ac:dyDescent="0.2">
      <c r="A2249"/>
      <c r="B2249"/>
      <c r="C2249" s="4"/>
      <c r="D2249" s="4"/>
      <c r="E2249" s="4"/>
      <c r="F2249" s="4"/>
      <c r="G2249" s="4"/>
      <c r="H2249" s="4"/>
      <c r="I2249" s="4"/>
      <c r="J2249" s="4"/>
      <c r="K2249" s="4"/>
      <c r="L2249" s="4"/>
      <c r="M2249" s="4"/>
      <c r="N2249" s="4"/>
      <c r="O2249" s="4"/>
      <c r="P2249" s="4"/>
      <c r="Q2249" s="4"/>
      <c r="R2249" s="4"/>
      <c r="S2249" s="4"/>
      <c r="T2249" s="4"/>
    </row>
    <row r="2250" spans="1:20" ht="22.5" customHeight="1" x14ac:dyDescent="0.2">
      <c r="A2250" s="3"/>
      <c r="B2250" s="3"/>
      <c r="C2250" s="4"/>
      <c r="D2250" s="4"/>
      <c r="E2250" s="4"/>
      <c r="F2250" s="4"/>
      <c r="G2250" s="4"/>
      <c r="H2250" s="4"/>
      <c r="I2250" s="4"/>
      <c r="J2250" s="4"/>
      <c r="K2250" s="4"/>
      <c r="L2250" s="4"/>
      <c r="M2250" s="4"/>
      <c r="N2250" s="4"/>
      <c r="O2250" s="4"/>
      <c r="P2250" s="4"/>
      <c r="Q2250" s="4"/>
      <c r="R2250" s="4"/>
      <c r="S2250" s="4"/>
      <c r="T2250" s="4"/>
    </row>
    <row r="2251" spans="1:20" ht="22.5" customHeight="1" x14ac:dyDescent="0.2">
      <c r="A2251" s="3"/>
      <c r="B2251" s="3"/>
      <c r="C2251" s="4"/>
      <c r="D2251" s="4"/>
      <c r="E2251" s="4"/>
      <c r="F2251" s="4"/>
      <c r="G2251" s="4"/>
      <c r="H2251" s="4"/>
      <c r="I2251" s="4"/>
      <c r="J2251" s="4"/>
      <c r="K2251" s="4"/>
      <c r="L2251" s="4"/>
      <c r="M2251" s="4"/>
      <c r="N2251" s="4"/>
      <c r="O2251" s="4"/>
      <c r="P2251" s="4"/>
      <c r="Q2251" s="4"/>
      <c r="R2251" s="4"/>
      <c r="S2251" s="4"/>
      <c r="T2251" s="4"/>
    </row>
    <row r="2252" spans="1:20" ht="22.5" customHeight="1" x14ac:dyDescent="0.2">
      <c r="A2252" s="3"/>
      <c r="B2252" s="3"/>
      <c r="C2252" s="2"/>
      <c r="D2252" s="2"/>
    </row>
    <row r="2253" spans="1:20" ht="22.5" customHeight="1" x14ac:dyDescent="0.2">
      <c r="A2253" s="3"/>
      <c r="B2253" s="3"/>
      <c r="C2253" s="2"/>
      <c r="D2253" s="2"/>
    </row>
    <row r="2254" spans="1:20" ht="22.5" customHeight="1" x14ac:dyDescent="0.2">
      <c r="A2254" s="3"/>
      <c r="B2254" s="3"/>
      <c r="C2254" s="2"/>
      <c r="D2254" s="2"/>
    </row>
    <row r="2255" spans="1:20" ht="22.5" customHeight="1" x14ac:dyDescent="0.2">
      <c r="A2255" s="3"/>
      <c r="B2255" s="3"/>
      <c r="C2255" s="2"/>
      <c r="D2255" s="2"/>
    </row>
    <row r="2256" spans="1:20" ht="22.5" customHeight="1" x14ac:dyDescent="0.2">
      <c r="A2256" s="3"/>
      <c r="B2256" s="3"/>
      <c r="C2256" s="2"/>
      <c r="D2256" s="2"/>
    </row>
    <row r="2257" spans="1:4" ht="22.5" customHeight="1" x14ac:dyDescent="0.2">
      <c r="A2257" s="3"/>
      <c r="B2257" s="3"/>
      <c r="C2257" s="2"/>
      <c r="D2257" s="2"/>
    </row>
    <row r="2258" spans="1:4" ht="22.5" customHeight="1" x14ac:dyDescent="0.2">
      <c r="A2258" s="3"/>
      <c r="B2258" s="3"/>
      <c r="C2258" s="2"/>
      <c r="D2258" s="2"/>
    </row>
    <row r="2259" spans="1:4" ht="22.5" customHeight="1" x14ac:dyDescent="0.2">
      <c r="A2259" s="3"/>
      <c r="B2259" s="3"/>
      <c r="C2259" s="2"/>
      <c r="D2259" s="2"/>
    </row>
    <row r="2260" spans="1:4" ht="22.5" customHeight="1" x14ac:dyDescent="0.2">
      <c r="A2260" s="3"/>
      <c r="B2260" s="3"/>
      <c r="C2260" s="2"/>
      <c r="D2260" s="2"/>
    </row>
    <row r="2261" spans="1:4" ht="22.5" customHeight="1" x14ac:dyDescent="0.2">
      <c r="A2261" s="3"/>
      <c r="B2261" s="3"/>
      <c r="C2261" s="2"/>
      <c r="D2261" s="2"/>
    </row>
    <row r="2262" spans="1:4" ht="22.5" customHeight="1" x14ac:dyDescent="0.2">
      <c r="A2262" s="3"/>
      <c r="B2262" s="3"/>
      <c r="C2262" s="2"/>
      <c r="D2262" s="2"/>
    </row>
    <row r="2263" spans="1:4" ht="22.5" customHeight="1" x14ac:dyDescent="0.2">
      <c r="A2263" s="3"/>
      <c r="B2263" s="3"/>
      <c r="C2263" s="2"/>
      <c r="D2263" s="2"/>
    </row>
    <row r="2264" spans="1:4" ht="22.5" customHeight="1" x14ac:dyDescent="0.2">
      <c r="A2264" s="3"/>
      <c r="B2264" s="3"/>
      <c r="C2264" s="2"/>
      <c r="D2264" s="2"/>
    </row>
    <row r="2265" spans="1:4" ht="22.5" customHeight="1" x14ac:dyDescent="0.2">
      <c r="A2265" s="3"/>
      <c r="B2265" s="3"/>
      <c r="C2265" s="2"/>
      <c r="D2265" s="2"/>
    </row>
    <row r="2266" spans="1:4" ht="22.5" customHeight="1" x14ac:dyDescent="0.2">
      <c r="A2266" s="3"/>
      <c r="B2266" s="3"/>
      <c r="C2266" s="2"/>
      <c r="D2266" s="2"/>
    </row>
    <row r="2267" spans="1:4" ht="22.5" customHeight="1" x14ac:dyDescent="0.2">
      <c r="A2267" s="3"/>
      <c r="B2267" s="3"/>
      <c r="C2267" s="2"/>
      <c r="D2267" s="2"/>
    </row>
    <row r="2268" spans="1:4" ht="22.5" customHeight="1" x14ac:dyDescent="0.2">
      <c r="A2268" s="3"/>
      <c r="B2268" s="3"/>
      <c r="C2268" s="2"/>
      <c r="D2268" s="2"/>
    </row>
    <row r="2269" spans="1:4" ht="22.5" customHeight="1" x14ac:dyDescent="0.2">
      <c r="A2269" s="3"/>
      <c r="B2269" s="3"/>
      <c r="C2269" s="2"/>
      <c r="D2269" s="2"/>
    </row>
    <row r="2270" spans="1:4" ht="22.5" customHeight="1" x14ac:dyDescent="0.2">
      <c r="A2270" s="3"/>
      <c r="B2270" s="3"/>
      <c r="C2270" s="2"/>
      <c r="D2270" s="2"/>
    </row>
    <row r="2271" spans="1:4" ht="22.5" customHeight="1" x14ac:dyDescent="0.2">
      <c r="A2271" s="3"/>
      <c r="B2271" s="3"/>
      <c r="C2271" s="2"/>
      <c r="D2271" s="2"/>
    </row>
    <row r="2272" spans="1:4" ht="22.5" customHeight="1" x14ac:dyDescent="0.2">
      <c r="A2272" s="3"/>
      <c r="B2272" s="3"/>
      <c r="C2272" s="2"/>
      <c r="D2272" s="2"/>
    </row>
    <row r="2273" spans="1:4" ht="22.5" customHeight="1" x14ac:dyDescent="0.2">
      <c r="A2273" s="3"/>
      <c r="B2273" s="3"/>
      <c r="C2273" s="2"/>
      <c r="D2273" s="2"/>
    </row>
    <row r="2299" spans="1:20" ht="22.5" customHeight="1" x14ac:dyDescent="0.2">
      <c r="A2299"/>
      <c r="B2299"/>
      <c r="C2299" s="4"/>
      <c r="D2299" s="4"/>
      <c r="E2299" s="4"/>
      <c r="F2299" s="4"/>
      <c r="G2299" s="4"/>
      <c r="H2299" s="4"/>
      <c r="I2299" s="4"/>
      <c r="J2299" s="4"/>
      <c r="K2299" s="4"/>
      <c r="L2299" s="4"/>
      <c r="M2299" s="4"/>
      <c r="N2299" s="4"/>
      <c r="O2299" s="4"/>
      <c r="P2299" s="4"/>
      <c r="Q2299" s="4"/>
      <c r="R2299" s="4"/>
      <c r="S2299" s="4"/>
      <c r="T2299" s="4"/>
    </row>
    <row r="2300" spans="1:20" ht="22.5" customHeight="1" x14ac:dyDescent="0.2">
      <c r="A2300" s="3"/>
      <c r="B2300" s="3"/>
      <c r="C2300" s="4"/>
      <c r="D2300" s="4"/>
      <c r="E2300" s="4"/>
      <c r="F2300" s="4"/>
      <c r="G2300" s="4"/>
      <c r="H2300" s="4"/>
      <c r="I2300" s="4"/>
      <c r="J2300" s="4"/>
      <c r="K2300" s="4"/>
      <c r="L2300" s="4"/>
      <c r="M2300" s="4"/>
      <c r="N2300" s="4"/>
      <c r="O2300" s="4"/>
      <c r="P2300" s="4"/>
      <c r="Q2300" s="4"/>
      <c r="R2300" s="4"/>
      <c r="S2300" s="4"/>
      <c r="T2300" s="4"/>
    </row>
    <row r="2301" spans="1:20" ht="22.5" customHeight="1" x14ac:dyDescent="0.2">
      <c r="A2301" s="3"/>
      <c r="B2301" s="3"/>
      <c r="C2301" s="4"/>
      <c r="D2301" s="4"/>
      <c r="E2301" s="4"/>
      <c r="F2301" s="4"/>
      <c r="G2301" s="4"/>
      <c r="H2301" s="4"/>
      <c r="I2301" s="4"/>
      <c r="J2301" s="4"/>
      <c r="K2301" s="4"/>
      <c r="L2301" s="4"/>
      <c r="M2301" s="4"/>
      <c r="N2301" s="4"/>
      <c r="O2301" s="4"/>
      <c r="P2301" s="4"/>
      <c r="Q2301" s="4"/>
      <c r="R2301" s="4"/>
      <c r="S2301" s="4"/>
      <c r="T2301" s="4"/>
    </row>
    <row r="2302" spans="1:20" ht="22.5" customHeight="1" x14ac:dyDescent="0.2">
      <c r="A2302" s="3"/>
      <c r="B2302" s="3"/>
      <c r="C2302" s="2"/>
      <c r="D2302" s="2"/>
    </row>
    <row r="2303" spans="1:20" ht="22.5" customHeight="1" x14ac:dyDescent="0.2">
      <c r="A2303" s="3"/>
      <c r="B2303" s="3"/>
      <c r="C2303" s="2"/>
      <c r="D2303" s="2"/>
    </row>
    <row r="2304" spans="1:20" ht="22.5" customHeight="1" x14ac:dyDescent="0.2">
      <c r="A2304" s="3"/>
      <c r="B2304" s="3"/>
      <c r="C2304" s="2"/>
      <c r="D2304" s="2"/>
    </row>
    <row r="2305" spans="1:4" ht="22.5" customHeight="1" x14ac:dyDescent="0.2">
      <c r="A2305" s="3"/>
      <c r="B2305" s="3"/>
      <c r="C2305" s="2"/>
      <c r="D2305" s="2"/>
    </row>
    <row r="2306" spans="1:4" ht="22.5" customHeight="1" x14ac:dyDescent="0.2">
      <c r="A2306" s="3"/>
      <c r="B2306" s="3"/>
      <c r="C2306" s="2"/>
      <c r="D2306" s="2"/>
    </row>
    <row r="2307" spans="1:4" ht="22.5" customHeight="1" x14ac:dyDescent="0.2">
      <c r="A2307" s="3"/>
      <c r="B2307" s="3"/>
      <c r="C2307" s="2"/>
      <c r="D2307" s="2"/>
    </row>
    <row r="2308" spans="1:4" ht="22.5" customHeight="1" x14ac:dyDescent="0.2">
      <c r="A2308" s="3"/>
      <c r="B2308" s="3"/>
      <c r="C2308" s="2"/>
      <c r="D2308" s="2"/>
    </row>
    <row r="2309" spans="1:4" ht="22.5" customHeight="1" x14ac:dyDescent="0.2">
      <c r="A2309" s="3"/>
      <c r="B2309" s="3"/>
      <c r="C2309" s="2"/>
      <c r="D2309" s="2"/>
    </row>
    <row r="2310" spans="1:4" ht="22.5" customHeight="1" x14ac:dyDescent="0.2">
      <c r="A2310" s="3"/>
      <c r="B2310" s="3"/>
      <c r="C2310" s="2"/>
      <c r="D2310" s="2"/>
    </row>
    <row r="2311" spans="1:4" ht="22.5" customHeight="1" x14ac:dyDescent="0.2">
      <c r="A2311" s="3"/>
      <c r="B2311" s="3"/>
      <c r="C2311" s="2"/>
      <c r="D2311" s="2"/>
    </row>
    <row r="2312" spans="1:4" ht="22.5" customHeight="1" x14ac:dyDescent="0.2">
      <c r="A2312" s="3"/>
      <c r="B2312" s="3"/>
      <c r="C2312" s="2"/>
      <c r="D2312" s="2"/>
    </row>
    <row r="2313" spans="1:4" ht="22.5" customHeight="1" x14ac:dyDescent="0.2">
      <c r="A2313" s="3"/>
      <c r="B2313" s="3"/>
      <c r="C2313" s="2"/>
      <c r="D2313" s="2"/>
    </row>
    <row r="2314" spans="1:4" ht="22.5" customHeight="1" x14ac:dyDescent="0.2">
      <c r="A2314" s="3"/>
      <c r="B2314" s="3"/>
      <c r="C2314" s="2"/>
      <c r="D2314" s="2"/>
    </row>
    <row r="2315" spans="1:4" ht="22.5" customHeight="1" x14ac:dyDescent="0.2">
      <c r="A2315" s="3"/>
      <c r="B2315" s="3"/>
      <c r="C2315" s="2"/>
      <c r="D2315" s="2"/>
    </row>
    <row r="2316" spans="1:4" ht="22.5" customHeight="1" x14ac:dyDescent="0.2">
      <c r="A2316" s="3"/>
      <c r="B2316" s="3"/>
      <c r="C2316" s="2"/>
      <c r="D2316" s="2"/>
    </row>
    <row r="2317" spans="1:4" ht="22.5" customHeight="1" x14ac:dyDescent="0.2">
      <c r="A2317" s="3"/>
      <c r="B2317" s="3"/>
      <c r="C2317" s="2"/>
      <c r="D2317" s="2"/>
    </row>
    <row r="2318" spans="1:4" ht="22.5" customHeight="1" x14ac:dyDescent="0.2">
      <c r="A2318" s="3"/>
      <c r="B2318" s="3"/>
      <c r="C2318" s="2"/>
      <c r="D2318" s="2"/>
    </row>
    <row r="2319" spans="1:4" ht="22.5" customHeight="1" x14ac:dyDescent="0.2">
      <c r="A2319" s="3"/>
      <c r="B2319" s="3"/>
      <c r="C2319" s="2"/>
      <c r="D2319" s="2"/>
    </row>
    <row r="2320" spans="1:4" ht="22.5" customHeight="1" x14ac:dyDescent="0.2">
      <c r="A2320" s="3"/>
      <c r="B2320" s="3"/>
      <c r="C2320" s="2"/>
      <c r="D2320" s="2"/>
    </row>
    <row r="2321" spans="1:4" ht="22.5" customHeight="1" x14ac:dyDescent="0.2">
      <c r="A2321" s="3"/>
      <c r="B2321" s="3"/>
      <c r="C2321" s="2"/>
      <c r="D2321" s="2"/>
    </row>
    <row r="2322" spans="1:4" ht="22.5" customHeight="1" x14ac:dyDescent="0.2">
      <c r="A2322" s="3"/>
      <c r="B2322" s="3"/>
      <c r="C2322" s="2"/>
      <c r="D2322" s="2"/>
    </row>
    <row r="2323" spans="1:4" ht="22.5" customHeight="1" x14ac:dyDescent="0.2">
      <c r="A2323" s="3"/>
      <c r="B2323" s="3"/>
      <c r="C2323" s="2"/>
      <c r="D2323" s="2"/>
    </row>
    <row r="2349" spans="1:20" ht="22.5" customHeight="1" x14ac:dyDescent="0.2">
      <c r="A2349"/>
      <c r="B2349"/>
      <c r="C2349" s="4"/>
      <c r="D2349" s="4"/>
      <c r="E2349" s="4"/>
      <c r="F2349" s="4"/>
      <c r="G2349" s="4"/>
      <c r="H2349" s="4"/>
      <c r="I2349" s="4"/>
      <c r="J2349" s="4"/>
      <c r="K2349" s="4"/>
      <c r="L2349" s="4"/>
      <c r="M2349" s="4"/>
      <c r="N2349" s="4"/>
      <c r="O2349" s="4"/>
      <c r="P2349" s="4"/>
      <c r="Q2349" s="4"/>
      <c r="R2349" s="4"/>
      <c r="S2349" s="4"/>
      <c r="T2349" s="4"/>
    </row>
    <row r="2350" spans="1:20" ht="22.5" customHeight="1" x14ac:dyDescent="0.2">
      <c r="A2350" s="3"/>
      <c r="B2350" s="3"/>
      <c r="C2350" s="4"/>
      <c r="D2350" s="4"/>
      <c r="E2350" s="4"/>
      <c r="F2350" s="4"/>
      <c r="G2350" s="4"/>
      <c r="H2350" s="4"/>
      <c r="I2350" s="4"/>
      <c r="J2350" s="4"/>
      <c r="K2350" s="4"/>
      <c r="L2350" s="4"/>
      <c r="M2350" s="4"/>
      <c r="N2350" s="4"/>
      <c r="O2350" s="4"/>
      <c r="P2350" s="4"/>
      <c r="Q2350" s="4"/>
      <c r="R2350" s="4"/>
      <c r="S2350" s="4"/>
      <c r="T2350" s="4"/>
    </row>
    <row r="2351" spans="1:20" ht="22.5" customHeight="1" x14ac:dyDescent="0.2">
      <c r="A2351" s="3"/>
      <c r="B2351" s="3"/>
      <c r="C2351" s="4"/>
      <c r="D2351" s="4"/>
      <c r="E2351" s="4"/>
      <c r="F2351" s="4"/>
      <c r="G2351" s="4"/>
      <c r="H2351" s="4"/>
      <c r="I2351" s="4"/>
      <c r="J2351" s="4"/>
      <c r="K2351" s="4"/>
      <c r="L2351" s="4"/>
      <c r="M2351" s="4"/>
      <c r="N2351" s="4"/>
      <c r="O2351" s="4"/>
      <c r="P2351" s="4"/>
      <c r="Q2351" s="4"/>
      <c r="R2351" s="4"/>
      <c r="S2351" s="4"/>
      <c r="T2351" s="4"/>
    </row>
    <row r="2352" spans="1:20" ht="22.5" customHeight="1" x14ac:dyDescent="0.2">
      <c r="A2352" s="3"/>
      <c r="B2352" s="3"/>
      <c r="C2352" s="2"/>
      <c r="D2352" s="2"/>
    </row>
    <row r="2353" spans="1:4" ht="22.5" customHeight="1" x14ac:dyDescent="0.2">
      <c r="A2353" s="3"/>
      <c r="B2353" s="3"/>
      <c r="C2353" s="2"/>
      <c r="D2353" s="2"/>
    </row>
    <row r="2354" spans="1:4" ht="22.5" customHeight="1" x14ac:dyDescent="0.2">
      <c r="A2354" s="3"/>
      <c r="B2354" s="3"/>
      <c r="C2354" s="2"/>
      <c r="D2354" s="2"/>
    </row>
    <row r="2355" spans="1:4" ht="22.5" customHeight="1" x14ac:dyDescent="0.2">
      <c r="A2355" s="3"/>
      <c r="B2355" s="3"/>
      <c r="C2355" s="2"/>
      <c r="D2355" s="2"/>
    </row>
    <row r="2356" spans="1:4" ht="22.5" customHeight="1" x14ac:dyDescent="0.2">
      <c r="A2356" s="3"/>
      <c r="B2356" s="3"/>
      <c r="C2356" s="2"/>
      <c r="D2356" s="2"/>
    </row>
    <row r="2357" spans="1:4" ht="22.5" customHeight="1" x14ac:dyDescent="0.2">
      <c r="A2357" s="3"/>
      <c r="B2357" s="3"/>
      <c r="C2357" s="2"/>
      <c r="D2357" s="2"/>
    </row>
    <row r="2358" spans="1:4" ht="22.5" customHeight="1" x14ac:dyDescent="0.2">
      <c r="A2358" s="3"/>
      <c r="B2358" s="3"/>
      <c r="C2358" s="2"/>
      <c r="D2358" s="2"/>
    </row>
    <row r="2359" spans="1:4" ht="22.5" customHeight="1" x14ac:dyDescent="0.2">
      <c r="A2359" s="3"/>
      <c r="B2359" s="3"/>
      <c r="C2359" s="2"/>
      <c r="D2359" s="2"/>
    </row>
    <row r="2360" spans="1:4" ht="22.5" customHeight="1" x14ac:dyDescent="0.2">
      <c r="A2360" s="3"/>
      <c r="B2360" s="3"/>
      <c r="C2360" s="2"/>
      <c r="D2360" s="2"/>
    </row>
    <row r="2361" spans="1:4" ht="22.5" customHeight="1" x14ac:dyDescent="0.2">
      <c r="A2361" s="3"/>
      <c r="B2361" s="3"/>
      <c r="C2361" s="2"/>
      <c r="D2361" s="2"/>
    </row>
    <row r="2362" spans="1:4" ht="22.5" customHeight="1" x14ac:dyDescent="0.2">
      <c r="A2362" s="3"/>
      <c r="B2362" s="3"/>
      <c r="C2362" s="2"/>
      <c r="D2362" s="2"/>
    </row>
    <row r="2363" spans="1:4" ht="22.5" customHeight="1" x14ac:dyDescent="0.2">
      <c r="A2363" s="3"/>
      <c r="B2363" s="3"/>
      <c r="C2363" s="2"/>
      <c r="D2363" s="2"/>
    </row>
    <row r="2364" spans="1:4" ht="22.5" customHeight="1" x14ac:dyDescent="0.2">
      <c r="A2364" s="3"/>
      <c r="B2364" s="3"/>
      <c r="C2364" s="2"/>
      <c r="D2364" s="2"/>
    </row>
    <row r="2365" spans="1:4" ht="22.5" customHeight="1" x14ac:dyDescent="0.2">
      <c r="A2365" s="3"/>
      <c r="B2365" s="3"/>
      <c r="C2365" s="2"/>
      <c r="D2365" s="2"/>
    </row>
    <row r="2366" spans="1:4" ht="22.5" customHeight="1" x14ac:dyDescent="0.2">
      <c r="A2366" s="3"/>
      <c r="B2366" s="3"/>
      <c r="C2366" s="2"/>
      <c r="D2366" s="2"/>
    </row>
    <row r="2367" spans="1:4" ht="22.5" customHeight="1" x14ac:dyDescent="0.2">
      <c r="A2367" s="3"/>
      <c r="B2367" s="3"/>
      <c r="C2367" s="2"/>
      <c r="D2367" s="2"/>
    </row>
    <row r="2368" spans="1:4" ht="22.5" customHeight="1" x14ac:dyDescent="0.2">
      <c r="A2368" s="3"/>
      <c r="B2368" s="3"/>
      <c r="C2368" s="2"/>
      <c r="D2368" s="2"/>
    </row>
    <row r="2369" spans="1:4" ht="22.5" customHeight="1" x14ac:dyDescent="0.2">
      <c r="A2369" s="3"/>
      <c r="B2369" s="3"/>
      <c r="C2369" s="2"/>
      <c r="D2369" s="2"/>
    </row>
    <row r="2370" spans="1:4" ht="22.5" customHeight="1" x14ac:dyDescent="0.2">
      <c r="A2370" s="3"/>
      <c r="B2370" s="3"/>
      <c r="C2370" s="2"/>
      <c r="D2370" s="2"/>
    </row>
    <row r="2371" spans="1:4" ht="22.5" customHeight="1" x14ac:dyDescent="0.2">
      <c r="A2371" s="3"/>
      <c r="B2371" s="3"/>
      <c r="C2371" s="2"/>
      <c r="D2371" s="2"/>
    </row>
    <row r="2372" spans="1:4" ht="22.5" customHeight="1" x14ac:dyDescent="0.2">
      <c r="A2372" s="3"/>
      <c r="B2372" s="3"/>
      <c r="C2372" s="2"/>
      <c r="D2372" s="2"/>
    </row>
    <row r="2373" spans="1:4" ht="22.5" customHeight="1" x14ac:dyDescent="0.2">
      <c r="A2373" s="3"/>
      <c r="B2373" s="3"/>
      <c r="C2373" s="2"/>
      <c r="D2373" s="2"/>
    </row>
    <row r="2399" spans="1:20" ht="22.5" customHeight="1" x14ac:dyDescent="0.2">
      <c r="A2399"/>
      <c r="B2399"/>
      <c r="C2399" s="4"/>
      <c r="D2399" s="4"/>
      <c r="E2399" s="4"/>
      <c r="F2399" s="4"/>
      <c r="G2399" s="4"/>
      <c r="H2399" s="4"/>
      <c r="I2399" s="4"/>
      <c r="J2399" s="4"/>
      <c r="K2399" s="4"/>
      <c r="L2399" s="4"/>
      <c r="M2399" s="4"/>
      <c r="N2399" s="4"/>
      <c r="O2399" s="4"/>
      <c r="P2399" s="4"/>
      <c r="Q2399" s="4"/>
      <c r="R2399" s="4"/>
      <c r="S2399" s="4"/>
      <c r="T2399" s="4"/>
    </row>
    <row r="2400" spans="1:20" ht="22.5" customHeight="1" x14ac:dyDescent="0.2">
      <c r="A2400" s="3"/>
      <c r="B2400" s="3"/>
      <c r="C2400" s="4"/>
      <c r="D2400" s="4"/>
      <c r="E2400" s="4"/>
      <c r="F2400" s="4"/>
      <c r="G2400" s="4"/>
      <c r="H2400" s="4"/>
      <c r="I2400" s="4"/>
      <c r="J2400" s="4"/>
      <c r="K2400" s="4"/>
      <c r="L2400" s="4"/>
      <c r="M2400" s="4"/>
      <c r="N2400" s="4"/>
      <c r="O2400" s="4"/>
      <c r="P2400" s="4"/>
      <c r="Q2400" s="4"/>
      <c r="R2400" s="4"/>
      <c r="S2400" s="4"/>
      <c r="T2400" s="4"/>
    </row>
    <row r="2401" spans="1:20" ht="22.5" customHeight="1" x14ac:dyDescent="0.2">
      <c r="A2401" s="3"/>
      <c r="B2401" s="3"/>
      <c r="C2401" s="4"/>
      <c r="D2401" s="4"/>
      <c r="E2401" s="4"/>
      <c r="F2401" s="4"/>
      <c r="G2401" s="4"/>
      <c r="H2401" s="4"/>
      <c r="I2401" s="4"/>
      <c r="J2401" s="4"/>
      <c r="K2401" s="4"/>
      <c r="L2401" s="4"/>
      <c r="M2401" s="4"/>
      <c r="N2401" s="4"/>
      <c r="O2401" s="4"/>
      <c r="P2401" s="4"/>
      <c r="Q2401" s="4"/>
      <c r="R2401" s="4"/>
      <c r="S2401" s="4"/>
      <c r="T2401" s="4"/>
    </row>
    <row r="2402" spans="1:20" ht="22.5" customHeight="1" x14ac:dyDescent="0.2">
      <c r="A2402" s="3"/>
      <c r="B2402" s="3"/>
      <c r="C2402" s="2"/>
      <c r="D2402" s="2"/>
    </row>
    <row r="2403" spans="1:20" ht="22.5" customHeight="1" x14ac:dyDescent="0.2">
      <c r="A2403" s="3"/>
      <c r="B2403" s="3"/>
      <c r="C2403" s="2"/>
      <c r="D2403" s="2"/>
    </row>
    <row r="2404" spans="1:20" ht="22.5" customHeight="1" x14ac:dyDescent="0.2">
      <c r="A2404" s="3"/>
      <c r="B2404" s="3"/>
      <c r="C2404" s="2"/>
      <c r="D2404" s="2"/>
    </row>
    <row r="2405" spans="1:20" ht="22.5" customHeight="1" x14ac:dyDescent="0.2">
      <c r="A2405" s="3"/>
      <c r="B2405" s="3"/>
      <c r="C2405" s="2"/>
      <c r="D2405" s="2"/>
    </row>
    <row r="2406" spans="1:20" ht="22.5" customHeight="1" x14ac:dyDescent="0.2">
      <c r="A2406" s="3"/>
      <c r="B2406" s="3"/>
      <c r="C2406" s="2"/>
      <c r="D2406" s="2"/>
    </row>
    <row r="2407" spans="1:20" ht="22.5" customHeight="1" x14ac:dyDescent="0.2">
      <c r="A2407" s="3"/>
      <c r="B2407" s="3"/>
      <c r="C2407" s="2"/>
      <c r="D2407" s="2"/>
    </row>
    <row r="2408" spans="1:20" ht="22.5" customHeight="1" x14ac:dyDescent="0.2">
      <c r="A2408" s="3"/>
      <c r="B2408" s="3"/>
      <c r="C2408" s="2"/>
      <c r="D2408" s="2"/>
    </row>
    <row r="2409" spans="1:20" ht="22.5" customHeight="1" x14ac:dyDescent="0.2">
      <c r="A2409" s="3"/>
      <c r="B2409" s="3"/>
      <c r="C2409" s="2"/>
      <c r="D2409" s="2"/>
    </row>
    <row r="2410" spans="1:20" ht="22.5" customHeight="1" x14ac:dyDescent="0.2">
      <c r="A2410" s="3"/>
      <c r="B2410" s="3"/>
      <c r="C2410" s="2"/>
      <c r="D2410" s="2"/>
    </row>
    <row r="2411" spans="1:20" ht="22.5" customHeight="1" x14ac:dyDescent="0.2">
      <c r="A2411" s="3"/>
      <c r="B2411" s="3"/>
      <c r="C2411" s="2"/>
      <c r="D2411" s="2"/>
    </row>
    <row r="2412" spans="1:20" ht="22.5" customHeight="1" x14ac:dyDescent="0.2">
      <c r="A2412" s="3"/>
      <c r="B2412" s="3"/>
      <c r="C2412" s="2"/>
      <c r="D2412" s="2"/>
    </row>
    <row r="2413" spans="1:20" ht="22.5" customHeight="1" x14ac:dyDescent="0.2">
      <c r="A2413" s="3"/>
      <c r="B2413" s="3"/>
      <c r="C2413" s="2"/>
      <c r="D2413" s="2"/>
    </row>
    <row r="2414" spans="1:20" ht="22.5" customHeight="1" x14ac:dyDescent="0.2">
      <c r="A2414" s="3"/>
      <c r="B2414" s="3"/>
      <c r="C2414" s="2"/>
      <c r="D2414" s="2"/>
    </row>
    <row r="2415" spans="1:20" ht="22.5" customHeight="1" x14ac:dyDescent="0.2">
      <c r="A2415" s="3"/>
      <c r="B2415" s="3"/>
      <c r="C2415" s="2"/>
      <c r="D2415" s="2"/>
    </row>
    <row r="2416" spans="1:20" ht="22.5" customHeight="1" x14ac:dyDescent="0.2">
      <c r="A2416" s="3"/>
      <c r="B2416" s="3"/>
      <c r="C2416" s="2"/>
      <c r="D2416" s="2"/>
    </row>
    <row r="2417" spans="1:4" ht="22.5" customHeight="1" x14ac:dyDescent="0.2">
      <c r="A2417" s="3"/>
      <c r="B2417" s="3"/>
      <c r="C2417" s="2"/>
      <c r="D2417" s="2"/>
    </row>
    <row r="2418" spans="1:4" ht="22.5" customHeight="1" x14ac:dyDescent="0.2">
      <c r="A2418" s="3"/>
      <c r="B2418" s="3"/>
      <c r="C2418" s="2"/>
      <c r="D2418" s="2"/>
    </row>
    <row r="2419" spans="1:4" ht="22.5" customHeight="1" x14ac:dyDescent="0.2">
      <c r="A2419" s="3"/>
      <c r="B2419" s="3"/>
      <c r="C2419" s="2"/>
      <c r="D2419" s="2"/>
    </row>
    <row r="2420" spans="1:4" ht="22.5" customHeight="1" x14ac:dyDescent="0.2">
      <c r="A2420" s="3"/>
      <c r="B2420" s="3"/>
      <c r="C2420" s="2"/>
      <c r="D2420" s="2"/>
    </row>
    <row r="2421" spans="1:4" ht="22.5" customHeight="1" x14ac:dyDescent="0.2">
      <c r="A2421" s="3"/>
      <c r="B2421" s="3"/>
      <c r="C2421" s="2"/>
      <c r="D2421" s="2"/>
    </row>
    <row r="2422" spans="1:4" ht="22.5" customHeight="1" x14ac:dyDescent="0.2">
      <c r="A2422" s="3"/>
      <c r="B2422" s="3"/>
      <c r="C2422" s="2"/>
      <c r="D2422" s="2"/>
    </row>
    <row r="2423" spans="1:4" ht="22.5" customHeight="1" x14ac:dyDescent="0.2">
      <c r="A2423" s="3"/>
      <c r="B2423" s="3"/>
      <c r="C2423" s="2"/>
      <c r="D2423" s="2"/>
    </row>
    <row r="2449" spans="1:20" ht="22.5" customHeight="1" x14ac:dyDescent="0.2">
      <c r="A2449"/>
      <c r="B2449"/>
      <c r="C2449" s="4"/>
      <c r="D2449" s="4"/>
      <c r="E2449" s="4"/>
      <c r="F2449" s="4"/>
      <c r="G2449" s="4"/>
      <c r="H2449" s="4"/>
      <c r="I2449" s="4"/>
      <c r="J2449" s="4"/>
      <c r="K2449" s="4"/>
      <c r="L2449" s="4"/>
      <c r="M2449" s="4"/>
      <c r="N2449" s="4"/>
      <c r="O2449" s="4"/>
      <c r="P2449" s="4"/>
      <c r="Q2449" s="4"/>
      <c r="R2449" s="4"/>
      <c r="S2449" s="4"/>
      <c r="T2449" s="4"/>
    </row>
    <row r="2450" spans="1:20" ht="22.5" customHeight="1" x14ac:dyDescent="0.2">
      <c r="A2450" s="3"/>
      <c r="B2450" s="3"/>
      <c r="C2450" s="4"/>
      <c r="D2450" s="4"/>
      <c r="E2450" s="4"/>
      <c r="F2450" s="4"/>
      <c r="G2450" s="4"/>
      <c r="H2450" s="4"/>
      <c r="I2450" s="4"/>
      <c r="J2450" s="4"/>
      <c r="K2450" s="4"/>
      <c r="L2450" s="4"/>
      <c r="M2450" s="4"/>
      <c r="N2450" s="4"/>
      <c r="O2450" s="4"/>
      <c r="P2450" s="4"/>
      <c r="Q2450" s="4"/>
      <c r="R2450" s="4"/>
      <c r="S2450" s="4"/>
      <c r="T2450" s="4"/>
    </row>
    <row r="2451" spans="1:20" ht="22.5" customHeight="1" x14ac:dyDescent="0.2">
      <c r="A2451" s="3"/>
      <c r="B2451" s="3"/>
      <c r="C2451" s="4"/>
      <c r="D2451" s="4"/>
      <c r="E2451" s="4"/>
      <c r="F2451" s="4"/>
      <c r="G2451" s="4"/>
      <c r="H2451" s="4"/>
      <c r="I2451" s="4"/>
      <c r="J2451" s="4"/>
      <c r="K2451" s="4"/>
      <c r="L2451" s="4"/>
      <c r="M2451" s="4"/>
      <c r="N2451" s="4"/>
      <c r="O2451" s="4"/>
      <c r="P2451" s="4"/>
      <c r="Q2451" s="4"/>
      <c r="R2451" s="4"/>
      <c r="S2451" s="4"/>
      <c r="T2451" s="4"/>
    </row>
    <row r="2452" spans="1:20" ht="22.5" customHeight="1" x14ac:dyDescent="0.2">
      <c r="A2452" s="3"/>
      <c r="B2452" s="3"/>
      <c r="C2452" s="2"/>
      <c r="D2452" s="2"/>
    </row>
    <row r="2453" spans="1:20" ht="22.5" customHeight="1" x14ac:dyDescent="0.2">
      <c r="A2453" s="3"/>
      <c r="B2453" s="3"/>
      <c r="C2453" s="2"/>
      <c r="D2453" s="2"/>
    </row>
    <row r="2454" spans="1:20" ht="22.5" customHeight="1" x14ac:dyDescent="0.2">
      <c r="A2454" s="3"/>
      <c r="B2454" s="3"/>
      <c r="C2454" s="2"/>
      <c r="D2454" s="2"/>
    </row>
    <row r="2455" spans="1:20" ht="22.5" customHeight="1" x14ac:dyDescent="0.2">
      <c r="A2455" s="3"/>
      <c r="B2455" s="3"/>
      <c r="C2455" s="2"/>
      <c r="D2455" s="2"/>
    </row>
    <row r="2456" spans="1:20" ht="22.5" customHeight="1" x14ac:dyDescent="0.2">
      <c r="A2456" s="3"/>
      <c r="B2456" s="3"/>
      <c r="C2456" s="2"/>
      <c r="D2456" s="2"/>
    </row>
    <row r="2457" spans="1:20" ht="22.5" customHeight="1" x14ac:dyDescent="0.2">
      <c r="A2457" s="3"/>
      <c r="B2457" s="3"/>
      <c r="C2457" s="2"/>
      <c r="D2457" s="2"/>
    </row>
    <row r="2458" spans="1:20" ht="22.5" customHeight="1" x14ac:dyDescent="0.2">
      <c r="A2458" s="3"/>
      <c r="B2458" s="3"/>
      <c r="C2458" s="2"/>
      <c r="D2458" s="2"/>
    </row>
    <row r="2459" spans="1:20" ht="22.5" customHeight="1" x14ac:dyDescent="0.2">
      <c r="A2459" s="3"/>
      <c r="B2459" s="3"/>
      <c r="C2459" s="2"/>
      <c r="D2459" s="2"/>
    </row>
    <row r="2460" spans="1:20" ht="22.5" customHeight="1" x14ac:dyDescent="0.2">
      <c r="A2460" s="3"/>
      <c r="B2460" s="3"/>
      <c r="C2460" s="2"/>
      <c r="D2460" s="2"/>
    </row>
    <row r="2461" spans="1:20" ht="22.5" customHeight="1" x14ac:dyDescent="0.2">
      <c r="A2461" s="3"/>
      <c r="B2461" s="3"/>
      <c r="C2461" s="2"/>
      <c r="D2461" s="2"/>
    </row>
    <row r="2462" spans="1:20" ht="22.5" customHeight="1" x14ac:dyDescent="0.2">
      <c r="A2462" s="3"/>
      <c r="B2462" s="3"/>
      <c r="C2462" s="2"/>
      <c r="D2462" s="2"/>
    </row>
    <row r="2463" spans="1:20" ht="22.5" customHeight="1" x14ac:dyDescent="0.2">
      <c r="A2463" s="3"/>
      <c r="B2463" s="3"/>
      <c r="C2463" s="2"/>
      <c r="D2463" s="2"/>
    </row>
    <row r="2464" spans="1:20" ht="22.5" customHeight="1" x14ac:dyDescent="0.2">
      <c r="A2464" s="3"/>
      <c r="B2464" s="3"/>
      <c r="C2464" s="2"/>
      <c r="D2464" s="2"/>
    </row>
    <row r="2465" spans="1:4" ht="22.5" customHeight="1" x14ac:dyDescent="0.2">
      <c r="A2465" s="3"/>
      <c r="B2465" s="3"/>
      <c r="C2465" s="2"/>
      <c r="D2465" s="2"/>
    </row>
    <row r="2466" spans="1:4" ht="22.5" customHeight="1" x14ac:dyDescent="0.2">
      <c r="A2466" s="3"/>
      <c r="B2466" s="3"/>
      <c r="C2466" s="2"/>
      <c r="D2466" s="2"/>
    </row>
    <row r="2467" spans="1:4" ht="22.5" customHeight="1" x14ac:dyDescent="0.2">
      <c r="A2467" s="3"/>
      <c r="B2467" s="3"/>
      <c r="C2467" s="2"/>
      <c r="D2467" s="2"/>
    </row>
    <row r="2468" spans="1:4" ht="22.5" customHeight="1" x14ac:dyDescent="0.2">
      <c r="A2468" s="3"/>
      <c r="B2468" s="3"/>
      <c r="C2468" s="2"/>
      <c r="D2468" s="2"/>
    </row>
    <row r="2469" spans="1:4" ht="22.5" customHeight="1" x14ac:dyDescent="0.2">
      <c r="A2469" s="3"/>
      <c r="B2469" s="3"/>
      <c r="C2469" s="2"/>
      <c r="D2469" s="2"/>
    </row>
    <row r="2470" spans="1:4" ht="22.5" customHeight="1" x14ac:dyDescent="0.2">
      <c r="A2470" s="3"/>
      <c r="B2470" s="3"/>
      <c r="C2470" s="2"/>
      <c r="D2470" s="2"/>
    </row>
    <row r="2471" spans="1:4" ht="22.5" customHeight="1" x14ac:dyDescent="0.2">
      <c r="A2471" s="3"/>
      <c r="B2471" s="3"/>
      <c r="C2471" s="2"/>
      <c r="D2471" s="2"/>
    </row>
    <row r="2472" spans="1:4" ht="22.5" customHeight="1" x14ac:dyDescent="0.2">
      <c r="A2472" s="3"/>
      <c r="B2472" s="3"/>
      <c r="C2472" s="2"/>
      <c r="D2472" s="2"/>
    </row>
    <row r="2473" spans="1:4" ht="22.5" customHeight="1" x14ac:dyDescent="0.2">
      <c r="A2473" s="3"/>
      <c r="B2473" s="3"/>
      <c r="C2473" s="2"/>
      <c r="D2473" s="2"/>
    </row>
    <row r="2499" spans="1:20" ht="22.5" customHeight="1" x14ac:dyDescent="0.2">
      <c r="A2499"/>
      <c r="B2499"/>
      <c r="C2499" s="4"/>
      <c r="D2499" s="4"/>
      <c r="E2499" s="4"/>
      <c r="F2499" s="4"/>
      <c r="G2499" s="4"/>
      <c r="H2499" s="4"/>
      <c r="I2499" s="4"/>
      <c r="J2499" s="4"/>
      <c r="K2499" s="4"/>
      <c r="L2499" s="4"/>
      <c r="M2499" s="4"/>
      <c r="N2499" s="4"/>
      <c r="O2499" s="4"/>
      <c r="P2499" s="4"/>
      <c r="Q2499" s="4"/>
      <c r="R2499" s="4"/>
      <c r="S2499" s="4"/>
      <c r="T2499" s="4"/>
    </row>
    <row r="2500" spans="1:20" ht="22.5" customHeight="1" x14ac:dyDescent="0.2">
      <c r="A2500" s="3"/>
      <c r="B2500" s="3"/>
      <c r="C2500" s="4"/>
      <c r="D2500" s="4"/>
      <c r="E2500" s="4"/>
      <c r="F2500" s="4"/>
      <c r="G2500" s="4"/>
      <c r="H2500" s="4"/>
      <c r="I2500" s="4"/>
      <c r="J2500" s="4"/>
      <c r="K2500" s="4"/>
      <c r="L2500" s="4"/>
      <c r="M2500" s="4"/>
      <c r="N2500" s="4"/>
      <c r="O2500" s="4"/>
      <c r="P2500" s="4"/>
      <c r="Q2500" s="4"/>
      <c r="R2500" s="4"/>
      <c r="S2500" s="4"/>
      <c r="T2500" s="4"/>
    </row>
    <row r="2501" spans="1:20" ht="22.5" customHeight="1" x14ac:dyDescent="0.2">
      <c r="A2501" s="3"/>
      <c r="B2501" s="3"/>
      <c r="C2501" s="4"/>
      <c r="D2501" s="4"/>
      <c r="E2501" s="4"/>
      <c r="F2501" s="4"/>
      <c r="G2501" s="4"/>
      <c r="H2501" s="4"/>
      <c r="I2501" s="4"/>
      <c r="J2501" s="4"/>
      <c r="K2501" s="4"/>
      <c r="L2501" s="4"/>
      <c r="M2501" s="4"/>
      <c r="N2501" s="4"/>
      <c r="O2501" s="4"/>
      <c r="P2501" s="4"/>
      <c r="Q2501" s="4"/>
      <c r="R2501" s="4"/>
      <c r="S2501" s="4"/>
      <c r="T2501" s="4"/>
    </row>
    <row r="2502" spans="1:20" ht="22.5" customHeight="1" x14ac:dyDescent="0.2">
      <c r="A2502" s="3"/>
      <c r="B2502" s="3"/>
      <c r="C2502" s="2"/>
      <c r="D2502" s="2"/>
    </row>
    <row r="2503" spans="1:20" ht="22.5" customHeight="1" x14ac:dyDescent="0.2">
      <c r="A2503" s="3"/>
      <c r="B2503" s="3"/>
      <c r="C2503" s="2"/>
      <c r="D2503" s="2"/>
    </row>
    <row r="2504" spans="1:20" ht="22.5" customHeight="1" x14ac:dyDescent="0.2">
      <c r="A2504" s="3"/>
      <c r="B2504" s="3"/>
      <c r="C2504" s="2"/>
      <c r="D2504" s="2"/>
    </row>
    <row r="2505" spans="1:20" ht="22.5" customHeight="1" x14ac:dyDescent="0.2">
      <c r="A2505" s="3"/>
      <c r="B2505" s="3"/>
      <c r="C2505" s="2"/>
      <c r="D2505" s="2"/>
    </row>
    <row r="2506" spans="1:20" ht="22.5" customHeight="1" x14ac:dyDescent="0.2">
      <c r="A2506" s="3"/>
      <c r="B2506" s="3"/>
      <c r="C2506" s="2"/>
      <c r="D2506" s="2"/>
    </row>
    <row r="2507" spans="1:20" ht="22.5" customHeight="1" x14ac:dyDescent="0.2">
      <c r="A2507" s="3"/>
      <c r="B2507" s="3"/>
      <c r="C2507" s="2"/>
      <c r="D2507" s="2"/>
    </row>
    <row r="2508" spans="1:20" ht="22.5" customHeight="1" x14ac:dyDescent="0.2">
      <c r="A2508" s="3"/>
      <c r="B2508" s="3"/>
      <c r="C2508" s="2"/>
      <c r="D2508" s="2"/>
    </row>
    <row r="2509" spans="1:20" ht="22.5" customHeight="1" x14ac:dyDescent="0.2">
      <c r="A2509" s="3"/>
      <c r="B2509" s="3"/>
      <c r="C2509" s="2"/>
      <c r="D2509" s="2"/>
    </row>
    <row r="2510" spans="1:20" ht="22.5" customHeight="1" x14ac:dyDescent="0.2">
      <c r="A2510" s="3"/>
      <c r="B2510" s="3"/>
      <c r="C2510" s="2"/>
      <c r="D2510" s="2"/>
    </row>
    <row r="2511" spans="1:20" ht="22.5" customHeight="1" x14ac:dyDescent="0.2">
      <c r="A2511" s="3"/>
      <c r="B2511" s="3"/>
      <c r="C2511" s="2"/>
      <c r="D2511" s="2"/>
    </row>
    <row r="2512" spans="1:20" ht="22.5" customHeight="1" x14ac:dyDescent="0.2">
      <c r="A2512" s="3"/>
      <c r="B2512" s="3"/>
      <c r="C2512" s="2"/>
      <c r="D2512" s="2"/>
    </row>
    <row r="2513" spans="1:4" ht="22.5" customHeight="1" x14ac:dyDescent="0.2">
      <c r="A2513" s="3"/>
      <c r="B2513" s="3"/>
      <c r="C2513" s="2"/>
      <c r="D2513" s="2"/>
    </row>
    <row r="2514" spans="1:4" ht="22.5" customHeight="1" x14ac:dyDescent="0.2">
      <c r="A2514" s="3"/>
      <c r="B2514" s="3"/>
      <c r="C2514" s="2"/>
      <c r="D2514" s="2"/>
    </row>
    <row r="2515" spans="1:4" ht="22.5" customHeight="1" x14ac:dyDescent="0.2">
      <c r="A2515" s="3"/>
      <c r="B2515" s="3"/>
      <c r="C2515" s="2"/>
      <c r="D2515" s="2"/>
    </row>
    <row r="2516" spans="1:4" ht="22.5" customHeight="1" x14ac:dyDescent="0.2">
      <c r="A2516" s="3"/>
      <c r="B2516" s="3"/>
      <c r="C2516" s="2"/>
      <c r="D2516" s="2"/>
    </row>
    <row r="2517" spans="1:4" ht="22.5" customHeight="1" x14ac:dyDescent="0.2">
      <c r="A2517" s="3"/>
      <c r="B2517" s="3"/>
      <c r="C2517" s="2"/>
      <c r="D2517" s="2"/>
    </row>
    <row r="2518" spans="1:4" ht="22.5" customHeight="1" x14ac:dyDescent="0.2">
      <c r="A2518" s="3"/>
      <c r="B2518" s="3"/>
      <c r="C2518" s="2"/>
      <c r="D2518" s="2"/>
    </row>
    <row r="2519" spans="1:4" ht="22.5" customHeight="1" x14ac:dyDescent="0.2">
      <c r="A2519" s="3"/>
      <c r="B2519" s="3"/>
      <c r="C2519" s="2"/>
      <c r="D2519" s="2"/>
    </row>
    <row r="2520" spans="1:4" ht="22.5" customHeight="1" x14ac:dyDescent="0.2">
      <c r="A2520" s="3"/>
      <c r="B2520" s="3"/>
      <c r="C2520" s="2"/>
      <c r="D2520" s="2"/>
    </row>
    <row r="2521" spans="1:4" ht="22.5" customHeight="1" x14ac:dyDescent="0.2">
      <c r="A2521" s="3"/>
      <c r="B2521" s="3"/>
      <c r="C2521" s="2"/>
      <c r="D2521" s="2"/>
    </row>
    <row r="2522" spans="1:4" ht="22.5" customHeight="1" x14ac:dyDescent="0.2">
      <c r="A2522" s="3"/>
      <c r="B2522" s="3"/>
      <c r="C2522" s="2"/>
      <c r="D2522" s="2"/>
    </row>
    <row r="2523" spans="1:4" ht="22.5" customHeight="1" x14ac:dyDescent="0.2">
      <c r="A2523" s="3"/>
      <c r="B2523" s="3"/>
      <c r="C2523" s="2"/>
      <c r="D2523" s="2"/>
    </row>
    <row r="2549" spans="1:20" ht="22.5" customHeight="1" x14ac:dyDescent="0.2">
      <c r="A2549"/>
      <c r="B2549"/>
      <c r="C2549" s="4"/>
      <c r="D2549" s="4"/>
      <c r="E2549" s="4"/>
      <c r="F2549" s="4"/>
      <c r="G2549" s="4"/>
      <c r="H2549" s="4"/>
      <c r="I2549" s="4"/>
      <c r="J2549" s="4"/>
      <c r="K2549" s="4"/>
      <c r="L2549" s="4"/>
      <c r="M2549" s="4"/>
      <c r="N2549" s="4"/>
      <c r="O2549" s="4"/>
      <c r="P2549" s="4"/>
      <c r="Q2549" s="4"/>
      <c r="R2549" s="4"/>
      <c r="S2549" s="4"/>
      <c r="T2549" s="4"/>
    </row>
    <row r="2550" spans="1:20" ht="22.5" customHeight="1" x14ac:dyDescent="0.2">
      <c r="A2550" s="3"/>
      <c r="B2550" s="3"/>
      <c r="C2550" s="4"/>
      <c r="D2550" s="4"/>
      <c r="E2550" s="4"/>
      <c r="F2550" s="4"/>
      <c r="G2550" s="4"/>
      <c r="H2550" s="4"/>
      <c r="I2550" s="4"/>
      <c r="J2550" s="4"/>
      <c r="K2550" s="4"/>
      <c r="L2550" s="4"/>
      <c r="M2550" s="4"/>
      <c r="N2550" s="4"/>
      <c r="O2550" s="4"/>
      <c r="P2550" s="4"/>
      <c r="Q2550" s="4"/>
      <c r="R2550" s="4"/>
      <c r="S2550" s="4"/>
      <c r="T2550" s="4"/>
    </row>
    <row r="2551" spans="1:20" ht="22.5" customHeight="1" x14ac:dyDescent="0.2">
      <c r="A2551" s="3"/>
      <c r="B2551" s="3"/>
      <c r="C2551" s="4"/>
      <c r="D2551" s="4"/>
      <c r="E2551" s="4"/>
      <c r="F2551" s="4"/>
      <c r="G2551" s="4"/>
      <c r="H2551" s="4"/>
      <c r="I2551" s="4"/>
      <c r="J2551" s="4"/>
      <c r="K2551" s="4"/>
      <c r="L2551" s="4"/>
      <c r="M2551" s="4"/>
      <c r="N2551" s="4"/>
      <c r="O2551" s="4"/>
      <c r="P2551" s="4"/>
      <c r="Q2551" s="4"/>
      <c r="R2551" s="4"/>
      <c r="S2551" s="4"/>
      <c r="T2551" s="4"/>
    </row>
    <row r="2552" spans="1:20" ht="22.5" customHeight="1" x14ac:dyDescent="0.2">
      <c r="A2552" s="3"/>
      <c r="B2552" s="3"/>
      <c r="C2552" s="2"/>
      <c r="D2552" s="2"/>
    </row>
    <row r="2553" spans="1:20" ht="22.5" customHeight="1" x14ac:dyDescent="0.2">
      <c r="A2553" s="3"/>
      <c r="B2553" s="3"/>
      <c r="C2553" s="2"/>
      <c r="D2553" s="2"/>
    </row>
    <row r="2554" spans="1:20" ht="22.5" customHeight="1" x14ac:dyDescent="0.2">
      <c r="A2554" s="3"/>
      <c r="B2554" s="3"/>
      <c r="C2554" s="2"/>
      <c r="D2554" s="2"/>
    </row>
    <row r="2555" spans="1:20" ht="22.5" customHeight="1" x14ac:dyDescent="0.2">
      <c r="A2555" s="3"/>
      <c r="B2555" s="3"/>
      <c r="C2555" s="2"/>
      <c r="D2555" s="2"/>
    </row>
    <row r="2556" spans="1:20" ht="22.5" customHeight="1" x14ac:dyDescent="0.2">
      <c r="A2556" s="3"/>
      <c r="B2556" s="3"/>
      <c r="C2556" s="2"/>
      <c r="D2556" s="2"/>
    </row>
    <row r="2557" spans="1:20" ht="22.5" customHeight="1" x14ac:dyDescent="0.2">
      <c r="A2557" s="3"/>
      <c r="B2557" s="3"/>
      <c r="C2557" s="2"/>
      <c r="D2557" s="2"/>
    </row>
    <row r="2558" spans="1:20" ht="22.5" customHeight="1" x14ac:dyDescent="0.2">
      <c r="A2558" s="3"/>
      <c r="B2558" s="3"/>
      <c r="C2558" s="2"/>
      <c r="D2558" s="2"/>
    </row>
    <row r="2559" spans="1:20" ht="22.5" customHeight="1" x14ac:dyDescent="0.2">
      <c r="A2559" s="3"/>
      <c r="B2559" s="3"/>
      <c r="C2559" s="2"/>
      <c r="D2559" s="2"/>
    </row>
    <row r="2560" spans="1:20" ht="22.5" customHeight="1" x14ac:dyDescent="0.2">
      <c r="A2560" s="3"/>
      <c r="B2560" s="3"/>
      <c r="C2560" s="2"/>
      <c r="D2560" s="2"/>
    </row>
    <row r="2561" spans="1:4" ht="22.5" customHeight="1" x14ac:dyDescent="0.2">
      <c r="A2561" s="3"/>
      <c r="B2561" s="3"/>
      <c r="C2561" s="2"/>
      <c r="D2561" s="2"/>
    </row>
    <row r="2562" spans="1:4" ht="22.5" customHeight="1" x14ac:dyDescent="0.2">
      <c r="A2562" s="3"/>
      <c r="B2562" s="3"/>
      <c r="C2562" s="2"/>
      <c r="D2562" s="2"/>
    </row>
    <row r="2563" spans="1:4" ht="22.5" customHeight="1" x14ac:dyDescent="0.2">
      <c r="A2563" s="3"/>
      <c r="B2563" s="3"/>
      <c r="C2563" s="2"/>
      <c r="D2563" s="2"/>
    </row>
    <row r="2564" spans="1:4" ht="22.5" customHeight="1" x14ac:dyDescent="0.2">
      <c r="A2564" s="3"/>
      <c r="B2564" s="3"/>
      <c r="C2564" s="2"/>
      <c r="D2564" s="2"/>
    </row>
    <row r="2565" spans="1:4" ht="22.5" customHeight="1" x14ac:dyDescent="0.2">
      <c r="A2565" s="3"/>
      <c r="B2565" s="3"/>
      <c r="C2565" s="2"/>
      <c r="D2565" s="2"/>
    </row>
    <row r="2566" spans="1:4" ht="22.5" customHeight="1" x14ac:dyDescent="0.2">
      <c r="A2566" s="3"/>
      <c r="B2566" s="3"/>
      <c r="C2566" s="2"/>
      <c r="D2566" s="2"/>
    </row>
    <row r="2567" spans="1:4" ht="22.5" customHeight="1" x14ac:dyDescent="0.2">
      <c r="A2567" s="3"/>
      <c r="B2567" s="3"/>
      <c r="C2567" s="2"/>
      <c r="D2567" s="2"/>
    </row>
    <row r="2568" spans="1:4" ht="22.5" customHeight="1" x14ac:dyDescent="0.2">
      <c r="A2568" s="3"/>
      <c r="B2568" s="3"/>
      <c r="C2568" s="2"/>
      <c r="D2568" s="2"/>
    </row>
    <row r="2569" spans="1:4" ht="22.5" customHeight="1" x14ac:dyDescent="0.2">
      <c r="A2569" s="3"/>
      <c r="B2569" s="3"/>
      <c r="C2569" s="2"/>
      <c r="D2569" s="2"/>
    </row>
    <row r="2570" spans="1:4" ht="22.5" customHeight="1" x14ac:dyDescent="0.2">
      <c r="A2570" s="3"/>
      <c r="B2570" s="3"/>
      <c r="C2570" s="2"/>
      <c r="D2570" s="2"/>
    </row>
    <row r="2571" spans="1:4" ht="22.5" customHeight="1" x14ac:dyDescent="0.2">
      <c r="A2571" s="3"/>
      <c r="B2571" s="3"/>
      <c r="C2571" s="2"/>
      <c r="D2571" s="2"/>
    </row>
    <row r="2572" spans="1:4" ht="22.5" customHeight="1" x14ac:dyDescent="0.2">
      <c r="A2572" s="3"/>
      <c r="B2572" s="3"/>
      <c r="C2572" s="2"/>
      <c r="D2572" s="2"/>
    </row>
    <row r="2573" spans="1:4" ht="22.5" customHeight="1" x14ac:dyDescent="0.2">
      <c r="A2573" s="3"/>
      <c r="B2573" s="3"/>
      <c r="C2573" s="2"/>
      <c r="D2573" s="2"/>
    </row>
    <row r="2599" spans="1:20" ht="22.5" customHeight="1" x14ac:dyDescent="0.2">
      <c r="A2599"/>
      <c r="B2599"/>
      <c r="C2599" s="4"/>
      <c r="D2599" s="4"/>
      <c r="E2599" s="4"/>
      <c r="F2599" s="4"/>
      <c r="G2599" s="4"/>
      <c r="H2599" s="4"/>
      <c r="I2599" s="4"/>
      <c r="J2599" s="4"/>
      <c r="K2599" s="4"/>
      <c r="L2599" s="4"/>
      <c r="M2599" s="4"/>
      <c r="N2599" s="4"/>
      <c r="O2599" s="4"/>
      <c r="P2599" s="4"/>
      <c r="Q2599" s="4"/>
      <c r="R2599" s="4"/>
      <c r="S2599" s="4"/>
      <c r="T2599" s="4"/>
    </row>
    <row r="2600" spans="1:20" ht="22.5" customHeight="1" x14ac:dyDescent="0.2">
      <c r="A2600" s="3"/>
      <c r="B2600" s="3"/>
      <c r="C2600" s="4"/>
      <c r="D2600" s="4"/>
      <c r="E2600" s="4"/>
      <c r="F2600" s="4"/>
      <c r="G2600" s="4"/>
      <c r="H2600" s="4"/>
      <c r="I2600" s="4"/>
      <c r="J2600" s="4"/>
      <c r="K2600" s="4"/>
      <c r="L2600" s="4"/>
      <c r="M2600" s="4"/>
      <c r="N2600" s="4"/>
      <c r="O2600" s="4"/>
      <c r="P2600" s="4"/>
      <c r="Q2600" s="4"/>
      <c r="R2600" s="4"/>
      <c r="S2600" s="4"/>
      <c r="T2600" s="4"/>
    </row>
    <row r="2601" spans="1:20" ht="22.5" customHeight="1" x14ac:dyDescent="0.2">
      <c r="A2601" s="3"/>
      <c r="B2601" s="3"/>
      <c r="C2601" s="4"/>
      <c r="D2601" s="4"/>
      <c r="E2601" s="4"/>
      <c r="F2601" s="4"/>
      <c r="G2601" s="4"/>
      <c r="H2601" s="4"/>
      <c r="I2601" s="4"/>
      <c r="J2601" s="4"/>
      <c r="K2601" s="4"/>
      <c r="L2601" s="4"/>
      <c r="M2601" s="4"/>
      <c r="N2601" s="4"/>
      <c r="O2601" s="4"/>
      <c r="P2601" s="4"/>
      <c r="Q2601" s="4"/>
      <c r="R2601" s="4"/>
      <c r="S2601" s="4"/>
      <c r="T2601" s="4"/>
    </row>
    <row r="2602" spans="1:20" ht="22.5" customHeight="1" x14ac:dyDescent="0.2">
      <c r="A2602" s="3"/>
      <c r="B2602" s="3"/>
      <c r="C2602" s="2"/>
      <c r="D2602" s="2"/>
    </row>
    <row r="2603" spans="1:20" ht="22.5" customHeight="1" x14ac:dyDescent="0.2">
      <c r="A2603" s="3"/>
      <c r="B2603" s="3"/>
      <c r="C2603" s="2"/>
      <c r="D2603" s="2"/>
    </row>
    <row r="2604" spans="1:20" ht="22.5" customHeight="1" x14ac:dyDescent="0.2">
      <c r="A2604" s="3"/>
      <c r="B2604" s="3"/>
      <c r="C2604" s="2"/>
      <c r="D2604" s="2"/>
    </row>
    <row r="2605" spans="1:20" ht="22.5" customHeight="1" x14ac:dyDescent="0.2">
      <c r="A2605" s="3"/>
      <c r="B2605" s="3"/>
      <c r="C2605" s="2"/>
      <c r="D2605" s="2"/>
    </row>
    <row r="2606" spans="1:20" ht="22.5" customHeight="1" x14ac:dyDescent="0.2">
      <c r="A2606" s="3"/>
      <c r="B2606" s="3"/>
      <c r="C2606" s="2"/>
      <c r="D2606" s="2"/>
    </row>
    <row r="2607" spans="1:20" ht="22.5" customHeight="1" x14ac:dyDescent="0.2">
      <c r="A2607" s="3"/>
      <c r="B2607" s="3"/>
      <c r="C2607" s="2"/>
      <c r="D2607" s="2"/>
    </row>
    <row r="2608" spans="1:20" ht="22.5" customHeight="1" x14ac:dyDescent="0.2">
      <c r="A2608" s="3"/>
      <c r="B2608" s="3"/>
      <c r="C2608" s="2"/>
      <c r="D2608" s="2"/>
    </row>
    <row r="2609" spans="1:4" ht="22.5" customHeight="1" x14ac:dyDescent="0.2">
      <c r="A2609" s="3"/>
      <c r="B2609" s="3"/>
      <c r="C2609" s="2"/>
      <c r="D2609" s="2"/>
    </row>
    <row r="2610" spans="1:4" ht="22.5" customHeight="1" x14ac:dyDescent="0.2">
      <c r="A2610" s="3"/>
      <c r="B2610" s="3"/>
      <c r="C2610" s="2"/>
      <c r="D2610" s="2"/>
    </row>
    <row r="2611" spans="1:4" ht="22.5" customHeight="1" x14ac:dyDescent="0.2">
      <c r="A2611" s="3"/>
      <c r="B2611" s="3"/>
      <c r="C2611" s="2"/>
      <c r="D2611" s="2"/>
    </row>
    <row r="2612" spans="1:4" ht="22.5" customHeight="1" x14ac:dyDescent="0.2">
      <c r="A2612" s="3"/>
      <c r="B2612" s="3"/>
      <c r="C2612" s="2"/>
      <c r="D2612" s="2"/>
    </row>
    <row r="2613" spans="1:4" ht="22.5" customHeight="1" x14ac:dyDescent="0.2">
      <c r="A2613" s="3"/>
      <c r="B2613" s="3"/>
      <c r="C2613" s="2"/>
      <c r="D2613" s="2"/>
    </row>
    <row r="2614" spans="1:4" ht="22.5" customHeight="1" x14ac:dyDescent="0.2">
      <c r="A2614" s="3"/>
      <c r="B2614" s="3"/>
      <c r="C2614" s="2"/>
      <c r="D2614" s="2"/>
    </row>
    <row r="2615" spans="1:4" ht="22.5" customHeight="1" x14ac:dyDescent="0.2">
      <c r="A2615" s="3"/>
      <c r="B2615" s="3"/>
      <c r="C2615" s="2"/>
      <c r="D2615" s="2"/>
    </row>
    <row r="2616" spans="1:4" ht="22.5" customHeight="1" x14ac:dyDescent="0.2">
      <c r="A2616" s="3"/>
      <c r="B2616" s="3"/>
      <c r="C2616" s="2"/>
      <c r="D2616" s="2"/>
    </row>
    <row r="2617" spans="1:4" ht="22.5" customHeight="1" x14ac:dyDescent="0.2">
      <c r="A2617" s="3"/>
      <c r="B2617" s="3"/>
      <c r="C2617" s="2"/>
      <c r="D2617" s="2"/>
    </row>
    <row r="2618" spans="1:4" ht="22.5" customHeight="1" x14ac:dyDescent="0.2">
      <c r="A2618" s="3"/>
      <c r="B2618" s="3"/>
      <c r="C2618" s="2"/>
      <c r="D2618" s="2"/>
    </row>
    <row r="2619" spans="1:4" ht="22.5" customHeight="1" x14ac:dyDescent="0.2">
      <c r="A2619" s="3"/>
      <c r="B2619" s="3"/>
      <c r="C2619" s="2"/>
      <c r="D2619" s="2"/>
    </row>
    <row r="2620" spans="1:4" ht="22.5" customHeight="1" x14ac:dyDescent="0.2">
      <c r="A2620" s="3"/>
      <c r="B2620" s="3"/>
      <c r="C2620" s="2"/>
      <c r="D2620" s="2"/>
    </row>
    <row r="2621" spans="1:4" ht="22.5" customHeight="1" x14ac:dyDescent="0.2">
      <c r="A2621" s="3"/>
      <c r="B2621" s="3"/>
      <c r="C2621" s="2"/>
      <c r="D2621" s="2"/>
    </row>
    <row r="2622" spans="1:4" ht="22.5" customHeight="1" x14ac:dyDescent="0.2">
      <c r="A2622" s="3"/>
      <c r="B2622" s="3"/>
      <c r="C2622" s="2"/>
      <c r="D2622" s="2"/>
    </row>
    <row r="2623" spans="1:4" ht="22.5" customHeight="1" x14ac:dyDescent="0.2">
      <c r="A2623" s="3"/>
      <c r="B2623" s="3"/>
      <c r="C2623" s="2"/>
      <c r="D2623" s="2"/>
    </row>
    <row r="2649" spans="1:20" ht="22.5" customHeight="1" x14ac:dyDescent="0.2">
      <c r="A2649"/>
      <c r="B2649"/>
      <c r="C2649" s="4"/>
      <c r="D2649" s="4"/>
      <c r="E2649" s="4"/>
      <c r="F2649" s="4"/>
      <c r="G2649" s="4"/>
      <c r="H2649" s="4"/>
      <c r="I2649" s="4"/>
      <c r="J2649" s="4"/>
      <c r="K2649" s="4"/>
      <c r="L2649" s="4"/>
      <c r="M2649" s="4"/>
      <c r="N2649" s="4"/>
      <c r="O2649" s="4"/>
      <c r="P2649" s="4"/>
      <c r="Q2649" s="4"/>
      <c r="R2649" s="4"/>
      <c r="S2649" s="4"/>
      <c r="T2649" s="4"/>
    </row>
    <row r="2650" spans="1:20" ht="22.5" customHeight="1" x14ac:dyDescent="0.2">
      <c r="A2650" s="3"/>
      <c r="B2650" s="3"/>
      <c r="C2650" s="4"/>
      <c r="D2650" s="4"/>
      <c r="E2650" s="4"/>
      <c r="F2650" s="4"/>
      <c r="G2650" s="4"/>
      <c r="H2650" s="4"/>
      <c r="I2650" s="4"/>
      <c r="J2650" s="4"/>
      <c r="K2650" s="4"/>
      <c r="L2650" s="4"/>
      <c r="M2650" s="4"/>
      <c r="N2650" s="4"/>
      <c r="O2650" s="4"/>
      <c r="P2650" s="4"/>
      <c r="Q2650" s="4"/>
      <c r="R2650" s="4"/>
      <c r="S2650" s="4"/>
      <c r="T2650" s="4"/>
    </row>
    <row r="2651" spans="1:20" ht="22.5" customHeight="1" x14ac:dyDescent="0.2">
      <c r="A2651" s="3"/>
      <c r="B2651" s="3"/>
      <c r="C2651" s="4"/>
      <c r="D2651" s="4"/>
      <c r="E2651" s="4"/>
      <c r="F2651" s="4"/>
      <c r="G2651" s="4"/>
      <c r="H2651" s="4"/>
      <c r="I2651" s="4"/>
      <c r="J2651" s="4"/>
      <c r="K2651" s="4"/>
      <c r="L2651" s="4"/>
      <c r="M2651" s="4"/>
      <c r="N2651" s="4"/>
      <c r="O2651" s="4"/>
      <c r="P2651" s="4"/>
      <c r="Q2651" s="4"/>
      <c r="R2651" s="4"/>
      <c r="S2651" s="4"/>
      <c r="T2651" s="4"/>
    </row>
    <row r="2652" spans="1:20" ht="22.5" customHeight="1" x14ac:dyDescent="0.2">
      <c r="A2652" s="3"/>
      <c r="B2652" s="3"/>
      <c r="C2652" s="2"/>
      <c r="D2652" s="2"/>
    </row>
    <row r="2653" spans="1:20" ht="22.5" customHeight="1" x14ac:dyDescent="0.2">
      <c r="A2653" s="3"/>
      <c r="B2653" s="3"/>
      <c r="C2653" s="2"/>
      <c r="D2653" s="2"/>
    </row>
    <row r="2654" spans="1:20" ht="22.5" customHeight="1" x14ac:dyDescent="0.2">
      <c r="A2654" s="3"/>
      <c r="B2654" s="3"/>
      <c r="C2654" s="2"/>
      <c r="D2654" s="2"/>
    </row>
    <row r="2655" spans="1:20" ht="22.5" customHeight="1" x14ac:dyDescent="0.2">
      <c r="A2655" s="3"/>
      <c r="B2655" s="3"/>
      <c r="C2655" s="2"/>
      <c r="D2655" s="2"/>
    </row>
    <row r="2656" spans="1:20" ht="22.5" customHeight="1" x14ac:dyDescent="0.2">
      <c r="A2656" s="3"/>
      <c r="B2656" s="3"/>
      <c r="C2656" s="2"/>
      <c r="D2656" s="2"/>
    </row>
    <row r="2657" spans="1:4" ht="22.5" customHeight="1" x14ac:dyDescent="0.2">
      <c r="A2657" s="3"/>
      <c r="B2657" s="3"/>
      <c r="C2657" s="2"/>
      <c r="D2657" s="2"/>
    </row>
    <row r="2658" spans="1:4" ht="22.5" customHeight="1" x14ac:dyDescent="0.2">
      <c r="A2658" s="3"/>
      <c r="B2658" s="3"/>
      <c r="C2658" s="2"/>
      <c r="D2658" s="2"/>
    </row>
    <row r="2659" spans="1:4" ht="22.5" customHeight="1" x14ac:dyDescent="0.2">
      <c r="A2659" s="3"/>
      <c r="B2659" s="3"/>
      <c r="C2659" s="2"/>
      <c r="D2659" s="2"/>
    </row>
    <row r="2660" spans="1:4" ht="22.5" customHeight="1" x14ac:dyDescent="0.2">
      <c r="A2660" s="3"/>
      <c r="B2660" s="3"/>
      <c r="C2660" s="2"/>
      <c r="D2660" s="2"/>
    </row>
    <row r="2661" spans="1:4" ht="22.5" customHeight="1" x14ac:dyDescent="0.2">
      <c r="A2661" s="3"/>
      <c r="B2661" s="3"/>
      <c r="C2661" s="2"/>
      <c r="D2661" s="2"/>
    </row>
    <row r="2662" spans="1:4" ht="22.5" customHeight="1" x14ac:dyDescent="0.2">
      <c r="A2662" s="3"/>
      <c r="B2662" s="3"/>
      <c r="C2662" s="2"/>
      <c r="D2662" s="2"/>
    </row>
    <row r="2663" spans="1:4" ht="22.5" customHeight="1" x14ac:dyDescent="0.2">
      <c r="A2663" s="3"/>
      <c r="B2663" s="3"/>
      <c r="C2663" s="2"/>
      <c r="D2663" s="2"/>
    </row>
    <row r="2664" spans="1:4" ht="22.5" customHeight="1" x14ac:dyDescent="0.2">
      <c r="A2664" s="3"/>
      <c r="B2664" s="3"/>
      <c r="C2664" s="2"/>
      <c r="D2664" s="2"/>
    </row>
    <row r="2665" spans="1:4" ht="22.5" customHeight="1" x14ac:dyDescent="0.2">
      <c r="A2665" s="3"/>
      <c r="B2665" s="3"/>
      <c r="C2665" s="2"/>
      <c r="D2665" s="2"/>
    </row>
    <row r="2666" spans="1:4" ht="22.5" customHeight="1" x14ac:dyDescent="0.2">
      <c r="A2666" s="3"/>
      <c r="B2666" s="3"/>
      <c r="C2666" s="2"/>
      <c r="D2666" s="2"/>
    </row>
    <row r="2667" spans="1:4" ht="22.5" customHeight="1" x14ac:dyDescent="0.2">
      <c r="A2667" s="3"/>
      <c r="B2667" s="3"/>
      <c r="C2667" s="2"/>
      <c r="D2667" s="2"/>
    </row>
    <row r="2668" spans="1:4" ht="22.5" customHeight="1" x14ac:dyDescent="0.2">
      <c r="A2668" s="3"/>
      <c r="B2668" s="3"/>
      <c r="C2668" s="2"/>
      <c r="D2668" s="2"/>
    </row>
    <row r="2669" spans="1:4" ht="22.5" customHeight="1" x14ac:dyDescent="0.2">
      <c r="A2669" s="3"/>
      <c r="B2669" s="3"/>
      <c r="C2669" s="2"/>
      <c r="D2669" s="2"/>
    </row>
    <row r="2670" spans="1:4" ht="22.5" customHeight="1" x14ac:dyDescent="0.2">
      <c r="A2670" s="3"/>
      <c r="B2670" s="3"/>
      <c r="C2670" s="2"/>
      <c r="D2670" s="2"/>
    </row>
    <row r="2671" spans="1:4" ht="22.5" customHeight="1" x14ac:dyDescent="0.2">
      <c r="A2671" s="3"/>
      <c r="B2671" s="3"/>
      <c r="C2671" s="2"/>
      <c r="D2671" s="2"/>
    </row>
    <row r="2672" spans="1:4" ht="22.5" customHeight="1" x14ac:dyDescent="0.2">
      <c r="A2672" s="3"/>
      <c r="B2672" s="3"/>
      <c r="C2672" s="2"/>
      <c r="D2672" s="2"/>
    </row>
    <row r="2673" spans="1:4" ht="22.5" customHeight="1" x14ac:dyDescent="0.2">
      <c r="A2673" s="3"/>
      <c r="B2673" s="3"/>
      <c r="C2673" s="2"/>
      <c r="D2673" s="2"/>
    </row>
    <row r="2699" spans="1:20" ht="22.5" customHeight="1" x14ac:dyDescent="0.2">
      <c r="A2699"/>
      <c r="B2699"/>
      <c r="C2699" s="4"/>
      <c r="D2699" s="4"/>
      <c r="E2699" s="4"/>
      <c r="F2699" s="4"/>
      <c r="G2699" s="4"/>
      <c r="H2699" s="4"/>
      <c r="I2699" s="4"/>
      <c r="J2699" s="4"/>
      <c r="K2699" s="4"/>
      <c r="L2699" s="4"/>
      <c r="M2699" s="4"/>
      <c r="N2699" s="4"/>
      <c r="O2699" s="4"/>
      <c r="P2699" s="4"/>
      <c r="Q2699" s="4"/>
      <c r="R2699" s="4"/>
      <c r="S2699" s="4"/>
      <c r="T2699" s="4"/>
    </row>
    <row r="2700" spans="1:20" ht="22.5" customHeight="1" x14ac:dyDescent="0.2">
      <c r="A2700" s="3"/>
      <c r="B2700" s="3"/>
      <c r="C2700" s="4"/>
      <c r="D2700" s="4"/>
      <c r="E2700" s="4"/>
      <c r="F2700" s="4"/>
      <c r="G2700" s="4"/>
      <c r="H2700" s="4"/>
      <c r="I2700" s="4"/>
      <c r="J2700" s="4"/>
      <c r="K2700" s="4"/>
      <c r="L2700" s="4"/>
      <c r="M2700" s="4"/>
      <c r="N2700" s="4"/>
      <c r="O2700" s="4"/>
      <c r="P2700" s="4"/>
      <c r="Q2700" s="4"/>
      <c r="R2700" s="4"/>
      <c r="S2700" s="4"/>
      <c r="T2700" s="4"/>
    </row>
    <row r="2701" spans="1:20" ht="22.5" customHeight="1" x14ac:dyDescent="0.2">
      <c r="A2701" s="3"/>
      <c r="B2701" s="3"/>
      <c r="C2701" s="4"/>
      <c r="D2701" s="4"/>
      <c r="E2701" s="4"/>
      <c r="F2701" s="4"/>
      <c r="G2701" s="4"/>
      <c r="H2701" s="4"/>
      <c r="I2701" s="4"/>
      <c r="J2701" s="4"/>
      <c r="K2701" s="4"/>
      <c r="L2701" s="4"/>
      <c r="M2701" s="4"/>
      <c r="N2701" s="4"/>
      <c r="O2701" s="4"/>
      <c r="P2701" s="4"/>
      <c r="Q2701" s="4"/>
      <c r="R2701" s="4"/>
      <c r="S2701" s="4"/>
      <c r="T2701" s="4"/>
    </row>
    <row r="2702" spans="1:20" ht="22.5" customHeight="1" x14ac:dyDescent="0.2">
      <c r="A2702" s="3"/>
      <c r="B2702" s="3"/>
      <c r="C2702" s="2"/>
      <c r="D2702" s="2"/>
    </row>
    <row r="2703" spans="1:20" ht="22.5" customHeight="1" x14ac:dyDescent="0.2">
      <c r="A2703" s="3"/>
      <c r="B2703" s="3"/>
      <c r="C2703" s="2"/>
      <c r="D2703" s="2"/>
    </row>
    <row r="2704" spans="1:20" ht="22.5" customHeight="1" x14ac:dyDescent="0.2">
      <c r="A2704" s="3"/>
      <c r="B2704" s="3"/>
      <c r="C2704" s="2"/>
      <c r="D2704" s="2"/>
    </row>
    <row r="2705" spans="1:4" ht="22.5" customHeight="1" x14ac:dyDescent="0.2">
      <c r="A2705" s="3"/>
      <c r="B2705" s="3"/>
      <c r="C2705" s="2"/>
      <c r="D2705" s="2"/>
    </row>
    <row r="2706" spans="1:4" ht="22.5" customHeight="1" x14ac:dyDescent="0.2">
      <c r="A2706" s="3"/>
      <c r="B2706" s="3"/>
      <c r="C2706" s="2"/>
      <c r="D2706" s="2"/>
    </row>
    <row r="2707" spans="1:4" ht="22.5" customHeight="1" x14ac:dyDescent="0.2">
      <c r="A2707" s="3"/>
      <c r="B2707" s="3"/>
      <c r="C2707" s="2"/>
      <c r="D2707" s="2"/>
    </row>
    <row r="2708" spans="1:4" ht="22.5" customHeight="1" x14ac:dyDescent="0.2">
      <c r="A2708" s="3"/>
      <c r="B2708" s="3"/>
      <c r="C2708" s="2"/>
      <c r="D2708" s="2"/>
    </row>
    <row r="2709" spans="1:4" ht="22.5" customHeight="1" x14ac:dyDescent="0.2">
      <c r="A2709" s="3"/>
      <c r="B2709" s="3"/>
      <c r="C2709" s="2"/>
      <c r="D2709" s="2"/>
    </row>
    <row r="2710" spans="1:4" ht="22.5" customHeight="1" x14ac:dyDescent="0.2">
      <c r="A2710" s="3"/>
      <c r="B2710" s="3"/>
      <c r="C2710" s="2"/>
      <c r="D2710" s="2"/>
    </row>
    <row r="2711" spans="1:4" ht="22.5" customHeight="1" x14ac:dyDescent="0.2">
      <c r="A2711" s="3"/>
      <c r="B2711" s="3"/>
      <c r="C2711" s="2"/>
      <c r="D2711" s="2"/>
    </row>
    <row r="2712" spans="1:4" ht="22.5" customHeight="1" x14ac:dyDescent="0.2">
      <c r="A2712" s="3"/>
      <c r="B2712" s="3"/>
      <c r="C2712" s="2"/>
      <c r="D2712" s="2"/>
    </row>
    <row r="2713" spans="1:4" ht="22.5" customHeight="1" x14ac:dyDescent="0.2">
      <c r="A2713" s="3"/>
      <c r="B2713" s="3"/>
      <c r="C2713" s="2"/>
      <c r="D2713" s="2"/>
    </row>
    <row r="2714" spans="1:4" ht="22.5" customHeight="1" x14ac:dyDescent="0.2">
      <c r="A2714" s="3"/>
      <c r="B2714" s="3"/>
      <c r="C2714" s="2"/>
      <c r="D2714" s="2"/>
    </row>
    <row r="2715" spans="1:4" ht="22.5" customHeight="1" x14ac:dyDescent="0.2">
      <c r="A2715" s="3"/>
      <c r="B2715" s="3"/>
      <c r="C2715" s="2"/>
      <c r="D2715" s="2"/>
    </row>
    <row r="2716" spans="1:4" ht="22.5" customHeight="1" x14ac:dyDescent="0.2">
      <c r="A2716" s="3"/>
      <c r="B2716" s="3"/>
      <c r="C2716" s="2"/>
      <c r="D2716" s="2"/>
    </row>
    <row r="2717" spans="1:4" ht="22.5" customHeight="1" x14ac:dyDescent="0.2">
      <c r="A2717" s="3"/>
      <c r="B2717" s="3"/>
      <c r="C2717" s="2"/>
      <c r="D2717" s="2"/>
    </row>
    <row r="2718" spans="1:4" ht="22.5" customHeight="1" x14ac:dyDescent="0.2">
      <c r="A2718" s="3"/>
      <c r="B2718" s="3"/>
      <c r="C2718" s="2"/>
      <c r="D2718" s="2"/>
    </row>
    <row r="2719" spans="1:4" ht="22.5" customHeight="1" x14ac:dyDescent="0.2">
      <c r="A2719" s="3"/>
      <c r="B2719" s="3"/>
      <c r="C2719" s="2"/>
      <c r="D2719" s="2"/>
    </row>
    <row r="2720" spans="1:4" ht="22.5" customHeight="1" x14ac:dyDescent="0.2">
      <c r="A2720" s="3"/>
      <c r="B2720" s="3"/>
      <c r="C2720" s="2"/>
      <c r="D2720" s="2"/>
    </row>
    <row r="2721" spans="1:4" ht="22.5" customHeight="1" x14ac:dyDescent="0.2">
      <c r="A2721" s="3"/>
      <c r="B2721" s="3"/>
      <c r="C2721" s="2"/>
      <c r="D2721" s="2"/>
    </row>
    <row r="2722" spans="1:4" ht="22.5" customHeight="1" x14ac:dyDescent="0.2">
      <c r="A2722" s="3"/>
      <c r="B2722" s="3"/>
      <c r="C2722" s="2"/>
      <c r="D2722" s="2"/>
    </row>
    <row r="2723" spans="1:4" ht="22.5" customHeight="1" x14ac:dyDescent="0.2">
      <c r="A2723" s="3"/>
      <c r="B2723" s="3"/>
      <c r="C2723" s="2"/>
      <c r="D2723" s="2"/>
    </row>
    <row r="2749" spans="1:20" ht="22.5" customHeight="1" x14ac:dyDescent="0.2">
      <c r="A2749"/>
      <c r="B2749"/>
      <c r="C2749" s="4"/>
      <c r="D2749" s="4"/>
      <c r="E2749" s="4"/>
      <c r="F2749" s="4"/>
      <c r="G2749" s="4"/>
      <c r="H2749" s="4"/>
      <c r="I2749" s="4"/>
      <c r="J2749" s="4"/>
      <c r="K2749" s="4"/>
      <c r="L2749" s="4"/>
      <c r="M2749" s="4"/>
      <c r="N2749" s="4"/>
      <c r="O2749" s="4"/>
      <c r="P2749" s="4"/>
      <c r="Q2749" s="4"/>
      <c r="R2749" s="4"/>
      <c r="S2749" s="4"/>
      <c r="T2749" s="4"/>
    </row>
    <row r="2750" spans="1:20" ht="22.5" customHeight="1" x14ac:dyDescent="0.2">
      <c r="A2750" s="3"/>
      <c r="B2750" s="3"/>
      <c r="C2750" s="4"/>
      <c r="D2750" s="4"/>
      <c r="E2750" s="4"/>
      <c r="F2750" s="4"/>
      <c r="G2750" s="4"/>
      <c r="H2750" s="4"/>
      <c r="I2750" s="4"/>
      <c r="J2750" s="4"/>
      <c r="K2750" s="4"/>
      <c r="L2750" s="4"/>
      <c r="M2750" s="4"/>
      <c r="N2750" s="4"/>
      <c r="O2750" s="4"/>
      <c r="P2750" s="4"/>
      <c r="Q2750" s="4"/>
      <c r="R2750" s="4"/>
      <c r="S2750" s="4"/>
      <c r="T2750" s="4"/>
    </row>
    <row r="2751" spans="1:20" ht="22.5" customHeight="1" x14ac:dyDescent="0.2">
      <c r="A2751" s="3"/>
      <c r="B2751" s="3"/>
      <c r="C2751" s="4"/>
      <c r="D2751" s="4"/>
      <c r="E2751" s="4"/>
      <c r="F2751" s="4"/>
      <c r="G2751" s="4"/>
      <c r="H2751" s="4"/>
      <c r="I2751" s="4"/>
      <c r="J2751" s="4"/>
      <c r="K2751" s="4"/>
      <c r="L2751" s="4"/>
      <c r="M2751" s="4"/>
      <c r="N2751" s="4"/>
      <c r="O2751" s="4"/>
      <c r="P2751" s="4"/>
      <c r="Q2751" s="4"/>
      <c r="R2751" s="4"/>
      <c r="S2751" s="4"/>
      <c r="T2751" s="4"/>
    </row>
    <row r="2752" spans="1:20" ht="22.5" customHeight="1" x14ac:dyDescent="0.2">
      <c r="A2752" s="3"/>
      <c r="B2752" s="3"/>
      <c r="C2752" s="2"/>
      <c r="D2752" s="2"/>
    </row>
    <row r="2753" spans="1:4" ht="22.5" customHeight="1" x14ac:dyDescent="0.2">
      <c r="A2753" s="3"/>
      <c r="B2753" s="3"/>
      <c r="C2753" s="2"/>
      <c r="D2753" s="2"/>
    </row>
    <row r="2754" spans="1:4" ht="22.5" customHeight="1" x14ac:dyDescent="0.2">
      <c r="A2754" s="3"/>
      <c r="B2754" s="3"/>
      <c r="C2754" s="2"/>
      <c r="D2754" s="2"/>
    </row>
    <row r="2755" spans="1:4" ht="22.5" customHeight="1" x14ac:dyDescent="0.2">
      <c r="A2755" s="3"/>
      <c r="B2755" s="3"/>
      <c r="C2755" s="2"/>
      <c r="D2755" s="2"/>
    </row>
    <row r="2756" spans="1:4" ht="22.5" customHeight="1" x14ac:dyDescent="0.2">
      <c r="A2756" s="3"/>
      <c r="B2756" s="3"/>
      <c r="C2756" s="2"/>
      <c r="D2756" s="2"/>
    </row>
    <row r="2757" spans="1:4" ht="22.5" customHeight="1" x14ac:dyDescent="0.2">
      <c r="A2757" s="3"/>
      <c r="B2757" s="3"/>
      <c r="C2757" s="2"/>
      <c r="D2757" s="2"/>
    </row>
    <row r="2758" spans="1:4" ht="22.5" customHeight="1" x14ac:dyDescent="0.2">
      <c r="A2758" s="3"/>
      <c r="B2758" s="3"/>
      <c r="C2758" s="2"/>
      <c r="D2758" s="2"/>
    </row>
    <row r="2759" spans="1:4" ht="22.5" customHeight="1" x14ac:dyDescent="0.2">
      <c r="A2759" s="3"/>
      <c r="B2759" s="3"/>
      <c r="C2759" s="2"/>
      <c r="D2759" s="2"/>
    </row>
    <row r="2760" spans="1:4" ht="22.5" customHeight="1" x14ac:dyDescent="0.2">
      <c r="A2760" s="3"/>
      <c r="B2760" s="3"/>
      <c r="C2760" s="2"/>
      <c r="D2760" s="2"/>
    </row>
    <row r="2761" spans="1:4" ht="22.5" customHeight="1" x14ac:dyDescent="0.2">
      <c r="A2761" s="3"/>
      <c r="B2761" s="3"/>
      <c r="C2761" s="2"/>
      <c r="D2761" s="2"/>
    </row>
    <row r="2762" spans="1:4" ht="22.5" customHeight="1" x14ac:dyDescent="0.2">
      <c r="A2762" s="3"/>
      <c r="B2762" s="3"/>
      <c r="C2762" s="2"/>
      <c r="D2762" s="2"/>
    </row>
    <row r="2763" spans="1:4" ht="22.5" customHeight="1" x14ac:dyDescent="0.2">
      <c r="A2763" s="3"/>
      <c r="B2763" s="3"/>
      <c r="C2763" s="2"/>
      <c r="D2763" s="2"/>
    </row>
    <row r="2764" spans="1:4" ht="22.5" customHeight="1" x14ac:dyDescent="0.2">
      <c r="A2764" s="3"/>
      <c r="B2764" s="3"/>
      <c r="C2764" s="2"/>
      <c r="D2764" s="2"/>
    </row>
    <row r="2765" spans="1:4" ht="22.5" customHeight="1" x14ac:dyDescent="0.2">
      <c r="A2765" s="3"/>
      <c r="B2765" s="3"/>
      <c r="C2765" s="2"/>
      <c r="D2765" s="2"/>
    </row>
    <row r="2766" spans="1:4" ht="22.5" customHeight="1" x14ac:dyDescent="0.2">
      <c r="A2766" s="3"/>
      <c r="B2766" s="3"/>
      <c r="C2766" s="2"/>
      <c r="D2766" s="2"/>
    </row>
    <row r="2767" spans="1:4" ht="22.5" customHeight="1" x14ac:dyDescent="0.2">
      <c r="A2767" s="3"/>
      <c r="B2767" s="3"/>
      <c r="C2767" s="2"/>
      <c r="D2767" s="2"/>
    </row>
    <row r="2768" spans="1:4" ht="22.5" customHeight="1" x14ac:dyDescent="0.2">
      <c r="A2768" s="3"/>
      <c r="B2768" s="3"/>
      <c r="C2768" s="2"/>
      <c r="D2768" s="2"/>
    </row>
    <row r="2769" spans="1:4" ht="22.5" customHeight="1" x14ac:dyDescent="0.2">
      <c r="A2769" s="3"/>
      <c r="B2769" s="3"/>
      <c r="C2769" s="2"/>
      <c r="D2769" s="2"/>
    </row>
    <row r="2770" spans="1:4" ht="22.5" customHeight="1" x14ac:dyDescent="0.2">
      <c r="A2770" s="3"/>
      <c r="B2770" s="3"/>
      <c r="C2770" s="2"/>
      <c r="D2770" s="2"/>
    </row>
    <row r="2771" spans="1:4" ht="22.5" customHeight="1" x14ac:dyDescent="0.2">
      <c r="A2771" s="3"/>
      <c r="B2771" s="3"/>
      <c r="C2771" s="2"/>
      <c r="D2771" s="2"/>
    </row>
    <row r="2772" spans="1:4" ht="22.5" customHeight="1" x14ac:dyDescent="0.2">
      <c r="A2772" s="3"/>
      <c r="B2772" s="3"/>
      <c r="C2772" s="2"/>
      <c r="D2772" s="2"/>
    </row>
    <row r="2773" spans="1:4" ht="22.5" customHeight="1" x14ac:dyDescent="0.2">
      <c r="A2773" s="3"/>
      <c r="B2773" s="3"/>
      <c r="C2773" s="2"/>
      <c r="D2773" s="2"/>
    </row>
    <row r="2799" spans="1:20" ht="22.5" customHeight="1" x14ac:dyDescent="0.2">
      <c r="A2799"/>
      <c r="B2799"/>
      <c r="C2799" s="4"/>
      <c r="D2799" s="4"/>
      <c r="E2799" s="4"/>
      <c r="F2799" s="4"/>
      <c r="G2799" s="4"/>
      <c r="H2799" s="4"/>
      <c r="I2799" s="4"/>
      <c r="J2799" s="4"/>
      <c r="K2799" s="4"/>
      <c r="L2799" s="4"/>
      <c r="M2799" s="4"/>
      <c r="N2799" s="4"/>
      <c r="O2799" s="4"/>
      <c r="P2799" s="4"/>
      <c r="Q2799" s="4"/>
      <c r="R2799" s="4"/>
      <c r="S2799" s="4"/>
      <c r="T2799" s="4"/>
    </row>
    <row r="2800" spans="1:20" ht="22.5" customHeight="1" x14ac:dyDescent="0.2">
      <c r="A2800" s="3"/>
      <c r="B2800" s="3"/>
      <c r="C2800" s="4"/>
      <c r="D2800" s="4"/>
      <c r="E2800" s="4"/>
      <c r="F2800" s="4"/>
      <c r="G2800" s="4"/>
      <c r="H2800" s="4"/>
      <c r="I2800" s="4"/>
      <c r="J2800" s="4"/>
      <c r="K2800" s="4"/>
      <c r="L2800" s="4"/>
      <c r="M2800" s="4"/>
      <c r="N2800" s="4"/>
      <c r="O2800" s="4"/>
      <c r="P2800" s="4"/>
      <c r="Q2800" s="4"/>
      <c r="R2800" s="4"/>
      <c r="S2800" s="4"/>
      <c r="T2800" s="4"/>
    </row>
    <row r="2801" spans="1:20" ht="22.5" customHeight="1" x14ac:dyDescent="0.2">
      <c r="A2801" s="3"/>
      <c r="B2801" s="3"/>
      <c r="C2801" s="4"/>
      <c r="D2801" s="4"/>
      <c r="E2801" s="4"/>
      <c r="F2801" s="4"/>
      <c r="G2801" s="4"/>
      <c r="H2801" s="4"/>
      <c r="I2801" s="4"/>
      <c r="J2801" s="4"/>
      <c r="K2801" s="4"/>
      <c r="L2801" s="4"/>
      <c r="M2801" s="4"/>
      <c r="N2801" s="4"/>
      <c r="O2801" s="4"/>
      <c r="P2801" s="4"/>
      <c r="Q2801" s="4"/>
      <c r="R2801" s="4"/>
      <c r="S2801" s="4"/>
      <c r="T2801" s="4"/>
    </row>
    <row r="2802" spans="1:20" ht="22.5" customHeight="1" x14ac:dyDescent="0.2">
      <c r="A2802" s="3"/>
      <c r="B2802" s="3"/>
      <c r="C2802" s="2"/>
      <c r="D2802" s="2"/>
    </row>
    <row r="2803" spans="1:20" ht="22.5" customHeight="1" x14ac:dyDescent="0.2">
      <c r="A2803" s="3"/>
      <c r="B2803" s="3"/>
      <c r="C2803" s="2"/>
      <c r="D2803" s="2"/>
    </row>
    <row r="2804" spans="1:20" ht="22.5" customHeight="1" x14ac:dyDescent="0.2">
      <c r="A2804" s="3"/>
      <c r="B2804" s="3"/>
      <c r="C2804" s="2"/>
      <c r="D2804" s="2"/>
    </row>
    <row r="2805" spans="1:20" ht="22.5" customHeight="1" x14ac:dyDescent="0.2">
      <c r="A2805" s="3"/>
      <c r="B2805" s="3"/>
      <c r="C2805" s="2"/>
      <c r="D2805" s="2"/>
    </row>
    <row r="2806" spans="1:20" ht="22.5" customHeight="1" x14ac:dyDescent="0.2">
      <c r="A2806" s="3"/>
      <c r="B2806" s="3"/>
      <c r="C2806" s="2"/>
      <c r="D2806" s="2"/>
    </row>
    <row r="2807" spans="1:20" ht="22.5" customHeight="1" x14ac:dyDescent="0.2">
      <c r="A2807" s="3"/>
      <c r="B2807" s="3"/>
      <c r="C2807" s="2"/>
      <c r="D2807" s="2"/>
    </row>
    <row r="2808" spans="1:20" ht="22.5" customHeight="1" x14ac:dyDescent="0.2">
      <c r="A2808" s="3"/>
      <c r="B2808" s="3"/>
      <c r="C2808" s="2"/>
      <c r="D2808" s="2"/>
    </row>
    <row r="2809" spans="1:20" ht="22.5" customHeight="1" x14ac:dyDescent="0.2">
      <c r="A2809" s="3"/>
      <c r="B2809" s="3"/>
      <c r="C2809" s="2"/>
      <c r="D2809" s="2"/>
    </row>
    <row r="2810" spans="1:20" ht="22.5" customHeight="1" x14ac:dyDescent="0.2">
      <c r="A2810" s="3"/>
      <c r="B2810" s="3"/>
      <c r="C2810" s="2"/>
      <c r="D2810" s="2"/>
    </row>
    <row r="2811" spans="1:20" ht="22.5" customHeight="1" x14ac:dyDescent="0.2">
      <c r="A2811" s="3"/>
      <c r="B2811" s="3"/>
      <c r="C2811" s="2"/>
      <c r="D2811" s="2"/>
    </row>
    <row r="2812" spans="1:20" ht="22.5" customHeight="1" x14ac:dyDescent="0.2">
      <c r="A2812" s="3"/>
      <c r="B2812" s="3"/>
      <c r="C2812" s="2"/>
      <c r="D2812" s="2"/>
    </row>
    <row r="2813" spans="1:20" ht="22.5" customHeight="1" x14ac:dyDescent="0.2">
      <c r="A2813" s="3"/>
      <c r="B2813" s="3"/>
      <c r="C2813" s="2"/>
      <c r="D2813" s="2"/>
    </row>
    <row r="2814" spans="1:20" ht="22.5" customHeight="1" x14ac:dyDescent="0.2">
      <c r="A2814" s="3"/>
      <c r="B2814" s="3"/>
      <c r="C2814" s="2"/>
      <c r="D2814" s="2"/>
    </row>
    <row r="2815" spans="1:20" ht="22.5" customHeight="1" x14ac:dyDescent="0.2">
      <c r="A2815" s="3"/>
      <c r="B2815" s="3"/>
      <c r="C2815" s="2"/>
      <c r="D2815" s="2"/>
    </row>
    <row r="2816" spans="1:20" ht="22.5" customHeight="1" x14ac:dyDescent="0.2">
      <c r="A2816" s="3"/>
      <c r="B2816" s="3"/>
      <c r="C2816" s="2"/>
      <c r="D2816" s="2"/>
    </row>
    <row r="2817" spans="1:4" ht="22.5" customHeight="1" x14ac:dyDescent="0.2">
      <c r="A2817" s="3"/>
      <c r="B2817" s="3"/>
      <c r="C2817" s="2"/>
      <c r="D2817" s="2"/>
    </row>
    <row r="2818" spans="1:4" ht="22.5" customHeight="1" x14ac:dyDescent="0.2">
      <c r="A2818" s="3"/>
      <c r="B2818" s="3"/>
      <c r="C2818" s="2"/>
      <c r="D2818" s="2"/>
    </row>
    <row r="2819" spans="1:4" ht="22.5" customHeight="1" x14ac:dyDescent="0.2">
      <c r="A2819" s="3"/>
      <c r="B2819" s="3"/>
      <c r="C2819" s="2"/>
      <c r="D2819" s="2"/>
    </row>
    <row r="2820" spans="1:4" ht="22.5" customHeight="1" x14ac:dyDescent="0.2">
      <c r="A2820" s="3"/>
      <c r="B2820" s="3"/>
      <c r="C2820" s="2"/>
      <c r="D2820" s="2"/>
    </row>
    <row r="2821" spans="1:4" ht="22.5" customHeight="1" x14ac:dyDescent="0.2">
      <c r="A2821" s="3"/>
      <c r="B2821" s="3"/>
      <c r="C2821" s="2"/>
      <c r="D2821" s="2"/>
    </row>
    <row r="2822" spans="1:4" ht="22.5" customHeight="1" x14ac:dyDescent="0.2">
      <c r="A2822" s="3"/>
      <c r="B2822" s="3"/>
      <c r="C2822" s="2"/>
      <c r="D2822" s="2"/>
    </row>
    <row r="2823" spans="1:4" ht="22.5" customHeight="1" x14ac:dyDescent="0.2">
      <c r="A2823" s="3"/>
      <c r="B2823" s="3"/>
      <c r="C2823" s="2"/>
      <c r="D2823" s="2"/>
    </row>
    <row r="2849" spans="1:20" ht="22.5" customHeight="1" x14ac:dyDescent="0.2">
      <c r="A2849"/>
      <c r="B2849"/>
      <c r="C2849" s="4"/>
      <c r="D2849" s="4"/>
      <c r="E2849" s="4"/>
      <c r="F2849" s="4"/>
      <c r="G2849" s="4"/>
      <c r="H2849" s="4"/>
      <c r="I2849" s="4"/>
      <c r="J2849" s="4"/>
      <c r="K2849" s="4"/>
      <c r="L2849" s="4"/>
      <c r="M2849" s="4"/>
      <c r="N2849" s="4"/>
      <c r="O2849" s="4"/>
      <c r="P2849" s="4"/>
      <c r="Q2849" s="4"/>
      <c r="R2849" s="4"/>
      <c r="S2849" s="4"/>
      <c r="T2849" s="4"/>
    </row>
    <row r="2850" spans="1:20" ht="22.5" customHeight="1" x14ac:dyDescent="0.2">
      <c r="A2850" s="3"/>
      <c r="B2850" s="3"/>
      <c r="C2850" s="4"/>
      <c r="D2850" s="4"/>
      <c r="E2850" s="4"/>
      <c r="F2850" s="4"/>
      <c r="G2850" s="4"/>
      <c r="H2850" s="4"/>
      <c r="I2850" s="4"/>
      <c r="J2850" s="4"/>
      <c r="K2850" s="4"/>
      <c r="L2850" s="4"/>
      <c r="M2850" s="4"/>
      <c r="N2850" s="4"/>
      <c r="O2850" s="4"/>
      <c r="P2850" s="4"/>
      <c r="Q2850" s="4"/>
      <c r="R2850" s="4"/>
      <c r="S2850" s="4"/>
      <c r="T2850" s="4"/>
    </row>
    <row r="2851" spans="1:20" ht="22.5" customHeight="1" x14ac:dyDescent="0.2">
      <c r="A2851" s="3"/>
      <c r="B2851" s="3"/>
      <c r="C2851" s="4"/>
      <c r="D2851" s="4"/>
      <c r="E2851" s="4"/>
      <c r="F2851" s="4"/>
      <c r="G2851" s="4"/>
      <c r="H2851" s="4"/>
      <c r="I2851" s="4"/>
      <c r="J2851" s="4"/>
      <c r="K2851" s="4"/>
      <c r="L2851" s="4"/>
      <c r="M2851" s="4"/>
      <c r="N2851" s="4"/>
      <c r="O2851" s="4"/>
      <c r="P2851" s="4"/>
      <c r="Q2851" s="4"/>
      <c r="R2851" s="4"/>
      <c r="S2851" s="4"/>
      <c r="T2851" s="4"/>
    </row>
    <row r="2852" spans="1:20" ht="22.5" customHeight="1" x14ac:dyDescent="0.2">
      <c r="A2852" s="3"/>
      <c r="B2852" s="3"/>
      <c r="C2852" s="2"/>
      <c r="D2852" s="2"/>
    </row>
    <row r="2853" spans="1:20" ht="22.5" customHeight="1" x14ac:dyDescent="0.2">
      <c r="A2853" s="3"/>
      <c r="B2853" s="3"/>
      <c r="C2853" s="2"/>
      <c r="D2853" s="2"/>
    </row>
    <row r="2854" spans="1:20" ht="22.5" customHeight="1" x14ac:dyDescent="0.2">
      <c r="A2854" s="3"/>
      <c r="B2854" s="3"/>
      <c r="C2854" s="2"/>
      <c r="D2854" s="2"/>
    </row>
    <row r="2855" spans="1:20" ht="22.5" customHeight="1" x14ac:dyDescent="0.2">
      <c r="A2855" s="3"/>
      <c r="B2855" s="3"/>
      <c r="C2855" s="2"/>
      <c r="D2855" s="2"/>
    </row>
    <row r="2856" spans="1:20" ht="22.5" customHeight="1" x14ac:dyDescent="0.2">
      <c r="A2856" s="3"/>
      <c r="B2856" s="3"/>
      <c r="C2856" s="2"/>
      <c r="D2856" s="2"/>
    </row>
    <row r="2857" spans="1:20" ht="22.5" customHeight="1" x14ac:dyDescent="0.2">
      <c r="A2857" s="3"/>
      <c r="B2857" s="3"/>
      <c r="C2857" s="2"/>
      <c r="D2857" s="2"/>
    </row>
    <row r="2858" spans="1:20" ht="22.5" customHeight="1" x14ac:dyDescent="0.2">
      <c r="A2858" s="3"/>
      <c r="B2858" s="3"/>
      <c r="C2858" s="2"/>
      <c r="D2858" s="2"/>
    </row>
    <row r="2859" spans="1:20" ht="22.5" customHeight="1" x14ac:dyDescent="0.2">
      <c r="A2859" s="3"/>
      <c r="B2859" s="3"/>
      <c r="C2859" s="2"/>
      <c r="D2859" s="2"/>
    </row>
    <row r="2860" spans="1:20" ht="22.5" customHeight="1" x14ac:dyDescent="0.2">
      <c r="A2860" s="3"/>
      <c r="B2860" s="3"/>
      <c r="C2860" s="2"/>
      <c r="D2860" s="2"/>
    </row>
    <row r="2861" spans="1:20" ht="22.5" customHeight="1" x14ac:dyDescent="0.2">
      <c r="A2861" s="3"/>
      <c r="B2861" s="3"/>
      <c r="C2861" s="2"/>
      <c r="D2861" s="2"/>
    </row>
    <row r="2862" spans="1:20" ht="22.5" customHeight="1" x14ac:dyDescent="0.2">
      <c r="A2862" s="3"/>
      <c r="B2862" s="3"/>
      <c r="C2862" s="2"/>
      <c r="D2862" s="2"/>
    </row>
    <row r="2863" spans="1:20" ht="22.5" customHeight="1" x14ac:dyDescent="0.2">
      <c r="A2863" s="3"/>
      <c r="B2863" s="3"/>
      <c r="C2863" s="2"/>
      <c r="D2863" s="2"/>
    </row>
    <row r="2864" spans="1:20" ht="22.5" customHeight="1" x14ac:dyDescent="0.2">
      <c r="A2864" s="3"/>
      <c r="B2864" s="3"/>
      <c r="C2864" s="2"/>
      <c r="D2864" s="2"/>
    </row>
    <row r="2865" spans="1:4" ht="22.5" customHeight="1" x14ac:dyDescent="0.2">
      <c r="A2865" s="3"/>
      <c r="B2865" s="3"/>
      <c r="C2865" s="2"/>
      <c r="D2865" s="2"/>
    </row>
    <row r="2866" spans="1:4" ht="22.5" customHeight="1" x14ac:dyDescent="0.2">
      <c r="A2866" s="3"/>
      <c r="B2866" s="3"/>
      <c r="C2866" s="2"/>
      <c r="D2866" s="2"/>
    </row>
    <row r="2867" spans="1:4" ht="22.5" customHeight="1" x14ac:dyDescent="0.2">
      <c r="A2867" s="3"/>
      <c r="B2867" s="3"/>
      <c r="C2867" s="2"/>
      <c r="D2867" s="2"/>
    </row>
    <row r="2868" spans="1:4" ht="22.5" customHeight="1" x14ac:dyDescent="0.2">
      <c r="A2868" s="3"/>
      <c r="B2868" s="3"/>
      <c r="C2868" s="2"/>
      <c r="D2868" s="2"/>
    </row>
    <row r="2869" spans="1:4" ht="22.5" customHeight="1" x14ac:dyDescent="0.2">
      <c r="A2869" s="3"/>
      <c r="B2869" s="3"/>
      <c r="C2869" s="2"/>
      <c r="D2869" s="2"/>
    </row>
    <row r="2870" spans="1:4" ht="22.5" customHeight="1" x14ac:dyDescent="0.2">
      <c r="A2870" s="3"/>
      <c r="B2870" s="3"/>
      <c r="C2870" s="2"/>
      <c r="D2870" s="2"/>
    </row>
    <row r="2871" spans="1:4" ht="22.5" customHeight="1" x14ac:dyDescent="0.2">
      <c r="A2871" s="3"/>
      <c r="B2871" s="3"/>
      <c r="C2871" s="2"/>
      <c r="D2871" s="2"/>
    </row>
    <row r="2872" spans="1:4" ht="22.5" customHeight="1" x14ac:dyDescent="0.2">
      <c r="A2872" s="3"/>
      <c r="B2872" s="3"/>
      <c r="C2872" s="2"/>
      <c r="D2872" s="2"/>
    </row>
    <row r="2873" spans="1:4" ht="22.5" customHeight="1" x14ac:dyDescent="0.2">
      <c r="A2873" s="3"/>
      <c r="B2873" s="3"/>
      <c r="C2873" s="2"/>
      <c r="D2873" s="2"/>
    </row>
    <row r="2899" spans="1:20" ht="22.5" customHeight="1" x14ac:dyDescent="0.2">
      <c r="A2899"/>
      <c r="B2899"/>
      <c r="C2899" s="4"/>
      <c r="D2899" s="4"/>
      <c r="E2899" s="4"/>
      <c r="F2899" s="4"/>
      <c r="G2899" s="4"/>
      <c r="H2899" s="4"/>
      <c r="I2899" s="4"/>
      <c r="J2899" s="4"/>
      <c r="K2899" s="4"/>
      <c r="L2899" s="4"/>
      <c r="M2899" s="4"/>
      <c r="N2899" s="4"/>
      <c r="O2899" s="4"/>
      <c r="P2899" s="4"/>
      <c r="Q2899" s="4"/>
      <c r="R2899" s="4"/>
      <c r="S2899" s="4"/>
      <c r="T2899" s="4"/>
    </row>
    <row r="2900" spans="1:20" ht="22.5" customHeight="1" x14ac:dyDescent="0.2">
      <c r="A2900" s="3"/>
      <c r="B2900" s="3"/>
      <c r="C2900" s="4"/>
      <c r="D2900" s="4"/>
      <c r="E2900" s="4"/>
      <c r="F2900" s="4"/>
      <c r="G2900" s="4"/>
      <c r="H2900" s="4"/>
      <c r="I2900" s="4"/>
      <c r="J2900" s="4"/>
      <c r="K2900" s="4"/>
      <c r="L2900" s="4"/>
      <c r="M2900" s="4"/>
      <c r="N2900" s="4"/>
      <c r="O2900" s="4"/>
      <c r="P2900" s="4"/>
      <c r="Q2900" s="4"/>
      <c r="R2900" s="4"/>
      <c r="S2900" s="4"/>
      <c r="T2900" s="4"/>
    </row>
    <row r="2901" spans="1:20" ht="22.5" customHeight="1" x14ac:dyDescent="0.2">
      <c r="A2901" s="3"/>
      <c r="B2901" s="3"/>
      <c r="C2901" s="4"/>
      <c r="D2901" s="4"/>
      <c r="E2901" s="4"/>
      <c r="F2901" s="4"/>
      <c r="G2901" s="4"/>
      <c r="H2901" s="4"/>
      <c r="I2901" s="4"/>
      <c r="J2901" s="4"/>
      <c r="K2901" s="4"/>
      <c r="L2901" s="4"/>
      <c r="M2901" s="4"/>
      <c r="N2901" s="4"/>
      <c r="O2901" s="4"/>
      <c r="P2901" s="4"/>
      <c r="Q2901" s="4"/>
      <c r="R2901" s="4"/>
      <c r="S2901" s="4"/>
      <c r="T2901" s="4"/>
    </row>
    <row r="2902" spans="1:20" ht="22.5" customHeight="1" x14ac:dyDescent="0.2">
      <c r="A2902" s="3"/>
      <c r="B2902" s="3"/>
      <c r="C2902" s="2"/>
      <c r="D2902" s="2"/>
    </row>
    <row r="2903" spans="1:20" ht="22.5" customHeight="1" x14ac:dyDescent="0.2">
      <c r="A2903" s="3"/>
      <c r="B2903" s="3"/>
      <c r="C2903" s="2"/>
      <c r="D2903" s="2"/>
    </row>
    <row r="2904" spans="1:20" ht="22.5" customHeight="1" x14ac:dyDescent="0.2">
      <c r="A2904" s="3"/>
      <c r="B2904" s="3"/>
      <c r="C2904" s="2"/>
      <c r="D2904" s="2"/>
    </row>
    <row r="2905" spans="1:20" ht="22.5" customHeight="1" x14ac:dyDescent="0.2">
      <c r="A2905" s="3"/>
      <c r="B2905" s="3"/>
      <c r="C2905" s="2"/>
      <c r="D2905" s="2"/>
    </row>
    <row r="2906" spans="1:20" ht="22.5" customHeight="1" x14ac:dyDescent="0.2">
      <c r="A2906" s="3"/>
      <c r="B2906" s="3"/>
      <c r="C2906" s="2"/>
      <c r="D2906" s="2"/>
    </row>
    <row r="2907" spans="1:20" ht="22.5" customHeight="1" x14ac:dyDescent="0.2">
      <c r="A2907" s="3"/>
      <c r="B2907" s="3"/>
      <c r="C2907" s="2"/>
      <c r="D2907" s="2"/>
    </row>
    <row r="2908" spans="1:20" ht="22.5" customHeight="1" x14ac:dyDescent="0.2">
      <c r="A2908" s="3"/>
      <c r="B2908" s="3"/>
      <c r="C2908" s="2"/>
      <c r="D2908" s="2"/>
    </row>
    <row r="2909" spans="1:20" ht="22.5" customHeight="1" x14ac:dyDescent="0.2">
      <c r="A2909" s="3"/>
      <c r="B2909" s="3"/>
      <c r="C2909" s="2"/>
      <c r="D2909" s="2"/>
    </row>
    <row r="2910" spans="1:20" ht="22.5" customHeight="1" x14ac:dyDescent="0.2">
      <c r="A2910" s="3"/>
      <c r="B2910" s="3"/>
      <c r="C2910" s="2"/>
      <c r="D2910" s="2"/>
    </row>
    <row r="2911" spans="1:20" ht="22.5" customHeight="1" x14ac:dyDescent="0.2">
      <c r="A2911" s="3"/>
      <c r="B2911" s="3"/>
      <c r="C2911" s="2"/>
      <c r="D2911" s="2"/>
    </row>
    <row r="2912" spans="1:20" ht="22.5" customHeight="1" x14ac:dyDescent="0.2">
      <c r="A2912" s="3"/>
      <c r="B2912" s="3"/>
      <c r="C2912" s="2"/>
      <c r="D2912" s="2"/>
    </row>
    <row r="2913" spans="1:4" ht="22.5" customHeight="1" x14ac:dyDescent="0.2">
      <c r="A2913" s="3"/>
      <c r="B2913" s="3"/>
      <c r="C2913" s="2"/>
      <c r="D2913" s="2"/>
    </row>
    <row r="2914" spans="1:4" ht="22.5" customHeight="1" x14ac:dyDescent="0.2">
      <c r="A2914" s="3"/>
      <c r="B2914" s="3"/>
      <c r="C2914" s="2"/>
      <c r="D2914" s="2"/>
    </row>
    <row r="2915" spans="1:4" ht="22.5" customHeight="1" x14ac:dyDescent="0.2">
      <c r="A2915" s="3"/>
      <c r="B2915" s="3"/>
      <c r="C2915" s="2"/>
      <c r="D2915" s="2"/>
    </row>
    <row r="2916" spans="1:4" ht="22.5" customHeight="1" x14ac:dyDescent="0.2">
      <c r="A2916" s="3"/>
      <c r="B2916" s="3"/>
      <c r="C2916" s="2"/>
      <c r="D2916" s="2"/>
    </row>
    <row r="2917" spans="1:4" ht="22.5" customHeight="1" x14ac:dyDescent="0.2">
      <c r="A2917" s="3"/>
      <c r="B2917" s="3"/>
      <c r="C2917" s="2"/>
      <c r="D2917" s="2"/>
    </row>
    <row r="2918" spans="1:4" ht="22.5" customHeight="1" x14ac:dyDescent="0.2">
      <c r="A2918" s="3"/>
      <c r="B2918" s="3"/>
      <c r="C2918" s="2"/>
      <c r="D2918" s="2"/>
    </row>
    <row r="2919" spans="1:4" ht="22.5" customHeight="1" x14ac:dyDescent="0.2">
      <c r="A2919" s="3"/>
      <c r="B2919" s="3"/>
      <c r="C2919" s="2"/>
      <c r="D2919" s="2"/>
    </row>
    <row r="2920" spans="1:4" ht="22.5" customHeight="1" x14ac:dyDescent="0.2">
      <c r="A2920" s="3"/>
      <c r="B2920" s="3"/>
      <c r="C2920" s="2"/>
      <c r="D2920" s="2"/>
    </row>
    <row r="2921" spans="1:4" ht="22.5" customHeight="1" x14ac:dyDescent="0.2">
      <c r="A2921" s="3"/>
      <c r="B2921" s="3"/>
      <c r="C2921" s="2"/>
      <c r="D2921" s="2"/>
    </row>
    <row r="2922" spans="1:4" ht="22.5" customHeight="1" x14ac:dyDescent="0.2">
      <c r="A2922" s="3"/>
      <c r="B2922" s="3"/>
      <c r="C2922" s="2"/>
      <c r="D2922" s="2"/>
    </row>
    <row r="2923" spans="1:4" ht="22.5" customHeight="1" x14ac:dyDescent="0.2">
      <c r="A2923" s="3"/>
      <c r="B2923" s="3"/>
      <c r="C2923" s="2"/>
      <c r="D2923" s="2"/>
    </row>
    <row r="2949" spans="1:20" ht="22.5" customHeight="1" x14ac:dyDescent="0.2">
      <c r="A2949"/>
      <c r="B2949"/>
      <c r="C2949" s="4"/>
      <c r="D2949" s="4"/>
      <c r="E2949" s="4"/>
      <c r="F2949" s="4"/>
      <c r="G2949" s="4"/>
      <c r="H2949" s="4"/>
      <c r="I2949" s="4"/>
      <c r="J2949" s="4"/>
      <c r="K2949" s="4"/>
      <c r="L2949" s="4"/>
      <c r="M2949" s="4"/>
      <c r="N2949" s="4"/>
      <c r="O2949" s="4"/>
      <c r="P2949" s="4"/>
      <c r="Q2949" s="4"/>
      <c r="R2949" s="4"/>
      <c r="S2949" s="4"/>
      <c r="T2949" s="4"/>
    </row>
    <row r="2950" spans="1:20" ht="22.5" customHeight="1" x14ac:dyDescent="0.2">
      <c r="A2950" s="3"/>
      <c r="B2950" s="3"/>
      <c r="C2950" s="4"/>
      <c r="D2950" s="4"/>
      <c r="E2950" s="4"/>
      <c r="F2950" s="4"/>
      <c r="G2950" s="4"/>
      <c r="H2950" s="4"/>
      <c r="I2950" s="4"/>
      <c r="J2950" s="4"/>
      <c r="K2950" s="4"/>
      <c r="L2950" s="4"/>
      <c r="M2950" s="4"/>
      <c r="N2950" s="4"/>
      <c r="O2950" s="4"/>
      <c r="P2950" s="4"/>
      <c r="Q2950" s="4"/>
      <c r="R2950" s="4"/>
      <c r="S2950" s="4"/>
      <c r="T2950" s="4"/>
    </row>
    <row r="2951" spans="1:20" ht="22.5" customHeight="1" x14ac:dyDescent="0.2">
      <c r="A2951" s="3"/>
      <c r="B2951" s="3"/>
      <c r="C2951" s="4"/>
      <c r="D2951" s="4"/>
      <c r="E2951" s="4"/>
      <c r="F2951" s="4"/>
      <c r="G2951" s="4"/>
      <c r="H2951" s="4"/>
      <c r="I2951" s="4"/>
      <c r="J2951" s="4"/>
      <c r="K2951" s="4"/>
      <c r="L2951" s="4"/>
      <c r="M2951" s="4"/>
      <c r="N2951" s="4"/>
      <c r="O2951" s="4"/>
      <c r="P2951" s="4"/>
      <c r="Q2951" s="4"/>
      <c r="R2951" s="4"/>
      <c r="S2951" s="4"/>
      <c r="T2951" s="4"/>
    </row>
    <row r="2952" spans="1:20" ht="22.5" customHeight="1" x14ac:dyDescent="0.2">
      <c r="A2952" s="3"/>
      <c r="B2952" s="3"/>
      <c r="C2952" s="2"/>
      <c r="D2952" s="2"/>
    </row>
    <row r="2953" spans="1:20" ht="22.5" customHeight="1" x14ac:dyDescent="0.2">
      <c r="A2953" s="3"/>
      <c r="B2953" s="3"/>
      <c r="C2953" s="2"/>
      <c r="D2953" s="2"/>
    </row>
    <row r="2954" spans="1:20" ht="22.5" customHeight="1" x14ac:dyDescent="0.2">
      <c r="A2954" s="3"/>
      <c r="B2954" s="3"/>
      <c r="C2954" s="2"/>
      <c r="D2954" s="2"/>
    </row>
    <row r="2955" spans="1:20" ht="22.5" customHeight="1" x14ac:dyDescent="0.2">
      <c r="A2955" s="3"/>
      <c r="B2955" s="3"/>
      <c r="C2955" s="2"/>
      <c r="D2955" s="2"/>
    </row>
    <row r="2956" spans="1:20" ht="22.5" customHeight="1" x14ac:dyDescent="0.2">
      <c r="A2956" s="3"/>
      <c r="B2956" s="3"/>
      <c r="C2956" s="2"/>
      <c r="D2956" s="2"/>
    </row>
    <row r="2957" spans="1:20" ht="22.5" customHeight="1" x14ac:dyDescent="0.2">
      <c r="A2957" s="3"/>
      <c r="B2957" s="3"/>
      <c r="C2957" s="2"/>
      <c r="D2957" s="2"/>
    </row>
    <row r="2958" spans="1:20" ht="22.5" customHeight="1" x14ac:dyDescent="0.2">
      <c r="A2958" s="3"/>
      <c r="B2958" s="3"/>
      <c r="C2958" s="2"/>
      <c r="D2958" s="2"/>
    </row>
    <row r="2959" spans="1:20" ht="22.5" customHeight="1" x14ac:dyDescent="0.2">
      <c r="A2959" s="3"/>
      <c r="B2959" s="3"/>
      <c r="C2959" s="2"/>
      <c r="D2959" s="2"/>
    </row>
    <row r="2960" spans="1:20" ht="22.5" customHeight="1" x14ac:dyDescent="0.2">
      <c r="A2960" s="3"/>
      <c r="B2960" s="3"/>
      <c r="C2960" s="2"/>
      <c r="D2960" s="2"/>
    </row>
    <row r="2961" spans="1:4" ht="22.5" customHeight="1" x14ac:dyDescent="0.2">
      <c r="A2961" s="3"/>
      <c r="B2961" s="3"/>
      <c r="C2961" s="2"/>
      <c r="D2961" s="2"/>
    </row>
    <row r="2962" spans="1:4" ht="22.5" customHeight="1" x14ac:dyDescent="0.2">
      <c r="A2962" s="3"/>
      <c r="B2962" s="3"/>
      <c r="C2962" s="2"/>
      <c r="D2962" s="2"/>
    </row>
    <row r="2963" spans="1:4" ht="22.5" customHeight="1" x14ac:dyDescent="0.2">
      <c r="A2963" s="3"/>
      <c r="B2963" s="3"/>
      <c r="C2963" s="2"/>
      <c r="D2963" s="2"/>
    </row>
    <row r="2964" spans="1:4" ht="22.5" customHeight="1" x14ac:dyDescent="0.2">
      <c r="A2964" s="3"/>
      <c r="B2964" s="3"/>
      <c r="C2964" s="2"/>
      <c r="D2964" s="2"/>
    </row>
    <row r="2965" spans="1:4" ht="22.5" customHeight="1" x14ac:dyDescent="0.2">
      <c r="A2965" s="3"/>
      <c r="B2965" s="3"/>
      <c r="C2965" s="2"/>
      <c r="D2965" s="2"/>
    </row>
    <row r="2966" spans="1:4" ht="22.5" customHeight="1" x14ac:dyDescent="0.2">
      <c r="A2966" s="3"/>
      <c r="B2966" s="3"/>
      <c r="C2966" s="2"/>
      <c r="D2966" s="2"/>
    </row>
    <row r="2967" spans="1:4" ht="22.5" customHeight="1" x14ac:dyDescent="0.2">
      <c r="A2967" s="3"/>
      <c r="B2967" s="3"/>
      <c r="C2967" s="2"/>
      <c r="D2967" s="2"/>
    </row>
    <row r="2968" spans="1:4" ht="22.5" customHeight="1" x14ac:dyDescent="0.2">
      <c r="A2968" s="3"/>
      <c r="B2968" s="3"/>
      <c r="C2968" s="2"/>
      <c r="D2968" s="2"/>
    </row>
    <row r="2969" spans="1:4" ht="22.5" customHeight="1" x14ac:dyDescent="0.2">
      <c r="A2969" s="3"/>
      <c r="B2969" s="3"/>
      <c r="C2969" s="2"/>
      <c r="D2969" s="2"/>
    </row>
    <row r="2970" spans="1:4" ht="22.5" customHeight="1" x14ac:dyDescent="0.2">
      <c r="A2970" s="3"/>
      <c r="B2970" s="3"/>
      <c r="C2970" s="2"/>
      <c r="D2970" s="2"/>
    </row>
    <row r="2971" spans="1:4" ht="22.5" customHeight="1" x14ac:dyDescent="0.2">
      <c r="A2971" s="3"/>
      <c r="B2971" s="3"/>
      <c r="C2971" s="2"/>
      <c r="D2971" s="2"/>
    </row>
    <row r="2972" spans="1:4" ht="22.5" customHeight="1" x14ac:dyDescent="0.2">
      <c r="A2972" s="3"/>
      <c r="B2972" s="3"/>
      <c r="C2972" s="2"/>
      <c r="D2972" s="2"/>
    </row>
    <row r="2973" spans="1:4" ht="22.5" customHeight="1" x14ac:dyDescent="0.2">
      <c r="A2973" s="3"/>
      <c r="B2973" s="3"/>
      <c r="C2973" s="2"/>
      <c r="D2973" s="2"/>
    </row>
    <row r="2999" spans="1:20" ht="22.5" customHeight="1" x14ac:dyDescent="0.2">
      <c r="A2999"/>
      <c r="B2999"/>
      <c r="C2999" s="4"/>
      <c r="D2999" s="4"/>
      <c r="E2999" s="4"/>
      <c r="F2999" s="4"/>
      <c r="G2999" s="4"/>
      <c r="H2999" s="4"/>
      <c r="I2999" s="4"/>
      <c r="J2999" s="4"/>
      <c r="K2999" s="4"/>
      <c r="L2999" s="4"/>
      <c r="M2999" s="4"/>
      <c r="N2999" s="4"/>
      <c r="O2999" s="4"/>
      <c r="P2999" s="4"/>
      <c r="Q2999" s="4"/>
      <c r="R2999" s="4"/>
      <c r="S2999" s="4"/>
      <c r="T2999" s="4"/>
    </row>
    <row r="3000" spans="1:20" ht="22.5" customHeight="1" x14ac:dyDescent="0.2">
      <c r="A3000" s="3"/>
      <c r="B3000" s="3"/>
      <c r="C3000" s="4"/>
      <c r="D3000" s="4"/>
      <c r="E3000" s="4"/>
      <c r="F3000" s="4"/>
      <c r="G3000" s="4"/>
      <c r="H3000" s="4"/>
      <c r="I3000" s="4"/>
      <c r="J3000" s="4"/>
      <c r="K3000" s="4"/>
      <c r="L3000" s="4"/>
      <c r="M3000" s="4"/>
      <c r="N3000" s="4"/>
      <c r="O3000" s="4"/>
      <c r="P3000" s="4"/>
      <c r="Q3000" s="4"/>
      <c r="R3000" s="4"/>
      <c r="S3000" s="4"/>
      <c r="T3000" s="4"/>
    </row>
    <row r="3001" spans="1:20" ht="22.5" customHeight="1" x14ac:dyDescent="0.2">
      <c r="A3001" s="3"/>
      <c r="B3001" s="3"/>
      <c r="C3001" s="4"/>
      <c r="D3001" s="4"/>
      <c r="E3001" s="4"/>
      <c r="F3001" s="4"/>
      <c r="G3001" s="4"/>
      <c r="H3001" s="4"/>
      <c r="I3001" s="4"/>
      <c r="J3001" s="4"/>
      <c r="K3001" s="4"/>
      <c r="L3001" s="4"/>
      <c r="M3001" s="4"/>
      <c r="N3001" s="4"/>
      <c r="O3001" s="4"/>
      <c r="P3001" s="4"/>
      <c r="Q3001" s="4"/>
      <c r="R3001" s="4"/>
      <c r="S3001" s="4"/>
      <c r="T3001" s="4"/>
    </row>
    <row r="3002" spans="1:20" ht="22.5" customHeight="1" x14ac:dyDescent="0.2">
      <c r="A3002" s="3"/>
      <c r="B3002" s="3"/>
      <c r="C3002" s="2"/>
      <c r="D3002" s="2"/>
    </row>
    <row r="3003" spans="1:20" ht="22.5" customHeight="1" x14ac:dyDescent="0.2">
      <c r="A3003" s="3"/>
      <c r="B3003" s="3"/>
      <c r="C3003" s="2"/>
      <c r="D3003" s="2"/>
    </row>
    <row r="3004" spans="1:20" ht="22.5" customHeight="1" x14ac:dyDescent="0.2">
      <c r="A3004" s="3"/>
      <c r="B3004" s="3"/>
      <c r="C3004" s="2"/>
      <c r="D3004" s="2"/>
    </row>
    <row r="3005" spans="1:20" ht="22.5" customHeight="1" x14ac:dyDescent="0.2">
      <c r="A3005" s="3"/>
      <c r="B3005" s="3"/>
      <c r="C3005" s="2"/>
      <c r="D3005" s="2"/>
    </row>
    <row r="3006" spans="1:20" ht="22.5" customHeight="1" x14ac:dyDescent="0.2">
      <c r="A3006" s="3"/>
      <c r="B3006" s="3"/>
      <c r="C3006" s="2"/>
      <c r="D3006" s="2"/>
    </row>
    <row r="3007" spans="1:20" ht="22.5" customHeight="1" x14ac:dyDescent="0.2">
      <c r="A3007" s="3"/>
      <c r="B3007" s="3"/>
      <c r="C3007" s="2"/>
      <c r="D3007" s="2"/>
    </row>
    <row r="3008" spans="1:20" ht="22.5" customHeight="1" x14ac:dyDescent="0.2">
      <c r="A3008" s="3"/>
      <c r="B3008" s="3"/>
      <c r="C3008" s="2"/>
      <c r="D3008" s="2"/>
    </row>
    <row r="3009" spans="1:4" ht="22.5" customHeight="1" x14ac:dyDescent="0.2">
      <c r="A3009" s="3"/>
      <c r="B3009" s="3"/>
      <c r="C3009" s="2"/>
      <c r="D3009" s="2"/>
    </row>
    <row r="3010" spans="1:4" ht="22.5" customHeight="1" x14ac:dyDescent="0.2">
      <c r="A3010" s="3"/>
      <c r="B3010" s="3"/>
      <c r="C3010" s="2"/>
      <c r="D3010" s="2"/>
    </row>
    <row r="3011" spans="1:4" ht="22.5" customHeight="1" x14ac:dyDescent="0.2">
      <c r="A3011" s="3"/>
      <c r="B3011" s="3"/>
      <c r="C3011" s="2"/>
      <c r="D3011" s="2"/>
    </row>
    <row r="3012" spans="1:4" ht="22.5" customHeight="1" x14ac:dyDescent="0.2">
      <c r="A3012" s="3"/>
      <c r="B3012" s="3"/>
      <c r="C3012" s="2"/>
      <c r="D3012" s="2"/>
    </row>
    <row r="3013" spans="1:4" ht="22.5" customHeight="1" x14ac:dyDescent="0.2">
      <c r="A3013" s="3"/>
      <c r="B3013" s="3"/>
      <c r="C3013" s="2"/>
      <c r="D3013" s="2"/>
    </row>
    <row r="3014" spans="1:4" ht="22.5" customHeight="1" x14ac:dyDescent="0.2">
      <c r="A3014" s="3"/>
      <c r="B3014" s="3"/>
      <c r="C3014" s="2"/>
      <c r="D3014" s="2"/>
    </row>
    <row r="3015" spans="1:4" ht="22.5" customHeight="1" x14ac:dyDescent="0.2">
      <c r="A3015" s="3"/>
      <c r="B3015" s="3"/>
      <c r="C3015" s="2"/>
      <c r="D3015" s="2"/>
    </row>
    <row r="3016" spans="1:4" ht="22.5" customHeight="1" x14ac:dyDescent="0.2">
      <c r="A3016" s="3"/>
      <c r="B3016" s="3"/>
      <c r="C3016" s="2"/>
      <c r="D3016" s="2"/>
    </row>
    <row r="3017" spans="1:4" ht="22.5" customHeight="1" x14ac:dyDescent="0.2">
      <c r="A3017" s="3"/>
      <c r="B3017" s="3"/>
      <c r="C3017" s="2"/>
      <c r="D3017" s="2"/>
    </row>
    <row r="3018" spans="1:4" ht="22.5" customHeight="1" x14ac:dyDescent="0.2">
      <c r="A3018" s="3"/>
      <c r="B3018" s="3"/>
      <c r="C3018" s="2"/>
      <c r="D3018" s="2"/>
    </row>
    <row r="3019" spans="1:4" ht="22.5" customHeight="1" x14ac:dyDescent="0.2">
      <c r="A3019" s="3"/>
      <c r="B3019" s="3"/>
      <c r="C3019" s="2"/>
      <c r="D3019" s="2"/>
    </row>
    <row r="3020" spans="1:4" ht="22.5" customHeight="1" x14ac:dyDescent="0.2">
      <c r="A3020" s="3"/>
      <c r="B3020" s="3"/>
      <c r="C3020" s="2"/>
      <c r="D3020" s="2"/>
    </row>
    <row r="3021" spans="1:4" ht="22.5" customHeight="1" x14ac:dyDescent="0.2">
      <c r="A3021" s="3"/>
      <c r="B3021" s="3"/>
      <c r="C3021" s="2"/>
      <c r="D3021" s="2"/>
    </row>
    <row r="3022" spans="1:4" ht="22.5" customHeight="1" x14ac:dyDescent="0.2">
      <c r="A3022" s="3"/>
      <c r="B3022" s="3"/>
      <c r="C3022" s="2"/>
      <c r="D3022" s="2"/>
    </row>
    <row r="3023" spans="1:4" ht="22.5" customHeight="1" x14ac:dyDescent="0.2">
      <c r="A3023" s="3"/>
      <c r="B3023" s="3"/>
      <c r="C3023" s="2"/>
      <c r="D3023" s="2"/>
    </row>
  </sheetData>
  <phoneticPr fontId="2" type="noConversion"/>
  <conditionalFormatting sqref="A3:W33">
    <cfRule type="expression" dxfId="5" priority="19" stopIfTrue="1">
      <formula>VLOOKUP(A3,Ferie,1,0)=A3</formula>
    </cfRule>
    <cfRule type="expression" dxfId="4" priority="20" stopIfTrue="1">
      <formula>WEEKDAY(A3,2)&gt;5</formula>
    </cfRule>
    <cfRule type="expression" dxfId="3" priority="21" stopIfTrue="1">
      <formula>TODAY()-A3&lt;1</formula>
    </cfRule>
  </conditionalFormatting>
  <conditionalFormatting sqref="X3:X33">
    <cfRule type="expression" dxfId="2" priority="1" stopIfTrue="1">
      <formula>VLOOKUP(X3,Ferie,1,0)=X3</formula>
    </cfRule>
    <cfRule type="expression" dxfId="1" priority="2" stopIfTrue="1">
      <formula>WEEKDAY(X3,2)&gt;5</formula>
    </cfRule>
    <cfRule type="expression" dxfId="0" priority="3" stopIfTrue="1">
      <formula>TODAY()-X3&lt;1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C31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B9B325-D5B4-4C26-AC28-B1E31FB57D4A}">
  <sheetPr codeName="WsA"/>
  <dimension ref="A1:I3023"/>
  <sheetViews>
    <sheetView showRowColHeaders="0" topLeftCell="A98" zoomScaleNormal="100" workbookViewId="0">
      <selection activeCell="C99" sqref="C99"/>
    </sheetView>
  </sheetViews>
  <sheetFormatPr baseColWidth="10" defaultColWidth="18.75" defaultRowHeight="22.5" customHeight="1" x14ac:dyDescent="0.4"/>
  <cols>
    <col min="1" max="1" width="7.375" style="39" customWidth="1"/>
    <col min="2" max="5" width="28.625" style="26" customWidth="1"/>
    <col min="6" max="6" width="29.75" style="26" customWidth="1"/>
    <col min="7" max="7" width="4.25" style="22" customWidth="1"/>
    <col min="8" max="8" width="40.375" style="22" customWidth="1"/>
    <col min="9" max="9" width="18.75" style="44"/>
  </cols>
  <sheetData>
    <row r="1" spans="1:8" ht="22.5" customHeight="1" x14ac:dyDescent="0.4">
      <c r="B1" s="38">
        <v>2021</v>
      </c>
      <c r="C1" s="21"/>
      <c r="D1" s="21"/>
      <c r="E1" s="21"/>
      <c r="F1" s="21"/>
      <c r="H1" s="23"/>
    </row>
    <row r="2" spans="1:8" ht="22.5" hidden="1" customHeight="1" x14ac:dyDescent="0.3">
      <c r="A2" s="40" t="s">
        <v>16</v>
      </c>
      <c r="B2" s="24">
        <f>DATE(An,1,1)</f>
        <v>44197</v>
      </c>
      <c r="C2" s="22"/>
      <c r="D2" s="21"/>
      <c r="E2" s="21"/>
      <c r="F2" s="21"/>
    </row>
    <row r="3" spans="1:8" ht="22.5" hidden="1" customHeight="1" x14ac:dyDescent="0.3">
      <c r="A3" s="40" t="s">
        <v>17</v>
      </c>
      <c r="B3" s="25">
        <f>DOLLAR((DAY(MINUTE(B1/38)/2+55)&amp;"/4/"&amp;B1)/7,)*7-6</f>
        <v>44290</v>
      </c>
      <c r="C3" s="22" t="s">
        <v>12</v>
      </c>
      <c r="D3" s="21"/>
      <c r="E3" s="21"/>
      <c r="F3" s="21"/>
    </row>
    <row r="4" spans="1:8" ht="22.5" hidden="1" customHeight="1" x14ac:dyDescent="0.3">
      <c r="A4" s="40" t="s">
        <v>16</v>
      </c>
      <c r="B4" s="25">
        <f>B3+1</f>
        <v>44291</v>
      </c>
      <c r="C4" s="22"/>
    </row>
    <row r="5" spans="1:8" ht="22.5" hidden="1" customHeight="1" x14ac:dyDescent="0.3">
      <c r="A5" s="40" t="s">
        <v>18</v>
      </c>
      <c r="B5" s="24">
        <f>DATE(An,5,1)</f>
        <v>44317</v>
      </c>
      <c r="C5" s="22"/>
    </row>
    <row r="6" spans="1:8" ht="22.5" hidden="1" customHeight="1" x14ac:dyDescent="0.3">
      <c r="A6" s="40" t="s">
        <v>18</v>
      </c>
      <c r="B6" s="24">
        <f>DATE(An,5,8)</f>
        <v>44324</v>
      </c>
      <c r="C6" s="22"/>
    </row>
    <row r="7" spans="1:8" ht="22.5" hidden="1" customHeight="1" x14ac:dyDescent="0.3">
      <c r="A7" s="40" t="s">
        <v>19</v>
      </c>
      <c r="B7" s="25">
        <f>B3+39</f>
        <v>44329</v>
      </c>
      <c r="C7" s="22" t="s">
        <v>13</v>
      </c>
    </row>
    <row r="8" spans="1:8" ht="22.5" hidden="1" customHeight="1" x14ac:dyDescent="0.3">
      <c r="A8" s="40" t="s">
        <v>16</v>
      </c>
      <c r="B8" s="25">
        <f>B3+50</f>
        <v>44340</v>
      </c>
      <c r="C8" s="22" t="s">
        <v>14</v>
      </c>
    </row>
    <row r="9" spans="1:8" ht="22.5" hidden="1" customHeight="1" x14ac:dyDescent="0.3">
      <c r="A9" s="40" t="s">
        <v>20</v>
      </c>
      <c r="B9" s="24">
        <f>DATE(An,7,14)</f>
        <v>44391</v>
      </c>
      <c r="C9" s="22"/>
      <c r="F9" s="22"/>
    </row>
    <row r="10" spans="1:8" ht="22.5" hidden="1" customHeight="1" x14ac:dyDescent="0.3">
      <c r="A10" s="40" t="s">
        <v>21</v>
      </c>
      <c r="B10" s="24">
        <f>DATE(An,8,15)</f>
        <v>44423</v>
      </c>
      <c r="C10" s="22"/>
      <c r="F10" s="22"/>
    </row>
    <row r="11" spans="1:8" ht="22.5" hidden="1" customHeight="1" x14ac:dyDescent="0.3">
      <c r="A11" s="40" t="s">
        <v>19</v>
      </c>
      <c r="B11" s="24">
        <f>DATE(An,11,1)</f>
        <v>44501</v>
      </c>
      <c r="C11" s="22"/>
    </row>
    <row r="12" spans="1:8" ht="22.5" hidden="1" customHeight="1" x14ac:dyDescent="0.3">
      <c r="A12" s="40" t="s">
        <v>17</v>
      </c>
      <c r="B12" s="24">
        <f>DATE(An,11,11)</f>
        <v>44511</v>
      </c>
      <c r="C12" s="22"/>
    </row>
    <row r="13" spans="1:8" ht="22.5" hidden="1" customHeight="1" x14ac:dyDescent="0.3">
      <c r="A13" s="40" t="s">
        <v>18</v>
      </c>
      <c r="B13" s="24">
        <f>DATE(An,12,25)</f>
        <v>44555</v>
      </c>
      <c r="C13" s="22"/>
    </row>
    <row r="14" spans="1:8" ht="22.5" hidden="1" customHeight="1" x14ac:dyDescent="0.4">
      <c r="A14" s="41"/>
      <c r="B14" s="27"/>
    </row>
    <row r="15" spans="1:8" ht="22.5" hidden="1" customHeight="1" x14ac:dyDescent="0.4">
      <c r="A15" s="41"/>
      <c r="B15" s="27"/>
    </row>
    <row r="16" spans="1:8" ht="22.5" hidden="1" customHeight="1" x14ac:dyDescent="0.4">
      <c r="A16" s="41"/>
      <c r="B16" s="27"/>
    </row>
    <row r="17" spans="1:2" ht="22.5" hidden="1" customHeight="1" x14ac:dyDescent="0.4">
      <c r="A17" s="41"/>
      <c r="B17" s="27"/>
    </row>
    <row r="18" spans="1:2" ht="22.5" hidden="1" customHeight="1" x14ac:dyDescent="0.4">
      <c r="A18" s="41"/>
      <c r="B18" s="27"/>
    </row>
    <row r="19" spans="1:2" ht="22.5" hidden="1" customHeight="1" x14ac:dyDescent="0.4">
      <c r="A19" s="41"/>
      <c r="B19" s="27"/>
    </row>
    <row r="20" spans="1:2" ht="22.5" hidden="1" customHeight="1" x14ac:dyDescent="0.4">
      <c r="A20" s="41"/>
      <c r="B20" s="27"/>
    </row>
    <row r="21" spans="1:2" ht="22.5" hidden="1" customHeight="1" x14ac:dyDescent="0.4">
      <c r="A21" s="41"/>
      <c r="B21" s="27"/>
    </row>
    <row r="22" spans="1:2" ht="22.5" hidden="1" customHeight="1" x14ac:dyDescent="0.4">
      <c r="A22" s="41"/>
      <c r="B22" s="27"/>
    </row>
    <row r="23" spans="1:2" ht="22.5" hidden="1" customHeight="1" x14ac:dyDescent="0.4">
      <c r="A23" s="41"/>
      <c r="B23" s="27"/>
    </row>
    <row r="24" spans="1:2" ht="22.5" hidden="1" customHeight="1" x14ac:dyDescent="0.4">
      <c r="A24" s="41"/>
      <c r="B24" s="27"/>
    </row>
    <row r="25" spans="1:2" ht="22.5" hidden="1" customHeight="1" x14ac:dyDescent="0.4">
      <c r="A25" s="41"/>
      <c r="B25" s="27"/>
    </row>
    <row r="26" spans="1:2" ht="22.5" hidden="1" customHeight="1" x14ac:dyDescent="0.4"/>
    <row r="27" spans="1:2" ht="22.5" hidden="1" customHeight="1" x14ac:dyDescent="0.4"/>
    <row r="28" spans="1:2" ht="22.5" hidden="1" customHeight="1" x14ac:dyDescent="0.4"/>
    <row r="29" spans="1:2" ht="22.5" hidden="1" customHeight="1" x14ac:dyDescent="0.4"/>
    <row r="30" spans="1:2" ht="22.5" hidden="1" customHeight="1" x14ac:dyDescent="0.4"/>
    <row r="31" spans="1:2" ht="22.5" hidden="1" customHeight="1" x14ac:dyDescent="0.4"/>
    <row r="32" spans="1:2" ht="22.5" hidden="1" customHeight="1" x14ac:dyDescent="0.4"/>
    <row r="33" ht="22.5" hidden="1" customHeight="1" x14ac:dyDescent="0.4"/>
    <row r="34" ht="22.5" hidden="1" customHeight="1" x14ac:dyDescent="0.4"/>
    <row r="35" ht="22.5" hidden="1" customHeight="1" x14ac:dyDescent="0.4"/>
    <row r="36" ht="22.5" hidden="1" customHeight="1" x14ac:dyDescent="0.4"/>
    <row r="37" ht="22.5" hidden="1" customHeight="1" x14ac:dyDescent="0.4"/>
    <row r="38" ht="22.5" hidden="1" customHeight="1" x14ac:dyDescent="0.4"/>
    <row r="39" ht="22.5" hidden="1" customHeight="1" x14ac:dyDescent="0.4"/>
    <row r="40" ht="22.5" hidden="1" customHeight="1" x14ac:dyDescent="0.4"/>
    <row r="41" ht="22.5" hidden="1" customHeight="1" x14ac:dyDescent="0.4"/>
    <row r="42" ht="22.5" hidden="1" customHeight="1" x14ac:dyDescent="0.4"/>
    <row r="43" ht="22.5" hidden="1" customHeight="1" x14ac:dyDescent="0.4"/>
    <row r="44" ht="22.5" hidden="1" customHeight="1" x14ac:dyDescent="0.4"/>
    <row r="45" ht="22.5" hidden="1" customHeight="1" x14ac:dyDescent="0.4"/>
    <row r="46" ht="22.5" hidden="1" customHeight="1" x14ac:dyDescent="0.4"/>
    <row r="47" ht="22.5" hidden="1" customHeight="1" x14ac:dyDescent="0.4"/>
    <row r="49" spans="1:8" ht="22.5" customHeight="1" x14ac:dyDescent="0.4">
      <c r="B49" s="35" t="s">
        <v>122</v>
      </c>
      <c r="C49" s="35" t="s">
        <v>121</v>
      </c>
      <c r="D49" s="35" t="s">
        <v>120</v>
      </c>
      <c r="E49" s="35" t="s">
        <v>119</v>
      </c>
      <c r="F49" s="35" t="s">
        <v>109</v>
      </c>
      <c r="G49" s="36"/>
      <c r="H49" s="37" t="s">
        <v>27</v>
      </c>
    </row>
    <row r="50" spans="1:8" ht="22.5" customHeight="1" x14ac:dyDescent="0.4">
      <c r="A50" s="42">
        <v>0.33333333333333298</v>
      </c>
      <c r="B50" s="32"/>
      <c r="C50" s="31"/>
      <c r="D50" s="31"/>
      <c r="E50" s="31"/>
      <c r="F50" s="31"/>
      <c r="H50" s="29"/>
    </row>
    <row r="51" spans="1:8" ht="22.5" customHeight="1" x14ac:dyDescent="0.4">
      <c r="A51" s="42">
        <v>0.35416666666666702</v>
      </c>
      <c r="B51" s="32"/>
      <c r="C51" s="31"/>
      <c r="D51" s="31"/>
      <c r="E51" s="31"/>
      <c r="F51" s="31"/>
      <c r="H51" s="29"/>
    </row>
    <row r="52" spans="1:8" ht="22.5" customHeight="1" x14ac:dyDescent="0.4">
      <c r="A52" s="42">
        <v>0.375</v>
      </c>
      <c r="B52" s="34"/>
      <c r="C52" s="33"/>
      <c r="D52" s="33"/>
      <c r="E52" s="33"/>
      <c r="F52" s="33"/>
      <c r="H52" s="30"/>
    </row>
    <row r="53" spans="1:8" ht="22.5" customHeight="1" x14ac:dyDescent="0.4">
      <c r="A53" s="42">
        <v>0.39583333333333331</v>
      </c>
      <c r="B53" s="34"/>
      <c r="C53" s="33"/>
      <c r="D53" s="33"/>
      <c r="E53" s="33"/>
      <c r="F53" s="33"/>
      <c r="H53" s="30"/>
    </row>
    <row r="54" spans="1:8" ht="22.5" customHeight="1" x14ac:dyDescent="0.4">
      <c r="A54" s="42">
        <v>0.41666666666666669</v>
      </c>
      <c r="B54" s="34"/>
      <c r="C54" s="33"/>
      <c r="D54" s="33"/>
      <c r="E54" s="33"/>
      <c r="F54" s="33"/>
      <c r="H54" s="30"/>
    </row>
    <row r="55" spans="1:8" ht="22.5" customHeight="1" x14ac:dyDescent="0.4">
      <c r="A55" s="42">
        <v>0.4375</v>
      </c>
      <c r="B55" s="34"/>
      <c r="C55" s="33"/>
      <c r="D55" s="33"/>
      <c r="E55" s="33"/>
      <c r="F55" s="33"/>
      <c r="H55" s="30"/>
    </row>
    <row r="56" spans="1:8" ht="22.5" customHeight="1" x14ac:dyDescent="0.4">
      <c r="A56" s="42">
        <v>0.45833333333333331</v>
      </c>
      <c r="B56" s="34"/>
      <c r="C56" s="33"/>
      <c r="D56" s="33"/>
      <c r="E56" s="33"/>
      <c r="F56" s="33"/>
      <c r="H56" s="30"/>
    </row>
    <row r="57" spans="1:8" ht="22.5" customHeight="1" x14ac:dyDescent="0.4">
      <c r="A57" s="42">
        <v>0.47916666666666669</v>
      </c>
      <c r="B57" s="34"/>
      <c r="C57" s="33"/>
      <c r="D57" s="33"/>
      <c r="E57" s="33"/>
      <c r="F57" s="33"/>
      <c r="H57" s="30"/>
    </row>
    <row r="58" spans="1:8" ht="22.5" customHeight="1" x14ac:dyDescent="0.4">
      <c r="A58" s="42">
        <v>0.5</v>
      </c>
      <c r="B58" s="34"/>
      <c r="C58" s="33"/>
      <c r="D58" s="33"/>
      <c r="E58" s="33"/>
      <c r="F58" s="33"/>
      <c r="H58" s="30"/>
    </row>
    <row r="59" spans="1:8" ht="22.5" customHeight="1" x14ac:dyDescent="0.4">
      <c r="A59" s="42">
        <v>0.52083333333333337</v>
      </c>
      <c r="B59" s="34"/>
      <c r="C59" s="33"/>
      <c r="D59" s="33"/>
      <c r="E59" s="33"/>
      <c r="F59" s="33"/>
      <c r="H59" s="30"/>
    </row>
    <row r="60" spans="1:8" ht="22.5" customHeight="1" x14ac:dyDescent="0.4">
      <c r="A60" s="42">
        <v>0.54166666666666663</v>
      </c>
      <c r="B60" s="34"/>
      <c r="C60" s="33"/>
      <c r="D60" s="33"/>
      <c r="E60" s="33"/>
      <c r="F60" s="33"/>
      <c r="H60" s="30"/>
    </row>
    <row r="61" spans="1:8" ht="22.5" customHeight="1" x14ac:dyDescent="0.4">
      <c r="A61" s="42">
        <v>0.5625</v>
      </c>
      <c r="B61" s="34"/>
      <c r="C61" s="33"/>
      <c r="D61" s="33"/>
      <c r="E61" s="33"/>
      <c r="F61" s="33"/>
      <c r="H61" s="30"/>
    </row>
    <row r="62" spans="1:8" ht="22.5" customHeight="1" x14ac:dyDescent="0.4">
      <c r="A62" s="42">
        <v>0.58333333333333337</v>
      </c>
      <c r="B62" s="34"/>
      <c r="C62" s="33"/>
      <c r="D62" s="33"/>
      <c r="E62" s="33"/>
      <c r="F62" s="33"/>
      <c r="H62" s="30"/>
    </row>
    <row r="63" spans="1:8" ht="22.5" customHeight="1" x14ac:dyDescent="0.4">
      <c r="A63" s="42">
        <v>0.60416666666666663</v>
      </c>
      <c r="B63" s="34"/>
      <c r="C63" s="33"/>
      <c r="D63" s="33"/>
      <c r="E63" s="33"/>
      <c r="F63" s="33"/>
      <c r="H63" s="30"/>
    </row>
    <row r="64" spans="1:8" ht="22.5" customHeight="1" x14ac:dyDescent="0.4">
      <c r="A64" s="42">
        <v>0.625</v>
      </c>
      <c r="B64" s="34"/>
      <c r="C64" s="33"/>
      <c r="D64" s="33"/>
      <c r="E64" s="33"/>
      <c r="F64" s="33"/>
      <c r="H64" s="30"/>
    </row>
    <row r="65" spans="1:8" ht="22.5" customHeight="1" x14ac:dyDescent="0.4">
      <c r="A65" s="42">
        <v>0.64583333333333337</v>
      </c>
      <c r="B65" s="34"/>
      <c r="C65" s="33"/>
      <c r="D65" s="33"/>
      <c r="E65" s="33"/>
      <c r="F65" s="33"/>
      <c r="H65" s="30"/>
    </row>
    <row r="66" spans="1:8" ht="22.5" customHeight="1" x14ac:dyDescent="0.4">
      <c r="A66" s="42">
        <v>0.66666666666666663</v>
      </c>
      <c r="B66" s="34"/>
      <c r="C66" s="33"/>
      <c r="D66" s="33"/>
      <c r="E66" s="33"/>
      <c r="F66" s="33"/>
      <c r="H66" s="30"/>
    </row>
    <row r="67" spans="1:8" ht="22.5" customHeight="1" x14ac:dyDescent="0.4">
      <c r="A67" s="42">
        <v>0.6875</v>
      </c>
      <c r="B67" s="34"/>
      <c r="C67" s="33"/>
      <c r="D67" s="33"/>
      <c r="E67" s="33"/>
      <c r="F67" s="33"/>
      <c r="H67" s="30"/>
    </row>
    <row r="68" spans="1:8" ht="22.5" customHeight="1" x14ac:dyDescent="0.4">
      <c r="A68" s="42">
        <v>0.70833333333333337</v>
      </c>
      <c r="B68" s="34"/>
      <c r="C68" s="33"/>
      <c r="D68" s="33"/>
      <c r="E68" s="33"/>
      <c r="F68" s="33"/>
      <c r="H68" s="30"/>
    </row>
    <row r="69" spans="1:8" ht="22.5" customHeight="1" x14ac:dyDescent="0.4">
      <c r="A69" s="42">
        <v>0.72916666666666663</v>
      </c>
      <c r="B69" s="34"/>
      <c r="C69" s="33"/>
      <c r="D69" s="33"/>
      <c r="E69" s="33"/>
      <c r="F69" s="33"/>
      <c r="H69" s="30"/>
    </row>
    <row r="70" spans="1:8" ht="22.5" customHeight="1" x14ac:dyDescent="0.4">
      <c r="A70" s="42">
        <v>0.75</v>
      </c>
      <c r="B70" s="34"/>
      <c r="C70" s="33"/>
      <c r="D70" s="33"/>
      <c r="E70" s="33"/>
      <c r="F70" s="33"/>
      <c r="H70" s="30"/>
    </row>
    <row r="71" spans="1:8" ht="22.5" customHeight="1" x14ac:dyDescent="0.4">
      <c r="A71" s="42">
        <v>0.77083333333333337</v>
      </c>
      <c r="B71" s="34"/>
      <c r="C71" s="33"/>
      <c r="D71" s="33"/>
      <c r="E71" s="33"/>
      <c r="F71" s="33"/>
      <c r="H71" s="30"/>
    </row>
    <row r="72" spans="1:8" ht="22.5" customHeight="1" x14ac:dyDescent="0.4">
      <c r="A72" s="42">
        <v>0.79166666666666663</v>
      </c>
      <c r="B72" s="34"/>
      <c r="C72" s="33"/>
      <c r="D72" s="33"/>
      <c r="E72" s="33"/>
      <c r="F72" s="33"/>
      <c r="H72" s="30"/>
    </row>
    <row r="73" spans="1:8" ht="22.5" customHeight="1" x14ac:dyDescent="0.4">
      <c r="A73" s="42">
        <v>0.8125</v>
      </c>
      <c r="B73" s="34"/>
      <c r="C73" s="33"/>
      <c r="D73" s="33"/>
      <c r="E73" s="33"/>
      <c r="F73" s="33"/>
      <c r="H73" s="30"/>
    </row>
    <row r="74" spans="1:8" ht="22.5" customHeight="1" x14ac:dyDescent="0.4">
      <c r="B74" s="34"/>
      <c r="C74" s="33"/>
      <c r="D74" s="33"/>
      <c r="E74" s="33"/>
      <c r="F74" s="33"/>
      <c r="H74" s="30"/>
    </row>
    <row r="99" spans="1:8" ht="22.5" customHeight="1" x14ac:dyDescent="0.4">
      <c r="B99" s="43" t="s">
        <v>54</v>
      </c>
      <c r="C99" s="43" t="s">
        <v>55</v>
      </c>
      <c r="D99" s="43" t="s">
        <v>56</v>
      </c>
      <c r="E99" s="43" t="s">
        <v>57</v>
      </c>
      <c r="F99" s="43" t="s">
        <v>58</v>
      </c>
      <c r="G99" s="36"/>
      <c r="H99" s="37" t="s">
        <v>27</v>
      </c>
    </row>
    <row r="100" spans="1:8" ht="22.5" customHeight="1" x14ac:dyDescent="0.4">
      <c r="A100" s="42">
        <v>0.33333333333333298</v>
      </c>
      <c r="B100" s="32"/>
      <c r="C100" s="31"/>
      <c r="D100" s="31"/>
      <c r="E100" s="31"/>
      <c r="F100" s="31"/>
      <c r="H100" s="29"/>
    </row>
    <row r="101" spans="1:8" ht="22.5" customHeight="1" x14ac:dyDescent="0.4">
      <c r="A101" s="42">
        <v>0.35416666666666702</v>
      </c>
      <c r="B101" s="32"/>
      <c r="C101" s="31"/>
      <c r="D101" s="31"/>
      <c r="E101" s="31"/>
      <c r="F101" s="31"/>
      <c r="H101" s="29"/>
    </row>
    <row r="102" spans="1:8" ht="22.5" customHeight="1" x14ac:dyDescent="0.4">
      <c r="A102" s="42">
        <v>0.375</v>
      </c>
      <c r="B102" s="34"/>
      <c r="C102" s="33"/>
      <c r="D102" s="33"/>
      <c r="E102" s="33"/>
      <c r="F102" s="33"/>
      <c r="H102" s="30"/>
    </row>
    <row r="103" spans="1:8" ht="22.5" customHeight="1" x14ac:dyDescent="0.4">
      <c r="A103" s="42">
        <v>0.39583333333333331</v>
      </c>
      <c r="B103" s="34"/>
      <c r="C103" s="33"/>
      <c r="D103" s="33"/>
      <c r="E103" s="33"/>
      <c r="F103" s="33"/>
      <c r="H103" s="30"/>
    </row>
    <row r="104" spans="1:8" ht="22.5" customHeight="1" x14ac:dyDescent="0.4">
      <c r="A104" s="42">
        <v>0.41666666666666669</v>
      </c>
      <c r="B104" s="34"/>
      <c r="C104" s="33"/>
      <c r="D104" s="33"/>
      <c r="E104" s="33"/>
      <c r="F104" s="33"/>
      <c r="H104" s="30"/>
    </row>
    <row r="105" spans="1:8" ht="22.5" customHeight="1" x14ac:dyDescent="0.4">
      <c r="A105" s="42">
        <v>0.4375</v>
      </c>
      <c r="B105" s="34"/>
      <c r="C105" s="33"/>
      <c r="D105" s="33"/>
      <c r="E105" s="33"/>
      <c r="F105" s="33"/>
      <c r="H105" s="30"/>
    </row>
    <row r="106" spans="1:8" ht="22.5" customHeight="1" x14ac:dyDescent="0.4">
      <c r="A106" s="42">
        <v>0.45833333333333331</v>
      </c>
      <c r="B106" s="34"/>
      <c r="C106" s="33"/>
      <c r="D106" s="33"/>
      <c r="E106" s="33"/>
      <c r="F106" s="33"/>
      <c r="H106" s="30"/>
    </row>
    <row r="107" spans="1:8" ht="22.5" customHeight="1" x14ac:dyDescent="0.4">
      <c r="A107" s="42">
        <v>0.47916666666666669</v>
      </c>
      <c r="B107" s="34"/>
      <c r="C107" s="33"/>
      <c r="D107" s="33"/>
      <c r="E107" s="33"/>
      <c r="F107" s="33"/>
      <c r="H107" s="30"/>
    </row>
    <row r="108" spans="1:8" ht="22.5" customHeight="1" x14ac:dyDescent="0.4">
      <c r="A108" s="42">
        <v>0.5</v>
      </c>
      <c r="B108" s="34"/>
      <c r="C108" s="33"/>
      <c r="D108" s="33"/>
      <c r="E108" s="33"/>
      <c r="F108" s="33"/>
      <c r="H108" s="30"/>
    </row>
    <row r="109" spans="1:8" ht="22.5" customHeight="1" x14ac:dyDescent="0.4">
      <c r="A109" s="42">
        <v>0.52083333333333337</v>
      </c>
      <c r="B109" s="34"/>
      <c r="C109" s="33"/>
      <c r="D109" s="33"/>
      <c r="E109" s="33"/>
      <c r="F109" s="33"/>
      <c r="H109" s="30"/>
    </row>
    <row r="110" spans="1:8" ht="22.5" customHeight="1" x14ac:dyDescent="0.4">
      <c r="A110" s="42">
        <v>0.54166666666666663</v>
      </c>
      <c r="B110" s="34"/>
      <c r="C110" s="33"/>
      <c r="D110" s="33"/>
      <c r="E110" s="33"/>
      <c r="F110" s="33"/>
      <c r="H110" s="30"/>
    </row>
    <row r="111" spans="1:8" ht="22.5" customHeight="1" x14ac:dyDescent="0.4">
      <c r="A111" s="42">
        <v>0.5625</v>
      </c>
      <c r="B111" s="34"/>
      <c r="C111" s="33"/>
      <c r="D111" s="33"/>
      <c r="E111" s="33"/>
      <c r="F111" s="33"/>
      <c r="H111" s="30"/>
    </row>
    <row r="112" spans="1:8" ht="22.5" customHeight="1" x14ac:dyDescent="0.4">
      <c r="A112" s="42">
        <v>0.58333333333333337</v>
      </c>
      <c r="B112" s="34"/>
      <c r="C112" s="33"/>
      <c r="D112" s="33"/>
      <c r="E112" s="33"/>
      <c r="F112" s="33"/>
      <c r="H112" s="30"/>
    </row>
    <row r="113" spans="1:8" ht="22.5" customHeight="1" x14ac:dyDescent="0.4">
      <c r="A113" s="42">
        <v>0.60416666666666663</v>
      </c>
      <c r="B113" s="34"/>
      <c r="C113" s="33"/>
      <c r="D113" s="33"/>
      <c r="E113" s="33"/>
      <c r="F113" s="33"/>
      <c r="H113" s="30"/>
    </row>
    <row r="114" spans="1:8" ht="22.5" customHeight="1" x14ac:dyDescent="0.4">
      <c r="A114" s="42">
        <v>0.625</v>
      </c>
      <c r="B114" s="34"/>
      <c r="C114" s="33"/>
      <c r="D114" s="33"/>
      <c r="E114" s="33"/>
      <c r="F114" s="33"/>
      <c r="H114" s="30"/>
    </row>
    <row r="115" spans="1:8" ht="22.5" customHeight="1" x14ac:dyDescent="0.4">
      <c r="A115" s="42">
        <v>0.64583333333333337</v>
      </c>
      <c r="B115" s="34"/>
      <c r="C115" s="33"/>
      <c r="D115" s="33"/>
      <c r="E115" s="33"/>
      <c r="F115" s="33"/>
      <c r="H115" s="30"/>
    </row>
    <row r="116" spans="1:8" ht="22.5" customHeight="1" x14ac:dyDescent="0.4">
      <c r="A116" s="42">
        <v>0.66666666666666663</v>
      </c>
      <c r="B116" s="34"/>
      <c r="C116" s="33"/>
      <c r="D116" s="33"/>
      <c r="E116" s="33"/>
      <c r="F116" s="33"/>
      <c r="H116" s="30"/>
    </row>
    <row r="117" spans="1:8" ht="22.5" customHeight="1" x14ac:dyDescent="0.4">
      <c r="A117" s="42">
        <v>0.6875</v>
      </c>
      <c r="B117" s="34"/>
      <c r="C117" s="33"/>
      <c r="D117" s="33"/>
      <c r="E117" s="33"/>
      <c r="F117" s="33"/>
      <c r="H117" s="30"/>
    </row>
    <row r="118" spans="1:8" ht="22.5" customHeight="1" x14ac:dyDescent="0.4">
      <c r="A118" s="42">
        <v>0.70833333333333337</v>
      </c>
      <c r="B118" s="34"/>
      <c r="C118" s="33"/>
      <c r="D118" s="33"/>
      <c r="E118" s="33"/>
      <c r="F118" s="33"/>
      <c r="H118" s="30"/>
    </row>
    <row r="119" spans="1:8" ht="22.5" customHeight="1" x14ac:dyDescent="0.4">
      <c r="A119" s="42">
        <v>0.72916666666666663</v>
      </c>
      <c r="B119" s="34"/>
      <c r="C119" s="33"/>
      <c r="D119" s="33"/>
      <c r="E119" s="33"/>
      <c r="F119" s="33"/>
      <c r="H119" s="30"/>
    </row>
    <row r="120" spans="1:8" ht="22.5" customHeight="1" x14ac:dyDescent="0.4">
      <c r="A120" s="42">
        <v>0.75</v>
      </c>
      <c r="B120" s="34"/>
      <c r="C120" s="33"/>
      <c r="D120" s="33"/>
      <c r="E120" s="33"/>
      <c r="F120" s="33"/>
      <c r="H120" s="30"/>
    </row>
    <row r="121" spans="1:8" ht="22.5" customHeight="1" x14ac:dyDescent="0.4">
      <c r="A121" s="42">
        <v>0.77083333333333337</v>
      </c>
      <c r="B121" s="34"/>
      <c r="C121" s="33"/>
      <c r="D121" s="33"/>
      <c r="E121" s="33"/>
      <c r="F121" s="33"/>
      <c r="H121" s="30"/>
    </row>
    <row r="122" spans="1:8" ht="22.5" customHeight="1" x14ac:dyDescent="0.4">
      <c r="A122" s="42">
        <v>0.79166666666666663</v>
      </c>
      <c r="B122" s="34"/>
      <c r="C122" s="33"/>
      <c r="D122" s="33"/>
      <c r="E122" s="33"/>
      <c r="F122" s="33"/>
      <c r="H122" s="30"/>
    </row>
    <row r="123" spans="1:8" ht="22.5" customHeight="1" x14ac:dyDescent="0.4">
      <c r="A123" s="42">
        <v>0.8125</v>
      </c>
      <c r="B123" s="34"/>
      <c r="C123" s="33"/>
      <c r="D123" s="33"/>
      <c r="E123" s="33"/>
      <c r="F123" s="33"/>
      <c r="H123" s="30"/>
    </row>
    <row r="124" spans="1:8" ht="22.5" customHeight="1" x14ac:dyDescent="0.4">
      <c r="B124" s="34"/>
      <c r="C124" s="33"/>
      <c r="D124" s="33"/>
      <c r="E124" s="33"/>
      <c r="F124" s="33"/>
      <c r="H124" s="30"/>
    </row>
    <row r="149" spans="1:8" ht="22.5" customHeight="1" x14ac:dyDescent="0.4">
      <c r="B149" s="43" t="s">
        <v>89</v>
      </c>
      <c r="C149" s="43" t="s">
        <v>90</v>
      </c>
      <c r="D149" s="43" t="s">
        <v>91</v>
      </c>
      <c r="E149" s="43" t="s">
        <v>92</v>
      </c>
      <c r="F149" s="43" t="s">
        <v>93</v>
      </c>
      <c r="G149" s="36"/>
      <c r="H149" s="37" t="s">
        <v>27</v>
      </c>
    </row>
    <row r="150" spans="1:8" ht="22.5" customHeight="1" x14ac:dyDescent="0.4">
      <c r="A150" s="42">
        <v>0.33333333333333298</v>
      </c>
      <c r="B150" s="32"/>
      <c r="C150" s="31"/>
      <c r="D150" s="31"/>
      <c r="E150" s="31"/>
      <c r="F150" s="31"/>
      <c r="H150" s="29"/>
    </row>
    <row r="151" spans="1:8" ht="22.5" customHeight="1" x14ac:dyDescent="0.4">
      <c r="A151" s="42">
        <v>0.35416666666666702</v>
      </c>
      <c r="B151" s="32"/>
      <c r="C151" s="31"/>
      <c r="D151" s="31"/>
      <c r="E151" s="31"/>
      <c r="F151" s="31"/>
      <c r="H151" s="29"/>
    </row>
    <row r="152" spans="1:8" ht="22.5" customHeight="1" x14ac:dyDescent="0.4">
      <c r="A152" s="42">
        <v>0.375</v>
      </c>
      <c r="B152" s="34"/>
      <c r="C152" s="33"/>
      <c r="D152" s="33"/>
      <c r="E152" s="33"/>
      <c r="F152" s="33"/>
      <c r="H152" s="30"/>
    </row>
    <row r="153" spans="1:8" ht="22.5" customHeight="1" x14ac:dyDescent="0.4">
      <c r="A153" s="42">
        <v>0.39583333333333331</v>
      </c>
      <c r="B153" s="34"/>
      <c r="C153" s="33"/>
      <c r="D153" s="33"/>
      <c r="E153" s="33"/>
      <c r="F153" s="33"/>
      <c r="H153" s="30"/>
    </row>
    <row r="154" spans="1:8" ht="22.5" customHeight="1" x14ac:dyDescent="0.4">
      <c r="A154" s="42">
        <v>0.41666666666666669</v>
      </c>
      <c r="B154" s="34"/>
      <c r="C154" s="33"/>
      <c r="D154" s="33"/>
      <c r="E154" s="33"/>
      <c r="F154" s="33"/>
      <c r="H154" s="30"/>
    </row>
    <row r="155" spans="1:8" ht="22.5" customHeight="1" x14ac:dyDescent="0.4">
      <c r="A155" s="42">
        <v>0.4375</v>
      </c>
      <c r="B155" s="34"/>
      <c r="C155" s="33"/>
      <c r="D155" s="33"/>
      <c r="E155" s="33"/>
      <c r="F155" s="33"/>
      <c r="H155" s="30"/>
    </row>
    <row r="156" spans="1:8" ht="22.5" customHeight="1" x14ac:dyDescent="0.4">
      <c r="A156" s="42">
        <v>0.45833333333333331</v>
      </c>
      <c r="B156" s="34"/>
      <c r="C156" s="33"/>
      <c r="D156" s="33"/>
      <c r="E156" s="33"/>
      <c r="F156" s="33"/>
      <c r="H156" s="30"/>
    </row>
    <row r="157" spans="1:8" ht="22.5" customHeight="1" x14ac:dyDescent="0.4">
      <c r="A157" s="42">
        <v>0.47916666666666669</v>
      </c>
      <c r="B157" s="34"/>
      <c r="C157" s="33"/>
      <c r="D157" s="33"/>
      <c r="E157" s="33"/>
      <c r="F157" s="33"/>
      <c r="H157" s="30"/>
    </row>
    <row r="158" spans="1:8" ht="22.5" customHeight="1" x14ac:dyDescent="0.4">
      <c r="A158" s="42">
        <v>0.5</v>
      </c>
      <c r="B158" s="34"/>
      <c r="C158" s="33"/>
      <c r="D158" s="33"/>
      <c r="E158" s="33"/>
      <c r="F158" s="33"/>
      <c r="H158" s="30"/>
    </row>
    <row r="159" spans="1:8" ht="22.5" customHeight="1" x14ac:dyDescent="0.4">
      <c r="A159" s="42">
        <v>0.52083333333333337</v>
      </c>
      <c r="B159" s="34"/>
      <c r="C159" s="33"/>
      <c r="D159" s="33"/>
      <c r="E159" s="33"/>
      <c r="F159" s="33"/>
      <c r="H159" s="30"/>
    </row>
    <row r="160" spans="1:8" ht="22.5" customHeight="1" x14ac:dyDescent="0.4">
      <c r="A160" s="42">
        <v>0.54166666666666663</v>
      </c>
      <c r="B160" s="34"/>
      <c r="C160" s="33"/>
      <c r="D160" s="33"/>
      <c r="E160" s="33"/>
      <c r="F160" s="33"/>
      <c r="H160" s="30"/>
    </row>
    <row r="161" spans="1:8" ht="22.5" customHeight="1" x14ac:dyDescent="0.4">
      <c r="A161" s="42">
        <v>0.5625</v>
      </c>
      <c r="B161" s="34"/>
      <c r="C161" s="33"/>
      <c r="D161" s="33"/>
      <c r="E161" s="33"/>
      <c r="F161" s="33"/>
      <c r="H161" s="30"/>
    </row>
    <row r="162" spans="1:8" ht="22.5" customHeight="1" x14ac:dyDescent="0.4">
      <c r="A162" s="42">
        <v>0.58333333333333337</v>
      </c>
      <c r="B162" s="34"/>
      <c r="C162" s="33"/>
      <c r="D162" s="33"/>
      <c r="E162" s="33"/>
      <c r="F162" s="33"/>
      <c r="H162" s="30"/>
    </row>
    <row r="163" spans="1:8" ht="22.5" customHeight="1" x14ac:dyDescent="0.4">
      <c r="A163" s="42">
        <v>0.60416666666666663</v>
      </c>
      <c r="B163" s="34"/>
      <c r="C163" s="33"/>
      <c r="D163" s="33"/>
      <c r="E163" s="33"/>
      <c r="F163" s="33"/>
      <c r="H163" s="30"/>
    </row>
    <row r="164" spans="1:8" ht="22.5" customHeight="1" x14ac:dyDescent="0.4">
      <c r="A164" s="42">
        <v>0.625</v>
      </c>
      <c r="B164" s="34"/>
      <c r="C164" s="33"/>
      <c r="D164" s="33"/>
      <c r="E164" s="33"/>
      <c r="F164" s="33"/>
      <c r="H164" s="30"/>
    </row>
    <row r="165" spans="1:8" ht="22.5" customHeight="1" x14ac:dyDescent="0.4">
      <c r="A165" s="42">
        <v>0.64583333333333337</v>
      </c>
      <c r="B165" s="34"/>
      <c r="C165" s="33"/>
      <c r="D165" s="33"/>
      <c r="E165" s="33"/>
      <c r="F165" s="33"/>
      <c r="H165" s="30"/>
    </row>
    <row r="166" spans="1:8" ht="22.5" customHeight="1" x14ac:dyDescent="0.4">
      <c r="A166" s="42">
        <v>0.66666666666666663</v>
      </c>
      <c r="B166" s="34"/>
      <c r="C166" s="33"/>
      <c r="D166" s="33"/>
      <c r="E166" s="33"/>
      <c r="F166" s="33"/>
      <c r="H166" s="30"/>
    </row>
    <row r="167" spans="1:8" ht="22.5" customHeight="1" x14ac:dyDescent="0.4">
      <c r="A167" s="42">
        <v>0.6875</v>
      </c>
      <c r="B167" s="34"/>
      <c r="C167" s="33"/>
      <c r="D167" s="33"/>
      <c r="E167" s="33"/>
      <c r="F167" s="33"/>
      <c r="H167" s="30"/>
    </row>
    <row r="168" spans="1:8" ht="22.5" customHeight="1" x14ac:dyDescent="0.4">
      <c r="A168" s="42">
        <v>0.70833333333333337</v>
      </c>
      <c r="B168" s="34"/>
      <c r="C168" s="33"/>
      <c r="D168" s="33"/>
      <c r="E168" s="33"/>
      <c r="F168" s="33"/>
      <c r="H168" s="30"/>
    </row>
    <row r="169" spans="1:8" ht="22.5" customHeight="1" x14ac:dyDescent="0.4">
      <c r="A169" s="42">
        <v>0.72916666666666663</v>
      </c>
      <c r="B169" s="34"/>
      <c r="C169" s="33"/>
      <c r="D169" s="33"/>
      <c r="E169" s="33"/>
      <c r="F169" s="33"/>
      <c r="H169" s="30"/>
    </row>
    <row r="170" spans="1:8" ht="22.5" customHeight="1" x14ac:dyDescent="0.4">
      <c r="A170" s="42">
        <v>0.75</v>
      </c>
      <c r="B170" s="34"/>
      <c r="C170" s="33"/>
      <c r="D170" s="33"/>
      <c r="E170" s="33"/>
      <c r="F170" s="33"/>
      <c r="H170" s="30"/>
    </row>
    <row r="171" spans="1:8" ht="22.5" customHeight="1" x14ac:dyDescent="0.4">
      <c r="A171" s="42">
        <v>0.77083333333333337</v>
      </c>
      <c r="B171" s="34"/>
      <c r="C171" s="33"/>
      <c r="D171" s="33"/>
      <c r="E171" s="33"/>
      <c r="F171" s="33"/>
      <c r="H171" s="30"/>
    </row>
    <row r="172" spans="1:8" ht="22.5" customHeight="1" x14ac:dyDescent="0.4">
      <c r="A172" s="42">
        <v>0.79166666666666663</v>
      </c>
      <c r="B172" s="34"/>
      <c r="C172" s="33"/>
      <c r="D172" s="33"/>
      <c r="E172" s="33"/>
      <c r="F172" s="33"/>
      <c r="H172" s="30"/>
    </row>
    <row r="173" spans="1:8" ht="22.5" customHeight="1" x14ac:dyDescent="0.4">
      <c r="A173" s="42">
        <v>0.8125</v>
      </c>
      <c r="B173" s="34"/>
      <c r="C173" s="33"/>
      <c r="D173" s="33"/>
      <c r="E173" s="33"/>
      <c r="F173" s="33"/>
      <c r="H173" s="30"/>
    </row>
    <row r="174" spans="1:8" ht="22.5" customHeight="1" x14ac:dyDescent="0.4">
      <c r="B174" s="34"/>
      <c r="C174" s="33"/>
      <c r="D174" s="33"/>
      <c r="E174" s="33"/>
      <c r="F174" s="33"/>
      <c r="H174" s="30"/>
    </row>
    <row r="199" spans="1:8" ht="22.5" customHeight="1" x14ac:dyDescent="0.4">
      <c r="B199" s="43" t="s">
        <v>59</v>
      </c>
      <c r="C199" s="43" t="s">
        <v>60</v>
      </c>
      <c r="D199" s="43" t="s">
        <v>61</v>
      </c>
      <c r="E199" s="43" t="s">
        <v>62</v>
      </c>
      <c r="F199" s="43" t="s">
        <v>63</v>
      </c>
      <c r="G199" s="36"/>
      <c r="H199" s="37" t="s">
        <v>27</v>
      </c>
    </row>
    <row r="200" spans="1:8" ht="22.5" customHeight="1" x14ac:dyDescent="0.4">
      <c r="A200" s="42">
        <v>0.33333333333333298</v>
      </c>
      <c r="B200" s="32"/>
      <c r="C200" s="31"/>
      <c r="D200" s="31"/>
      <c r="E200" s="31"/>
      <c r="F200" s="31"/>
      <c r="H200" s="29"/>
    </row>
    <row r="201" spans="1:8" ht="22.5" customHeight="1" x14ac:dyDescent="0.4">
      <c r="A201" s="42">
        <v>0.35416666666666702</v>
      </c>
      <c r="B201" s="32"/>
      <c r="C201" s="31"/>
      <c r="D201" s="31"/>
      <c r="E201" s="31"/>
      <c r="F201" s="31"/>
      <c r="H201" s="29"/>
    </row>
    <row r="202" spans="1:8" ht="22.5" customHeight="1" x14ac:dyDescent="0.4">
      <c r="A202" s="42">
        <v>0.375</v>
      </c>
      <c r="B202" s="34"/>
      <c r="C202" s="33"/>
      <c r="D202" s="33"/>
      <c r="E202" s="33"/>
      <c r="F202" s="33"/>
      <c r="H202" s="30"/>
    </row>
    <row r="203" spans="1:8" ht="22.5" customHeight="1" x14ac:dyDescent="0.4">
      <c r="A203" s="42">
        <v>0.39583333333333331</v>
      </c>
      <c r="B203" s="34"/>
      <c r="C203" s="33"/>
      <c r="D203" s="33"/>
      <c r="E203" s="33"/>
      <c r="F203" s="33"/>
      <c r="H203" s="30"/>
    </row>
    <row r="204" spans="1:8" ht="22.5" customHeight="1" x14ac:dyDescent="0.4">
      <c r="A204" s="42">
        <v>0.41666666666666669</v>
      </c>
      <c r="B204" s="34"/>
      <c r="C204" s="33"/>
      <c r="D204" s="33"/>
      <c r="E204" s="33"/>
      <c r="F204" s="33"/>
      <c r="H204" s="30"/>
    </row>
    <row r="205" spans="1:8" ht="22.5" customHeight="1" x14ac:dyDescent="0.4">
      <c r="A205" s="42">
        <v>0.4375</v>
      </c>
      <c r="B205" s="34"/>
      <c r="C205" s="33"/>
      <c r="D205" s="33"/>
      <c r="E205" s="33"/>
      <c r="F205" s="33"/>
      <c r="H205" s="30"/>
    </row>
    <row r="206" spans="1:8" ht="22.5" customHeight="1" x14ac:dyDescent="0.4">
      <c r="A206" s="42">
        <v>0.45833333333333331</v>
      </c>
      <c r="B206" s="34"/>
      <c r="C206" s="33"/>
      <c r="D206" s="33"/>
      <c r="E206" s="33"/>
      <c r="F206" s="33"/>
      <c r="H206" s="30"/>
    </row>
    <row r="207" spans="1:8" ht="22.5" customHeight="1" x14ac:dyDescent="0.4">
      <c r="A207" s="42">
        <v>0.47916666666666669</v>
      </c>
      <c r="B207" s="34"/>
      <c r="C207" s="33"/>
      <c r="D207" s="33"/>
      <c r="E207" s="33"/>
      <c r="F207" s="33"/>
      <c r="H207" s="30"/>
    </row>
    <row r="208" spans="1:8" ht="22.5" customHeight="1" x14ac:dyDescent="0.4">
      <c r="A208" s="42">
        <v>0.5</v>
      </c>
      <c r="B208" s="34"/>
      <c r="C208" s="33"/>
      <c r="D208" s="33"/>
      <c r="E208" s="33"/>
      <c r="F208" s="33"/>
      <c r="H208" s="30"/>
    </row>
    <row r="209" spans="1:8" ht="22.5" customHeight="1" x14ac:dyDescent="0.4">
      <c r="A209" s="42">
        <v>0.52083333333333337</v>
      </c>
      <c r="B209" s="34"/>
      <c r="C209" s="33"/>
      <c r="D209" s="33"/>
      <c r="E209" s="33"/>
      <c r="F209" s="33"/>
      <c r="H209" s="30"/>
    </row>
    <row r="210" spans="1:8" ht="22.5" customHeight="1" x14ac:dyDescent="0.4">
      <c r="A210" s="42">
        <v>0.54166666666666663</v>
      </c>
      <c r="B210" s="34"/>
      <c r="C210" s="33"/>
      <c r="D210" s="33"/>
      <c r="E210" s="33"/>
      <c r="F210" s="33"/>
      <c r="H210" s="30"/>
    </row>
    <row r="211" spans="1:8" ht="22.5" customHeight="1" x14ac:dyDescent="0.4">
      <c r="A211" s="42">
        <v>0.5625</v>
      </c>
      <c r="B211" s="34"/>
      <c r="C211" s="33"/>
      <c r="D211" s="33"/>
      <c r="E211" s="33"/>
      <c r="F211" s="33"/>
      <c r="H211" s="30"/>
    </row>
    <row r="212" spans="1:8" ht="22.5" customHeight="1" x14ac:dyDescent="0.4">
      <c r="A212" s="42">
        <v>0.58333333333333337</v>
      </c>
      <c r="B212" s="34"/>
      <c r="C212" s="33"/>
      <c r="D212" s="33"/>
      <c r="E212" s="33"/>
      <c r="F212" s="33"/>
      <c r="H212" s="30"/>
    </row>
    <row r="213" spans="1:8" ht="22.5" customHeight="1" x14ac:dyDescent="0.4">
      <c r="A213" s="42">
        <v>0.60416666666666663</v>
      </c>
      <c r="B213" s="34"/>
      <c r="C213" s="33"/>
      <c r="D213" s="33"/>
      <c r="E213" s="33"/>
      <c r="F213" s="33"/>
      <c r="H213" s="30"/>
    </row>
    <row r="214" spans="1:8" ht="22.5" customHeight="1" x14ac:dyDescent="0.4">
      <c r="A214" s="42">
        <v>0.625</v>
      </c>
      <c r="B214" s="34"/>
      <c r="C214" s="33"/>
      <c r="D214" s="33"/>
      <c r="E214" s="33"/>
      <c r="F214" s="33"/>
      <c r="H214" s="30"/>
    </row>
    <row r="215" spans="1:8" ht="22.5" customHeight="1" x14ac:dyDescent="0.4">
      <c r="A215" s="42">
        <v>0.64583333333333337</v>
      </c>
      <c r="B215" s="34"/>
      <c r="C215" s="33"/>
      <c r="D215" s="33"/>
      <c r="E215" s="33"/>
      <c r="F215" s="33"/>
      <c r="H215" s="30"/>
    </row>
    <row r="216" spans="1:8" ht="22.5" customHeight="1" x14ac:dyDescent="0.4">
      <c r="A216" s="42">
        <v>0.66666666666666663</v>
      </c>
      <c r="B216" s="34"/>
      <c r="C216" s="33"/>
      <c r="D216" s="33"/>
      <c r="E216" s="33"/>
      <c r="F216" s="33"/>
      <c r="H216" s="30"/>
    </row>
    <row r="217" spans="1:8" ht="22.5" customHeight="1" x14ac:dyDescent="0.4">
      <c r="A217" s="42">
        <v>0.6875</v>
      </c>
      <c r="B217" s="34"/>
      <c r="C217" s="33"/>
      <c r="D217" s="33"/>
      <c r="E217" s="33"/>
      <c r="F217" s="33"/>
      <c r="H217" s="30"/>
    </row>
    <row r="218" spans="1:8" ht="22.5" customHeight="1" x14ac:dyDescent="0.4">
      <c r="A218" s="42">
        <v>0.70833333333333337</v>
      </c>
      <c r="B218" s="34"/>
      <c r="C218" s="33"/>
      <c r="D218" s="33"/>
      <c r="E218" s="33"/>
      <c r="F218" s="33"/>
      <c r="H218" s="30"/>
    </row>
    <row r="219" spans="1:8" ht="22.5" customHeight="1" x14ac:dyDescent="0.4">
      <c r="A219" s="42">
        <v>0.72916666666666663</v>
      </c>
      <c r="B219" s="34"/>
      <c r="C219" s="33"/>
      <c r="D219" s="33"/>
      <c r="E219" s="33"/>
      <c r="F219" s="33"/>
      <c r="H219" s="30"/>
    </row>
    <row r="220" spans="1:8" ht="22.5" customHeight="1" x14ac:dyDescent="0.4">
      <c r="A220" s="42">
        <v>0.75</v>
      </c>
      <c r="B220" s="34"/>
      <c r="C220" s="33"/>
      <c r="D220" s="33"/>
      <c r="E220" s="33"/>
      <c r="F220" s="33"/>
      <c r="H220" s="30"/>
    </row>
    <row r="221" spans="1:8" ht="22.5" customHeight="1" x14ac:dyDescent="0.4">
      <c r="A221" s="42">
        <v>0.77083333333333337</v>
      </c>
      <c r="B221" s="34"/>
      <c r="C221" s="33"/>
      <c r="D221" s="33"/>
      <c r="E221" s="33"/>
      <c r="F221" s="33"/>
      <c r="H221" s="30"/>
    </row>
    <row r="222" spans="1:8" ht="22.5" customHeight="1" x14ac:dyDescent="0.4">
      <c r="A222" s="42">
        <v>0.79166666666666663</v>
      </c>
      <c r="B222" s="34"/>
      <c r="C222" s="33"/>
      <c r="D222" s="33"/>
      <c r="E222" s="33"/>
      <c r="F222" s="33"/>
      <c r="H222" s="30"/>
    </row>
    <row r="223" spans="1:8" ht="22.5" customHeight="1" x14ac:dyDescent="0.4">
      <c r="A223" s="42">
        <v>0.8125</v>
      </c>
      <c r="B223" s="34"/>
      <c r="C223" s="33"/>
      <c r="D223" s="33"/>
      <c r="E223" s="33"/>
      <c r="F223" s="33"/>
      <c r="H223" s="30"/>
    </row>
    <row r="224" spans="1:8" ht="22.5" customHeight="1" x14ac:dyDescent="0.4">
      <c r="B224" s="34"/>
      <c r="C224" s="33"/>
      <c r="D224" s="33"/>
      <c r="E224" s="33"/>
      <c r="F224" s="33"/>
      <c r="H224" s="30"/>
    </row>
    <row r="249" spans="1:8" ht="22.5" customHeight="1" x14ac:dyDescent="0.4">
      <c r="B249" s="43" t="s">
        <v>64</v>
      </c>
      <c r="C249" s="43" t="s">
        <v>65</v>
      </c>
      <c r="D249" s="43" t="s">
        <v>66</v>
      </c>
      <c r="E249" s="43" t="s">
        <v>67</v>
      </c>
      <c r="F249" s="43" t="s">
        <v>68</v>
      </c>
      <c r="G249" s="36"/>
      <c r="H249" s="37" t="s">
        <v>27</v>
      </c>
    </row>
    <row r="250" spans="1:8" ht="22.5" customHeight="1" x14ac:dyDescent="0.4">
      <c r="A250" s="42">
        <v>0.33333333333333298</v>
      </c>
      <c r="B250" s="32"/>
      <c r="C250" s="31"/>
      <c r="D250" s="31"/>
      <c r="E250" s="31"/>
      <c r="F250" s="31"/>
      <c r="H250" s="29"/>
    </row>
    <row r="251" spans="1:8" ht="22.5" customHeight="1" x14ac:dyDescent="0.4">
      <c r="A251" s="42">
        <v>0.35416666666666702</v>
      </c>
      <c r="B251" s="32"/>
      <c r="C251" s="31"/>
      <c r="D251" s="31"/>
      <c r="E251" s="31"/>
      <c r="F251" s="31"/>
      <c r="H251" s="29"/>
    </row>
    <row r="252" spans="1:8" ht="22.5" customHeight="1" x14ac:dyDescent="0.4">
      <c r="A252" s="42">
        <v>0.375</v>
      </c>
      <c r="B252" s="34"/>
      <c r="C252" s="33"/>
      <c r="D252" s="33"/>
      <c r="E252" s="33"/>
      <c r="F252" s="33"/>
      <c r="H252" s="30"/>
    </row>
    <row r="253" spans="1:8" ht="22.5" customHeight="1" x14ac:dyDescent="0.4">
      <c r="A253" s="42">
        <v>0.39583333333333331</v>
      </c>
      <c r="B253" s="34"/>
      <c r="C253" s="33"/>
      <c r="D253" s="33"/>
      <c r="E253" s="33"/>
      <c r="F253" s="33"/>
      <c r="H253" s="30"/>
    </row>
    <row r="254" spans="1:8" ht="22.5" customHeight="1" x14ac:dyDescent="0.4">
      <c r="A254" s="42">
        <v>0.41666666666666669</v>
      </c>
      <c r="B254" s="34"/>
      <c r="C254" s="33"/>
      <c r="D254" s="33"/>
      <c r="E254" s="33"/>
      <c r="F254" s="33"/>
      <c r="H254" s="30"/>
    </row>
    <row r="255" spans="1:8" ht="22.5" customHeight="1" x14ac:dyDescent="0.4">
      <c r="A255" s="42">
        <v>0.4375</v>
      </c>
      <c r="B255" s="34"/>
      <c r="C255" s="33"/>
      <c r="D255" s="33"/>
      <c r="E255" s="33"/>
      <c r="F255" s="33"/>
      <c r="H255" s="30"/>
    </row>
    <row r="256" spans="1:8" ht="22.5" customHeight="1" x14ac:dyDescent="0.4">
      <c r="A256" s="42">
        <v>0.45833333333333331</v>
      </c>
      <c r="B256" s="34"/>
      <c r="C256" s="33"/>
      <c r="D256" s="33"/>
      <c r="E256" s="33"/>
      <c r="F256" s="33"/>
      <c r="H256" s="30"/>
    </row>
    <row r="257" spans="1:8" ht="22.5" customHeight="1" x14ac:dyDescent="0.4">
      <c r="A257" s="42">
        <v>0.47916666666666669</v>
      </c>
      <c r="B257" s="34"/>
      <c r="C257" s="33"/>
      <c r="D257" s="33"/>
      <c r="E257" s="33"/>
      <c r="F257" s="33"/>
      <c r="H257" s="30"/>
    </row>
    <row r="258" spans="1:8" ht="22.5" customHeight="1" x14ac:dyDescent="0.4">
      <c r="A258" s="42">
        <v>0.5</v>
      </c>
      <c r="B258" s="34"/>
      <c r="C258" s="33"/>
      <c r="D258" s="33"/>
      <c r="E258" s="33"/>
      <c r="F258" s="33"/>
      <c r="H258" s="30"/>
    </row>
    <row r="259" spans="1:8" ht="22.5" customHeight="1" x14ac:dyDescent="0.4">
      <c r="A259" s="42">
        <v>0.52083333333333337</v>
      </c>
      <c r="B259" s="34"/>
      <c r="C259" s="33"/>
      <c r="D259" s="33"/>
      <c r="E259" s="33"/>
      <c r="F259" s="33"/>
      <c r="H259" s="30"/>
    </row>
    <row r="260" spans="1:8" ht="22.5" customHeight="1" x14ac:dyDescent="0.4">
      <c r="A260" s="42">
        <v>0.54166666666666663</v>
      </c>
      <c r="B260" s="34"/>
      <c r="C260" s="33"/>
      <c r="D260" s="33"/>
      <c r="E260" s="33"/>
      <c r="F260" s="33"/>
      <c r="H260" s="30"/>
    </row>
    <row r="261" spans="1:8" ht="22.5" customHeight="1" x14ac:dyDescent="0.4">
      <c r="A261" s="42">
        <v>0.5625</v>
      </c>
      <c r="B261" s="34"/>
      <c r="C261" s="33"/>
      <c r="D261" s="33"/>
      <c r="E261" s="33"/>
      <c r="F261" s="33"/>
      <c r="H261" s="30"/>
    </row>
    <row r="262" spans="1:8" ht="22.5" customHeight="1" x14ac:dyDescent="0.4">
      <c r="A262" s="42">
        <v>0.58333333333333337</v>
      </c>
      <c r="B262" s="34"/>
      <c r="C262" s="33"/>
      <c r="D262" s="33"/>
      <c r="E262" s="33"/>
      <c r="F262" s="33"/>
      <c r="H262" s="30"/>
    </row>
    <row r="263" spans="1:8" ht="22.5" customHeight="1" x14ac:dyDescent="0.4">
      <c r="A263" s="42">
        <v>0.60416666666666663</v>
      </c>
      <c r="B263" s="34"/>
      <c r="C263" s="33"/>
      <c r="D263" s="33"/>
      <c r="E263" s="33"/>
      <c r="F263" s="33"/>
      <c r="H263" s="30"/>
    </row>
    <row r="264" spans="1:8" ht="22.5" customHeight="1" x14ac:dyDescent="0.4">
      <c r="A264" s="42">
        <v>0.625</v>
      </c>
      <c r="B264" s="34"/>
      <c r="C264" s="33"/>
      <c r="D264" s="33"/>
      <c r="E264" s="33"/>
      <c r="F264" s="33"/>
      <c r="H264" s="30"/>
    </row>
    <row r="265" spans="1:8" ht="22.5" customHeight="1" x14ac:dyDescent="0.4">
      <c r="A265" s="42">
        <v>0.64583333333333337</v>
      </c>
      <c r="B265" s="34"/>
      <c r="C265" s="33"/>
      <c r="D265" s="33"/>
      <c r="E265" s="33"/>
      <c r="F265" s="33"/>
      <c r="H265" s="30"/>
    </row>
    <row r="266" spans="1:8" ht="22.5" customHeight="1" x14ac:dyDescent="0.4">
      <c r="A266" s="42">
        <v>0.66666666666666663</v>
      </c>
      <c r="B266" s="34"/>
      <c r="C266" s="33"/>
      <c r="D266" s="33"/>
      <c r="E266" s="33"/>
      <c r="F266" s="33"/>
      <c r="H266" s="30"/>
    </row>
    <row r="267" spans="1:8" ht="22.5" customHeight="1" x14ac:dyDescent="0.4">
      <c r="A267" s="42">
        <v>0.6875</v>
      </c>
      <c r="B267" s="34"/>
      <c r="C267" s="33"/>
      <c r="D267" s="33"/>
      <c r="E267" s="33"/>
      <c r="F267" s="33"/>
      <c r="H267" s="30"/>
    </row>
    <row r="268" spans="1:8" ht="22.5" customHeight="1" x14ac:dyDescent="0.4">
      <c r="A268" s="42">
        <v>0.70833333333333337</v>
      </c>
      <c r="B268" s="34"/>
      <c r="C268" s="33"/>
      <c r="D268" s="33"/>
      <c r="E268" s="33"/>
      <c r="F268" s="33"/>
      <c r="H268" s="30"/>
    </row>
    <row r="269" spans="1:8" ht="22.5" customHeight="1" x14ac:dyDescent="0.4">
      <c r="A269" s="42">
        <v>0.72916666666666663</v>
      </c>
      <c r="B269" s="34"/>
      <c r="C269" s="33"/>
      <c r="D269" s="33"/>
      <c r="E269" s="33"/>
      <c r="F269" s="33"/>
      <c r="H269" s="30"/>
    </row>
    <row r="270" spans="1:8" ht="22.5" customHeight="1" x14ac:dyDescent="0.4">
      <c r="A270" s="42">
        <v>0.75</v>
      </c>
      <c r="B270" s="34"/>
      <c r="C270" s="33"/>
      <c r="D270" s="33"/>
      <c r="E270" s="33"/>
      <c r="F270" s="33"/>
      <c r="H270" s="30"/>
    </row>
    <row r="271" spans="1:8" ht="22.5" customHeight="1" x14ac:dyDescent="0.4">
      <c r="A271" s="42">
        <v>0.77083333333333337</v>
      </c>
      <c r="B271" s="34"/>
      <c r="C271" s="33"/>
      <c r="D271" s="33"/>
      <c r="E271" s="33"/>
      <c r="F271" s="33"/>
      <c r="H271" s="30"/>
    </row>
    <row r="272" spans="1:8" ht="22.5" customHeight="1" x14ac:dyDescent="0.4">
      <c r="A272" s="42">
        <v>0.79166666666666663</v>
      </c>
      <c r="B272" s="34"/>
      <c r="C272" s="33"/>
      <c r="D272" s="33"/>
      <c r="E272" s="33"/>
      <c r="F272" s="33"/>
      <c r="H272" s="30"/>
    </row>
    <row r="273" spans="1:8" ht="22.5" customHeight="1" x14ac:dyDescent="0.4">
      <c r="A273" s="42">
        <v>0.8125</v>
      </c>
      <c r="B273" s="34"/>
      <c r="C273" s="33"/>
      <c r="D273" s="33"/>
      <c r="E273" s="33"/>
      <c r="F273" s="33"/>
      <c r="H273" s="30"/>
    </row>
    <row r="274" spans="1:8" ht="22.5" customHeight="1" x14ac:dyDescent="0.4">
      <c r="B274" s="34"/>
      <c r="C274" s="33"/>
      <c r="D274" s="33"/>
      <c r="E274" s="33"/>
      <c r="F274" s="33"/>
      <c r="H274" s="30"/>
    </row>
    <row r="299" spans="1:8" ht="22.5" customHeight="1" x14ac:dyDescent="0.4">
      <c r="B299" s="43" t="s">
        <v>69</v>
      </c>
      <c r="C299" s="43" t="s">
        <v>70</v>
      </c>
      <c r="D299" s="43" t="s">
        <v>71</v>
      </c>
      <c r="E299" s="43" t="s">
        <v>72</v>
      </c>
      <c r="F299" s="43" t="s">
        <v>73</v>
      </c>
      <c r="G299" s="36"/>
      <c r="H299" s="37" t="s">
        <v>27</v>
      </c>
    </row>
    <row r="300" spans="1:8" ht="22.5" customHeight="1" x14ac:dyDescent="0.4">
      <c r="A300" s="42">
        <v>0.33333333333333298</v>
      </c>
      <c r="B300" s="32"/>
      <c r="C300" s="31"/>
      <c r="D300" s="31"/>
      <c r="E300" s="31"/>
      <c r="F300" s="31"/>
      <c r="H300" s="29"/>
    </row>
    <row r="301" spans="1:8" ht="22.5" customHeight="1" x14ac:dyDescent="0.4">
      <c r="A301" s="42">
        <v>0.35416666666666702</v>
      </c>
      <c r="B301" s="32"/>
      <c r="C301" s="31"/>
      <c r="D301" s="31"/>
      <c r="E301" s="31"/>
      <c r="F301" s="31"/>
      <c r="H301" s="29"/>
    </row>
    <row r="302" spans="1:8" ht="22.5" customHeight="1" x14ac:dyDescent="0.4">
      <c r="A302" s="42">
        <v>0.375</v>
      </c>
      <c r="B302" s="34"/>
      <c r="C302" s="33"/>
      <c r="D302" s="33"/>
      <c r="E302" s="33"/>
      <c r="F302" s="33"/>
      <c r="H302" s="30"/>
    </row>
    <row r="303" spans="1:8" ht="22.5" customHeight="1" x14ac:dyDescent="0.4">
      <c r="A303" s="42">
        <v>0.39583333333333331</v>
      </c>
      <c r="B303" s="34"/>
      <c r="C303" s="33"/>
      <c r="D303" s="33"/>
      <c r="E303" s="33"/>
      <c r="F303" s="33"/>
      <c r="H303" s="30"/>
    </row>
    <row r="304" spans="1:8" ht="22.5" customHeight="1" x14ac:dyDescent="0.4">
      <c r="A304" s="42">
        <v>0.41666666666666669</v>
      </c>
      <c r="B304" s="34"/>
      <c r="C304" s="33"/>
      <c r="D304" s="33"/>
      <c r="E304" s="33"/>
      <c r="F304" s="33"/>
      <c r="H304" s="30"/>
    </row>
    <row r="305" spans="1:8" ht="22.5" customHeight="1" x14ac:dyDescent="0.4">
      <c r="A305" s="42">
        <v>0.4375</v>
      </c>
      <c r="B305" s="34"/>
      <c r="C305" s="33"/>
      <c r="D305" s="33"/>
      <c r="E305" s="33"/>
      <c r="F305" s="33"/>
      <c r="H305" s="30"/>
    </row>
    <row r="306" spans="1:8" ht="22.5" customHeight="1" x14ac:dyDescent="0.4">
      <c r="A306" s="42">
        <v>0.45833333333333331</v>
      </c>
      <c r="B306" s="34"/>
      <c r="C306" s="33"/>
      <c r="D306" s="33"/>
      <c r="E306" s="33"/>
      <c r="F306" s="33"/>
      <c r="H306" s="30"/>
    </row>
    <row r="307" spans="1:8" ht="22.5" customHeight="1" x14ac:dyDescent="0.4">
      <c r="A307" s="42">
        <v>0.47916666666666669</v>
      </c>
      <c r="B307" s="34"/>
      <c r="C307" s="33"/>
      <c r="D307" s="33"/>
      <c r="E307" s="33"/>
      <c r="F307" s="33"/>
      <c r="H307" s="30"/>
    </row>
    <row r="308" spans="1:8" ht="22.5" customHeight="1" x14ac:dyDescent="0.4">
      <c r="A308" s="42">
        <v>0.5</v>
      </c>
      <c r="B308" s="34"/>
      <c r="C308" s="33"/>
      <c r="D308" s="33"/>
      <c r="E308" s="33"/>
      <c r="F308" s="33"/>
      <c r="H308" s="30"/>
    </row>
    <row r="309" spans="1:8" ht="22.5" customHeight="1" x14ac:dyDescent="0.4">
      <c r="A309" s="42">
        <v>0.52083333333333337</v>
      </c>
      <c r="B309" s="34"/>
      <c r="C309" s="33"/>
      <c r="D309" s="33"/>
      <c r="E309" s="33"/>
      <c r="F309" s="33"/>
      <c r="H309" s="30"/>
    </row>
    <row r="310" spans="1:8" ht="22.5" customHeight="1" x14ac:dyDescent="0.4">
      <c r="A310" s="42">
        <v>0.54166666666666663</v>
      </c>
      <c r="B310" s="34"/>
      <c r="C310" s="33"/>
      <c r="D310" s="33"/>
      <c r="E310" s="33"/>
      <c r="F310" s="33"/>
      <c r="H310" s="30"/>
    </row>
    <row r="311" spans="1:8" ht="22.5" customHeight="1" x14ac:dyDescent="0.4">
      <c r="A311" s="42">
        <v>0.5625</v>
      </c>
      <c r="B311" s="34"/>
      <c r="C311" s="33"/>
      <c r="D311" s="33"/>
      <c r="E311" s="33"/>
      <c r="F311" s="33"/>
      <c r="H311" s="30"/>
    </row>
    <row r="312" spans="1:8" ht="22.5" customHeight="1" x14ac:dyDescent="0.4">
      <c r="A312" s="42">
        <v>0.58333333333333337</v>
      </c>
      <c r="B312" s="34"/>
      <c r="C312" s="33"/>
      <c r="D312" s="33"/>
      <c r="E312" s="33"/>
      <c r="F312" s="33"/>
      <c r="H312" s="30"/>
    </row>
    <row r="313" spans="1:8" ht="22.5" customHeight="1" x14ac:dyDescent="0.4">
      <c r="A313" s="42">
        <v>0.60416666666666663</v>
      </c>
      <c r="B313" s="34"/>
      <c r="C313" s="33"/>
      <c r="D313" s="33"/>
      <c r="E313" s="33"/>
      <c r="F313" s="33"/>
      <c r="H313" s="30"/>
    </row>
    <row r="314" spans="1:8" ht="22.5" customHeight="1" x14ac:dyDescent="0.4">
      <c r="A314" s="42">
        <v>0.625</v>
      </c>
      <c r="B314" s="34"/>
      <c r="C314" s="33"/>
      <c r="D314" s="33"/>
      <c r="E314" s="33"/>
      <c r="F314" s="33"/>
      <c r="H314" s="30"/>
    </row>
    <row r="315" spans="1:8" ht="22.5" customHeight="1" x14ac:dyDescent="0.4">
      <c r="A315" s="42">
        <v>0.64583333333333337</v>
      </c>
      <c r="B315" s="34"/>
      <c r="C315" s="33"/>
      <c r="D315" s="33"/>
      <c r="E315" s="33"/>
      <c r="F315" s="33"/>
      <c r="H315" s="30"/>
    </row>
    <row r="316" spans="1:8" ht="22.5" customHeight="1" x14ac:dyDescent="0.4">
      <c r="A316" s="42">
        <v>0.66666666666666663</v>
      </c>
      <c r="B316" s="34"/>
      <c r="C316" s="33"/>
      <c r="D316" s="33"/>
      <c r="E316" s="33"/>
      <c r="F316" s="33"/>
      <c r="H316" s="30"/>
    </row>
    <row r="317" spans="1:8" ht="22.5" customHeight="1" x14ac:dyDescent="0.4">
      <c r="A317" s="42">
        <v>0.6875</v>
      </c>
      <c r="B317" s="34"/>
      <c r="C317" s="33"/>
      <c r="D317" s="33"/>
      <c r="E317" s="33"/>
      <c r="F317" s="33"/>
      <c r="H317" s="30"/>
    </row>
    <row r="318" spans="1:8" ht="22.5" customHeight="1" x14ac:dyDescent="0.4">
      <c r="A318" s="42">
        <v>0.70833333333333337</v>
      </c>
      <c r="B318" s="34"/>
      <c r="C318" s="33"/>
      <c r="D318" s="33"/>
      <c r="E318" s="33"/>
      <c r="F318" s="33"/>
      <c r="H318" s="30"/>
    </row>
    <row r="319" spans="1:8" ht="22.5" customHeight="1" x14ac:dyDescent="0.4">
      <c r="A319" s="42">
        <v>0.72916666666666663</v>
      </c>
      <c r="B319" s="34"/>
      <c r="C319" s="33"/>
      <c r="D319" s="33"/>
      <c r="E319" s="33"/>
      <c r="F319" s="33"/>
      <c r="H319" s="30"/>
    </row>
    <row r="320" spans="1:8" ht="22.5" customHeight="1" x14ac:dyDescent="0.4">
      <c r="A320" s="42">
        <v>0.75</v>
      </c>
      <c r="B320" s="34"/>
      <c r="C320" s="33"/>
      <c r="D320" s="33"/>
      <c r="E320" s="33"/>
      <c r="F320" s="33"/>
      <c r="H320" s="30"/>
    </row>
    <row r="321" spans="1:8" ht="22.5" customHeight="1" x14ac:dyDescent="0.4">
      <c r="A321" s="42">
        <v>0.77083333333333337</v>
      </c>
      <c r="B321" s="34"/>
      <c r="C321" s="33"/>
      <c r="D321" s="33"/>
      <c r="E321" s="33"/>
      <c r="F321" s="33"/>
      <c r="H321" s="30"/>
    </row>
    <row r="322" spans="1:8" ht="22.5" customHeight="1" x14ac:dyDescent="0.4">
      <c r="A322" s="42">
        <v>0.79166666666666663</v>
      </c>
      <c r="B322" s="34"/>
      <c r="C322" s="33"/>
      <c r="D322" s="33"/>
      <c r="E322" s="33"/>
      <c r="F322" s="33"/>
      <c r="H322" s="30"/>
    </row>
    <row r="323" spans="1:8" ht="22.5" customHeight="1" x14ac:dyDescent="0.4">
      <c r="A323" s="42">
        <v>0.8125</v>
      </c>
      <c r="B323" s="34"/>
      <c r="C323" s="33"/>
      <c r="D323" s="33"/>
      <c r="E323" s="33"/>
      <c r="F323" s="33"/>
      <c r="H323" s="30"/>
    </row>
    <row r="324" spans="1:8" ht="22.5" customHeight="1" x14ac:dyDescent="0.4">
      <c r="B324" s="34"/>
      <c r="C324" s="33"/>
      <c r="D324" s="33"/>
      <c r="E324" s="33"/>
      <c r="F324" s="33"/>
      <c r="H324" s="30"/>
    </row>
    <row r="349" spans="1:8" ht="22.5" customHeight="1" x14ac:dyDescent="0.4">
      <c r="B349" s="43" t="s">
        <v>74</v>
      </c>
      <c r="C349" s="43" t="s">
        <v>75</v>
      </c>
      <c r="D349" s="43" t="s">
        <v>76</v>
      </c>
      <c r="E349" s="43" t="s">
        <v>77</v>
      </c>
      <c r="F349" s="43" t="s">
        <v>78</v>
      </c>
      <c r="G349" s="36"/>
      <c r="H349" s="37" t="s">
        <v>27</v>
      </c>
    </row>
    <row r="350" spans="1:8" ht="22.5" customHeight="1" x14ac:dyDescent="0.4">
      <c r="A350" s="42">
        <v>0.33333333333333298</v>
      </c>
      <c r="B350" s="32"/>
      <c r="C350" s="31"/>
      <c r="D350" s="31"/>
      <c r="E350" s="31"/>
      <c r="F350" s="31"/>
      <c r="H350" s="29"/>
    </row>
    <row r="351" spans="1:8" ht="22.5" customHeight="1" x14ac:dyDescent="0.4">
      <c r="A351" s="42">
        <v>0.35416666666666702</v>
      </c>
      <c r="B351" s="32"/>
      <c r="C351" s="31"/>
      <c r="D351" s="31"/>
      <c r="E351" s="31"/>
      <c r="F351" s="31"/>
      <c r="H351" s="29"/>
    </row>
    <row r="352" spans="1:8" ht="22.5" customHeight="1" x14ac:dyDescent="0.4">
      <c r="A352" s="42">
        <v>0.375</v>
      </c>
      <c r="B352" s="34"/>
      <c r="C352" s="33"/>
      <c r="D352" s="33"/>
      <c r="E352" s="33"/>
      <c r="F352" s="33"/>
      <c r="H352" s="30"/>
    </row>
    <row r="353" spans="1:8" ht="22.5" customHeight="1" x14ac:dyDescent="0.4">
      <c r="A353" s="42">
        <v>0.39583333333333331</v>
      </c>
      <c r="B353" s="34"/>
      <c r="C353" s="33"/>
      <c r="D353" s="33"/>
      <c r="E353" s="33"/>
      <c r="F353" s="33"/>
      <c r="H353" s="30"/>
    </row>
    <row r="354" spans="1:8" ht="22.5" customHeight="1" x14ac:dyDescent="0.4">
      <c r="A354" s="42">
        <v>0.41666666666666669</v>
      </c>
      <c r="B354" s="34"/>
      <c r="C354" s="33"/>
      <c r="D354" s="33"/>
      <c r="E354" s="33"/>
      <c r="F354" s="33"/>
      <c r="H354" s="30"/>
    </row>
    <row r="355" spans="1:8" ht="22.5" customHeight="1" x14ac:dyDescent="0.4">
      <c r="A355" s="42">
        <v>0.4375</v>
      </c>
      <c r="B355" s="34"/>
      <c r="C355" s="33"/>
      <c r="D355" s="33"/>
      <c r="E355" s="33"/>
      <c r="F355" s="33"/>
      <c r="H355" s="30"/>
    </row>
    <row r="356" spans="1:8" ht="22.5" customHeight="1" x14ac:dyDescent="0.4">
      <c r="A356" s="42">
        <v>0.45833333333333331</v>
      </c>
      <c r="B356" s="34"/>
      <c r="C356" s="33"/>
      <c r="D356" s="33"/>
      <c r="E356" s="33"/>
      <c r="F356" s="33"/>
      <c r="H356" s="30"/>
    </row>
    <row r="357" spans="1:8" ht="22.5" customHeight="1" x14ac:dyDescent="0.4">
      <c r="A357" s="42">
        <v>0.47916666666666669</v>
      </c>
      <c r="B357" s="34"/>
      <c r="C357" s="33"/>
      <c r="D357" s="33"/>
      <c r="E357" s="33"/>
      <c r="F357" s="33"/>
      <c r="H357" s="30"/>
    </row>
    <row r="358" spans="1:8" ht="22.5" customHeight="1" x14ac:dyDescent="0.4">
      <c r="A358" s="42">
        <v>0.5</v>
      </c>
      <c r="B358" s="34"/>
      <c r="C358" s="33"/>
      <c r="D358" s="33"/>
      <c r="E358" s="33"/>
      <c r="F358" s="33"/>
      <c r="H358" s="30"/>
    </row>
    <row r="359" spans="1:8" ht="22.5" customHeight="1" x14ac:dyDescent="0.4">
      <c r="A359" s="42">
        <v>0.52083333333333337</v>
      </c>
      <c r="B359" s="34"/>
      <c r="C359" s="33"/>
      <c r="D359" s="33"/>
      <c r="E359" s="33"/>
      <c r="F359" s="33"/>
      <c r="H359" s="30"/>
    </row>
    <row r="360" spans="1:8" ht="22.5" customHeight="1" x14ac:dyDescent="0.4">
      <c r="A360" s="42">
        <v>0.54166666666666663</v>
      </c>
      <c r="B360" s="34"/>
      <c r="C360" s="33"/>
      <c r="D360" s="33"/>
      <c r="E360" s="33"/>
      <c r="F360" s="33"/>
      <c r="H360" s="30"/>
    </row>
    <row r="361" spans="1:8" ht="22.5" customHeight="1" x14ac:dyDescent="0.4">
      <c r="A361" s="42">
        <v>0.5625</v>
      </c>
      <c r="B361" s="34"/>
      <c r="C361" s="33"/>
      <c r="D361" s="33"/>
      <c r="E361" s="33"/>
      <c r="F361" s="33"/>
      <c r="H361" s="30"/>
    </row>
    <row r="362" spans="1:8" ht="22.5" customHeight="1" x14ac:dyDescent="0.4">
      <c r="A362" s="42">
        <v>0.58333333333333337</v>
      </c>
      <c r="B362" s="34"/>
      <c r="C362" s="33"/>
      <c r="D362" s="33"/>
      <c r="E362" s="33"/>
      <c r="F362" s="33"/>
      <c r="H362" s="30"/>
    </row>
    <row r="363" spans="1:8" ht="22.5" customHeight="1" x14ac:dyDescent="0.4">
      <c r="A363" s="42">
        <v>0.60416666666666663</v>
      </c>
      <c r="B363" s="34"/>
      <c r="C363" s="33"/>
      <c r="D363" s="33"/>
      <c r="E363" s="33"/>
      <c r="F363" s="33"/>
      <c r="H363" s="30"/>
    </row>
    <row r="364" spans="1:8" ht="22.5" customHeight="1" x14ac:dyDescent="0.4">
      <c r="A364" s="42">
        <v>0.625</v>
      </c>
      <c r="B364" s="34"/>
      <c r="C364" s="33"/>
      <c r="D364" s="33"/>
      <c r="E364" s="33"/>
      <c r="F364" s="33"/>
      <c r="H364" s="30"/>
    </row>
    <row r="365" spans="1:8" ht="22.5" customHeight="1" x14ac:dyDescent="0.4">
      <c r="A365" s="42">
        <v>0.64583333333333337</v>
      </c>
      <c r="B365" s="34"/>
      <c r="C365" s="33"/>
      <c r="D365" s="33"/>
      <c r="E365" s="33"/>
      <c r="F365" s="33"/>
      <c r="H365" s="30"/>
    </row>
    <row r="366" spans="1:8" ht="22.5" customHeight="1" x14ac:dyDescent="0.4">
      <c r="A366" s="42">
        <v>0.66666666666666663</v>
      </c>
      <c r="B366" s="34"/>
      <c r="C366" s="33"/>
      <c r="D366" s="33"/>
      <c r="E366" s="33"/>
      <c r="F366" s="33"/>
      <c r="H366" s="30"/>
    </row>
    <row r="367" spans="1:8" ht="22.5" customHeight="1" x14ac:dyDescent="0.4">
      <c r="A367" s="42">
        <v>0.6875</v>
      </c>
      <c r="B367" s="34"/>
      <c r="C367" s="33"/>
      <c r="D367" s="33"/>
      <c r="E367" s="33"/>
      <c r="F367" s="33"/>
      <c r="H367" s="30"/>
    </row>
    <row r="368" spans="1:8" ht="22.5" customHeight="1" x14ac:dyDescent="0.4">
      <c r="A368" s="42">
        <v>0.70833333333333337</v>
      </c>
      <c r="B368" s="34"/>
      <c r="C368" s="33"/>
      <c r="D368" s="33"/>
      <c r="E368" s="33"/>
      <c r="F368" s="33"/>
      <c r="H368" s="30"/>
    </row>
    <row r="369" spans="1:8" ht="22.5" customHeight="1" x14ac:dyDescent="0.4">
      <c r="A369" s="42">
        <v>0.72916666666666663</v>
      </c>
      <c r="B369" s="34"/>
      <c r="C369" s="33"/>
      <c r="D369" s="33"/>
      <c r="E369" s="33"/>
      <c r="F369" s="33"/>
      <c r="H369" s="30"/>
    </row>
    <row r="370" spans="1:8" ht="22.5" customHeight="1" x14ac:dyDescent="0.4">
      <c r="A370" s="42">
        <v>0.75</v>
      </c>
      <c r="B370" s="34"/>
      <c r="C370" s="33"/>
      <c r="D370" s="33"/>
      <c r="E370" s="33"/>
      <c r="F370" s="33"/>
      <c r="H370" s="30"/>
    </row>
    <row r="371" spans="1:8" ht="22.5" customHeight="1" x14ac:dyDescent="0.4">
      <c r="A371" s="42">
        <v>0.77083333333333337</v>
      </c>
      <c r="B371" s="34"/>
      <c r="C371" s="33"/>
      <c r="D371" s="33"/>
      <c r="E371" s="33"/>
      <c r="F371" s="33"/>
      <c r="H371" s="30"/>
    </row>
    <row r="372" spans="1:8" ht="22.5" customHeight="1" x14ac:dyDescent="0.4">
      <c r="A372" s="42">
        <v>0.79166666666666663</v>
      </c>
      <c r="B372" s="34"/>
      <c r="C372" s="33"/>
      <c r="D372" s="33"/>
      <c r="E372" s="33"/>
      <c r="F372" s="33"/>
      <c r="H372" s="30"/>
    </row>
    <row r="373" spans="1:8" ht="22.5" customHeight="1" x14ac:dyDescent="0.4">
      <c r="A373" s="42">
        <v>0.8125</v>
      </c>
      <c r="B373" s="34"/>
      <c r="C373" s="33"/>
      <c r="D373" s="33"/>
      <c r="E373" s="33"/>
      <c r="F373" s="33"/>
      <c r="H373" s="30"/>
    </row>
    <row r="374" spans="1:8" ht="22.5" customHeight="1" x14ac:dyDescent="0.4">
      <c r="B374" s="34"/>
      <c r="C374" s="33"/>
      <c r="D374" s="33"/>
      <c r="E374" s="33"/>
      <c r="F374" s="33"/>
      <c r="H374" s="30"/>
    </row>
    <row r="399" spans="1:8" ht="22.5" customHeight="1" x14ac:dyDescent="0.4">
      <c r="B399" s="43" t="s">
        <v>79</v>
      </c>
      <c r="C399" s="43" t="s">
        <v>80</v>
      </c>
      <c r="D399" s="43" t="s">
        <v>81</v>
      </c>
      <c r="E399" s="43" t="s">
        <v>82</v>
      </c>
      <c r="F399" s="43" t="s">
        <v>83</v>
      </c>
      <c r="G399" s="36"/>
      <c r="H399" s="37" t="s">
        <v>27</v>
      </c>
    </row>
    <row r="400" spans="1:8" ht="22.5" customHeight="1" x14ac:dyDescent="0.4">
      <c r="A400" s="42">
        <v>0.33333333333333298</v>
      </c>
      <c r="B400" s="32"/>
      <c r="C400" s="31"/>
      <c r="D400" s="31"/>
      <c r="E400" s="31"/>
      <c r="F400" s="31"/>
      <c r="H400" s="29"/>
    </row>
    <row r="401" spans="1:8" ht="22.5" customHeight="1" x14ac:dyDescent="0.4">
      <c r="A401" s="42">
        <v>0.35416666666666702</v>
      </c>
      <c r="B401" s="32"/>
      <c r="C401" s="31"/>
      <c r="D401" s="31"/>
      <c r="E401" s="31"/>
      <c r="F401" s="31"/>
      <c r="H401" s="29"/>
    </row>
    <row r="402" spans="1:8" ht="22.5" customHeight="1" x14ac:dyDescent="0.4">
      <c r="A402" s="42">
        <v>0.375</v>
      </c>
      <c r="B402" s="34"/>
      <c r="C402" s="33"/>
      <c r="D402" s="33"/>
      <c r="E402" s="33"/>
      <c r="F402" s="33"/>
      <c r="H402" s="30"/>
    </row>
    <row r="403" spans="1:8" ht="22.5" customHeight="1" x14ac:dyDescent="0.4">
      <c r="A403" s="42">
        <v>0.39583333333333331</v>
      </c>
      <c r="B403" s="34"/>
      <c r="C403" s="33"/>
      <c r="D403" s="33"/>
      <c r="E403" s="33"/>
      <c r="F403" s="33"/>
      <c r="H403" s="30"/>
    </row>
    <row r="404" spans="1:8" ht="22.5" customHeight="1" x14ac:dyDescent="0.4">
      <c r="A404" s="42">
        <v>0.41666666666666669</v>
      </c>
      <c r="B404" s="34"/>
      <c r="C404" s="33"/>
      <c r="D404" s="33"/>
      <c r="E404" s="33"/>
      <c r="F404" s="33"/>
      <c r="H404" s="30"/>
    </row>
    <row r="405" spans="1:8" ht="22.5" customHeight="1" x14ac:dyDescent="0.4">
      <c r="A405" s="42">
        <v>0.4375</v>
      </c>
      <c r="B405" s="34"/>
      <c r="C405" s="33"/>
      <c r="D405" s="33"/>
      <c r="E405" s="33"/>
      <c r="F405" s="33"/>
      <c r="H405" s="30"/>
    </row>
    <row r="406" spans="1:8" ht="22.5" customHeight="1" x14ac:dyDescent="0.4">
      <c r="A406" s="42">
        <v>0.45833333333333331</v>
      </c>
      <c r="B406" s="34"/>
      <c r="C406" s="33"/>
      <c r="D406" s="33"/>
      <c r="E406" s="33"/>
      <c r="F406" s="33"/>
      <c r="H406" s="30"/>
    </row>
    <row r="407" spans="1:8" ht="22.5" customHeight="1" x14ac:dyDescent="0.4">
      <c r="A407" s="42">
        <v>0.47916666666666669</v>
      </c>
      <c r="B407" s="34"/>
      <c r="C407" s="33"/>
      <c r="D407" s="33"/>
      <c r="E407" s="33"/>
      <c r="F407" s="33"/>
      <c r="H407" s="30"/>
    </row>
    <row r="408" spans="1:8" ht="22.5" customHeight="1" x14ac:dyDescent="0.4">
      <c r="A408" s="42">
        <v>0.5</v>
      </c>
      <c r="B408" s="34"/>
      <c r="C408" s="33"/>
      <c r="D408" s="33"/>
      <c r="E408" s="33"/>
      <c r="F408" s="33"/>
      <c r="H408" s="30"/>
    </row>
    <row r="409" spans="1:8" ht="22.5" customHeight="1" x14ac:dyDescent="0.4">
      <c r="A409" s="42">
        <v>0.52083333333333337</v>
      </c>
      <c r="B409" s="34"/>
      <c r="C409" s="33"/>
      <c r="D409" s="33"/>
      <c r="E409" s="33"/>
      <c r="F409" s="33"/>
      <c r="H409" s="30"/>
    </row>
    <row r="410" spans="1:8" ht="22.5" customHeight="1" x14ac:dyDescent="0.4">
      <c r="A410" s="42">
        <v>0.54166666666666663</v>
      </c>
      <c r="B410" s="34"/>
      <c r="C410" s="33"/>
      <c r="D410" s="33"/>
      <c r="E410" s="33"/>
      <c r="F410" s="33"/>
      <c r="H410" s="30"/>
    </row>
    <row r="411" spans="1:8" ht="22.5" customHeight="1" x14ac:dyDescent="0.4">
      <c r="A411" s="42">
        <v>0.5625</v>
      </c>
      <c r="B411" s="34"/>
      <c r="C411" s="33"/>
      <c r="D411" s="33"/>
      <c r="E411" s="33"/>
      <c r="F411" s="33"/>
      <c r="H411" s="30"/>
    </row>
    <row r="412" spans="1:8" ht="22.5" customHeight="1" x14ac:dyDescent="0.4">
      <c r="A412" s="42">
        <v>0.58333333333333337</v>
      </c>
      <c r="B412" s="34"/>
      <c r="C412" s="33"/>
      <c r="D412" s="33"/>
      <c r="E412" s="33"/>
      <c r="F412" s="33"/>
      <c r="H412" s="30"/>
    </row>
    <row r="413" spans="1:8" ht="22.5" customHeight="1" x14ac:dyDescent="0.4">
      <c r="A413" s="42">
        <v>0.60416666666666663</v>
      </c>
      <c r="B413" s="34"/>
      <c r="C413" s="33"/>
      <c r="D413" s="33"/>
      <c r="E413" s="33"/>
      <c r="F413" s="33"/>
      <c r="H413" s="30"/>
    </row>
    <row r="414" spans="1:8" ht="22.5" customHeight="1" x14ac:dyDescent="0.4">
      <c r="A414" s="42">
        <v>0.625</v>
      </c>
      <c r="B414" s="34"/>
      <c r="C414" s="33"/>
      <c r="D414" s="33"/>
      <c r="E414" s="33"/>
      <c r="F414" s="33"/>
      <c r="H414" s="30"/>
    </row>
    <row r="415" spans="1:8" ht="22.5" customHeight="1" x14ac:dyDescent="0.4">
      <c r="A415" s="42">
        <v>0.64583333333333337</v>
      </c>
      <c r="B415" s="34"/>
      <c r="C415" s="33"/>
      <c r="D415" s="33"/>
      <c r="E415" s="33"/>
      <c r="F415" s="33"/>
      <c r="H415" s="30"/>
    </row>
    <row r="416" spans="1:8" ht="22.5" customHeight="1" x14ac:dyDescent="0.4">
      <c r="A416" s="42">
        <v>0.66666666666666663</v>
      </c>
      <c r="B416" s="34"/>
      <c r="C416" s="33"/>
      <c r="D416" s="33"/>
      <c r="E416" s="33"/>
      <c r="F416" s="33"/>
      <c r="H416" s="30"/>
    </row>
    <row r="417" spans="1:8" ht="22.5" customHeight="1" x14ac:dyDescent="0.4">
      <c r="A417" s="42">
        <v>0.6875</v>
      </c>
      <c r="B417" s="34"/>
      <c r="C417" s="33"/>
      <c r="D417" s="33"/>
      <c r="E417" s="33"/>
      <c r="F417" s="33"/>
      <c r="H417" s="30"/>
    </row>
    <row r="418" spans="1:8" ht="22.5" customHeight="1" x14ac:dyDescent="0.4">
      <c r="A418" s="42">
        <v>0.70833333333333337</v>
      </c>
      <c r="B418" s="34"/>
      <c r="C418" s="33"/>
      <c r="D418" s="33"/>
      <c r="E418" s="33"/>
      <c r="F418" s="33"/>
      <c r="H418" s="30"/>
    </row>
    <row r="419" spans="1:8" ht="22.5" customHeight="1" x14ac:dyDescent="0.4">
      <c r="A419" s="42">
        <v>0.72916666666666663</v>
      </c>
      <c r="B419" s="34"/>
      <c r="C419" s="33"/>
      <c r="D419" s="33"/>
      <c r="E419" s="33"/>
      <c r="F419" s="33"/>
      <c r="H419" s="30"/>
    </row>
    <row r="420" spans="1:8" ht="22.5" customHeight="1" x14ac:dyDescent="0.4">
      <c r="A420" s="42">
        <v>0.75</v>
      </c>
      <c r="B420" s="34"/>
      <c r="C420" s="33"/>
      <c r="D420" s="33"/>
      <c r="E420" s="33"/>
      <c r="F420" s="33"/>
      <c r="H420" s="30"/>
    </row>
    <row r="421" spans="1:8" ht="22.5" customHeight="1" x14ac:dyDescent="0.4">
      <c r="A421" s="42">
        <v>0.77083333333333337</v>
      </c>
      <c r="B421" s="34"/>
      <c r="C421" s="33"/>
      <c r="D421" s="33"/>
      <c r="E421" s="33"/>
      <c r="F421" s="33"/>
      <c r="H421" s="30"/>
    </row>
    <row r="422" spans="1:8" ht="22.5" customHeight="1" x14ac:dyDescent="0.4">
      <c r="A422" s="42">
        <v>0.79166666666666663</v>
      </c>
      <c r="B422" s="34"/>
      <c r="C422" s="33"/>
      <c r="D422" s="33"/>
      <c r="E422" s="33"/>
      <c r="F422" s="33"/>
      <c r="H422" s="30"/>
    </row>
    <row r="423" spans="1:8" ht="22.5" customHeight="1" x14ac:dyDescent="0.4">
      <c r="A423" s="42">
        <v>0.8125</v>
      </c>
      <c r="B423" s="34"/>
      <c r="C423" s="33"/>
      <c r="D423" s="33"/>
      <c r="E423" s="33"/>
      <c r="F423" s="33"/>
      <c r="H423" s="30"/>
    </row>
    <row r="424" spans="1:8" ht="22.5" customHeight="1" x14ac:dyDescent="0.4">
      <c r="B424" s="34"/>
      <c r="C424" s="33"/>
      <c r="D424" s="33"/>
      <c r="E424" s="33"/>
      <c r="F424" s="33"/>
      <c r="H424" s="30"/>
    </row>
    <row r="449" spans="1:8" ht="22.5" customHeight="1" x14ac:dyDescent="0.4">
      <c r="B449" s="43" t="s">
        <v>99</v>
      </c>
      <c r="C449" s="43" t="s">
        <v>100</v>
      </c>
      <c r="D449" s="43" t="s">
        <v>101</v>
      </c>
      <c r="E449" s="43" t="s">
        <v>102</v>
      </c>
      <c r="F449" s="43" t="s">
        <v>123</v>
      </c>
      <c r="G449" s="36"/>
      <c r="H449" s="37" t="s">
        <v>27</v>
      </c>
    </row>
    <row r="450" spans="1:8" ht="22.5" customHeight="1" x14ac:dyDescent="0.4">
      <c r="A450" s="42">
        <v>0.33333333333333298</v>
      </c>
      <c r="B450" s="32"/>
      <c r="C450" s="31"/>
      <c r="D450" s="31"/>
      <c r="E450" s="31"/>
      <c r="F450" s="31"/>
      <c r="H450" s="29"/>
    </row>
    <row r="451" spans="1:8" ht="22.5" customHeight="1" x14ac:dyDescent="0.4">
      <c r="A451" s="42">
        <v>0.35416666666666702</v>
      </c>
      <c r="B451" s="32"/>
      <c r="C451" s="31"/>
      <c r="D451" s="31"/>
      <c r="E451" s="31"/>
      <c r="F451" s="31"/>
      <c r="H451" s="29"/>
    </row>
    <row r="452" spans="1:8" ht="22.5" customHeight="1" x14ac:dyDescent="0.4">
      <c r="A452" s="42">
        <v>0.375</v>
      </c>
      <c r="B452" s="34"/>
      <c r="C452" s="33"/>
      <c r="D452" s="33"/>
      <c r="E452" s="33"/>
      <c r="F452" s="33"/>
      <c r="H452" s="30"/>
    </row>
    <row r="453" spans="1:8" ht="22.5" customHeight="1" x14ac:dyDescent="0.4">
      <c r="A453" s="42">
        <v>0.39583333333333331</v>
      </c>
      <c r="B453" s="34"/>
      <c r="C453" s="33"/>
      <c r="D453" s="33"/>
      <c r="E453" s="33"/>
      <c r="F453" s="33"/>
      <c r="H453" s="30"/>
    </row>
    <row r="454" spans="1:8" ht="22.5" customHeight="1" x14ac:dyDescent="0.4">
      <c r="A454" s="42">
        <v>0.41666666666666669</v>
      </c>
      <c r="B454" s="34"/>
      <c r="C454" s="33"/>
      <c r="D454" s="33"/>
      <c r="E454" s="33"/>
      <c r="F454" s="33"/>
      <c r="H454" s="30"/>
    </row>
    <row r="455" spans="1:8" ht="22.5" customHeight="1" x14ac:dyDescent="0.4">
      <c r="A455" s="42">
        <v>0.4375</v>
      </c>
      <c r="B455" s="34"/>
      <c r="C455" s="33"/>
      <c r="D455" s="33"/>
      <c r="E455" s="33"/>
      <c r="F455" s="33"/>
      <c r="H455" s="30"/>
    </row>
    <row r="456" spans="1:8" ht="22.5" customHeight="1" x14ac:dyDescent="0.4">
      <c r="A456" s="42">
        <v>0.45833333333333331</v>
      </c>
      <c r="B456" s="34"/>
      <c r="C456" s="33"/>
      <c r="D456" s="33"/>
      <c r="E456" s="33"/>
      <c r="F456" s="33"/>
      <c r="H456" s="30"/>
    </row>
    <row r="457" spans="1:8" ht="22.5" customHeight="1" x14ac:dyDescent="0.4">
      <c r="A457" s="42">
        <v>0.47916666666666669</v>
      </c>
      <c r="B457" s="34"/>
      <c r="C457" s="33"/>
      <c r="D457" s="33"/>
      <c r="E457" s="33"/>
      <c r="F457" s="33"/>
      <c r="H457" s="30"/>
    </row>
    <row r="458" spans="1:8" ht="22.5" customHeight="1" x14ac:dyDescent="0.4">
      <c r="A458" s="42">
        <v>0.5</v>
      </c>
      <c r="B458" s="34"/>
      <c r="C458" s="33"/>
      <c r="D458" s="33"/>
      <c r="E458" s="33"/>
      <c r="F458" s="33"/>
      <c r="H458" s="30"/>
    </row>
    <row r="459" spans="1:8" ht="22.5" customHeight="1" x14ac:dyDescent="0.4">
      <c r="A459" s="42">
        <v>0.52083333333333337</v>
      </c>
      <c r="B459" s="34"/>
      <c r="C459" s="33"/>
      <c r="D459" s="33"/>
      <c r="E459" s="33"/>
      <c r="F459" s="33"/>
      <c r="H459" s="30"/>
    </row>
    <row r="460" spans="1:8" ht="22.5" customHeight="1" x14ac:dyDescent="0.4">
      <c r="A460" s="42">
        <v>0.54166666666666663</v>
      </c>
      <c r="B460" s="34"/>
      <c r="C460" s="33"/>
      <c r="D460" s="33"/>
      <c r="E460" s="33"/>
      <c r="F460" s="33"/>
      <c r="H460" s="30"/>
    </row>
    <row r="461" spans="1:8" ht="22.5" customHeight="1" x14ac:dyDescent="0.4">
      <c r="A461" s="42">
        <v>0.5625</v>
      </c>
      <c r="B461" s="34"/>
      <c r="C461" s="33"/>
      <c r="D461" s="33"/>
      <c r="E461" s="33"/>
      <c r="F461" s="33"/>
      <c r="H461" s="30"/>
    </row>
    <row r="462" spans="1:8" ht="22.5" customHeight="1" x14ac:dyDescent="0.4">
      <c r="A462" s="42">
        <v>0.58333333333333337</v>
      </c>
      <c r="B462" s="34"/>
      <c r="C462" s="33"/>
      <c r="D462" s="33"/>
      <c r="E462" s="33"/>
      <c r="F462" s="33"/>
      <c r="H462" s="30"/>
    </row>
    <row r="463" spans="1:8" ht="22.5" customHeight="1" x14ac:dyDescent="0.4">
      <c r="A463" s="42">
        <v>0.60416666666666663</v>
      </c>
      <c r="B463" s="34"/>
      <c r="C463" s="33"/>
      <c r="D463" s="33"/>
      <c r="E463" s="33"/>
      <c r="F463" s="33"/>
      <c r="H463" s="30"/>
    </row>
    <row r="464" spans="1:8" ht="22.5" customHeight="1" x14ac:dyDescent="0.4">
      <c r="A464" s="42">
        <v>0.625</v>
      </c>
      <c r="B464" s="34"/>
      <c r="C464" s="33"/>
      <c r="D464" s="33"/>
      <c r="E464" s="33"/>
      <c r="F464" s="33"/>
      <c r="H464" s="30"/>
    </row>
    <row r="465" spans="1:8" ht="22.5" customHeight="1" x14ac:dyDescent="0.4">
      <c r="A465" s="42">
        <v>0.64583333333333337</v>
      </c>
      <c r="B465" s="34"/>
      <c r="C465" s="33"/>
      <c r="D465" s="33"/>
      <c r="E465" s="33"/>
      <c r="F465" s="33"/>
      <c r="H465" s="30"/>
    </row>
    <row r="466" spans="1:8" ht="22.5" customHeight="1" x14ac:dyDescent="0.4">
      <c r="A466" s="42">
        <v>0.66666666666666663</v>
      </c>
      <c r="B466" s="34"/>
      <c r="C466" s="33"/>
      <c r="D466" s="33"/>
      <c r="E466" s="33"/>
      <c r="F466" s="33"/>
      <c r="H466" s="30"/>
    </row>
    <row r="467" spans="1:8" ht="22.5" customHeight="1" x14ac:dyDescent="0.4">
      <c r="A467" s="42">
        <v>0.6875</v>
      </c>
      <c r="B467" s="34"/>
      <c r="C467" s="33"/>
      <c r="D467" s="33"/>
      <c r="E467" s="33"/>
      <c r="F467" s="33"/>
      <c r="H467" s="30"/>
    </row>
    <row r="468" spans="1:8" ht="22.5" customHeight="1" x14ac:dyDescent="0.4">
      <c r="A468" s="42">
        <v>0.70833333333333337</v>
      </c>
      <c r="B468" s="34"/>
      <c r="C468" s="33"/>
      <c r="D468" s="33"/>
      <c r="E468" s="33"/>
      <c r="F468" s="33"/>
      <c r="H468" s="30"/>
    </row>
    <row r="469" spans="1:8" ht="22.5" customHeight="1" x14ac:dyDescent="0.4">
      <c r="A469" s="42">
        <v>0.72916666666666663</v>
      </c>
      <c r="B469" s="34"/>
      <c r="C469" s="33"/>
      <c r="D469" s="33"/>
      <c r="E469" s="33"/>
      <c r="F469" s="33"/>
      <c r="H469" s="30"/>
    </row>
    <row r="470" spans="1:8" ht="22.5" customHeight="1" x14ac:dyDescent="0.4">
      <c r="A470" s="42">
        <v>0.75</v>
      </c>
      <c r="B470" s="34"/>
      <c r="C470" s="33"/>
      <c r="D470" s="33"/>
      <c r="E470" s="33"/>
      <c r="F470" s="33"/>
      <c r="H470" s="30"/>
    </row>
    <row r="471" spans="1:8" ht="22.5" customHeight="1" x14ac:dyDescent="0.4">
      <c r="A471" s="42">
        <v>0.77083333333333337</v>
      </c>
      <c r="B471" s="34"/>
      <c r="C471" s="33"/>
      <c r="D471" s="33"/>
      <c r="E471" s="33"/>
      <c r="F471" s="33"/>
      <c r="H471" s="30"/>
    </row>
    <row r="472" spans="1:8" ht="22.5" customHeight="1" x14ac:dyDescent="0.4">
      <c r="A472" s="42">
        <v>0.79166666666666663</v>
      </c>
      <c r="B472" s="34"/>
      <c r="C472" s="33"/>
      <c r="D472" s="33"/>
      <c r="E472" s="33"/>
      <c r="F472" s="33"/>
      <c r="H472" s="30"/>
    </row>
    <row r="473" spans="1:8" ht="22.5" customHeight="1" x14ac:dyDescent="0.4">
      <c r="A473" s="42">
        <v>0.8125</v>
      </c>
      <c r="B473" s="34"/>
      <c r="C473" s="33"/>
      <c r="D473" s="33"/>
      <c r="E473" s="33"/>
      <c r="F473" s="33"/>
      <c r="H473" s="30"/>
    </row>
    <row r="474" spans="1:8" ht="22.5" customHeight="1" x14ac:dyDescent="0.4">
      <c r="B474" s="34"/>
      <c r="C474" s="33"/>
      <c r="D474" s="33"/>
      <c r="E474" s="33"/>
      <c r="F474" s="33"/>
      <c r="H474" s="30"/>
    </row>
    <row r="499" spans="1:8" ht="22.5" customHeight="1" x14ac:dyDescent="0.4">
      <c r="B499" s="43" t="s">
        <v>103</v>
      </c>
      <c r="C499" s="43" t="s">
        <v>104</v>
      </c>
      <c r="D499" s="43" t="s">
        <v>105</v>
      </c>
      <c r="E499" s="43" t="s">
        <v>106</v>
      </c>
      <c r="F499" s="43" t="s">
        <v>107</v>
      </c>
      <c r="G499" s="36"/>
      <c r="H499" s="37" t="s">
        <v>27</v>
      </c>
    </row>
    <row r="500" spans="1:8" ht="22.5" customHeight="1" x14ac:dyDescent="0.4">
      <c r="A500" s="42">
        <v>0.33333333333333298</v>
      </c>
      <c r="B500" s="32"/>
      <c r="C500" s="31"/>
      <c r="D500" s="31"/>
      <c r="E500" s="31"/>
      <c r="F500" s="31"/>
      <c r="H500" s="29"/>
    </row>
    <row r="501" spans="1:8" ht="22.5" customHeight="1" x14ac:dyDescent="0.4">
      <c r="A501" s="42">
        <v>0.35416666666666702</v>
      </c>
      <c r="B501" s="32"/>
      <c r="C501" s="31"/>
      <c r="D501" s="31"/>
      <c r="E501" s="31"/>
      <c r="F501" s="31"/>
      <c r="H501" s="29"/>
    </row>
    <row r="502" spans="1:8" ht="22.5" customHeight="1" x14ac:dyDescent="0.4">
      <c r="A502" s="42">
        <v>0.375</v>
      </c>
      <c r="B502" s="34"/>
      <c r="C502" s="33"/>
      <c r="D502" s="33"/>
      <c r="E502" s="33"/>
      <c r="F502" s="33"/>
      <c r="H502" s="30"/>
    </row>
    <row r="503" spans="1:8" ht="22.5" customHeight="1" x14ac:dyDescent="0.4">
      <c r="A503" s="42">
        <v>0.39583333333333331</v>
      </c>
      <c r="B503" s="34"/>
      <c r="C503" s="33"/>
      <c r="D503" s="33"/>
      <c r="E503" s="33"/>
      <c r="F503" s="33"/>
      <c r="H503" s="30"/>
    </row>
    <row r="504" spans="1:8" ht="22.5" customHeight="1" x14ac:dyDescent="0.4">
      <c r="A504" s="42">
        <v>0.41666666666666669</v>
      </c>
      <c r="B504" s="34"/>
      <c r="C504" s="33"/>
      <c r="D504" s="33"/>
      <c r="E504" s="33"/>
      <c r="F504" s="33"/>
      <c r="H504" s="30"/>
    </row>
    <row r="505" spans="1:8" ht="22.5" customHeight="1" x14ac:dyDescent="0.4">
      <c r="A505" s="42">
        <v>0.4375</v>
      </c>
      <c r="B505" s="34"/>
      <c r="C505" s="33"/>
      <c r="D505" s="33"/>
      <c r="E505" s="33"/>
      <c r="F505" s="33"/>
      <c r="H505" s="30"/>
    </row>
    <row r="506" spans="1:8" ht="22.5" customHeight="1" x14ac:dyDescent="0.4">
      <c r="A506" s="42">
        <v>0.45833333333333331</v>
      </c>
      <c r="B506" s="34"/>
      <c r="C506" s="33"/>
      <c r="D506" s="33"/>
      <c r="E506" s="33"/>
      <c r="F506" s="33"/>
      <c r="H506" s="30"/>
    </row>
    <row r="507" spans="1:8" ht="22.5" customHeight="1" x14ac:dyDescent="0.4">
      <c r="A507" s="42">
        <v>0.47916666666666669</v>
      </c>
      <c r="B507" s="34"/>
      <c r="C507" s="33"/>
      <c r="D507" s="33"/>
      <c r="E507" s="33"/>
      <c r="F507" s="33"/>
      <c r="H507" s="30"/>
    </row>
    <row r="508" spans="1:8" ht="22.5" customHeight="1" x14ac:dyDescent="0.4">
      <c r="A508" s="42">
        <v>0.5</v>
      </c>
      <c r="B508" s="34"/>
      <c r="C508" s="33"/>
      <c r="D508" s="33"/>
      <c r="E508" s="33"/>
      <c r="F508" s="33"/>
      <c r="H508" s="30"/>
    </row>
    <row r="509" spans="1:8" ht="22.5" customHeight="1" x14ac:dyDescent="0.4">
      <c r="A509" s="42">
        <v>0.52083333333333337</v>
      </c>
      <c r="B509" s="34"/>
      <c r="C509" s="33"/>
      <c r="D509" s="33"/>
      <c r="E509" s="33"/>
      <c r="F509" s="33"/>
      <c r="H509" s="30"/>
    </row>
    <row r="510" spans="1:8" ht="22.5" customHeight="1" x14ac:dyDescent="0.4">
      <c r="A510" s="42">
        <v>0.54166666666666663</v>
      </c>
      <c r="B510" s="34"/>
      <c r="C510" s="33"/>
      <c r="D510" s="33"/>
      <c r="E510" s="33"/>
      <c r="F510" s="33"/>
      <c r="H510" s="30"/>
    </row>
    <row r="511" spans="1:8" ht="22.5" customHeight="1" x14ac:dyDescent="0.4">
      <c r="A511" s="42">
        <v>0.5625</v>
      </c>
      <c r="B511" s="34"/>
      <c r="C511" s="33"/>
      <c r="D511" s="33"/>
      <c r="E511" s="33"/>
      <c r="F511" s="33"/>
      <c r="H511" s="30"/>
    </row>
    <row r="512" spans="1:8" ht="22.5" customHeight="1" x14ac:dyDescent="0.4">
      <c r="A512" s="42">
        <v>0.58333333333333337</v>
      </c>
      <c r="B512" s="34"/>
      <c r="C512" s="33"/>
      <c r="D512" s="33"/>
      <c r="E512" s="33"/>
      <c r="F512" s="33"/>
      <c r="H512" s="30"/>
    </row>
    <row r="513" spans="1:8" ht="22.5" customHeight="1" x14ac:dyDescent="0.4">
      <c r="A513" s="42">
        <v>0.60416666666666663</v>
      </c>
      <c r="B513" s="34"/>
      <c r="C513" s="33"/>
      <c r="D513" s="33"/>
      <c r="E513" s="33"/>
      <c r="F513" s="33"/>
      <c r="H513" s="30"/>
    </row>
    <row r="514" spans="1:8" ht="22.5" customHeight="1" x14ac:dyDescent="0.4">
      <c r="A514" s="42">
        <v>0.625</v>
      </c>
      <c r="B514" s="34"/>
      <c r="C514" s="33"/>
      <c r="D514" s="33"/>
      <c r="E514" s="33"/>
      <c r="F514" s="33"/>
      <c r="H514" s="30"/>
    </row>
    <row r="515" spans="1:8" ht="22.5" customHeight="1" x14ac:dyDescent="0.4">
      <c r="A515" s="42">
        <v>0.64583333333333337</v>
      </c>
      <c r="B515" s="34"/>
      <c r="C515" s="33"/>
      <c r="D515" s="33"/>
      <c r="E515" s="33"/>
      <c r="F515" s="33"/>
      <c r="H515" s="30"/>
    </row>
    <row r="516" spans="1:8" ht="22.5" customHeight="1" x14ac:dyDescent="0.4">
      <c r="A516" s="42">
        <v>0.66666666666666663</v>
      </c>
      <c r="B516" s="34"/>
      <c r="C516" s="33"/>
      <c r="D516" s="33"/>
      <c r="E516" s="33"/>
      <c r="F516" s="33"/>
      <c r="H516" s="30"/>
    </row>
    <row r="517" spans="1:8" ht="22.5" customHeight="1" x14ac:dyDescent="0.4">
      <c r="A517" s="42">
        <v>0.6875</v>
      </c>
      <c r="B517" s="34"/>
      <c r="C517" s="33"/>
      <c r="D517" s="33"/>
      <c r="E517" s="33"/>
      <c r="F517" s="33"/>
      <c r="H517" s="30"/>
    </row>
    <row r="518" spans="1:8" ht="22.5" customHeight="1" x14ac:dyDescent="0.4">
      <c r="A518" s="42">
        <v>0.70833333333333337</v>
      </c>
      <c r="B518" s="34"/>
      <c r="C518" s="33"/>
      <c r="D518" s="33"/>
      <c r="E518" s="33"/>
      <c r="F518" s="33"/>
      <c r="H518" s="30"/>
    </row>
    <row r="519" spans="1:8" ht="22.5" customHeight="1" x14ac:dyDescent="0.4">
      <c r="A519" s="42">
        <v>0.72916666666666663</v>
      </c>
      <c r="B519" s="34"/>
      <c r="C519" s="33"/>
      <c r="D519" s="33"/>
      <c r="E519" s="33"/>
      <c r="F519" s="33"/>
      <c r="H519" s="30"/>
    </row>
    <row r="520" spans="1:8" ht="22.5" customHeight="1" x14ac:dyDescent="0.4">
      <c r="A520" s="42">
        <v>0.75</v>
      </c>
      <c r="B520" s="34"/>
      <c r="C520" s="33"/>
      <c r="D520" s="33"/>
      <c r="E520" s="33"/>
      <c r="F520" s="33"/>
      <c r="H520" s="30"/>
    </row>
    <row r="521" spans="1:8" ht="22.5" customHeight="1" x14ac:dyDescent="0.4">
      <c r="A521" s="42">
        <v>0.77083333333333337</v>
      </c>
      <c r="B521" s="34"/>
      <c r="C521" s="33"/>
      <c r="D521" s="33"/>
      <c r="E521" s="33"/>
      <c r="F521" s="33"/>
      <c r="H521" s="30"/>
    </row>
    <row r="522" spans="1:8" ht="22.5" customHeight="1" x14ac:dyDescent="0.4">
      <c r="A522" s="42">
        <v>0.79166666666666663</v>
      </c>
      <c r="B522" s="34"/>
      <c r="C522" s="33"/>
      <c r="D522" s="33"/>
      <c r="E522" s="33"/>
      <c r="F522" s="33"/>
      <c r="H522" s="30"/>
    </row>
    <row r="523" spans="1:8" ht="22.5" customHeight="1" x14ac:dyDescent="0.4">
      <c r="A523" s="42">
        <v>0.8125</v>
      </c>
      <c r="B523" s="34"/>
      <c r="C523" s="33"/>
      <c r="D523" s="33"/>
      <c r="E523" s="33"/>
      <c r="F523" s="33"/>
      <c r="H523" s="30"/>
    </row>
    <row r="524" spans="1:8" ht="22.5" customHeight="1" x14ac:dyDescent="0.4">
      <c r="B524" s="34"/>
      <c r="C524" s="33"/>
      <c r="D524" s="33"/>
      <c r="E524" s="33"/>
      <c r="F524" s="33"/>
      <c r="H524" s="30"/>
    </row>
    <row r="549" spans="1:8" ht="22.5" customHeight="1" x14ac:dyDescent="0.4">
      <c r="B549" s="43" t="s">
        <v>29</v>
      </c>
      <c r="C549" s="43" t="s">
        <v>30</v>
      </c>
      <c r="D549" s="43" t="s">
        <v>31</v>
      </c>
      <c r="E549" s="43" t="s">
        <v>28</v>
      </c>
      <c r="F549" s="43" t="s">
        <v>32</v>
      </c>
      <c r="G549" s="36"/>
      <c r="H549" s="37" t="s">
        <v>27</v>
      </c>
    </row>
    <row r="550" spans="1:8" ht="22.5" customHeight="1" x14ac:dyDescent="0.4">
      <c r="A550" s="42">
        <v>0.33333333333333298</v>
      </c>
      <c r="B550" s="32"/>
      <c r="C550" s="31"/>
      <c r="D550" s="31"/>
      <c r="E550" s="31"/>
      <c r="F550" s="31"/>
      <c r="H550" s="29"/>
    </row>
    <row r="551" spans="1:8" ht="22.5" customHeight="1" x14ac:dyDescent="0.4">
      <c r="A551" s="42">
        <v>0.35416666666666702</v>
      </c>
      <c r="B551" s="32"/>
      <c r="C551" s="31"/>
      <c r="D551" s="31"/>
      <c r="E551" s="31"/>
      <c r="F551" s="31"/>
      <c r="H551" s="29"/>
    </row>
    <row r="552" spans="1:8" ht="22.5" customHeight="1" x14ac:dyDescent="0.4">
      <c r="A552" s="42">
        <v>0.375</v>
      </c>
      <c r="B552" s="34"/>
      <c r="C552" s="33"/>
      <c r="D552" s="33"/>
      <c r="E552" s="33"/>
      <c r="F552" s="33"/>
      <c r="H552" s="30"/>
    </row>
    <row r="553" spans="1:8" ht="22.5" customHeight="1" x14ac:dyDescent="0.4">
      <c r="A553" s="42">
        <v>0.39583333333333331</v>
      </c>
      <c r="B553" s="34"/>
      <c r="C553" s="33"/>
      <c r="D553" s="33"/>
      <c r="E553" s="33"/>
      <c r="F553" s="33"/>
      <c r="H553" s="30"/>
    </row>
    <row r="554" spans="1:8" ht="22.5" customHeight="1" x14ac:dyDescent="0.4">
      <c r="A554" s="42">
        <v>0.41666666666666669</v>
      </c>
      <c r="B554" s="34"/>
      <c r="C554" s="33"/>
      <c r="D554" s="33"/>
      <c r="E554" s="33"/>
      <c r="F554" s="33"/>
      <c r="H554" s="30"/>
    </row>
    <row r="555" spans="1:8" ht="22.5" customHeight="1" x14ac:dyDescent="0.4">
      <c r="A555" s="42">
        <v>0.4375</v>
      </c>
      <c r="B555" s="34"/>
      <c r="C555" s="33"/>
      <c r="D555" s="33"/>
      <c r="E555" s="33"/>
      <c r="F555" s="33"/>
      <c r="H555" s="30"/>
    </row>
    <row r="556" spans="1:8" ht="22.5" customHeight="1" x14ac:dyDescent="0.4">
      <c r="A556" s="42">
        <v>0.45833333333333331</v>
      </c>
      <c r="B556" s="34"/>
      <c r="C556" s="33"/>
      <c r="D556" s="33"/>
      <c r="E556" s="33"/>
      <c r="F556" s="33"/>
      <c r="H556" s="30"/>
    </row>
    <row r="557" spans="1:8" ht="22.5" customHeight="1" x14ac:dyDescent="0.4">
      <c r="A557" s="42">
        <v>0.47916666666666669</v>
      </c>
      <c r="B557" s="34"/>
      <c r="C557" s="33"/>
      <c r="D557" s="33"/>
      <c r="E557" s="33"/>
      <c r="F557" s="33"/>
      <c r="H557" s="30"/>
    </row>
    <row r="558" spans="1:8" ht="22.5" customHeight="1" x14ac:dyDescent="0.4">
      <c r="A558" s="42">
        <v>0.5</v>
      </c>
      <c r="B558" s="34"/>
      <c r="C558" s="33"/>
      <c r="D558" s="33"/>
      <c r="E558" s="33"/>
      <c r="F558" s="33"/>
      <c r="H558" s="30"/>
    </row>
    <row r="559" spans="1:8" ht="22.5" customHeight="1" x14ac:dyDescent="0.4">
      <c r="A559" s="42">
        <v>0.52083333333333337</v>
      </c>
      <c r="B559" s="34"/>
      <c r="C559" s="33"/>
      <c r="D559" s="33"/>
      <c r="E559" s="33"/>
      <c r="F559" s="33"/>
      <c r="H559" s="30"/>
    </row>
    <row r="560" spans="1:8" ht="22.5" customHeight="1" x14ac:dyDescent="0.4">
      <c r="A560" s="42">
        <v>0.54166666666666663</v>
      </c>
      <c r="B560" s="34"/>
      <c r="C560" s="33"/>
      <c r="D560" s="33"/>
      <c r="E560" s="33"/>
      <c r="F560" s="33"/>
      <c r="H560" s="30"/>
    </row>
    <row r="561" spans="1:8" ht="22.5" customHeight="1" x14ac:dyDescent="0.4">
      <c r="A561" s="42">
        <v>0.5625</v>
      </c>
      <c r="B561" s="34"/>
      <c r="C561" s="33"/>
      <c r="D561" s="33"/>
      <c r="E561" s="33"/>
      <c r="F561" s="33"/>
      <c r="H561" s="30"/>
    </row>
    <row r="562" spans="1:8" ht="22.5" customHeight="1" x14ac:dyDescent="0.4">
      <c r="A562" s="42">
        <v>0.58333333333333337</v>
      </c>
      <c r="B562" s="34"/>
      <c r="C562" s="33"/>
      <c r="D562" s="33"/>
      <c r="E562" s="33"/>
      <c r="F562" s="33"/>
      <c r="H562" s="30"/>
    </row>
    <row r="563" spans="1:8" ht="22.5" customHeight="1" x14ac:dyDescent="0.4">
      <c r="A563" s="42">
        <v>0.60416666666666663</v>
      </c>
      <c r="B563" s="34"/>
      <c r="C563" s="33"/>
      <c r="D563" s="33"/>
      <c r="E563" s="33"/>
      <c r="F563" s="33"/>
      <c r="H563" s="30"/>
    </row>
    <row r="564" spans="1:8" ht="22.5" customHeight="1" x14ac:dyDescent="0.4">
      <c r="A564" s="42">
        <v>0.625</v>
      </c>
      <c r="B564" s="34"/>
      <c r="C564" s="33"/>
      <c r="D564" s="33"/>
      <c r="E564" s="33"/>
      <c r="F564" s="33"/>
      <c r="H564" s="30"/>
    </row>
    <row r="565" spans="1:8" ht="22.5" customHeight="1" x14ac:dyDescent="0.4">
      <c r="A565" s="42">
        <v>0.64583333333333337</v>
      </c>
      <c r="B565" s="34"/>
      <c r="C565" s="33"/>
      <c r="D565" s="33"/>
      <c r="E565" s="33"/>
      <c r="F565" s="33"/>
      <c r="H565" s="30"/>
    </row>
    <row r="566" spans="1:8" ht="22.5" customHeight="1" x14ac:dyDescent="0.4">
      <c r="A566" s="42">
        <v>0.66666666666666663</v>
      </c>
      <c r="B566" s="34"/>
      <c r="C566" s="33"/>
      <c r="D566" s="33"/>
      <c r="E566" s="33"/>
      <c r="F566" s="33"/>
      <c r="H566" s="30"/>
    </row>
    <row r="567" spans="1:8" ht="22.5" customHeight="1" x14ac:dyDescent="0.4">
      <c r="A567" s="42">
        <v>0.6875</v>
      </c>
      <c r="B567" s="34"/>
      <c r="C567" s="33"/>
      <c r="D567" s="33"/>
      <c r="E567" s="33"/>
      <c r="F567" s="33"/>
      <c r="H567" s="30"/>
    </row>
    <row r="568" spans="1:8" ht="22.5" customHeight="1" x14ac:dyDescent="0.4">
      <c r="A568" s="42">
        <v>0.70833333333333337</v>
      </c>
      <c r="B568" s="34"/>
      <c r="C568" s="33"/>
      <c r="D568" s="33"/>
      <c r="E568" s="33"/>
      <c r="F568" s="33"/>
      <c r="H568" s="30"/>
    </row>
    <row r="569" spans="1:8" ht="22.5" customHeight="1" x14ac:dyDescent="0.4">
      <c r="A569" s="42">
        <v>0.72916666666666663</v>
      </c>
      <c r="B569" s="34"/>
      <c r="C569" s="33"/>
      <c r="D569" s="33"/>
      <c r="E569" s="33"/>
      <c r="F569" s="33"/>
      <c r="H569" s="30"/>
    </row>
    <row r="570" spans="1:8" ht="22.5" customHeight="1" x14ac:dyDescent="0.4">
      <c r="A570" s="42">
        <v>0.75</v>
      </c>
      <c r="B570" s="34"/>
      <c r="C570" s="33"/>
      <c r="D570" s="33"/>
      <c r="E570" s="33"/>
      <c r="F570" s="33"/>
      <c r="H570" s="30"/>
    </row>
    <row r="571" spans="1:8" ht="22.5" customHeight="1" x14ac:dyDescent="0.4">
      <c r="A571" s="42">
        <v>0.77083333333333337</v>
      </c>
      <c r="B571" s="34"/>
      <c r="C571" s="33"/>
      <c r="D571" s="33"/>
      <c r="E571" s="33"/>
      <c r="F571" s="33"/>
      <c r="H571" s="30"/>
    </row>
    <row r="572" spans="1:8" ht="22.5" customHeight="1" x14ac:dyDescent="0.4">
      <c r="A572" s="42">
        <v>0.79166666666666663</v>
      </c>
      <c r="B572" s="34"/>
      <c r="C572" s="33"/>
      <c r="D572" s="33"/>
      <c r="E572" s="33"/>
      <c r="F572" s="33"/>
      <c r="H572" s="30"/>
    </row>
    <row r="573" spans="1:8" ht="22.5" customHeight="1" x14ac:dyDescent="0.4">
      <c r="A573" s="42">
        <v>0.8125</v>
      </c>
      <c r="B573" s="34"/>
      <c r="C573" s="33"/>
      <c r="D573" s="33"/>
      <c r="E573" s="33"/>
      <c r="F573" s="33"/>
      <c r="H573" s="30"/>
    </row>
    <row r="574" spans="1:8" ht="22.5" customHeight="1" x14ac:dyDescent="0.4">
      <c r="B574" s="34"/>
      <c r="C574" s="33"/>
      <c r="D574" s="33"/>
      <c r="E574" s="33"/>
      <c r="F574" s="33"/>
      <c r="H574" s="30"/>
    </row>
    <row r="599" spans="1:8" ht="22.5" customHeight="1" x14ac:dyDescent="0.4">
      <c r="B599" s="43" t="s">
        <v>22</v>
      </c>
      <c r="C599" s="43" t="s">
        <v>23</v>
      </c>
      <c r="D599" s="43" t="s">
        <v>24</v>
      </c>
      <c r="E599" s="43" t="s">
        <v>25</v>
      </c>
      <c r="F599" s="43" t="s">
        <v>26</v>
      </c>
      <c r="G599" s="36"/>
      <c r="H599" s="37" t="s">
        <v>27</v>
      </c>
    </row>
    <row r="600" spans="1:8" ht="22.5" customHeight="1" x14ac:dyDescent="0.4">
      <c r="A600" s="42">
        <v>0.33333333333333298</v>
      </c>
      <c r="B600" s="32"/>
      <c r="C600" s="31"/>
      <c r="D600" s="31"/>
      <c r="E600" s="31"/>
      <c r="F600" s="31"/>
      <c r="H600" s="29"/>
    </row>
    <row r="601" spans="1:8" ht="22.5" customHeight="1" x14ac:dyDescent="0.4">
      <c r="A601" s="42">
        <v>0.35416666666666702</v>
      </c>
      <c r="B601" s="32"/>
      <c r="C601" s="31"/>
      <c r="D601" s="31"/>
      <c r="E601" s="31"/>
      <c r="F601" s="31"/>
      <c r="H601" s="29"/>
    </row>
    <row r="602" spans="1:8" ht="22.5" customHeight="1" x14ac:dyDescent="0.4">
      <c r="A602" s="42">
        <v>0.375</v>
      </c>
      <c r="B602" s="34"/>
      <c r="C602" s="33"/>
      <c r="D602" s="33"/>
      <c r="E602" s="33"/>
      <c r="F602" s="33"/>
      <c r="H602" s="30"/>
    </row>
    <row r="603" spans="1:8" ht="22.5" customHeight="1" x14ac:dyDescent="0.4">
      <c r="A603" s="42">
        <v>0.39583333333333331</v>
      </c>
      <c r="B603" s="34"/>
      <c r="C603" s="33"/>
      <c r="D603" s="33"/>
      <c r="E603" s="33"/>
      <c r="F603" s="33"/>
      <c r="H603" s="30"/>
    </row>
    <row r="604" spans="1:8" ht="22.5" customHeight="1" x14ac:dyDescent="0.4">
      <c r="A604" s="42">
        <v>0.41666666666666669</v>
      </c>
      <c r="B604" s="34"/>
      <c r="C604" s="33"/>
      <c r="D604" s="33"/>
      <c r="E604" s="33"/>
      <c r="F604" s="33"/>
      <c r="H604" s="30"/>
    </row>
    <row r="605" spans="1:8" ht="22.5" customHeight="1" x14ac:dyDescent="0.4">
      <c r="A605" s="42">
        <v>0.4375</v>
      </c>
      <c r="B605" s="34"/>
      <c r="C605" s="33"/>
      <c r="D605" s="33"/>
      <c r="E605" s="33"/>
      <c r="F605" s="33"/>
      <c r="H605" s="30"/>
    </row>
    <row r="606" spans="1:8" ht="22.5" customHeight="1" x14ac:dyDescent="0.4">
      <c r="A606" s="42">
        <v>0.45833333333333331</v>
      </c>
      <c r="B606" s="34"/>
      <c r="C606" s="33"/>
      <c r="D606" s="33"/>
      <c r="E606" s="33"/>
      <c r="F606" s="33"/>
      <c r="H606" s="30"/>
    </row>
    <row r="607" spans="1:8" ht="22.5" customHeight="1" x14ac:dyDescent="0.4">
      <c r="A607" s="42">
        <v>0.47916666666666669</v>
      </c>
      <c r="B607" s="34"/>
      <c r="C607" s="33"/>
      <c r="D607" s="33"/>
      <c r="E607" s="33"/>
      <c r="F607" s="33"/>
      <c r="H607" s="30"/>
    </row>
    <row r="608" spans="1:8" ht="22.5" customHeight="1" x14ac:dyDescent="0.4">
      <c r="A608" s="42">
        <v>0.5</v>
      </c>
      <c r="B608" s="34"/>
      <c r="C608" s="33"/>
      <c r="D608" s="33"/>
      <c r="E608" s="33"/>
      <c r="F608" s="33"/>
      <c r="H608" s="30"/>
    </row>
    <row r="609" spans="1:8" ht="22.5" customHeight="1" x14ac:dyDescent="0.4">
      <c r="A609" s="42">
        <v>0.52083333333333337</v>
      </c>
      <c r="B609" s="34"/>
      <c r="C609" s="33"/>
      <c r="D609" s="33"/>
      <c r="E609" s="33"/>
      <c r="F609" s="33"/>
      <c r="H609" s="30"/>
    </row>
    <row r="610" spans="1:8" ht="22.5" customHeight="1" x14ac:dyDescent="0.4">
      <c r="A610" s="42">
        <v>0.54166666666666663</v>
      </c>
      <c r="B610" s="34"/>
      <c r="C610" s="33"/>
      <c r="D610" s="33"/>
      <c r="E610" s="33"/>
      <c r="F610" s="33"/>
      <c r="H610" s="30"/>
    </row>
    <row r="611" spans="1:8" ht="22.5" customHeight="1" x14ac:dyDescent="0.4">
      <c r="A611" s="42">
        <v>0.5625</v>
      </c>
      <c r="B611" s="34"/>
      <c r="C611" s="33"/>
      <c r="D611" s="33"/>
      <c r="E611" s="33"/>
      <c r="F611" s="33"/>
      <c r="H611" s="30"/>
    </row>
    <row r="612" spans="1:8" ht="22.5" customHeight="1" x14ac:dyDescent="0.4">
      <c r="A612" s="42">
        <v>0.58333333333333337</v>
      </c>
      <c r="B612" s="34"/>
      <c r="C612" s="33"/>
      <c r="D612" s="33"/>
      <c r="E612" s="33"/>
      <c r="F612" s="33"/>
      <c r="H612" s="30"/>
    </row>
    <row r="613" spans="1:8" ht="22.5" customHeight="1" x14ac:dyDescent="0.4">
      <c r="A613" s="42">
        <v>0.60416666666666663</v>
      </c>
      <c r="B613" s="34"/>
      <c r="C613" s="33"/>
      <c r="D613" s="33"/>
      <c r="E613" s="33"/>
      <c r="F613" s="33"/>
      <c r="H613" s="30"/>
    </row>
    <row r="614" spans="1:8" ht="22.5" customHeight="1" x14ac:dyDescent="0.4">
      <c r="A614" s="42">
        <v>0.625</v>
      </c>
      <c r="B614" s="34"/>
      <c r="C614" s="33"/>
      <c r="D614" s="33"/>
      <c r="E614" s="33"/>
      <c r="F614" s="33"/>
      <c r="H614" s="30"/>
    </row>
    <row r="615" spans="1:8" ht="22.5" customHeight="1" x14ac:dyDescent="0.4">
      <c r="A615" s="42">
        <v>0.64583333333333337</v>
      </c>
      <c r="B615" s="34"/>
      <c r="C615" s="33"/>
      <c r="D615" s="33"/>
      <c r="E615" s="33"/>
      <c r="F615" s="33"/>
      <c r="H615" s="30"/>
    </row>
    <row r="616" spans="1:8" ht="22.5" customHeight="1" x14ac:dyDescent="0.4">
      <c r="A616" s="42">
        <v>0.66666666666666663</v>
      </c>
      <c r="B616" s="34"/>
      <c r="C616" s="33"/>
      <c r="D616" s="33"/>
      <c r="E616" s="33"/>
      <c r="F616" s="33"/>
      <c r="H616" s="30"/>
    </row>
    <row r="617" spans="1:8" ht="22.5" customHeight="1" x14ac:dyDescent="0.4">
      <c r="A617" s="42">
        <v>0.6875</v>
      </c>
      <c r="B617" s="34"/>
      <c r="C617" s="33"/>
      <c r="D617" s="33"/>
      <c r="E617" s="33"/>
      <c r="F617" s="33"/>
      <c r="H617" s="30"/>
    </row>
    <row r="618" spans="1:8" ht="22.5" customHeight="1" x14ac:dyDescent="0.4">
      <c r="A618" s="42">
        <v>0.70833333333333337</v>
      </c>
      <c r="B618" s="34"/>
      <c r="C618" s="33"/>
      <c r="D618" s="33"/>
      <c r="E618" s="33"/>
      <c r="F618" s="33"/>
      <c r="H618" s="30"/>
    </row>
    <row r="619" spans="1:8" ht="22.5" customHeight="1" x14ac:dyDescent="0.4">
      <c r="A619" s="42">
        <v>0.72916666666666663</v>
      </c>
      <c r="B619" s="34"/>
      <c r="C619" s="33"/>
      <c r="D619" s="33"/>
      <c r="E619" s="33"/>
      <c r="F619" s="33"/>
      <c r="H619" s="30"/>
    </row>
    <row r="620" spans="1:8" ht="22.5" customHeight="1" x14ac:dyDescent="0.4">
      <c r="A620" s="42">
        <v>0.75</v>
      </c>
      <c r="B620" s="34"/>
      <c r="C620" s="33"/>
      <c r="D620" s="33"/>
      <c r="E620" s="33"/>
      <c r="F620" s="33"/>
      <c r="H620" s="30"/>
    </row>
    <row r="621" spans="1:8" ht="22.5" customHeight="1" x14ac:dyDescent="0.4">
      <c r="A621" s="42">
        <v>0.77083333333333337</v>
      </c>
      <c r="B621" s="34"/>
      <c r="C621" s="33"/>
      <c r="D621" s="33"/>
      <c r="E621" s="33"/>
      <c r="F621" s="33"/>
      <c r="H621" s="30"/>
    </row>
    <row r="622" spans="1:8" ht="22.5" customHeight="1" x14ac:dyDescent="0.4">
      <c r="A622" s="42">
        <v>0.79166666666666663</v>
      </c>
      <c r="B622" s="34"/>
      <c r="C622" s="33"/>
      <c r="D622" s="33"/>
      <c r="E622" s="33"/>
      <c r="F622" s="33"/>
      <c r="H622" s="30"/>
    </row>
    <row r="623" spans="1:8" ht="22.5" customHeight="1" x14ac:dyDescent="0.4">
      <c r="A623" s="42">
        <v>0.8125</v>
      </c>
      <c r="B623" s="34"/>
      <c r="C623" s="33"/>
      <c r="D623" s="33"/>
      <c r="E623" s="33"/>
      <c r="F623" s="33"/>
      <c r="H623" s="30"/>
    </row>
    <row r="624" spans="1:8" ht="22.5" customHeight="1" x14ac:dyDescent="0.4">
      <c r="B624" s="34"/>
      <c r="C624" s="33"/>
      <c r="D624" s="33"/>
      <c r="E624" s="33"/>
      <c r="F624" s="33"/>
      <c r="H624" s="30"/>
    </row>
    <row r="649" spans="1:8" ht="22.5" customHeight="1" x14ac:dyDescent="0.4">
      <c r="B649" s="43" t="s">
        <v>22</v>
      </c>
      <c r="C649" s="43" t="s">
        <v>23</v>
      </c>
      <c r="D649" s="43" t="s">
        <v>24</v>
      </c>
      <c r="E649" s="43" t="s">
        <v>25</v>
      </c>
      <c r="F649" s="43" t="s">
        <v>26</v>
      </c>
      <c r="G649" s="36"/>
      <c r="H649" s="37" t="s">
        <v>27</v>
      </c>
    </row>
    <row r="650" spans="1:8" ht="22.5" customHeight="1" x14ac:dyDescent="0.4">
      <c r="A650" s="42">
        <v>0.33333333333333298</v>
      </c>
      <c r="B650" s="32"/>
      <c r="C650" s="31"/>
      <c r="D650" s="31"/>
      <c r="E650" s="31"/>
      <c r="F650" s="31"/>
      <c r="H650" s="29"/>
    </row>
    <row r="651" spans="1:8" ht="22.5" customHeight="1" x14ac:dyDescent="0.4">
      <c r="A651" s="42">
        <v>0.35416666666666702</v>
      </c>
      <c r="B651" s="32"/>
      <c r="C651" s="31"/>
      <c r="D651" s="31"/>
      <c r="E651" s="31"/>
      <c r="F651" s="31"/>
      <c r="H651" s="29"/>
    </row>
    <row r="652" spans="1:8" ht="22.5" customHeight="1" x14ac:dyDescent="0.4">
      <c r="A652" s="42">
        <v>0.375</v>
      </c>
      <c r="B652" s="34"/>
      <c r="C652" s="33"/>
      <c r="D652" s="33"/>
      <c r="E652" s="33"/>
      <c r="F652" s="33"/>
      <c r="H652" s="30"/>
    </row>
    <row r="653" spans="1:8" ht="22.5" customHeight="1" x14ac:dyDescent="0.4">
      <c r="A653" s="42">
        <v>0.39583333333333331</v>
      </c>
      <c r="B653" s="34"/>
      <c r="C653" s="33"/>
      <c r="D653" s="33"/>
      <c r="E653" s="33"/>
      <c r="F653" s="33"/>
      <c r="H653" s="30"/>
    </row>
    <row r="654" spans="1:8" ht="22.5" customHeight="1" x14ac:dyDescent="0.4">
      <c r="A654" s="42">
        <v>0.41666666666666669</v>
      </c>
      <c r="B654" s="34"/>
      <c r="C654" s="33"/>
      <c r="D654" s="33"/>
      <c r="E654" s="33"/>
      <c r="F654" s="33"/>
      <c r="H654" s="30"/>
    </row>
    <row r="655" spans="1:8" ht="22.5" customHeight="1" x14ac:dyDescent="0.4">
      <c r="A655" s="42">
        <v>0.4375</v>
      </c>
      <c r="B655" s="34"/>
      <c r="C655" s="33"/>
      <c r="D655" s="33"/>
      <c r="E655" s="33"/>
      <c r="F655" s="33"/>
      <c r="H655" s="30"/>
    </row>
    <row r="656" spans="1:8" ht="22.5" customHeight="1" x14ac:dyDescent="0.4">
      <c r="A656" s="42">
        <v>0.45833333333333331</v>
      </c>
      <c r="B656" s="34"/>
      <c r="C656" s="33"/>
      <c r="D656" s="33"/>
      <c r="E656" s="33"/>
      <c r="F656" s="33"/>
      <c r="H656" s="30"/>
    </row>
    <row r="657" spans="1:8" ht="22.5" customHeight="1" x14ac:dyDescent="0.4">
      <c r="A657" s="42">
        <v>0.47916666666666669</v>
      </c>
      <c r="B657" s="34"/>
      <c r="C657" s="33"/>
      <c r="D657" s="33"/>
      <c r="E657" s="33"/>
      <c r="F657" s="33"/>
      <c r="H657" s="30"/>
    </row>
    <row r="658" spans="1:8" ht="22.5" customHeight="1" x14ac:dyDescent="0.4">
      <c r="A658" s="42">
        <v>0.5</v>
      </c>
      <c r="B658" s="34"/>
      <c r="C658" s="33"/>
      <c r="D658" s="33"/>
      <c r="E658" s="33"/>
      <c r="F658" s="33"/>
      <c r="H658" s="30"/>
    </row>
    <row r="659" spans="1:8" ht="22.5" customHeight="1" x14ac:dyDescent="0.4">
      <c r="A659" s="42">
        <v>0.52083333333333337</v>
      </c>
      <c r="B659" s="34"/>
      <c r="C659" s="33"/>
      <c r="D659" s="33"/>
      <c r="E659" s="33"/>
      <c r="F659" s="33"/>
      <c r="H659" s="30"/>
    </row>
    <row r="660" spans="1:8" ht="22.5" customHeight="1" x14ac:dyDescent="0.4">
      <c r="A660" s="42">
        <v>0.54166666666666663</v>
      </c>
      <c r="B660" s="34"/>
      <c r="C660" s="33"/>
      <c r="D660" s="33"/>
      <c r="E660" s="33"/>
      <c r="F660" s="33"/>
      <c r="H660" s="30"/>
    </row>
    <row r="661" spans="1:8" ht="22.5" customHeight="1" x14ac:dyDescent="0.4">
      <c r="A661" s="42">
        <v>0.5625</v>
      </c>
      <c r="B661" s="34"/>
      <c r="C661" s="33"/>
      <c r="D661" s="33"/>
      <c r="E661" s="33"/>
      <c r="F661" s="33"/>
      <c r="H661" s="30"/>
    </row>
    <row r="662" spans="1:8" ht="22.5" customHeight="1" x14ac:dyDescent="0.4">
      <c r="A662" s="42">
        <v>0.58333333333333337</v>
      </c>
      <c r="B662" s="34"/>
      <c r="C662" s="33"/>
      <c r="D662" s="33"/>
      <c r="E662" s="33"/>
      <c r="F662" s="33"/>
      <c r="H662" s="30"/>
    </row>
    <row r="663" spans="1:8" ht="22.5" customHeight="1" x14ac:dyDescent="0.4">
      <c r="A663" s="42">
        <v>0.60416666666666663</v>
      </c>
      <c r="B663" s="34"/>
      <c r="C663" s="33"/>
      <c r="D663" s="33"/>
      <c r="E663" s="33"/>
      <c r="F663" s="33"/>
      <c r="H663" s="30"/>
    </row>
    <row r="664" spans="1:8" ht="22.5" customHeight="1" x14ac:dyDescent="0.4">
      <c r="A664" s="42">
        <v>0.625</v>
      </c>
      <c r="B664" s="34"/>
      <c r="C664" s="33"/>
      <c r="D664" s="33"/>
      <c r="E664" s="33"/>
      <c r="F664" s="33"/>
      <c r="H664" s="30"/>
    </row>
    <row r="665" spans="1:8" ht="22.5" customHeight="1" x14ac:dyDescent="0.4">
      <c r="A665" s="42">
        <v>0.64583333333333337</v>
      </c>
      <c r="B665" s="34"/>
      <c r="C665" s="33"/>
      <c r="D665" s="33"/>
      <c r="E665" s="33"/>
      <c r="F665" s="33"/>
      <c r="H665" s="30"/>
    </row>
    <row r="666" spans="1:8" ht="22.5" customHeight="1" x14ac:dyDescent="0.4">
      <c r="A666" s="42">
        <v>0.66666666666666663</v>
      </c>
      <c r="B666" s="34"/>
      <c r="C666" s="33"/>
      <c r="D666" s="33"/>
      <c r="E666" s="33"/>
      <c r="F666" s="33"/>
      <c r="H666" s="30"/>
    </row>
    <row r="667" spans="1:8" ht="22.5" customHeight="1" x14ac:dyDescent="0.4">
      <c r="A667" s="42">
        <v>0.6875</v>
      </c>
      <c r="B667" s="34"/>
      <c r="C667" s="33"/>
      <c r="D667" s="33"/>
      <c r="E667" s="33"/>
      <c r="F667" s="33"/>
      <c r="H667" s="30"/>
    </row>
    <row r="668" spans="1:8" ht="22.5" customHeight="1" x14ac:dyDescent="0.4">
      <c r="A668" s="42">
        <v>0.70833333333333337</v>
      </c>
      <c r="B668" s="34"/>
      <c r="C668" s="33"/>
      <c r="D668" s="33"/>
      <c r="E668" s="33"/>
      <c r="F668" s="33"/>
      <c r="H668" s="30"/>
    </row>
    <row r="669" spans="1:8" ht="22.5" customHeight="1" x14ac:dyDescent="0.4">
      <c r="A669" s="42">
        <v>0.72916666666666663</v>
      </c>
      <c r="B669" s="34"/>
      <c r="C669" s="33"/>
      <c r="D669" s="33"/>
      <c r="E669" s="33"/>
      <c r="F669" s="33"/>
      <c r="H669" s="30"/>
    </row>
    <row r="670" spans="1:8" ht="22.5" customHeight="1" x14ac:dyDescent="0.4">
      <c r="A670" s="42">
        <v>0.75</v>
      </c>
      <c r="B670" s="34"/>
      <c r="C670" s="33"/>
      <c r="D670" s="33"/>
      <c r="E670" s="33"/>
      <c r="F670" s="33"/>
      <c r="H670" s="30"/>
    </row>
    <row r="671" spans="1:8" ht="22.5" customHeight="1" x14ac:dyDescent="0.4">
      <c r="A671" s="42">
        <v>0.77083333333333337</v>
      </c>
      <c r="B671" s="34"/>
      <c r="C671" s="33"/>
      <c r="D671" s="33"/>
      <c r="E671" s="33"/>
      <c r="F671" s="33"/>
      <c r="H671" s="30"/>
    </row>
    <row r="672" spans="1:8" ht="22.5" customHeight="1" x14ac:dyDescent="0.4">
      <c r="A672" s="42">
        <v>0.79166666666666663</v>
      </c>
      <c r="B672" s="34"/>
      <c r="C672" s="33"/>
      <c r="D672" s="33"/>
      <c r="E672" s="33"/>
      <c r="F672" s="33"/>
      <c r="H672" s="30"/>
    </row>
    <row r="673" spans="1:8" ht="22.5" customHeight="1" x14ac:dyDescent="0.4">
      <c r="A673" s="42">
        <v>0.8125</v>
      </c>
      <c r="B673" s="34"/>
      <c r="C673" s="33"/>
      <c r="D673" s="33"/>
      <c r="E673" s="33"/>
      <c r="F673" s="33"/>
      <c r="H673" s="30"/>
    </row>
    <row r="674" spans="1:8" ht="22.5" customHeight="1" x14ac:dyDescent="0.4">
      <c r="B674" s="34"/>
      <c r="C674" s="33"/>
      <c r="D674" s="33"/>
      <c r="E674" s="33"/>
      <c r="F674" s="33"/>
      <c r="H674" s="30"/>
    </row>
    <row r="699" spans="1:8" ht="22.5" customHeight="1" x14ac:dyDescent="0.4">
      <c r="B699" s="43" t="s">
        <v>22</v>
      </c>
      <c r="C699" s="43" t="s">
        <v>23</v>
      </c>
      <c r="D699" s="43" t="s">
        <v>24</v>
      </c>
      <c r="E699" s="43" t="s">
        <v>25</v>
      </c>
      <c r="F699" s="43" t="s">
        <v>26</v>
      </c>
      <c r="G699" s="36"/>
      <c r="H699" s="37" t="s">
        <v>27</v>
      </c>
    </row>
    <row r="700" spans="1:8" ht="22.5" customHeight="1" x14ac:dyDescent="0.4">
      <c r="A700" s="42">
        <v>0.33333333333333298</v>
      </c>
      <c r="B700" s="32"/>
      <c r="C700" s="31"/>
      <c r="D700" s="31"/>
      <c r="E700" s="31"/>
      <c r="F700" s="31"/>
      <c r="H700" s="29"/>
    </row>
    <row r="701" spans="1:8" ht="22.5" customHeight="1" x14ac:dyDescent="0.4">
      <c r="A701" s="42">
        <v>0.35416666666666702</v>
      </c>
      <c r="B701" s="32"/>
      <c r="C701" s="31"/>
      <c r="D701" s="31"/>
      <c r="E701" s="31"/>
      <c r="F701" s="31"/>
      <c r="H701" s="29"/>
    </row>
    <row r="702" spans="1:8" ht="22.5" customHeight="1" x14ac:dyDescent="0.4">
      <c r="A702" s="42">
        <v>0.375</v>
      </c>
      <c r="B702" s="34"/>
      <c r="C702" s="33"/>
      <c r="D702" s="33"/>
      <c r="E702" s="33"/>
      <c r="F702" s="33"/>
      <c r="H702" s="30"/>
    </row>
    <row r="703" spans="1:8" ht="22.5" customHeight="1" x14ac:dyDescent="0.4">
      <c r="A703" s="42">
        <v>0.39583333333333331</v>
      </c>
      <c r="B703" s="34"/>
      <c r="C703" s="33"/>
      <c r="D703" s="33"/>
      <c r="E703" s="33"/>
      <c r="F703" s="33"/>
      <c r="H703" s="30"/>
    </row>
    <row r="704" spans="1:8" ht="22.5" customHeight="1" x14ac:dyDescent="0.4">
      <c r="A704" s="42">
        <v>0.41666666666666669</v>
      </c>
      <c r="B704" s="34"/>
      <c r="C704" s="33"/>
      <c r="D704" s="33"/>
      <c r="E704" s="33"/>
      <c r="F704" s="33"/>
      <c r="H704" s="30"/>
    </row>
    <row r="705" spans="1:8" ht="22.5" customHeight="1" x14ac:dyDescent="0.4">
      <c r="A705" s="42">
        <v>0.4375</v>
      </c>
      <c r="B705" s="34"/>
      <c r="C705" s="33"/>
      <c r="D705" s="33"/>
      <c r="E705" s="33"/>
      <c r="F705" s="33"/>
      <c r="H705" s="30"/>
    </row>
    <row r="706" spans="1:8" ht="22.5" customHeight="1" x14ac:dyDescent="0.4">
      <c r="A706" s="42">
        <v>0.45833333333333331</v>
      </c>
      <c r="B706" s="34"/>
      <c r="C706" s="33"/>
      <c r="D706" s="33"/>
      <c r="E706" s="33"/>
      <c r="F706" s="33"/>
      <c r="H706" s="30"/>
    </row>
    <row r="707" spans="1:8" ht="22.5" customHeight="1" x14ac:dyDescent="0.4">
      <c r="A707" s="42">
        <v>0.47916666666666669</v>
      </c>
      <c r="B707" s="34"/>
      <c r="C707" s="33"/>
      <c r="D707" s="33"/>
      <c r="E707" s="33"/>
      <c r="F707" s="33"/>
      <c r="H707" s="30"/>
    </row>
    <row r="708" spans="1:8" ht="22.5" customHeight="1" x14ac:dyDescent="0.4">
      <c r="A708" s="42">
        <v>0.5</v>
      </c>
      <c r="B708" s="34"/>
      <c r="C708" s="33"/>
      <c r="D708" s="33"/>
      <c r="E708" s="33"/>
      <c r="F708" s="33"/>
      <c r="H708" s="30"/>
    </row>
    <row r="709" spans="1:8" ht="22.5" customHeight="1" x14ac:dyDescent="0.4">
      <c r="A709" s="42">
        <v>0.52083333333333337</v>
      </c>
      <c r="B709" s="34"/>
      <c r="C709" s="33"/>
      <c r="D709" s="33"/>
      <c r="E709" s="33"/>
      <c r="F709" s="33"/>
      <c r="H709" s="30"/>
    </row>
    <row r="710" spans="1:8" ht="22.5" customHeight="1" x14ac:dyDescent="0.4">
      <c r="A710" s="42">
        <v>0.54166666666666663</v>
      </c>
      <c r="B710" s="34"/>
      <c r="C710" s="33"/>
      <c r="D710" s="33"/>
      <c r="E710" s="33"/>
      <c r="F710" s="33"/>
      <c r="H710" s="30"/>
    </row>
    <row r="711" spans="1:8" ht="22.5" customHeight="1" x14ac:dyDescent="0.4">
      <c r="A711" s="42">
        <v>0.5625</v>
      </c>
      <c r="B711" s="34"/>
      <c r="C711" s="33"/>
      <c r="D711" s="33"/>
      <c r="E711" s="33"/>
      <c r="F711" s="33"/>
      <c r="H711" s="30"/>
    </row>
    <row r="712" spans="1:8" ht="22.5" customHeight="1" x14ac:dyDescent="0.4">
      <c r="A712" s="42">
        <v>0.58333333333333337</v>
      </c>
      <c r="B712" s="34"/>
      <c r="C712" s="33"/>
      <c r="D712" s="33"/>
      <c r="E712" s="33"/>
      <c r="F712" s="33"/>
      <c r="H712" s="30"/>
    </row>
    <row r="713" spans="1:8" ht="22.5" customHeight="1" x14ac:dyDescent="0.4">
      <c r="A713" s="42">
        <v>0.60416666666666663</v>
      </c>
      <c r="B713" s="34"/>
      <c r="C713" s="33"/>
      <c r="D713" s="33"/>
      <c r="E713" s="33"/>
      <c r="F713" s="33"/>
      <c r="H713" s="30"/>
    </row>
    <row r="714" spans="1:8" ht="22.5" customHeight="1" x14ac:dyDescent="0.4">
      <c r="A714" s="42">
        <v>0.625</v>
      </c>
      <c r="B714" s="34"/>
      <c r="C714" s="33"/>
      <c r="D714" s="33"/>
      <c r="E714" s="33"/>
      <c r="F714" s="33"/>
      <c r="H714" s="30"/>
    </row>
    <row r="715" spans="1:8" ht="22.5" customHeight="1" x14ac:dyDescent="0.4">
      <c r="A715" s="42">
        <v>0.64583333333333337</v>
      </c>
      <c r="B715" s="34"/>
      <c r="C715" s="33"/>
      <c r="D715" s="33"/>
      <c r="E715" s="33"/>
      <c r="F715" s="33"/>
      <c r="H715" s="30"/>
    </row>
    <row r="716" spans="1:8" ht="22.5" customHeight="1" x14ac:dyDescent="0.4">
      <c r="A716" s="42">
        <v>0.66666666666666663</v>
      </c>
      <c r="B716" s="34"/>
      <c r="C716" s="33"/>
      <c r="D716" s="33"/>
      <c r="E716" s="33"/>
      <c r="F716" s="33"/>
      <c r="H716" s="30"/>
    </row>
    <row r="717" spans="1:8" ht="22.5" customHeight="1" x14ac:dyDescent="0.4">
      <c r="A717" s="42">
        <v>0.6875</v>
      </c>
      <c r="B717" s="34"/>
      <c r="C717" s="33"/>
      <c r="D717" s="33"/>
      <c r="E717" s="33"/>
      <c r="F717" s="33"/>
      <c r="H717" s="30"/>
    </row>
    <row r="718" spans="1:8" ht="22.5" customHeight="1" x14ac:dyDescent="0.4">
      <c r="A718" s="42">
        <v>0.70833333333333337</v>
      </c>
      <c r="B718" s="34"/>
      <c r="C718" s="33"/>
      <c r="D718" s="33"/>
      <c r="E718" s="33"/>
      <c r="F718" s="33"/>
      <c r="H718" s="30"/>
    </row>
    <row r="719" spans="1:8" ht="22.5" customHeight="1" x14ac:dyDescent="0.4">
      <c r="A719" s="42">
        <v>0.72916666666666663</v>
      </c>
      <c r="B719" s="34"/>
      <c r="C719" s="33"/>
      <c r="D719" s="33"/>
      <c r="E719" s="33"/>
      <c r="F719" s="33"/>
      <c r="H719" s="30"/>
    </row>
    <row r="720" spans="1:8" ht="22.5" customHeight="1" x14ac:dyDescent="0.4">
      <c r="A720" s="42">
        <v>0.75</v>
      </c>
      <c r="B720" s="34"/>
      <c r="C720" s="33"/>
      <c r="D720" s="33"/>
      <c r="E720" s="33"/>
      <c r="F720" s="33"/>
      <c r="H720" s="30"/>
    </row>
    <row r="721" spans="1:8" ht="22.5" customHeight="1" x14ac:dyDescent="0.4">
      <c r="A721" s="42">
        <v>0.77083333333333337</v>
      </c>
      <c r="B721" s="34"/>
      <c r="C721" s="33"/>
      <c r="D721" s="33"/>
      <c r="E721" s="33"/>
      <c r="F721" s="33"/>
      <c r="H721" s="30"/>
    </row>
    <row r="722" spans="1:8" ht="22.5" customHeight="1" x14ac:dyDescent="0.4">
      <c r="A722" s="42">
        <v>0.79166666666666663</v>
      </c>
      <c r="B722" s="34"/>
      <c r="C722" s="33"/>
      <c r="D722" s="33"/>
      <c r="E722" s="33"/>
      <c r="F722" s="33"/>
      <c r="H722" s="30"/>
    </row>
    <row r="723" spans="1:8" ht="22.5" customHeight="1" x14ac:dyDescent="0.4">
      <c r="A723" s="42">
        <v>0.8125</v>
      </c>
      <c r="B723" s="34"/>
      <c r="C723" s="33"/>
      <c r="D723" s="33"/>
      <c r="E723" s="33"/>
      <c r="F723" s="33"/>
      <c r="H723" s="30"/>
    </row>
    <row r="724" spans="1:8" ht="22.5" customHeight="1" x14ac:dyDescent="0.4">
      <c r="B724" s="34"/>
      <c r="C724" s="33"/>
      <c r="D724" s="33"/>
      <c r="E724" s="33"/>
      <c r="F724" s="33"/>
      <c r="H724" s="30"/>
    </row>
    <row r="749" spans="1:8" ht="22.5" customHeight="1" x14ac:dyDescent="0.4">
      <c r="B749" s="43" t="s">
        <v>94</v>
      </c>
      <c r="C749" s="43" t="s">
        <v>95</v>
      </c>
      <c r="D749" s="43" t="s">
        <v>96</v>
      </c>
      <c r="E749" s="43" t="s">
        <v>97</v>
      </c>
      <c r="F749" s="43" t="s">
        <v>98</v>
      </c>
      <c r="G749" s="36"/>
      <c r="H749" s="37" t="s">
        <v>27</v>
      </c>
    </row>
    <row r="750" spans="1:8" ht="22.5" customHeight="1" x14ac:dyDescent="0.4">
      <c r="A750" s="42">
        <v>0.33333333333333298</v>
      </c>
      <c r="B750" s="32"/>
      <c r="C750" s="31"/>
      <c r="D750" s="31"/>
      <c r="E750" s="31"/>
      <c r="F750" s="31"/>
      <c r="H750" s="29"/>
    </row>
    <row r="751" spans="1:8" ht="22.5" customHeight="1" x14ac:dyDescent="0.4">
      <c r="A751" s="42">
        <v>0.35416666666666702</v>
      </c>
      <c r="B751" s="32"/>
      <c r="C751" s="31"/>
      <c r="D751" s="31"/>
      <c r="E751" s="31"/>
      <c r="F751" s="31"/>
      <c r="H751" s="29"/>
    </row>
    <row r="752" spans="1:8" ht="22.5" customHeight="1" x14ac:dyDescent="0.4">
      <c r="A752" s="42">
        <v>0.375</v>
      </c>
      <c r="B752" s="34"/>
      <c r="C752" s="33"/>
      <c r="D752" s="33"/>
      <c r="E752" s="33"/>
      <c r="F752" s="33"/>
      <c r="H752" s="30"/>
    </row>
    <row r="753" spans="1:8" ht="22.5" customHeight="1" x14ac:dyDescent="0.4">
      <c r="A753" s="42">
        <v>0.39583333333333331</v>
      </c>
      <c r="B753" s="34"/>
      <c r="C753" s="33"/>
      <c r="D753" s="33"/>
      <c r="E753" s="33"/>
      <c r="F753" s="33"/>
      <c r="H753" s="30"/>
    </row>
    <row r="754" spans="1:8" ht="22.5" customHeight="1" x14ac:dyDescent="0.4">
      <c r="A754" s="42">
        <v>0.41666666666666669</v>
      </c>
      <c r="B754" s="34"/>
      <c r="C754" s="33"/>
      <c r="D754" s="33"/>
      <c r="E754" s="33"/>
      <c r="F754" s="33"/>
      <c r="H754" s="30"/>
    </row>
    <row r="755" spans="1:8" ht="22.5" customHeight="1" x14ac:dyDescent="0.4">
      <c r="A755" s="42">
        <v>0.4375</v>
      </c>
      <c r="B755" s="34"/>
      <c r="C755" s="33"/>
      <c r="D755" s="33"/>
      <c r="E755" s="33"/>
      <c r="F755" s="33"/>
      <c r="H755" s="30"/>
    </row>
    <row r="756" spans="1:8" ht="22.5" customHeight="1" x14ac:dyDescent="0.4">
      <c r="A756" s="42">
        <v>0.45833333333333331</v>
      </c>
      <c r="B756" s="34"/>
      <c r="C756" s="33"/>
      <c r="D756" s="33"/>
      <c r="E756" s="33"/>
      <c r="F756" s="33"/>
      <c r="H756" s="30"/>
    </row>
    <row r="757" spans="1:8" ht="22.5" customHeight="1" x14ac:dyDescent="0.4">
      <c r="A757" s="42">
        <v>0.47916666666666669</v>
      </c>
      <c r="B757" s="34"/>
      <c r="C757" s="33"/>
      <c r="D757" s="33"/>
      <c r="E757" s="33"/>
      <c r="F757" s="33"/>
      <c r="H757" s="30"/>
    </row>
    <row r="758" spans="1:8" ht="22.5" customHeight="1" x14ac:dyDescent="0.4">
      <c r="A758" s="42">
        <v>0.5</v>
      </c>
      <c r="B758" s="34"/>
      <c r="C758" s="33"/>
      <c r="D758" s="33"/>
      <c r="E758" s="33"/>
      <c r="F758" s="33"/>
      <c r="H758" s="30"/>
    </row>
    <row r="759" spans="1:8" ht="22.5" customHeight="1" x14ac:dyDescent="0.4">
      <c r="A759" s="42">
        <v>0.52083333333333337</v>
      </c>
      <c r="B759" s="34"/>
      <c r="C759" s="33"/>
      <c r="D759" s="33"/>
      <c r="E759" s="33"/>
      <c r="F759" s="33"/>
      <c r="H759" s="30"/>
    </row>
    <row r="760" spans="1:8" ht="22.5" customHeight="1" x14ac:dyDescent="0.4">
      <c r="A760" s="42">
        <v>0.54166666666666663</v>
      </c>
      <c r="B760" s="34"/>
      <c r="C760" s="33"/>
      <c r="D760" s="33"/>
      <c r="E760" s="33"/>
      <c r="F760" s="33"/>
      <c r="H760" s="30"/>
    </row>
    <row r="761" spans="1:8" ht="22.5" customHeight="1" x14ac:dyDescent="0.4">
      <c r="A761" s="42">
        <v>0.5625</v>
      </c>
      <c r="B761" s="34"/>
      <c r="C761" s="33"/>
      <c r="D761" s="33"/>
      <c r="E761" s="33"/>
      <c r="F761" s="33"/>
      <c r="H761" s="30"/>
    </row>
    <row r="762" spans="1:8" ht="22.5" customHeight="1" x14ac:dyDescent="0.4">
      <c r="A762" s="42">
        <v>0.58333333333333337</v>
      </c>
      <c r="B762" s="34"/>
      <c r="C762" s="33"/>
      <c r="D762" s="33"/>
      <c r="E762" s="33"/>
      <c r="F762" s="33"/>
      <c r="H762" s="30"/>
    </row>
    <row r="763" spans="1:8" ht="22.5" customHeight="1" x14ac:dyDescent="0.4">
      <c r="A763" s="42">
        <v>0.60416666666666663</v>
      </c>
      <c r="B763" s="34"/>
      <c r="C763" s="33"/>
      <c r="D763" s="33"/>
      <c r="E763" s="33"/>
      <c r="F763" s="33"/>
      <c r="H763" s="30"/>
    </row>
    <row r="764" spans="1:8" ht="22.5" customHeight="1" x14ac:dyDescent="0.4">
      <c r="A764" s="42">
        <v>0.625</v>
      </c>
      <c r="B764" s="34"/>
      <c r="C764" s="33"/>
      <c r="D764" s="33"/>
      <c r="E764" s="33"/>
      <c r="F764" s="33"/>
      <c r="H764" s="30"/>
    </row>
    <row r="765" spans="1:8" ht="22.5" customHeight="1" x14ac:dyDescent="0.4">
      <c r="A765" s="42">
        <v>0.64583333333333337</v>
      </c>
      <c r="B765" s="34"/>
      <c r="C765" s="33"/>
      <c r="D765" s="33"/>
      <c r="E765" s="33"/>
      <c r="F765" s="33"/>
      <c r="H765" s="30"/>
    </row>
    <row r="766" spans="1:8" ht="22.5" customHeight="1" x14ac:dyDescent="0.4">
      <c r="A766" s="42">
        <v>0.66666666666666663</v>
      </c>
      <c r="B766" s="34"/>
      <c r="C766" s="33"/>
      <c r="D766" s="33"/>
      <c r="E766" s="33"/>
      <c r="F766" s="33"/>
      <c r="H766" s="30"/>
    </row>
    <row r="767" spans="1:8" ht="22.5" customHeight="1" x14ac:dyDescent="0.4">
      <c r="A767" s="42">
        <v>0.6875</v>
      </c>
      <c r="B767" s="34"/>
      <c r="C767" s="33"/>
      <c r="D767" s="33"/>
      <c r="E767" s="33"/>
      <c r="F767" s="33"/>
      <c r="H767" s="30"/>
    </row>
    <row r="768" spans="1:8" ht="22.5" customHeight="1" x14ac:dyDescent="0.4">
      <c r="A768" s="42">
        <v>0.70833333333333337</v>
      </c>
      <c r="B768" s="34"/>
      <c r="C768" s="33"/>
      <c r="D768" s="33"/>
      <c r="E768" s="33"/>
      <c r="F768" s="33"/>
      <c r="H768" s="30"/>
    </row>
    <row r="769" spans="1:8" ht="22.5" customHeight="1" x14ac:dyDescent="0.4">
      <c r="A769" s="42">
        <v>0.72916666666666663</v>
      </c>
      <c r="B769" s="34"/>
      <c r="C769" s="33"/>
      <c r="D769" s="33"/>
      <c r="E769" s="33"/>
      <c r="F769" s="33"/>
      <c r="H769" s="30"/>
    </row>
    <row r="770" spans="1:8" ht="22.5" customHeight="1" x14ac:dyDescent="0.4">
      <c r="A770" s="42">
        <v>0.75</v>
      </c>
      <c r="B770" s="34"/>
      <c r="C770" s="33"/>
      <c r="D770" s="33"/>
      <c r="E770" s="33"/>
      <c r="F770" s="33"/>
      <c r="H770" s="30"/>
    </row>
    <row r="771" spans="1:8" ht="22.5" customHeight="1" x14ac:dyDescent="0.4">
      <c r="A771" s="42">
        <v>0.77083333333333337</v>
      </c>
      <c r="B771" s="34"/>
      <c r="C771" s="33"/>
      <c r="D771" s="33"/>
      <c r="E771" s="33"/>
      <c r="F771" s="33"/>
      <c r="H771" s="30"/>
    </row>
    <row r="772" spans="1:8" ht="22.5" customHeight="1" x14ac:dyDescent="0.4">
      <c r="A772" s="42">
        <v>0.79166666666666663</v>
      </c>
      <c r="B772" s="34"/>
      <c r="C772" s="33"/>
      <c r="D772" s="33"/>
      <c r="E772" s="33"/>
      <c r="F772" s="33"/>
      <c r="H772" s="30"/>
    </row>
    <row r="773" spans="1:8" ht="22.5" customHeight="1" x14ac:dyDescent="0.4">
      <c r="A773" s="42">
        <v>0.8125</v>
      </c>
      <c r="B773" s="34"/>
      <c r="C773" s="33"/>
      <c r="D773" s="33"/>
      <c r="E773" s="33"/>
      <c r="F773" s="33"/>
      <c r="H773" s="30"/>
    </row>
    <row r="774" spans="1:8" ht="22.5" customHeight="1" x14ac:dyDescent="0.4">
      <c r="B774" s="34"/>
      <c r="C774" s="33"/>
      <c r="D774" s="33"/>
      <c r="E774" s="33"/>
      <c r="F774" s="33"/>
      <c r="H774" s="30"/>
    </row>
    <row r="799" spans="1:8" ht="22.5" customHeight="1" x14ac:dyDescent="0.4">
      <c r="B799" s="43" t="s">
        <v>22</v>
      </c>
      <c r="C799" s="43" t="s">
        <v>23</v>
      </c>
      <c r="D799" s="43" t="s">
        <v>24</v>
      </c>
      <c r="E799" s="43" t="s">
        <v>25</v>
      </c>
      <c r="F799" s="43" t="s">
        <v>26</v>
      </c>
      <c r="G799" s="36"/>
      <c r="H799" s="37" t="s">
        <v>27</v>
      </c>
    </row>
    <row r="800" spans="1:8" ht="22.5" customHeight="1" x14ac:dyDescent="0.4">
      <c r="A800" s="42">
        <v>0.33333333333333298</v>
      </c>
      <c r="B800" s="32"/>
      <c r="C800" s="31"/>
      <c r="D800" s="31"/>
      <c r="E800" s="31"/>
      <c r="F800" s="31"/>
      <c r="H800" s="29"/>
    </row>
    <row r="801" spans="1:8" ht="22.5" customHeight="1" x14ac:dyDescent="0.4">
      <c r="A801" s="42">
        <v>0.35416666666666702</v>
      </c>
      <c r="B801" s="32"/>
      <c r="C801" s="31"/>
      <c r="D801" s="31"/>
      <c r="E801" s="31"/>
      <c r="F801" s="31"/>
      <c r="H801" s="29"/>
    </row>
    <row r="802" spans="1:8" ht="22.5" customHeight="1" x14ac:dyDescent="0.4">
      <c r="A802" s="42">
        <v>0.375</v>
      </c>
      <c r="B802" s="34"/>
      <c r="C802" s="33"/>
      <c r="D802" s="33"/>
      <c r="E802" s="33"/>
      <c r="F802" s="33"/>
      <c r="H802" s="30"/>
    </row>
    <row r="803" spans="1:8" ht="22.5" customHeight="1" x14ac:dyDescent="0.4">
      <c r="A803" s="42">
        <v>0.39583333333333331</v>
      </c>
      <c r="B803" s="34"/>
      <c r="C803" s="33"/>
      <c r="D803" s="33"/>
      <c r="E803" s="33"/>
      <c r="F803" s="33"/>
      <c r="H803" s="30"/>
    </row>
    <row r="804" spans="1:8" ht="22.5" customHeight="1" x14ac:dyDescent="0.4">
      <c r="A804" s="42">
        <v>0.41666666666666669</v>
      </c>
      <c r="B804" s="34"/>
      <c r="C804" s="33"/>
      <c r="D804" s="33"/>
      <c r="E804" s="33"/>
      <c r="F804" s="33"/>
      <c r="H804" s="30"/>
    </row>
    <row r="805" spans="1:8" ht="22.5" customHeight="1" x14ac:dyDescent="0.4">
      <c r="A805" s="42">
        <v>0.4375</v>
      </c>
      <c r="B805" s="34"/>
      <c r="C805" s="33"/>
      <c r="D805" s="33"/>
      <c r="E805" s="33"/>
      <c r="F805" s="33"/>
      <c r="H805" s="30"/>
    </row>
    <row r="806" spans="1:8" ht="22.5" customHeight="1" x14ac:dyDescent="0.4">
      <c r="A806" s="42">
        <v>0.45833333333333331</v>
      </c>
      <c r="B806" s="34"/>
      <c r="C806" s="33"/>
      <c r="D806" s="33"/>
      <c r="E806" s="33"/>
      <c r="F806" s="33"/>
      <c r="H806" s="30"/>
    </row>
    <row r="807" spans="1:8" ht="22.5" customHeight="1" x14ac:dyDescent="0.4">
      <c r="A807" s="42">
        <v>0.47916666666666669</v>
      </c>
      <c r="B807" s="34"/>
      <c r="C807" s="33"/>
      <c r="D807" s="33"/>
      <c r="E807" s="33"/>
      <c r="F807" s="33"/>
      <c r="H807" s="30"/>
    </row>
    <row r="808" spans="1:8" ht="22.5" customHeight="1" x14ac:dyDescent="0.4">
      <c r="A808" s="42">
        <v>0.5</v>
      </c>
      <c r="B808" s="34"/>
      <c r="C808" s="33"/>
      <c r="D808" s="33"/>
      <c r="E808" s="33"/>
      <c r="F808" s="33"/>
      <c r="H808" s="30"/>
    </row>
    <row r="809" spans="1:8" ht="22.5" customHeight="1" x14ac:dyDescent="0.4">
      <c r="A809" s="42">
        <v>0.52083333333333337</v>
      </c>
      <c r="B809" s="34"/>
      <c r="C809" s="33"/>
      <c r="D809" s="33"/>
      <c r="E809" s="33"/>
      <c r="F809" s="33"/>
      <c r="H809" s="30"/>
    </row>
    <row r="810" spans="1:8" ht="22.5" customHeight="1" x14ac:dyDescent="0.4">
      <c r="A810" s="42">
        <v>0.54166666666666663</v>
      </c>
      <c r="B810" s="34"/>
      <c r="C810" s="33"/>
      <c r="D810" s="33"/>
      <c r="E810" s="33"/>
      <c r="F810" s="33"/>
      <c r="H810" s="30"/>
    </row>
    <row r="811" spans="1:8" ht="22.5" customHeight="1" x14ac:dyDescent="0.4">
      <c r="A811" s="42">
        <v>0.5625</v>
      </c>
      <c r="B811" s="34"/>
      <c r="C811" s="33"/>
      <c r="D811" s="33"/>
      <c r="E811" s="33"/>
      <c r="F811" s="33"/>
      <c r="H811" s="30"/>
    </row>
    <row r="812" spans="1:8" ht="22.5" customHeight="1" x14ac:dyDescent="0.4">
      <c r="A812" s="42">
        <v>0.58333333333333337</v>
      </c>
      <c r="B812" s="34"/>
      <c r="C812" s="33"/>
      <c r="D812" s="33"/>
      <c r="E812" s="33"/>
      <c r="F812" s="33"/>
      <c r="H812" s="30"/>
    </row>
    <row r="813" spans="1:8" ht="22.5" customHeight="1" x14ac:dyDescent="0.4">
      <c r="A813" s="42">
        <v>0.60416666666666663</v>
      </c>
      <c r="B813" s="34"/>
      <c r="C813" s="33"/>
      <c r="D813" s="33"/>
      <c r="E813" s="33"/>
      <c r="F813" s="33"/>
      <c r="H813" s="30"/>
    </row>
    <row r="814" spans="1:8" ht="22.5" customHeight="1" x14ac:dyDescent="0.4">
      <c r="A814" s="42">
        <v>0.625</v>
      </c>
      <c r="B814" s="34"/>
      <c r="C814" s="33"/>
      <c r="D814" s="33"/>
      <c r="E814" s="33"/>
      <c r="F814" s="33"/>
      <c r="H814" s="30"/>
    </row>
    <row r="815" spans="1:8" ht="22.5" customHeight="1" x14ac:dyDescent="0.4">
      <c r="A815" s="42">
        <v>0.64583333333333337</v>
      </c>
      <c r="B815" s="34"/>
      <c r="C815" s="33"/>
      <c r="D815" s="33"/>
      <c r="E815" s="33"/>
      <c r="F815" s="33"/>
      <c r="H815" s="30"/>
    </row>
    <row r="816" spans="1:8" ht="22.5" customHeight="1" x14ac:dyDescent="0.4">
      <c r="A816" s="42">
        <v>0.66666666666666663</v>
      </c>
      <c r="B816" s="34"/>
      <c r="C816" s="33"/>
      <c r="D816" s="33"/>
      <c r="E816" s="33"/>
      <c r="F816" s="33"/>
      <c r="H816" s="30"/>
    </row>
    <row r="817" spans="1:8" ht="22.5" customHeight="1" x14ac:dyDescent="0.4">
      <c r="A817" s="42">
        <v>0.6875</v>
      </c>
      <c r="B817" s="34"/>
      <c r="C817" s="33"/>
      <c r="D817" s="33"/>
      <c r="E817" s="33"/>
      <c r="F817" s="33"/>
      <c r="H817" s="30"/>
    </row>
    <row r="818" spans="1:8" ht="22.5" customHeight="1" x14ac:dyDescent="0.4">
      <c r="A818" s="42">
        <v>0.70833333333333337</v>
      </c>
      <c r="B818" s="34"/>
      <c r="C818" s="33"/>
      <c r="D818" s="33"/>
      <c r="E818" s="33"/>
      <c r="F818" s="33"/>
      <c r="H818" s="30"/>
    </row>
    <row r="819" spans="1:8" ht="22.5" customHeight="1" x14ac:dyDescent="0.4">
      <c r="A819" s="42">
        <v>0.72916666666666663</v>
      </c>
      <c r="B819" s="34"/>
      <c r="C819" s="33"/>
      <c r="D819" s="33"/>
      <c r="E819" s="33"/>
      <c r="F819" s="33"/>
      <c r="H819" s="30"/>
    </row>
    <row r="820" spans="1:8" ht="22.5" customHeight="1" x14ac:dyDescent="0.4">
      <c r="A820" s="42">
        <v>0.75</v>
      </c>
      <c r="B820" s="34"/>
      <c r="C820" s="33"/>
      <c r="D820" s="33"/>
      <c r="E820" s="33"/>
      <c r="F820" s="33"/>
      <c r="H820" s="30"/>
    </row>
    <row r="821" spans="1:8" ht="22.5" customHeight="1" x14ac:dyDescent="0.4">
      <c r="A821" s="42">
        <v>0.77083333333333337</v>
      </c>
      <c r="B821" s="34"/>
      <c r="C821" s="33"/>
      <c r="D821" s="33"/>
      <c r="E821" s="33"/>
      <c r="F821" s="33"/>
      <c r="H821" s="30"/>
    </row>
    <row r="822" spans="1:8" ht="22.5" customHeight="1" x14ac:dyDescent="0.4">
      <c r="A822" s="42">
        <v>0.79166666666666663</v>
      </c>
      <c r="B822" s="34"/>
      <c r="C822" s="33"/>
      <c r="D822" s="33"/>
      <c r="E822" s="33"/>
      <c r="F822" s="33"/>
      <c r="H822" s="30"/>
    </row>
    <row r="823" spans="1:8" ht="22.5" customHeight="1" x14ac:dyDescent="0.4">
      <c r="A823" s="42">
        <v>0.8125</v>
      </c>
      <c r="B823" s="34"/>
      <c r="C823" s="33"/>
      <c r="D823" s="33"/>
      <c r="E823" s="33"/>
      <c r="F823" s="33"/>
      <c r="H823" s="30"/>
    </row>
    <row r="824" spans="1:8" ht="22.5" customHeight="1" x14ac:dyDescent="0.4">
      <c r="B824" s="34"/>
      <c r="C824" s="33"/>
      <c r="D824" s="33"/>
      <c r="E824" s="33"/>
      <c r="F824" s="33"/>
      <c r="H824" s="30"/>
    </row>
    <row r="849" spans="1:8" ht="22.5" customHeight="1" x14ac:dyDescent="0.4">
      <c r="B849" s="43" t="s">
        <v>22</v>
      </c>
      <c r="C849" s="43" t="s">
        <v>23</v>
      </c>
      <c r="D849" s="43" t="s">
        <v>24</v>
      </c>
      <c r="E849" s="43" t="s">
        <v>25</v>
      </c>
      <c r="F849" s="43" t="s">
        <v>26</v>
      </c>
      <c r="G849" s="36"/>
      <c r="H849" s="37" t="s">
        <v>27</v>
      </c>
    </row>
    <row r="850" spans="1:8" ht="22.5" customHeight="1" x14ac:dyDescent="0.4">
      <c r="A850" s="42">
        <v>0.33333333333333298</v>
      </c>
      <c r="B850" s="32"/>
      <c r="C850" s="31"/>
      <c r="D850" s="31"/>
      <c r="E850" s="31"/>
      <c r="F850" s="31"/>
      <c r="H850" s="29"/>
    </row>
    <row r="851" spans="1:8" ht="22.5" customHeight="1" x14ac:dyDescent="0.4">
      <c r="A851" s="42">
        <v>0.35416666666666702</v>
      </c>
      <c r="B851" s="32"/>
      <c r="C851" s="31"/>
      <c r="D851" s="31"/>
      <c r="E851" s="31"/>
      <c r="F851" s="31"/>
      <c r="H851" s="29"/>
    </row>
    <row r="852" spans="1:8" ht="22.5" customHeight="1" x14ac:dyDescent="0.4">
      <c r="A852" s="42">
        <v>0.375</v>
      </c>
      <c r="B852" s="34"/>
      <c r="C852" s="33"/>
      <c r="D852" s="33"/>
      <c r="E852" s="33"/>
      <c r="F852" s="33"/>
      <c r="H852" s="30"/>
    </row>
    <row r="853" spans="1:8" ht="22.5" customHeight="1" x14ac:dyDescent="0.4">
      <c r="A853" s="42">
        <v>0.39583333333333331</v>
      </c>
      <c r="B853" s="34"/>
      <c r="C853" s="33"/>
      <c r="D853" s="33"/>
      <c r="E853" s="33"/>
      <c r="F853" s="33"/>
      <c r="H853" s="30"/>
    </row>
    <row r="854" spans="1:8" ht="22.5" customHeight="1" x14ac:dyDescent="0.4">
      <c r="A854" s="42">
        <v>0.41666666666666669</v>
      </c>
      <c r="B854" s="34"/>
      <c r="C854" s="33"/>
      <c r="D854" s="33"/>
      <c r="E854" s="33"/>
      <c r="F854" s="33"/>
      <c r="H854" s="30"/>
    </row>
    <row r="855" spans="1:8" ht="22.5" customHeight="1" x14ac:dyDescent="0.4">
      <c r="A855" s="42">
        <v>0.4375</v>
      </c>
      <c r="B855" s="34"/>
      <c r="C855" s="33"/>
      <c r="D855" s="33"/>
      <c r="E855" s="33"/>
      <c r="F855" s="33"/>
      <c r="H855" s="30"/>
    </row>
    <row r="856" spans="1:8" ht="22.5" customHeight="1" x14ac:dyDescent="0.4">
      <c r="A856" s="42">
        <v>0.45833333333333331</v>
      </c>
      <c r="B856" s="34"/>
      <c r="C856" s="33"/>
      <c r="D856" s="33"/>
      <c r="E856" s="33"/>
      <c r="F856" s="33"/>
      <c r="H856" s="30"/>
    </row>
    <row r="857" spans="1:8" ht="22.5" customHeight="1" x14ac:dyDescent="0.4">
      <c r="A857" s="42">
        <v>0.47916666666666669</v>
      </c>
      <c r="B857" s="34"/>
      <c r="C857" s="33"/>
      <c r="D857" s="33"/>
      <c r="E857" s="33"/>
      <c r="F857" s="33"/>
      <c r="H857" s="30"/>
    </row>
    <row r="858" spans="1:8" ht="22.5" customHeight="1" x14ac:dyDescent="0.4">
      <c r="A858" s="42">
        <v>0.5</v>
      </c>
      <c r="B858" s="34"/>
      <c r="C858" s="33"/>
      <c r="D858" s="33"/>
      <c r="E858" s="33"/>
      <c r="F858" s="33"/>
      <c r="H858" s="30"/>
    </row>
    <row r="859" spans="1:8" ht="22.5" customHeight="1" x14ac:dyDescent="0.4">
      <c r="A859" s="42">
        <v>0.52083333333333337</v>
      </c>
      <c r="B859" s="34"/>
      <c r="C859" s="33"/>
      <c r="D859" s="33"/>
      <c r="E859" s="33"/>
      <c r="F859" s="33"/>
      <c r="H859" s="30"/>
    </row>
    <row r="860" spans="1:8" ht="22.5" customHeight="1" x14ac:dyDescent="0.4">
      <c r="A860" s="42">
        <v>0.54166666666666663</v>
      </c>
      <c r="B860" s="34"/>
      <c r="C860" s="33"/>
      <c r="D860" s="33"/>
      <c r="E860" s="33"/>
      <c r="F860" s="33"/>
      <c r="H860" s="30"/>
    </row>
    <row r="861" spans="1:8" ht="22.5" customHeight="1" x14ac:dyDescent="0.4">
      <c r="A861" s="42">
        <v>0.5625</v>
      </c>
      <c r="B861" s="34"/>
      <c r="C861" s="33"/>
      <c r="D861" s="33"/>
      <c r="E861" s="33"/>
      <c r="F861" s="33"/>
      <c r="H861" s="30"/>
    </row>
    <row r="862" spans="1:8" ht="22.5" customHeight="1" x14ac:dyDescent="0.4">
      <c r="A862" s="42">
        <v>0.58333333333333337</v>
      </c>
      <c r="B862" s="34"/>
      <c r="C862" s="33"/>
      <c r="D862" s="33"/>
      <c r="E862" s="33"/>
      <c r="F862" s="33"/>
      <c r="H862" s="30"/>
    </row>
    <row r="863" spans="1:8" ht="22.5" customHeight="1" x14ac:dyDescent="0.4">
      <c r="A863" s="42">
        <v>0.60416666666666663</v>
      </c>
      <c r="B863" s="34"/>
      <c r="C863" s="33"/>
      <c r="D863" s="33"/>
      <c r="E863" s="33"/>
      <c r="F863" s="33"/>
      <c r="H863" s="30"/>
    </row>
    <row r="864" spans="1:8" ht="22.5" customHeight="1" x14ac:dyDescent="0.4">
      <c r="A864" s="42">
        <v>0.625</v>
      </c>
      <c r="B864" s="34"/>
      <c r="C864" s="33"/>
      <c r="D864" s="33"/>
      <c r="E864" s="33"/>
      <c r="F864" s="33"/>
      <c r="H864" s="30"/>
    </row>
    <row r="865" spans="1:8" ht="22.5" customHeight="1" x14ac:dyDescent="0.4">
      <c r="A865" s="42">
        <v>0.64583333333333337</v>
      </c>
      <c r="B865" s="34"/>
      <c r="C865" s="33"/>
      <c r="D865" s="33"/>
      <c r="E865" s="33"/>
      <c r="F865" s="33"/>
      <c r="H865" s="30"/>
    </row>
    <row r="866" spans="1:8" ht="22.5" customHeight="1" x14ac:dyDescent="0.4">
      <c r="A866" s="42">
        <v>0.66666666666666663</v>
      </c>
      <c r="B866" s="34"/>
      <c r="C866" s="33"/>
      <c r="D866" s="33"/>
      <c r="E866" s="33"/>
      <c r="F866" s="33"/>
      <c r="H866" s="30"/>
    </row>
    <row r="867" spans="1:8" ht="22.5" customHeight="1" x14ac:dyDescent="0.4">
      <c r="A867" s="42">
        <v>0.6875</v>
      </c>
      <c r="B867" s="34"/>
      <c r="C867" s="33"/>
      <c r="D867" s="33"/>
      <c r="E867" s="33"/>
      <c r="F867" s="33"/>
      <c r="H867" s="30"/>
    </row>
    <row r="868" spans="1:8" ht="22.5" customHeight="1" x14ac:dyDescent="0.4">
      <c r="A868" s="42">
        <v>0.70833333333333337</v>
      </c>
      <c r="B868" s="34"/>
      <c r="C868" s="33"/>
      <c r="D868" s="33"/>
      <c r="E868" s="33"/>
      <c r="F868" s="33"/>
      <c r="H868" s="30"/>
    </row>
    <row r="869" spans="1:8" ht="22.5" customHeight="1" x14ac:dyDescent="0.4">
      <c r="A869" s="42">
        <v>0.72916666666666663</v>
      </c>
      <c r="B869" s="34"/>
      <c r="C869" s="33"/>
      <c r="D869" s="33"/>
      <c r="E869" s="33"/>
      <c r="F869" s="33"/>
      <c r="H869" s="30"/>
    </row>
    <row r="870" spans="1:8" ht="22.5" customHeight="1" x14ac:dyDescent="0.4">
      <c r="A870" s="42">
        <v>0.75</v>
      </c>
      <c r="B870" s="34"/>
      <c r="C870" s="33"/>
      <c r="D870" s="33"/>
      <c r="E870" s="33"/>
      <c r="F870" s="33"/>
      <c r="H870" s="30"/>
    </row>
    <row r="871" spans="1:8" ht="22.5" customHeight="1" x14ac:dyDescent="0.4">
      <c r="A871" s="42">
        <v>0.77083333333333337</v>
      </c>
      <c r="B871" s="34"/>
      <c r="C871" s="33"/>
      <c r="D871" s="33"/>
      <c r="E871" s="33"/>
      <c r="F871" s="33"/>
      <c r="H871" s="30"/>
    </row>
    <row r="872" spans="1:8" ht="22.5" customHeight="1" x14ac:dyDescent="0.4">
      <c r="A872" s="42">
        <v>0.79166666666666663</v>
      </c>
      <c r="B872" s="34"/>
      <c r="C872" s="33"/>
      <c r="D872" s="33"/>
      <c r="E872" s="33"/>
      <c r="F872" s="33"/>
      <c r="H872" s="30"/>
    </row>
    <row r="873" spans="1:8" ht="22.5" customHeight="1" x14ac:dyDescent="0.4">
      <c r="A873" s="42">
        <v>0.8125</v>
      </c>
      <c r="B873" s="34"/>
      <c r="C873" s="33"/>
      <c r="D873" s="33"/>
      <c r="E873" s="33"/>
      <c r="F873" s="33"/>
      <c r="H873" s="30"/>
    </row>
    <row r="874" spans="1:8" ht="22.5" customHeight="1" x14ac:dyDescent="0.4">
      <c r="B874" s="34"/>
      <c r="C874" s="33"/>
      <c r="D874" s="33"/>
      <c r="E874" s="33"/>
      <c r="F874" s="33"/>
      <c r="H874" s="30"/>
    </row>
    <row r="899" spans="1:8" ht="22.5" customHeight="1" x14ac:dyDescent="0.4">
      <c r="B899" s="43" t="s">
        <v>22</v>
      </c>
      <c r="C899" s="43" t="s">
        <v>23</v>
      </c>
      <c r="D899" s="43" t="s">
        <v>24</v>
      </c>
      <c r="E899" s="43" t="s">
        <v>25</v>
      </c>
      <c r="F899" s="43" t="s">
        <v>26</v>
      </c>
      <c r="G899" s="36"/>
      <c r="H899" s="37" t="s">
        <v>27</v>
      </c>
    </row>
    <row r="900" spans="1:8" ht="22.5" customHeight="1" x14ac:dyDescent="0.4">
      <c r="A900" s="42">
        <v>0.33333333333333298</v>
      </c>
      <c r="B900" s="32"/>
      <c r="C900" s="31"/>
      <c r="D900" s="31"/>
      <c r="E900" s="31"/>
      <c r="F900" s="31"/>
      <c r="H900" s="29"/>
    </row>
    <row r="901" spans="1:8" ht="22.5" customHeight="1" x14ac:dyDescent="0.4">
      <c r="A901" s="42">
        <v>0.35416666666666702</v>
      </c>
      <c r="B901" s="32"/>
      <c r="C901" s="31"/>
      <c r="D901" s="31"/>
      <c r="E901" s="31"/>
      <c r="F901" s="31"/>
      <c r="H901" s="29"/>
    </row>
    <row r="902" spans="1:8" ht="22.5" customHeight="1" x14ac:dyDescent="0.4">
      <c r="A902" s="42">
        <v>0.375</v>
      </c>
      <c r="B902" s="34"/>
      <c r="C902" s="33"/>
      <c r="D902" s="33"/>
      <c r="E902" s="33"/>
      <c r="F902" s="33"/>
      <c r="H902" s="30"/>
    </row>
    <row r="903" spans="1:8" ht="22.5" customHeight="1" x14ac:dyDescent="0.4">
      <c r="A903" s="42">
        <v>0.39583333333333331</v>
      </c>
      <c r="B903" s="34"/>
      <c r="C903" s="33"/>
      <c r="D903" s="33"/>
      <c r="E903" s="33"/>
      <c r="F903" s="33"/>
      <c r="H903" s="30"/>
    </row>
    <row r="904" spans="1:8" ht="22.5" customHeight="1" x14ac:dyDescent="0.4">
      <c r="A904" s="42">
        <v>0.41666666666666669</v>
      </c>
      <c r="B904" s="34"/>
      <c r="C904" s="33"/>
      <c r="D904" s="33"/>
      <c r="E904" s="33"/>
      <c r="F904" s="33"/>
      <c r="H904" s="30"/>
    </row>
    <row r="905" spans="1:8" ht="22.5" customHeight="1" x14ac:dyDescent="0.4">
      <c r="A905" s="42">
        <v>0.4375</v>
      </c>
      <c r="B905" s="34"/>
      <c r="C905" s="33"/>
      <c r="D905" s="33"/>
      <c r="E905" s="33"/>
      <c r="F905" s="33"/>
      <c r="H905" s="30"/>
    </row>
    <row r="906" spans="1:8" ht="22.5" customHeight="1" x14ac:dyDescent="0.4">
      <c r="A906" s="42">
        <v>0.45833333333333331</v>
      </c>
      <c r="B906" s="34"/>
      <c r="C906" s="33"/>
      <c r="D906" s="33"/>
      <c r="E906" s="33"/>
      <c r="F906" s="33"/>
      <c r="H906" s="30"/>
    </row>
    <row r="907" spans="1:8" ht="22.5" customHeight="1" x14ac:dyDescent="0.4">
      <c r="A907" s="42">
        <v>0.47916666666666669</v>
      </c>
      <c r="B907" s="34"/>
      <c r="C907" s="33"/>
      <c r="D907" s="33"/>
      <c r="E907" s="33"/>
      <c r="F907" s="33"/>
      <c r="H907" s="30"/>
    </row>
    <row r="908" spans="1:8" ht="22.5" customHeight="1" x14ac:dyDescent="0.4">
      <c r="A908" s="42">
        <v>0.5</v>
      </c>
      <c r="B908" s="34"/>
      <c r="C908" s="33"/>
      <c r="D908" s="33"/>
      <c r="E908" s="33"/>
      <c r="F908" s="33"/>
      <c r="H908" s="30"/>
    </row>
    <row r="909" spans="1:8" ht="22.5" customHeight="1" x14ac:dyDescent="0.4">
      <c r="A909" s="42">
        <v>0.52083333333333337</v>
      </c>
      <c r="B909" s="34"/>
      <c r="C909" s="33"/>
      <c r="D909" s="33"/>
      <c r="E909" s="33"/>
      <c r="F909" s="33"/>
      <c r="H909" s="30"/>
    </row>
    <row r="910" spans="1:8" ht="22.5" customHeight="1" x14ac:dyDescent="0.4">
      <c r="A910" s="42">
        <v>0.54166666666666663</v>
      </c>
      <c r="B910" s="34"/>
      <c r="C910" s="33"/>
      <c r="D910" s="33"/>
      <c r="E910" s="33"/>
      <c r="F910" s="33"/>
      <c r="H910" s="30"/>
    </row>
    <row r="911" spans="1:8" ht="22.5" customHeight="1" x14ac:dyDescent="0.4">
      <c r="A911" s="42">
        <v>0.5625</v>
      </c>
      <c r="B911" s="34"/>
      <c r="C911" s="33"/>
      <c r="D911" s="33"/>
      <c r="E911" s="33"/>
      <c r="F911" s="33"/>
      <c r="H911" s="30"/>
    </row>
    <row r="912" spans="1:8" ht="22.5" customHeight="1" x14ac:dyDescent="0.4">
      <c r="A912" s="42">
        <v>0.58333333333333337</v>
      </c>
      <c r="B912" s="34"/>
      <c r="C912" s="33"/>
      <c r="D912" s="33"/>
      <c r="E912" s="33"/>
      <c r="F912" s="33"/>
      <c r="H912" s="30"/>
    </row>
    <row r="913" spans="1:8" ht="22.5" customHeight="1" x14ac:dyDescent="0.4">
      <c r="A913" s="42">
        <v>0.60416666666666663</v>
      </c>
      <c r="B913" s="34"/>
      <c r="C913" s="33"/>
      <c r="D913" s="33"/>
      <c r="E913" s="33"/>
      <c r="F913" s="33"/>
      <c r="H913" s="30"/>
    </row>
    <row r="914" spans="1:8" ht="22.5" customHeight="1" x14ac:dyDescent="0.4">
      <c r="A914" s="42">
        <v>0.625</v>
      </c>
      <c r="B914" s="34"/>
      <c r="C914" s="33"/>
      <c r="D914" s="33"/>
      <c r="E914" s="33"/>
      <c r="F914" s="33"/>
      <c r="H914" s="30"/>
    </row>
    <row r="915" spans="1:8" ht="22.5" customHeight="1" x14ac:dyDescent="0.4">
      <c r="A915" s="42">
        <v>0.64583333333333337</v>
      </c>
      <c r="B915" s="34"/>
      <c r="C915" s="33"/>
      <c r="D915" s="33"/>
      <c r="E915" s="33"/>
      <c r="F915" s="33"/>
      <c r="H915" s="30"/>
    </row>
    <row r="916" spans="1:8" ht="22.5" customHeight="1" x14ac:dyDescent="0.4">
      <c r="A916" s="42">
        <v>0.66666666666666663</v>
      </c>
      <c r="B916" s="34"/>
      <c r="C916" s="33"/>
      <c r="D916" s="33"/>
      <c r="E916" s="33"/>
      <c r="F916" s="33"/>
      <c r="H916" s="30"/>
    </row>
    <row r="917" spans="1:8" ht="22.5" customHeight="1" x14ac:dyDescent="0.4">
      <c r="A917" s="42">
        <v>0.6875</v>
      </c>
      <c r="B917" s="34"/>
      <c r="C917" s="33"/>
      <c r="D917" s="33"/>
      <c r="E917" s="33"/>
      <c r="F917" s="33"/>
      <c r="H917" s="30"/>
    </row>
    <row r="918" spans="1:8" ht="22.5" customHeight="1" x14ac:dyDescent="0.4">
      <c r="A918" s="42">
        <v>0.70833333333333337</v>
      </c>
      <c r="B918" s="34"/>
      <c r="C918" s="33"/>
      <c r="D918" s="33"/>
      <c r="E918" s="33"/>
      <c r="F918" s="33"/>
      <c r="H918" s="30"/>
    </row>
    <row r="919" spans="1:8" ht="22.5" customHeight="1" x14ac:dyDescent="0.4">
      <c r="A919" s="42">
        <v>0.72916666666666663</v>
      </c>
      <c r="B919" s="34"/>
      <c r="C919" s="33"/>
      <c r="D919" s="33"/>
      <c r="E919" s="33"/>
      <c r="F919" s="33"/>
      <c r="H919" s="30"/>
    </row>
    <row r="920" spans="1:8" ht="22.5" customHeight="1" x14ac:dyDescent="0.4">
      <c r="A920" s="42">
        <v>0.75</v>
      </c>
      <c r="B920" s="34"/>
      <c r="C920" s="33"/>
      <c r="D920" s="33"/>
      <c r="E920" s="33"/>
      <c r="F920" s="33"/>
      <c r="H920" s="30"/>
    </row>
    <row r="921" spans="1:8" ht="22.5" customHeight="1" x14ac:dyDescent="0.4">
      <c r="A921" s="42">
        <v>0.77083333333333337</v>
      </c>
      <c r="B921" s="34"/>
      <c r="C921" s="33"/>
      <c r="D921" s="33"/>
      <c r="E921" s="33"/>
      <c r="F921" s="33"/>
      <c r="H921" s="30"/>
    </row>
    <row r="922" spans="1:8" ht="22.5" customHeight="1" x14ac:dyDescent="0.4">
      <c r="A922" s="42">
        <v>0.79166666666666663</v>
      </c>
      <c r="B922" s="34"/>
      <c r="C922" s="33"/>
      <c r="D922" s="33"/>
      <c r="E922" s="33"/>
      <c r="F922" s="33"/>
      <c r="H922" s="30"/>
    </row>
    <row r="923" spans="1:8" ht="22.5" customHeight="1" x14ac:dyDescent="0.4">
      <c r="A923" s="42">
        <v>0.8125</v>
      </c>
      <c r="B923" s="34"/>
      <c r="C923" s="33"/>
      <c r="D923" s="33"/>
      <c r="E923" s="33"/>
      <c r="F923" s="33"/>
      <c r="H923" s="30"/>
    </row>
    <row r="924" spans="1:8" ht="22.5" customHeight="1" x14ac:dyDescent="0.4">
      <c r="B924" s="34"/>
      <c r="C924" s="33"/>
      <c r="D924" s="33"/>
      <c r="E924" s="33"/>
      <c r="F924" s="33"/>
      <c r="H924" s="30"/>
    </row>
    <row r="949" spans="1:8" ht="22.5" customHeight="1" x14ac:dyDescent="0.4">
      <c r="B949" s="43" t="s">
        <v>22</v>
      </c>
      <c r="C949" s="43" t="s">
        <v>23</v>
      </c>
      <c r="D949" s="43" t="s">
        <v>24</v>
      </c>
      <c r="E949" s="43" t="s">
        <v>25</v>
      </c>
      <c r="F949" s="43" t="s">
        <v>26</v>
      </c>
      <c r="G949" s="36"/>
      <c r="H949" s="37" t="s">
        <v>27</v>
      </c>
    </row>
    <row r="950" spans="1:8" ht="22.5" customHeight="1" x14ac:dyDescent="0.4">
      <c r="A950" s="42">
        <v>0.33333333333333298</v>
      </c>
      <c r="B950" s="32"/>
      <c r="C950" s="31"/>
      <c r="D950" s="31"/>
      <c r="E950" s="31"/>
      <c r="F950" s="31"/>
      <c r="H950" s="29"/>
    </row>
    <row r="951" spans="1:8" ht="22.5" customHeight="1" x14ac:dyDescent="0.4">
      <c r="A951" s="42">
        <v>0.35416666666666702</v>
      </c>
      <c r="B951" s="32"/>
      <c r="C951" s="31"/>
      <c r="D951" s="31"/>
      <c r="E951" s="31"/>
      <c r="F951" s="31"/>
      <c r="H951" s="29"/>
    </row>
    <row r="952" spans="1:8" ht="22.5" customHeight="1" x14ac:dyDescent="0.4">
      <c r="A952" s="42">
        <v>0.375</v>
      </c>
      <c r="B952" s="34"/>
      <c r="C952" s="33"/>
      <c r="D952" s="33"/>
      <c r="E952" s="33"/>
      <c r="F952" s="33"/>
      <c r="H952" s="30"/>
    </row>
    <row r="953" spans="1:8" ht="22.5" customHeight="1" x14ac:dyDescent="0.4">
      <c r="A953" s="42">
        <v>0.39583333333333331</v>
      </c>
      <c r="B953" s="34"/>
      <c r="C953" s="33"/>
      <c r="D953" s="33"/>
      <c r="E953" s="33"/>
      <c r="F953" s="33"/>
      <c r="H953" s="30"/>
    </row>
    <row r="954" spans="1:8" ht="22.5" customHeight="1" x14ac:dyDescent="0.4">
      <c r="A954" s="42">
        <v>0.41666666666666669</v>
      </c>
      <c r="B954" s="34"/>
      <c r="C954" s="33"/>
      <c r="D954" s="33"/>
      <c r="E954" s="33"/>
      <c r="F954" s="33"/>
      <c r="H954" s="30"/>
    </row>
    <row r="955" spans="1:8" ht="22.5" customHeight="1" x14ac:dyDescent="0.4">
      <c r="A955" s="42">
        <v>0.4375</v>
      </c>
      <c r="B955" s="34"/>
      <c r="C955" s="33"/>
      <c r="D955" s="33"/>
      <c r="E955" s="33"/>
      <c r="F955" s="33"/>
      <c r="H955" s="30"/>
    </row>
    <row r="956" spans="1:8" ht="22.5" customHeight="1" x14ac:dyDescent="0.4">
      <c r="A956" s="42">
        <v>0.45833333333333331</v>
      </c>
      <c r="B956" s="34"/>
      <c r="C956" s="33"/>
      <c r="D956" s="33"/>
      <c r="E956" s="33"/>
      <c r="F956" s="33"/>
      <c r="H956" s="30"/>
    </row>
    <row r="957" spans="1:8" ht="22.5" customHeight="1" x14ac:dyDescent="0.4">
      <c r="A957" s="42">
        <v>0.47916666666666669</v>
      </c>
      <c r="B957" s="34"/>
      <c r="C957" s="33"/>
      <c r="D957" s="33"/>
      <c r="E957" s="33"/>
      <c r="F957" s="33"/>
      <c r="H957" s="30"/>
    </row>
    <row r="958" spans="1:8" ht="22.5" customHeight="1" x14ac:dyDescent="0.4">
      <c r="A958" s="42">
        <v>0.5</v>
      </c>
      <c r="B958" s="34"/>
      <c r="C958" s="33"/>
      <c r="D958" s="33"/>
      <c r="E958" s="33"/>
      <c r="F958" s="33"/>
      <c r="H958" s="30"/>
    </row>
    <row r="959" spans="1:8" ht="22.5" customHeight="1" x14ac:dyDescent="0.4">
      <c r="A959" s="42">
        <v>0.52083333333333337</v>
      </c>
      <c r="B959" s="34"/>
      <c r="C959" s="33"/>
      <c r="D959" s="33"/>
      <c r="E959" s="33"/>
      <c r="F959" s="33"/>
      <c r="H959" s="30"/>
    </row>
    <row r="960" spans="1:8" ht="22.5" customHeight="1" x14ac:dyDescent="0.4">
      <c r="A960" s="42">
        <v>0.54166666666666663</v>
      </c>
      <c r="B960" s="34"/>
      <c r="C960" s="33"/>
      <c r="D960" s="33"/>
      <c r="E960" s="33"/>
      <c r="F960" s="33"/>
      <c r="H960" s="30"/>
    </row>
    <row r="961" spans="1:8" ht="22.5" customHeight="1" x14ac:dyDescent="0.4">
      <c r="A961" s="42">
        <v>0.5625</v>
      </c>
      <c r="B961" s="34"/>
      <c r="C961" s="33"/>
      <c r="D961" s="33"/>
      <c r="E961" s="33"/>
      <c r="F961" s="33"/>
      <c r="H961" s="30"/>
    </row>
    <row r="962" spans="1:8" ht="22.5" customHeight="1" x14ac:dyDescent="0.4">
      <c r="A962" s="42">
        <v>0.58333333333333337</v>
      </c>
      <c r="B962" s="34"/>
      <c r="C962" s="33"/>
      <c r="D962" s="33"/>
      <c r="E962" s="33"/>
      <c r="F962" s="33"/>
      <c r="H962" s="30"/>
    </row>
    <row r="963" spans="1:8" ht="22.5" customHeight="1" x14ac:dyDescent="0.4">
      <c r="A963" s="42">
        <v>0.60416666666666663</v>
      </c>
      <c r="B963" s="34"/>
      <c r="C963" s="33"/>
      <c r="D963" s="33"/>
      <c r="E963" s="33"/>
      <c r="F963" s="33"/>
      <c r="H963" s="30"/>
    </row>
    <row r="964" spans="1:8" ht="22.5" customHeight="1" x14ac:dyDescent="0.4">
      <c r="A964" s="42">
        <v>0.625</v>
      </c>
      <c r="B964" s="34"/>
      <c r="C964" s="33"/>
      <c r="D964" s="33"/>
      <c r="E964" s="33"/>
      <c r="F964" s="33"/>
      <c r="H964" s="30"/>
    </row>
    <row r="965" spans="1:8" ht="22.5" customHeight="1" x14ac:dyDescent="0.4">
      <c r="A965" s="42">
        <v>0.64583333333333337</v>
      </c>
      <c r="B965" s="34"/>
      <c r="C965" s="33"/>
      <c r="D965" s="33"/>
      <c r="E965" s="33"/>
      <c r="F965" s="33"/>
      <c r="H965" s="30"/>
    </row>
    <row r="966" spans="1:8" ht="22.5" customHeight="1" x14ac:dyDescent="0.4">
      <c r="A966" s="42">
        <v>0.66666666666666663</v>
      </c>
      <c r="B966" s="34"/>
      <c r="C966" s="33"/>
      <c r="D966" s="33"/>
      <c r="E966" s="33"/>
      <c r="F966" s="33"/>
      <c r="H966" s="30"/>
    </row>
    <row r="967" spans="1:8" ht="22.5" customHeight="1" x14ac:dyDescent="0.4">
      <c r="A967" s="42">
        <v>0.6875</v>
      </c>
      <c r="B967" s="34"/>
      <c r="C967" s="33"/>
      <c r="D967" s="33"/>
      <c r="E967" s="33"/>
      <c r="F967" s="33"/>
      <c r="H967" s="30"/>
    </row>
    <row r="968" spans="1:8" ht="22.5" customHeight="1" x14ac:dyDescent="0.4">
      <c r="A968" s="42">
        <v>0.70833333333333337</v>
      </c>
      <c r="B968" s="34"/>
      <c r="C968" s="33"/>
      <c r="D968" s="33"/>
      <c r="E968" s="33"/>
      <c r="F968" s="33"/>
      <c r="H968" s="30"/>
    </row>
    <row r="969" spans="1:8" ht="22.5" customHeight="1" x14ac:dyDescent="0.4">
      <c r="A969" s="42">
        <v>0.72916666666666663</v>
      </c>
      <c r="B969" s="34"/>
      <c r="C969" s="33"/>
      <c r="D969" s="33"/>
      <c r="E969" s="33"/>
      <c r="F969" s="33"/>
      <c r="H969" s="30"/>
    </row>
    <row r="970" spans="1:8" ht="22.5" customHeight="1" x14ac:dyDescent="0.4">
      <c r="A970" s="42">
        <v>0.75</v>
      </c>
      <c r="B970" s="34"/>
      <c r="C970" s="33"/>
      <c r="D970" s="33"/>
      <c r="E970" s="33"/>
      <c r="F970" s="33"/>
      <c r="H970" s="30"/>
    </row>
    <row r="971" spans="1:8" ht="22.5" customHeight="1" x14ac:dyDescent="0.4">
      <c r="A971" s="42">
        <v>0.77083333333333337</v>
      </c>
      <c r="B971" s="34"/>
      <c r="C971" s="33"/>
      <c r="D971" s="33"/>
      <c r="E971" s="33"/>
      <c r="F971" s="33"/>
      <c r="H971" s="30"/>
    </row>
    <row r="972" spans="1:8" ht="22.5" customHeight="1" x14ac:dyDescent="0.4">
      <c r="A972" s="42">
        <v>0.79166666666666663</v>
      </c>
      <c r="B972" s="34"/>
      <c r="C972" s="33"/>
      <c r="D972" s="33"/>
      <c r="E972" s="33"/>
      <c r="F972" s="33"/>
      <c r="H972" s="30"/>
    </row>
    <row r="973" spans="1:8" ht="22.5" customHeight="1" x14ac:dyDescent="0.4">
      <c r="A973" s="42">
        <v>0.8125</v>
      </c>
      <c r="B973" s="34"/>
      <c r="C973" s="33"/>
      <c r="D973" s="33"/>
      <c r="E973" s="33"/>
      <c r="F973" s="33"/>
      <c r="H973" s="30"/>
    </row>
    <row r="974" spans="1:8" ht="22.5" customHeight="1" x14ac:dyDescent="0.4">
      <c r="B974" s="34"/>
      <c r="C974" s="33"/>
      <c r="D974" s="33"/>
      <c r="E974" s="33"/>
      <c r="F974" s="33"/>
      <c r="H974" s="30"/>
    </row>
    <row r="999" spans="1:8" ht="22.5" customHeight="1" x14ac:dyDescent="0.4">
      <c r="B999" s="43" t="s">
        <v>44</v>
      </c>
      <c r="C999" s="43" t="s">
        <v>45</v>
      </c>
      <c r="D999" s="43" t="s">
        <v>46</v>
      </c>
      <c r="E999" s="43" t="s">
        <v>47</v>
      </c>
      <c r="F999" s="43" t="s">
        <v>48</v>
      </c>
      <c r="G999" s="36"/>
      <c r="H999" s="37" t="s">
        <v>27</v>
      </c>
    </row>
    <row r="1000" spans="1:8" ht="22.5" customHeight="1" x14ac:dyDescent="0.4">
      <c r="A1000" s="42">
        <v>0.33333333333333298</v>
      </c>
      <c r="B1000" s="32"/>
      <c r="C1000" s="31"/>
      <c r="D1000" s="31"/>
      <c r="E1000" s="31"/>
      <c r="F1000" s="31"/>
      <c r="H1000" s="29"/>
    </row>
    <row r="1001" spans="1:8" ht="22.5" customHeight="1" x14ac:dyDescent="0.4">
      <c r="A1001" s="42">
        <v>0.35416666666666702</v>
      </c>
      <c r="B1001" s="32"/>
      <c r="C1001" s="31"/>
      <c r="D1001" s="31"/>
      <c r="E1001" s="31"/>
      <c r="F1001" s="31"/>
      <c r="H1001" s="29"/>
    </row>
    <row r="1002" spans="1:8" ht="22.5" customHeight="1" x14ac:dyDescent="0.4">
      <c r="A1002" s="42">
        <v>0.375</v>
      </c>
      <c r="B1002" s="34"/>
      <c r="C1002" s="33"/>
      <c r="D1002" s="33"/>
      <c r="E1002" s="33"/>
      <c r="F1002" s="33"/>
      <c r="H1002" s="30"/>
    </row>
    <row r="1003" spans="1:8" ht="22.5" customHeight="1" x14ac:dyDescent="0.4">
      <c r="A1003" s="42">
        <v>0.39583333333333331</v>
      </c>
      <c r="B1003" s="34"/>
      <c r="C1003" s="33"/>
      <c r="D1003" s="33"/>
      <c r="E1003" s="33"/>
      <c r="F1003" s="33"/>
      <c r="H1003" s="30"/>
    </row>
    <row r="1004" spans="1:8" ht="22.5" customHeight="1" x14ac:dyDescent="0.4">
      <c r="A1004" s="42">
        <v>0.41666666666666669</v>
      </c>
      <c r="B1004" s="34"/>
      <c r="C1004" s="33"/>
      <c r="D1004" s="33"/>
      <c r="E1004" s="33"/>
      <c r="F1004" s="33"/>
      <c r="H1004" s="30"/>
    </row>
    <row r="1005" spans="1:8" ht="22.5" customHeight="1" x14ac:dyDescent="0.4">
      <c r="A1005" s="42">
        <v>0.4375</v>
      </c>
      <c r="B1005" s="34"/>
      <c r="C1005" s="33"/>
      <c r="D1005" s="33"/>
      <c r="E1005" s="33"/>
      <c r="F1005" s="33"/>
      <c r="H1005" s="30"/>
    </row>
    <row r="1006" spans="1:8" ht="22.5" customHeight="1" x14ac:dyDescent="0.4">
      <c r="A1006" s="42">
        <v>0.45833333333333331</v>
      </c>
      <c r="B1006" s="34"/>
      <c r="C1006" s="33"/>
      <c r="D1006" s="33"/>
      <c r="E1006" s="33"/>
      <c r="F1006" s="33"/>
      <c r="H1006" s="30"/>
    </row>
    <row r="1007" spans="1:8" ht="22.5" customHeight="1" x14ac:dyDescent="0.4">
      <c r="A1007" s="42">
        <v>0.47916666666666669</v>
      </c>
      <c r="B1007" s="34"/>
      <c r="C1007" s="33"/>
      <c r="D1007" s="33"/>
      <c r="E1007" s="33"/>
      <c r="F1007" s="33"/>
      <c r="H1007" s="30"/>
    </row>
    <row r="1008" spans="1:8" ht="22.5" customHeight="1" x14ac:dyDescent="0.4">
      <c r="A1008" s="42">
        <v>0.5</v>
      </c>
      <c r="B1008" s="34"/>
      <c r="C1008" s="33"/>
      <c r="D1008" s="33"/>
      <c r="E1008" s="33"/>
      <c r="F1008" s="33"/>
      <c r="H1008" s="30"/>
    </row>
    <row r="1009" spans="1:8" ht="22.5" customHeight="1" x14ac:dyDescent="0.4">
      <c r="A1009" s="42">
        <v>0.52083333333333337</v>
      </c>
      <c r="B1009" s="34"/>
      <c r="C1009" s="33"/>
      <c r="D1009" s="33"/>
      <c r="E1009" s="33"/>
      <c r="F1009" s="33"/>
      <c r="H1009" s="30"/>
    </row>
    <row r="1010" spans="1:8" ht="22.5" customHeight="1" x14ac:dyDescent="0.4">
      <c r="A1010" s="42">
        <v>0.54166666666666663</v>
      </c>
      <c r="B1010" s="34"/>
      <c r="C1010" s="33"/>
      <c r="D1010" s="33"/>
      <c r="E1010" s="33"/>
      <c r="F1010" s="33"/>
      <c r="H1010" s="30"/>
    </row>
    <row r="1011" spans="1:8" ht="22.5" customHeight="1" x14ac:dyDescent="0.4">
      <c r="A1011" s="42">
        <v>0.5625</v>
      </c>
      <c r="B1011" s="34"/>
      <c r="C1011" s="33"/>
      <c r="D1011" s="33"/>
      <c r="E1011" s="33"/>
      <c r="F1011" s="33"/>
      <c r="H1011" s="30"/>
    </row>
    <row r="1012" spans="1:8" ht="22.5" customHeight="1" x14ac:dyDescent="0.4">
      <c r="A1012" s="42">
        <v>0.58333333333333337</v>
      </c>
      <c r="B1012" s="34"/>
      <c r="C1012" s="33"/>
      <c r="D1012" s="33"/>
      <c r="E1012" s="33"/>
      <c r="F1012" s="33"/>
      <c r="H1012" s="30"/>
    </row>
    <row r="1013" spans="1:8" ht="22.5" customHeight="1" x14ac:dyDescent="0.4">
      <c r="A1013" s="42">
        <v>0.60416666666666663</v>
      </c>
      <c r="B1013" s="34"/>
      <c r="C1013" s="33"/>
      <c r="D1013" s="33"/>
      <c r="E1013" s="33"/>
      <c r="F1013" s="33"/>
      <c r="H1013" s="30"/>
    </row>
    <row r="1014" spans="1:8" ht="22.5" customHeight="1" x14ac:dyDescent="0.4">
      <c r="A1014" s="42">
        <v>0.625</v>
      </c>
      <c r="B1014" s="34"/>
      <c r="C1014" s="33"/>
      <c r="D1014" s="33"/>
      <c r="E1014" s="33"/>
      <c r="F1014" s="33"/>
      <c r="H1014" s="30"/>
    </row>
    <row r="1015" spans="1:8" ht="22.5" customHeight="1" x14ac:dyDescent="0.4">
      <c r="A1015" s="42">
        <v>0.64583333333333337</v>
      </c>
      <c r="B1015" s="34"/>
      <c r="C1015" s="33"/>
      <c r="D1015" s="33"/>
      <c r="E1015" s="33"/>
      <c r="F1015" s="33"/>
      <c r="H1015" s="30"/>
    </row>
    <row r="1016" spans="1:8" ht="22.5" customHeight="1" x14ac:dyDescent="0.4">
      <c r="A1016" s="42">
        <v>0.66666666666666663</v>
      </c>
      <c r="B1016" s="34"/>
      <c r="C1016" s="33"/>
      <c r="D1016" s="33"/>
      <c r="E1016" s="33"/>
      <c r="F1016" s="33"/>
      <c r="H1016" s="30"/>
    </row>
    <row r="1017" spans="1:8" ht="22.5" customHeight="1" x14ac:dyDescent="0.4">
      <c r="A1017" s="42">
        <v>0.6875</v>
      </c>
      <c r="B1017" s="34"/>
      <c r="C1017" s="33"/>
      <c r="D1017" s="33"/>
      <c r="E1017" s="33"/>
      <c r="F1017" s="33"/>
      <c r="H1017" s="30"/>
    </row>
    <row r="1018" spans="1:8" ht="22.5" customHeight="1" x14ac:dyDescent="0.4">
      <c r="A1018" s="42">
        <v>0.70833333333333337</v>
      </c>
      <c r="B1018" s="34"/>
      <c r="C1018" s="33"/>
      <c r="D1018" s="33"/>
      <c r="E1018" s="33"/>
      <c r="F1018" s="33"/>
      <c r="H1018" s="30"/>
    </row>
    <row r="1019" spans="1:8" ht="22.5" customHeight="1" x14ac:dyDescent="0.4">
      <c r="A1019" s="42">
        <v>0.72916666666666663</v>
      </c>
      <c r="B1019" s="34"/>
      <c r="C1019" s="33"/>
      <c r="D1019" s="33"/>
      <c r="E1019" s="33"/>
      <c r="F1019" s="33"/>
      <c r="H1019" s="30"/>
    </row>
    <row r="1020" spans="1:8" ht="22.5" customHeight="1" x14ac:dyDescent="0.4">
      <c r="A1020" s="42">
        <v>0.75</v>
      </c>
      <c r="B1020" s="34"/>
      <c r="C1020" s="33"/>
      <c r="D1020" s="33"/>
      <c r="E1020" s="33"/>
      <c r="F1020" s="33"/>
      <c r="H1020" s="30"/>
    </row>
    <row r="1021" spans="1:8" ht="22.5" customHeight="1" x14ac:dyDescent="0.4">
      <c r="A1021" s="42">
        <v>0.77083333333333337</v>
      </c>
      <c r="B1021" s="34"/>
      <c r="C1021" s="33"/>
      <c r="D1021" s="33"/>
      <c r="E1021" s="33"/>
      <c r="F1021" s="33"/>
      <c r="H1021" s="30"/>
    </row>
    <row r="1022" spans="1:8" ht="22.5" customHeight="1" x14ac:dyDescent="0.4">
      <c r="A1022" s="42">
        <v>0.79166666666666663</v>
      </c>
      <c r="B1022" s="34"/>
      <c r="C1022" s="33"/>
      <c r="D1022" s="33"/>
      <c r="E1022" s="33"/>
      <c r="F1022" s="33"/>
      <c r="H1022" s="30"/>
    </row>
    <row r="1023" spans="1:8" ht="22.5" customHeight="1" x14ac:dyDescent="0.4">
      <c r="A1023" s="42">
        <v>0.8125</v>
      </c>
      <c r="B1023" s="34"/>
      <c r="C1023" s="33"/>
      <c r="D1023" s="33"/>
      <c r="E1023" s="33"/>
      <c r="F1023" s="33"/>
      <c r="H1023" s="30"/>
    </row>
    <row r="1024" spans="1:8" ht="22.5" customHeight="1" x14ac:dyDescent="0.4">
      <c r="B1024" s="34"/>
      <c r="C1024" s="33"/>
      <c r="D1024" s="33"/>
      <c r="E1024" s="33"/>
      <c r="F1024" s="33"/>
      <c r="H1024" s="30"/>
    </row>
    <row r="1049" spans="1:8" ht="22.5" customHeight="1" x14ac:dyDescent="0.4">
      <c r="B1049" s="43" t="s">
        <v>22</v>
      </c>
      <c r="C1049" s="43" t="s">
        <v>23</v>
      </c>
      <c r="D1049" s="43" t="s">
        <v>24</v>
      </c>
      <c r="E1049" s="43" t="s">
        <v>25</v>
      </c>
      <c r="F1049" s="43" t="s">
        <v>26</v>
      </c>
      <c r="G1049" s="36"/>
      <c r="H1049" s="37" t="s">
        <v>27</v>
      </c>
    </row>
    <row r="1050" spans="1:8" ht="22.5" customHeight="1" x14ac:dyDescent="0.4">
      <c r="A1050" s="42">
        <v>0.33333333333333298</v>
      </c>
      <c r="B1050" s="32"/>
      <c r="C1050" s="31"/>
      <c r="D1050" s="31"/>
      <c r="E1050" s="31"/>
      <c r="F1050" s="31"/>
      <c r="H1050" s="29"/>
    </row>
    <row r="1051" spans="1:8" ht="22.5" customHeight="1" x14ac:dyDescent="0.4">
      <c r="A1051" s="42">
        <v>0.35416666666666702</v>
      </c>
      <c r="B1051" s="32"/>
      <c r="C1051" s="31"/>
      <c r="D1051" s="31"/>
      <c r="E1051" s="31"/>
      <c r="F1051" s="31"/>
      <c r="H1051" s="29"/>
    </row>
    <row r="1052" spans="1:8" ht="22.5" customHeight="1" x14ac:dyDescent="0.4">
      <c r="A1052" s="42">
        <v>0.375</v>
      </c>
      <c r="B1052" s="34"/>
      <c r="C1052" s="33"/>
      <c r="D1052" s="33"/>
      <c r="E1052" s="33"/>
      <c r="F1052" s="33"/>
      <c r="H1052" s="30"/>
    </row>
    <row r="1053" spans="1:8" ht="22.5" customHeight="1" x14ac:dyDescent="0.4">
      <c r="A1053" s="42">
        <v>0.39583333333333331</v>
      </c>
      <c r="B1053" s="34"/>
      <c r="C1053" s="33"/>
      <c r="D1053" s="33"/>
      <c r="E1053" s="33"/>
      <c r="F1053" s="33"/>
      <c r="H1053" s="30"/>
    </row>
    <row r="1054" spans="1:8" ht="22.5" customHeight="1" x14ac:dyDescent="0.4">
      <c r="A1054" s="42">
        <v>0.41666666666666669</v>
      </c>
      <c r="B1054" s="34"/>
      <c r="C1054" s="33"/>
      <c r="D1054" s="33"/>
      <c r="E1054" s="33"/>
      <c r="F1054" s="33"/>
      <c r="H1054" s="30"/>
    </row>
    <row r="1055" spans="1:8" ht="22.5" customHeight="1" x14ac:dyDescent="0.4">
      <c r="A1055" s="42">
        <v>0.4375</v>
      </c>
      <c r="B1055" s="34"/>
      <c r="C1055" s="33"/>
      <c r="D1055" s="33"/>
      <c r="E1055" s="33"/>
      <c r="F1055" s="33"/>
      <c r="H1055" s="30"/>
    </row>
    <row r="1056" spans="1:8" ht="22.5" customHeight="1" x14ac:dyDescent="0.4">
      <c r="A1056" s="42">
        <v>0.45833333333333331</v>
      </c>
      <c r="B1056" s="34"/>
      <c r="C1056" s="33"/>
      <c r="D1056" s="33"/>
      <c r="E1056" s="33"/>
      <c r="F1056" s="33"/>
      <c r="H1056" s="30"/>
    </row>
    <row r="1057" spans="1:8" ht="22.5" customHeight="1" x14ac:dyDescent="0.4">
      <c r="A1057" s="42">
        <v>0.47916666666666669</v>
      </c>
      <c r="B1057" s="34"/>
      <c r="C1057" s="33"/>
      <c r="D1057" s="33"/>
      <c r="E1057" s="33"/>
      <c r="F1057" s="33"/>
      <c r="H1057" s="30"/>
    </row>
    <row r="1058" spans="1:8" ht="22.5" customHeight="1" x14ac:dyDescent="0.4">
      <c r="A1058" s="42">
        <v>0.5</v>
      </c>
      <c r="B1058" s="34"/>
      <c r="C1058" s="33"/>
      <c r="D1058" s="33"/>
      <c r="E1058" s="33"/>
      <c r="F1058" s="33"/>
      <c r="H1058" s="30"/>
    </row>
    <row r="1059" spans="1:8" ht="22.5" customHeight="1" x14ac:dyDescent="0.4">
      <c r="A1059" s="42">
        <v>0.52083333333333337</v>
      </c>
      <c r="B1059" s="34"/>
      <c r="C1059" s="33"/>
      <c r="D1059" s="33"/>
      <c r="E1059" s="33"/>
      <c r="F1059" s="33"/>
      <c r="H1059" s="30"/>
    </row>
    <row r="1060" spans="1:8" ht="22.5" customHeight="1" x14ac:dyDescent="0.4">
      <c r="A1060" s="42">
        <v>0.54166666666666663</v>
      </c>
      <c r="B1060" s="34"/>
      <c r="C1060" s="33"/>
      <c r="D1060" s="33"/>
      <c r="E1060" s="33"/>
      <c r="F1060" s="33"/>
      <c r="H1060" s="30"/>
    </row>
    <row r="1061" spans="1:8" ht="22.5" customHeight="1" x14ac:dyDescent="0.4">
      <c r="A1061" s="42">
        <v>0.5625</v>
      </c>
      <c r="B1061" s="34"/>
      <c r="C1061" s="33"/>
      <c r="D1061" s="33"/>
      <c r="E1061" s="33"/>
      <c r="F1061" s="33"/>
      <c r="H1061" s="30"/>
    </row>
    <row r="1062" spans="1:8" ht="22.5" customHeight="1" x14ac:dyDescent="0.4">
      <c r="A1062" s="42">
        <v>0.58333333333333337</v>
      </c>
      <c r="B1062" s="34"/>
      <c r="C1062" s="33"/>
      <c r="D1062" s="33"/>
      <c r="E1062" s="33"/>
      <c r="F1062" s="33"/>
      <c r="H1062" s="30"/>
    </row>
    <row r="1063" spans="1:8" ht="22.5" customHeight="1" x14ac:dyDescent="0.4">
      <c r="A1063" s="42">
        <v>0.60416666666666663</v>
      </c>
      <c r="B1063" s="34"/>
      <c r="C1063" s="33"/>
      <c r="D1063" s="33"/>
      <c r="E1063" s="33"/>
      <c r="F1063" s="33"/>
      <c r="H1063" s="30"/>
    </row>
    <row r="1064" spans="1:8" ht="22.5" customHeight="1" x14ac:dyDescent="0.4">
      <c r="A1064" s="42">
        <v>0.625</v>
      </c>
      <c r="B1064" s="34"/>
      <c r="C1064" s="33"/>
      <c r="D1064" s="33"/>
      <c r="E1064" s="33"/>
      <c r="F1064" s="33"/>
      <c r="H1064" s="30"/>
    </row>
    <row r="1065" spans="1:8" ht="22.5" customHeight="1" x14ac:dyDescent="0.4">
      <c r="A1065" s="42">
        <v>0.64583333333333337</v>
      </c>
      <c r="B1065" s="34"/>
      <c r="C1065" s="33"/>
      <c r="D1065" s="33"/>
      <c r="E1065" s="33"/>
      <c r="F1065" s="33"/>
      <c r="H1065" s="30"/>
    </row>
    <row r="1066" spans="1:8" ht="22.5" customHeight="1" x14ac:dyDescent="0.4">
      <c r="A1066" s="42">
        <v>0.66666666666666663</v>
      </c>
      <c r="B1066" s="34"/>
      <c r="C1066" s="33"/>
      <c r="D1066" s="33"/>
      <c r="E1066" s="33"/>
      <c r="F1066" s="33"/>
      <c r="H1066" s="30"/>
    </row>
    <row r="1067" spans="1:8" ht="22.5" customHeight="1" x14ac:dyDescent="0.4">
      <c r="A1067" s="42">
        <v>0.6875</v>
      </c>
      <c r="B1067" s="34"/>
      <c r="C1067" s="33"/>
      <c r="D1067" s="33"/>
      <c r="E1067" s="33"/>
      <c r="F1067" s="33"/>
      <c r="H1067" s="30"/>
    </row>
    <row r="1068" spans="1:8" ht="22.5" customHeight="1" x14ac:dyDescent="0.4">
      <c r="A1068" s="42">
        <v>0.70833333333333337</v>
      </c>
      <c r="B1068" s="34"/>
      <c r="C1068" s="33"/>
      <c r="D1068" s="33"/>
      <c r="E1068" s="33"/>
      <c r="F1068" s="33"/>
      <c r="H1068" s="30"/>
    </row>
    <row r="1069" spans="1:8" ht="22.5" customHeight="1" x14ac:dyDescent="0.4">
      <c r="A1069" s="42">
        <v>0.72916666666666663</v>
      </c>
      <c r="B1069" s="34"/>
      <c r="C1069" s="33"/>
      <c r="D1069" s="33"/>
      <c r="E1069" s="33"/>
      <c r="F1069" s="33"/>
      <c r="H1069" s="30"/>
    </row>
    <row r="1070" spans="1:8" ht="22.5" customHeight="1" x14ac:dyDescent="0.4">
      <c r="A1070" s="42">
        <v>0.75</v>
      </c>
      <c r="B1070" s="34"/>
      <c r="C1070" s="33"/>
      <c r="D1070" s="33"/>
      <c r="E1070" s="33"/>
      <c r="F1070" s="33"/>
      <c r="H1070" s="30"/>
    </row>
    <row r="1071" spans="1:8" ht="22.5" customHeight="1" x14ac:dyDescent="0.4">
      <c r="A1071" s="42">
        <v>0.77083333333333337</v>
      </c>
      <c r="B1071" s="34"/>
      <c r="C1071" s="33"/>
      <c r="D1071" s="33"/>
      <c r="E1071" s="33"/>
      <c r="F1071" s="33"/>
      <c r="H1071" s="30"/>
    </row>
    <row r="1072" spans="1:8" ht="22.5" customHeight="1" x14ac:dyDescent="0.4">
      <c r="A1072" s="42">
        <v>0.79166666666666663</v>
      </c>
      <c r="B1072" s="34"/>
      <c r="C1072" s="33"/>
      <c r="D1072" s="33"/>
      <c r="E1072" s="33"/>
      <c r="F1072" s="33"/>
      <c r="H1072" s="30"/>
    </row>
    <row r="1073" spans="1:8" ht="22.5" customHeight="1" x14ac:dyDescent="0.4">
      <c r="A1073" s="42">
        <v>0.8125</v>
      </c>
      <c r="B1073" s="34"/>
      <c r="C1073" s="33"/>
      <c r="D1073" s="33"/>
      <c r="E1073" s="33"/>
      <c r="F1073" s="33"/>
      <c r="H1073" s="30"/>
    </row>
    <row r="1074" spans="1:8" ht="22.5" customHeight="1" x14ac:dyDescent="0.4">
      <c r="B1074" s="34"/>
      <c r="C1074" s="33"/>
      <c r="D1074" s="33"/>
      <c r="E1074" s="33"/>
      <c r="F1074" s="33"/>
      <c r="H1074" s="30"/>
    </row>
    <row r="1099" spans="1:8" ht="22.5" customHeight="1" x14ac:dyDescent="0.4">
      <c r="B1099" s="43" t="s">
        <v>22</v>
      </c>
      <c r="C1099" s="43" t="s">
        <v>23</v>
      </c>
      <c r="D1099" s="43" t="s">
        <v>24</v>
      </c>
      <c r="E1099" s="43" t="s">
        <v>25</v>
      </c>
      <c r="F1099" s="43" t="s">
        <v>26</v>
      </c>
      <c r="G1099" s="36"/>
      <c r="H1099" s="37" t="s">
        <v>27</v>
      </c>
    </row>
    <row r="1100" spans="1:8" ht="22.5" customHeight="1" x14ac:dyDescent="0.4">
      <c r="A1100" s="42">
        <v>0.33333333333333298</v>
      </c>
      <c r="B1100" s="32"/>
      <c r="C1100" s="31"/>
      <c r="D1100" s="31"/>
      <c r="E1100" s="31"/>
      <c r="F1100" s="31"/>
      <c r="H1100" s="29"/>
    </row>
    <row r="1101" spans="1:8" ht="22.5" customHeight="1" x14ac:dyDescent="0.4">
      <c r="A1101" s="42">
        <v>0.35416666666666702</v>
      </c>
      <c r="B1101" s="32"/>
      <c r="C1101" s="31"/>
      <c r="D1101" s="31"/>
      <c r="E1101" s="31"/>
      <c r="F1101" s="31"/>
      <c r="H1101" s="29"/>
    </row>
    <row r="1102" spans="1:8" ht="22.5" customHeight="1" x14ac:dyDescent="0.4">
      <c r="A1102" s="42">
        <v>0.375</v>
      </c>
      <c r="B1102" s="34"/>
      <c r="C1102" s="33"/>
      <c r="D1102" s="33"/>
      <c r="E1102" s="33"/>
      <c r="F1102" s="33"/>
      <c r="H1102" s="30"/>
    </row>
    <row r="1103" spans="1:8" ht="22.5" customHeight="1" x14ac:dyDescent="0.4">
      <c r="A1103" s="42">
        <v>0.39583333333333331</v>
      </c>
      <c r="B1103" s="34"/>
      <c r="C1103" s="33"/>
      <c r="D1103" s="33"/>
      <c r="E1103" s="33"/>
      <c r="F1103" s="33"/>
      <c r="H1103" s="30"/>
    </row>
    <row r="1104" spans="1:8" ht="22.5" customHeight="1" x14ac:dyDescent="0.4">
      <c r="A1104" s="42">
        <v>0.41666666666666669</v>
      </c>
      <c r="B1104" s="34"/>
      <c r="C1104" s="33"/>
      <c r="D1104" s="33"/>
      <c r="E1104" s="33"/>
      <c r="F1104" s="33"/>
      <c r="H1104" s="30"/>
    </row>
    <row r="1105" spans="1:8" ht="22.5" customHeight="1" x14ac:dyDescent="0.4">
      <c r="A1105" s="42">
        <v>0.4375</v>
      </c>
      <c r="B1105" s="34"/>
      <c r="C1105" s="33"/>
      <c r="D1105" s="33"/>
      <c r="E1105" s="33"/>
      <c r="F1105" s="33"/>
      <c r="H1105" s="30"/>
    </row>
    <row r="1106" spans="1:8" ht="22.5" customHeight="1" x14ac:dyDescent="0.4">
      <c r="A1106" s="42">
        <v>0.45833333333333331</v>
      </c>
      <c r="B1106" s="34"/>
      <c r="C1106" s="33"/>
      <c r="D1106" s="33"/>
      <c r="E1106" s="33"/>
      <c r="F1106" s="33"/>
      <c r="H1106" s="30"/>
    </row>
    <row r="1107" spans="1:8" ht="22.5" customHeight="1" x14ac:dyDescent="0.4">
      <c r="A1107" s="42">
        <v>0.47916666666666669</v>
      </c>
      <c r="B1107" s="34"/>
      <c r="C1107" s="33"/>
      <c r="D1107" s="33"/>
      <c r="E1107" s="33"/>
      <c r="F1107" s="33"/>
      <c r="H1107" s="30"/>
    </row>
    <row r="1108" spans="1:8" ht="22.5" customHeight="1" x14ac:dyDescent="0.4">
      <c r="A1108" s="42">
        <v>0.5</v>
      </c>
      <c r="B1108" s="34"/>
      <c r="C1108" s="33"/>
      <c r="D1108" s="33"/>
      <c r="E1108" s="33"/>
      <c r="F1108" s="33"/>
      <c r="H1108" s="30"/>
    </row>
    <row r="1109" spans="1:8" ht="22.5" customHeight="1" x14ac:dyDescent="0.4">
      <c r="A1109" s="42">
        <v>0.52083333333333337</v>
      </c>
      <c r="B1109" s="34"/>
      <c r="C1109" s="33"/>
      <c r="D1109" s="33"/>
      <c r="E1109" s="33"/>
      <c r="F1109" s="33"/>
      <c r="H1109" s="30"/>
    </row>
    <row r="1110" spans="1:8" ht="22.5" customHeight="1" x14ac:dyDescent="0.4">
      <c r="A1110" s="42">
        <v>0.54166666666666663</v>
      </c>
      <c r="B1110" s="34"/>
      <c r="C1110" s="33"/>
      <c r="D1110" s="33"/>
      <c r="E1110" s="33"/>
      <c r="F1110" s="33"/>
      <c r="H1110" s="30"/>
    </row>
    <row r="1111" spans="1:8" ht="22.5" customHeight="1" x14ac:dyDescent="0.4">
      <c r="A1111" s="42">
        <v>0.5625</v>
      </c>
      <c r="B1111" s="34"/>
      <c r="C1111" s="33"/>
      <c r="D1111" s="33"/>
      <c r="E1111" s="33"/>
      <c r="F1111" s="33"/>
      <c r="H1111" s="30"/>
    </row>
    <row r="1112" spans="1:8" ht="22.5" customHeight="1" x14ac:dyDescent="0.4">
      <c r="A1112" s="42">
        <v>0.58333333333333337</v>
      </c>
      <c r="B1112" s="34"/>
      <c r="C1112" s="33"/>
      <c r="D1112" s="33"/>
      <c r="E1112" s="33"/>
      <c r="F1112" s="33"/>
      <c r="H1112" s="30"/>
    </row>
    <row r="1113" spans="1:8" ht="22.5" customHeight="1" x14ac:dyDescent="0.4">
      <c r="A1113" s="42">
        <v>0.60416666666666663</v>
      </c>
      <c r="B1113" s="34"/>
      <c r="C1113" s="33"/>
      <c r="D1113" s="33"/>
      <c r="E1113" s="33"/>
      <c r="F1113" s="33"/>
      <c r="H1113" s="30"/>
    </row>
    <row r="1114" spans="1:8" ht="22.5" customHeight="1" x14ac:dyDescent="0.4">
      <c r="A1114" s="42">
        <v>0.625</v>
      </c>
      <c r="B1114" s="34"/>
      <c r="C1114" s="33"/>
      <c r="D1114" s="33"/>
      <c r="E1114" s="33"/>
      <c r="F1114" s="33"/>
      <c r="H1114" s="30"/>
    </row>
    <row r="1115" spans="1:8" ht="22.5" customHeight="1" x14ac:dyDescent="0.4">
      <c r="A1115" s="42">
        <v>0.64583333333333337</v>
      </c>
      <c r="B1115" s="34"/>
      <c r="C1115" s="33"/>
      <c r="D1115" s="33"/>
      <c r="E1115" s="33"/>
      <c r="F1115" s="33"/>
      <c r="H1115" s="30"/>
    </row>
    <row r="1116" spans="1:8" ht="22.5" customHeight="1" x14ac:dyDescent="0.4">
      <c r="A1116" s="42">
        <v>0.66666666666666663</v>
      </c>
      <c r="B1116" s="34"/>
      <c r="C1116" s="33"/>
      <c r="D1116" s="33"/>
      <c r="E1116" s="33"/>
      <c r="F1116" s="33"/>
      <c r="H1116" s="30"/>
    </row>
    <row r="1117" spans="1:8" ht="22.5" customHeight="1" x14ac:dyDescent="0.4">
      <c r="A1117" s="42">
        <v>0.6875</v>
      </c>
      <c r="B1117" s="34"/>
      <c r="C1117" s="33"/>
      <c r="D1117" s="33"/>
      <c r="E1117" s="33"/>
      <c r="F1117" s="33"/>
      <c r="H1117" s="30"/>
    </row>
    <row r="1118" spans="1:8" ht="22.5" customHeight="1" x14ac:dyDescent="0.4">
      <c r="A1118" s="42">
        <v>0.70833333333333337</v>
      </c>
      <c r="B1118" s="34"/>
      <c r="C1118" s="33"/>
      <c r="D1118" s="33"/>
      <c r="E1118" s="33"/>
      <c r="F1118" s="33"/>
      <c r="H1118" s="30"/>
    </row>
    <row r="1119" spans="1:8" ht="22.5" customHeight="1" x14ac:dyDescent="0.4">
      <c r="A1119" s="42">
        <v>0.72916666666666663</v>
      </c>
      <c r="B1119" s="34"/>
      <c r="C1119" s="33"/>
      <c r="D1119" s="33"/>
      <c r="E1119" s="33"/>
      <c r="F1119" s="33"/>
      <c r="H1119" s="30"/>
    </row>
    <row r="1120" spans="1:8" ht="22.5" customHeight="1" x14ac:dyDescent="0.4">
      <c r="A1120" s="42">
        <v>0.75</v>
      </c>
      <c r="B1120" s="34"/>
      <c r="C1120" s="33"/>
      <c r="D1120" s="33"/>
      <c r="E1120" s="33"/>
      <c r="F1120" s="33"/>
      <c r="H1120" s="30"/>
    </row>
    <row r="1121" spans="1:8" ht="22.5" customHeight="1" x14ac:dyDescent="0.4">
      <c r="A1121" s="42">
        <v>0.77083333333333337</v>
      </c>
      <c r="B1121" s="34"/>
      <c r="C1121" s="33"/>
      <c r="D1121" s="33"/>
      <c r="E1121" s="33"/>
      <c r="F1121" s="33"/>
      <c r="H1121" s="30"/>
    </row>
    <row r="1122" spans="1:8" ht="22.5" customHeight="1" x14ac:dyDescent="0.4">
      <c r="A1122" s="42">
        <v>0.79166666666666663</v>
      </c>
      <c r="B1122" s="34"/>
      <c r="C1122" s="33"/>
      <c r="D1122" s="33"/>
      <c r="E1122" s="33"/>
      <c r="F1122" s="33"/>
      <c r="H1122" s="30"/>
    </row>
    <row r="1123" spans="1:8" ht="22.5" customHeight="1" x14ac:dyDescent="0.4">
      <c r="A1123" s="42">
        <v>0.8125</v>
      </c>
      <c r="B1123" s="34"/>
      <c r="C1123" s="33"/>
      <c r="D1123" s="33"/>
      <c r="E1123" s="33"/>
      <c r="F1123" s="33"/>
      <c r="H1123" s="30"/>
    </row>
    <row r="1124" spans="1:8" ht="22.5" customHeight="1" x14ac:dyDescent="0.4">
      <c r="B1124" s="34"/>
      <c r="C1124" s="33"/>
      <c r="D1124" s="33"/>
      <c r="E1124" s="33"/>
      <c r="F1124" s="33"/>
      <c r="H1124" s="30"/>
    </row>
    <row r="1149" spans="1:8" ht="22.5" customHeight="1" x14ac:dyDescent="0.4">
      <c r="B1149" s="43" t="s">
        <v>22</v>
      </c>
      <c r="C1149" s="43" t="s">
        <v>23</v>
      </c>
      <c r="D1149" s="43" t="s">
        <v>24</v>
      </c>
      <c r="E1149" s="43" t="s">
        <v>25</v>
      </c>
      <c r="F1149" s="43" t="s">
        <v>26</v>
      </c>
      <c r="G1149" s="36"/>
      <c r="H1149" s="37" t="s">
        <v>27</v>
      </c>
    </row>
    <row r="1150" spans="1:8" ht="22.5" customHeight="1" x14ac:dyDescent="0.4">
      <c r="A1150" s="42">
        <v>0.33333333333333298</v>
      </c>
      <c r="B1150" s="32"/>
      <c r="C1150" s="31"/>
      <c r="D1150" s="31"/>
      <c r="E1150" s="31"/>
      <c r="F1150" s="31"/>
      <c r="H1150" s="29"/>
    </row>
    <row r="1151" spans="1:8" ht="22.5" customHeight="1" x14ac:dyDescent="0.4">
      <c r="A1151" s="42">
        <v>0.35416666666666702</v>
      </c>
      <c r="B1151" s="32"/>
      <c r="C1151" s="31"/>
      <c r="D1151" s="31"/>
      <c r="E1151" s="31"/>
      <c r="F1151" s="31"/>
      <c r="H1151" s="29"/>
    </row>
    <row r="1152" spans="1:8" ht="22.5" customHeight="1" x14ac:dyDescent="0.4">
      <c r="A1152" s="42">
        <v>0.375</v>
      </c>
      <c r="B1152" s="34"/>
      <c r="C1152" s="33"/>
      <c r="D1152" s="33"/>
      <c r="E1152" s="33"/>
      <c r="F1152" s="33"/>
      <c r="H1152" s="30"/>
    </row>
    <row r="1153" spans="1:8" ht="22.5" customHeight="1" x14ac:dyDescent="0.4">
      <c r="A1153" s="42">
        <v>0.39583333333333331</v>
      </c>
      <c r="B1153" s="34"/>
      <c r="C1153" s="33"/>
      <c r="D1153" s="33"/>
      <c r="E1153" s="33"/>
      <c r="F1153" s="33"/>
      <c r="H1153" s="30"/>
    </row>
    <row r="1154" spans="1:8" ht="22.5" customHeight="1" x14ac:dyDescent="0.4">
      <c r="A1154" s="42">
        <v>0.41666666666666669</v>
      </c>
      <c r="B1154" s="34"/>
      <c r="C1154" s="33"/>
      <c r="D1154" s="33"/>
      <c r="E1154" s="33"/>
      <c r="F1154" s="33"/>
      <c r="H1154" s="30"/>
    </row>
    <row r="1155" spans="1:8" ht="22.5" customHeight="1" x14ac:dyDescent="0.4">
      <c r="A1155" s="42">
        <v>0.4375</v>
      </c>
      <c r="B1155" s="34"/>
      <c r="C1155" s="33"/>
      <c r="D1155" s="33"/>
      <c r="E1155" s="33"/>
      <c r="F1155" s="33"/>
      <c r="H1155" s="30"/>
    </row>
    <row r="1156" spans="1:8" ht="22.5" customHeight="1" x14ac:dyDescent="0.4">
      <c r="A1156" s="42">
        <v>0.45833333333333331</v>
      </c>
      <c r="B1156" s="34"/>
      <c r="C1156" s="33"/>
      <c r="D1156" s="33"/>
      <c r="E1156" s="33"/>
      <c r="F1156" s="33"/>
      <c r="H1156" s="30"/>
    </row>
    <row r="1157" spans="1:8" ht="22.5" customHeight="1" x14ac:dyDescent="0.4">
      <c r="A1157" s="42">
        <v>0.47916666666666669</v>
      </c>
      <c r="B1157" s="34"/>
      <c r="C1157" s="33"/>
      <c r="D1157" s="33"/>
      <c r="E1157" s="33"/>
      <c r="F1157" s="33"/>
      <c r="H1157" s="30"/>
    </row>
    <row r="1158" spans="1:8" ht="22.5" customHeight="1" x14ac:dyDescent="0.4">
      <c r="A1158" s="42">
        <v>0.5</v>
      </c>
      <c r="B1158" s="34"/>
      <c r="C1158" s="33"/>
      <c r="D1158" s="33"/>
      <c r="E1158" s="33"/>
      <c r="F1158" s="33"/>
      <c r="H1158" s="30"/>
    </row>
    <row r="1159" spans="1:8" ht="22.5" customHeight="1" x14ac:dyDescent="0.4">
      <c r="A1159" s="42">
        <v>0.52083333333333337</v>
      </c>
      <c r="B1159" s="34"/>
      <c r="C1159" s="33"/>
      <c r="D1159" s="33"/>
      <c r="E1159" s="33"/>
      <c r="F1159" s="33"/>
      <c r="H1159" s="30"/>
    </row>
    <row r="1160" spans="1:8" ht="22.5" customHeight="1" x14ac:dyDescent="0.4">
      <c r="A1160" s="42">
        <v>0.54166666666666663</v>
      </c>
      <c r="B1160" s="34"/>
      <c r="C1160" s="33"/>
      <c r="D1160" s="33"/>
      <c r="E1160" s="33"/>
      <c r="F1160" s="33"/>
      <c r="H1160" s="30"/>
    </row>
    <row r="1161" spans="1:8" ht="22.5" customHeight="1" x14ac:dyDescent="0.4">
      <c r="A1161" s="42">
        <v>0.5625</v>
      </c>
      <c r="B1161" s="34"/>
      <c r="C1161" s="33"/>
      <c r="D1161" s="33"/>
      <c r="E1161" s="33"/>
      <c r="F1161" s="33"/>
      <c r="H1161" s="30"/>
    </row>
    <row r="1162" spans="1:8" ht="22.5" customHeight="1" x14ac:dyDescent="0.4">
      <c r="A1162" s="42">
        <v>0.58333333333333337</v>
      </c>
      <c r="B1162" s="34"/>
      <c r="C1162" s="33"/>
      <c r="D1162" s="33"/>
      <c r="E1162" s="33"/>
      <c r="F1162" s="33"/>
      <c r="H1162" s="30"/>
    </row>
    <row r="1163" spans="1:8" ht="22.5" customHeight="1" x14ac:dyDescent="0.4">
      <c r="A1163" s="42">
        <v>0.60416666666666663</v>
      </c>
      <c r="B1163" s="34"/>
      <c r="C1163" s="33"/>
      <c r="D1163" s="33"/>
      <c r="E1163" s="33"/>
      <c r="F1163" s="33"/>
      <c r="H1163" s="30"/>
    </row>
    <row r="1164" spans="1:8" ht="22.5" customHeight="1" x14ac:dyDescent="0.4">
      <c r="A1164" s="42">
        <v>0.625</v>
      </c>
      <c r="B1164" s="34"/>
      <c r="C1164" s="33"/>
      <c r="D1164" s="33"/>
      <c r="E1164" s="33"/>
      <c r="F1164" s="33"/>
      <c r="H1164" s="30"/>
    </row>
    <row r="1165" spans="1:8" ht="22.5" customHeight="1" x14ac:dyDescent="0.4">
      <c r="A1165" s="42">
        <v>0.64583333333333337</v>
      </c>
      <c r="B1165" s="34"/>
      <c r="C1165" s="33"/>
      <c r="D1165" s="33"/>
      <c r="E1165" s="33"/>
      <c r="F1165" s="33"/>
      <c r="H1165" s="30"/>
    </row>
    <row r="1166" spans="1:8" ht="22.5" customHeight="1" x14ac:dyDescent="0.4">
      <c r="A1166" s="42">
        <v>0.66666666666666663</v>
      </c>
      <c r="B1166" s="34"/>
      <c r="C1166" s="33"/>
      <c r="D1166" s="33"/>
      <c r="E1166" s="33"/>
      <c r="F1166" s="33"/>
      <c r="H1166" s="30"/>
    </row>
    <row r="1167" spans="1:8" ht="22.5" customHeight="1" x14ac:dyDescent="0.4">
      <c r="A1167" s="42">
        <v>0.6875</v>
      </c>
      <c r="B1167" s="34"/>
      <c r="C1167" s="33"/>
      <c r="D1167" s="33"/>
      <c r="E1167" s="33"/>
      <c r="F1167" s="33"/>
      <c r="H1167" s="30"/>
    </row>
    <row r="1168" spans="1:8" ht="22.5" customHeight="1" x14ac:dyDescent="0.4">
      <c r="A1168" s="42">
        <v>0.70833333333333337</v>
      </c>
      <c r="B1168" s="34"/>
      <c r="C1168" s="33"/>
      <c r="D1168" s="33"/>
      <c r="E1168" s="33"/>
      <c r="F1168" s="33"/>
      <c r="H1168" s="30"/>
    </row>
    <row r="1169" spans="1:8" ht="22.5" customHeight="1" x14ac:dyDescent="0.4">
      <c r="A1169" s="42">
        <v>0.72916666666666663</v>
      </c>
      <c r="B1169" s="34"/>
      <c r="C1169" s="33"/>
      <c r="D1169" s="33"/>
      <c r="E1169" s="33"/>
      <c r="F1169" s="33"/>
      <c r="H1169" s="30"/>
    </row>
    <row r="1170" spans="1:8" ht="22.5" customHeight="1" x14ac:dyDescent="0.4">
      <c r="A1170" s="42">
        <v>0.75</v>
      </c>
      <c r="B1170" s="34"/>
      <c r="C1170" s="33"/>
      <c r="D1170" s="33"/>
      <c r="E1170" s="33"/>
      <c r="F1170" s="33"/>
      <c r="H1170" s="30"/>
    </row>
    <row r="1171" spans="1:8" ht="22.5" customHeight="1" x14ac:dyDescent="0.4">
      <c r="A1171" s="42">
        <v>0.77083333333333337</v>
      </c>
      <c r="B1171" s="34"/>
      <c r="C1171" s="33"/>
      <c r="D1171" s="33"/>
      <c r="E1171" s="33"/>
      <c r="F1171" s="33"/>
      <c r="H1171" s="30"/>
    </row>
    <row r="1172" spans="1:8" ht="22.5" customHeight="1" x14ac:dyDescent="0.4">
      <c r="A1172" s="42">
        <v>0.79166666666666663</v>
      </c>
      <c r="B1172" s="34"/>
      <c r="C1172" s="33"/>
      <c r="D1172" s="33"/>
      <c r="E1172" s="33"/>
      <c r="F1172" s="33"/>
      <c r="H1172" s="30"/>
    </row>
    <row r="1173" spans="1:8" ht="22.5" customHeight="1" x14ac:dyDescent="0.4">
      <c r="A1173" s="42">
        <v>0.8125</v>
      </c>
      <c r="B1173" s="34"/>
      <c r="C1173" s="33"/>
      <c r="D1173" s="33"/>
      <c r="E1173" s="33"/>
      <c r="F1173" s="33"/>
      <c r="H1173" s="30"/>
    </row>
    <row r="1174" spans="1:8" ht="22.5" customHeight="1" x14ac:dyDescent="0.4">
      <c r="B1174" s="34"/>
      <c r="C1174" s="33"/>
      <c r="D1174" s="33"/>
      <c r="E1174" s="33"/>
      <c r="F1174" s="33"/>
      <c r="H1174" s="30"/>
    </row>
    <row r="1199" spans="1:8" ht="22.5" customHeight="1" x14ac:dyDescent="0.4">
      <c r="B1199" s="43" t="s">
        <v>22</v>
      </c>
      <c r="C1199" s="43" t="s">
        <v>23</v>
      </c>
      <c r="D1199" s="43" t="s">
        <v>24</v>
      </c>
      <c r="E1199" s="43" t="s">
        <v>25</v>
      </c>
      <c r="F1199" s="43" t="s">
        <v>26</v>
      </c>
      <c r="G1199" s="36"/>
      <c r="H1199" s="37" t="s">
        <v>27</v>
      </c>
    </row>
    <row r="1200" spans="1:8" ht="22.5" customHeight="1" x14ac:dyDescent="0.4">
      <c r="A1200" s="42">
        <v>0.33333333333333298</v>
      </c>
      <c r="B1200" s="32"/>
      <c r="C1200" s="31"/>
      <c r="D1200" s="31"/>
      <c r="E1200" s="31"/>
      <c r="F1200" s="31"/>
      <c r="H1200" s="29"/>
    </row>
    <row r="1201" spans="1:8" ht="22.5" customHeight="1" x14ac:dyDescent="0.4">
      <c r="A1201" s="42">
        <v>0.35416666666666702</v>
      </c>
      <c r="B1201" s="32"/>
      <c r="C1201" s="31"/>
      <c r="D1201" s="31"/>
      <c r="E1201" s="31"/>
      <c r="F1201" s="31"/>
      <c r="H1201" s="29"/>
    </row>
    <row r="1202" spans="1:8" ht="22.5" customHeight="1" x14ac:dyDescent="0.4">
      <c r="A1202" s="42">
        <v>0.375</v>
      </c>
      <c r="B1202" s="34"/>
      <c r="C1202" s="33"/>
      <c r="D1202" s="33"/>
      <c r="E1202" s="33"/>
      <c r="F1202" s="33"/>
      <c r="H1202" s="30"/>
    </row>
    <row r="1203" spans="1:8" ht="22.5" customHeight="1" x14ac:dyDescent="0.4">
      <c r="A1203" s="42">
        <v>0.39583333333333331</v>
      </c>
      <c r="B1203" s="34"/>
      <c r="C1203" s="33"/>
      <c r="D1203" s="33"/>
      <c r="E1203" s="33"/>
      <c r="F1203" s="33"/>
      <c r="H1203" s="30"/>
    </row>
    <row r="1204" spans="1:8" ht="22.5" customHeight="1" x14ac:dyDescent="0.4">
      <c r="A1204" s="42">
        <v>0.41666666666666669</v>
      </c>
      <c r="B1204" s="34"/>
      <c r="C1204" s="33"/>
      <c r="D1204" s="33"/>
      <c r="E1204" s="33"/>
      <c r="F1204" s="33"/>
      <c r="H1204" s="30"/>
    </row>
    <row r="1205" spans="1:8" ht="22.5" customHeight="1" x14ac:dyDescent="0.4">
      <c r="A1205" s="42">
        <v>0.4375</v>
      </c>
      <c r="B1205" s="34"/>
      <c r="C1205" s="33"/>
      <c r="D1205" s="33"/>
      <c r="E1205" s="33"/>
      <c r="F1205" s="33"/>
      <c r="H1205" s="30"/>
    </row>
    <row r="1206" spans="1:8" ht="22.5" customHeight="1" x14ac:dyDescent="0.4">
      <c r="A1206" s="42">
        <v>0.45833333333333331</v>
      </c>
      <c r="B1206" s="34"/>
      <c r="C1206" s="33"/>
      <c r="D1206" s="33"/>
      <c r="E1206" s="33"/>
      <c r="F1206" s="33"/>
      <c r="H1206" s="30"/>
    </row>
    <row r="1207" spans="1:8" ht="22.5" customHeight="1" x14ac:dyDescent="0.4">
      <c r="A1207" s="42">
        <v>0.47916666666666669</v>
      </c>
      <c r="B1207" s="34"/>
      <c r="C1207" s="33"/>
      <c r="D1207" s="33"/>
      <c r="E1207" s="33"/>
      <c r="F1207" s="33"/>
      <c r="H1207" s="30"/>
    </row>
    <row r="1208" spans="1:8" ht="22.5" customHeight="1" x14ac:dyDescent="0.4">
      <c r="A1208" s="42">
        <v>0.5</v>
      </c>
      <c r="B1208" s="34"/>
      <c r="C1208" s="33"/>
      <c r="D1208" s="33"/>
      <c r="E1208" s="33"/>
      <c r="F1208" s="33"/>
      <c r="H1208" s="30"/>
    </row>
    <row r="1209" spans="1:8" ht="22.5" customHeight="1" x14ac:dyDescent="0.4">
      <c r="A1209" s="42">
        <v>0.52083333333333337</v>
      </c>
      <c r="B1209" s="34"/>
      <c r="C1209" s="33"/>
      <c r="D1209" s="33"/>
      <c r="E1209" s="33"/>
      <c r="F1209" s="33"/>
      <c r="H1209" s="30"/>
    </row>
    <row r="1210" spans="1:8" ht="22.5" customHeight="1" x14ac:dyDescent="0.4">
      <c r="A1210" s="42">
        <v>0.54166666666666663</v>
      </c>
      <c r="B1210" s="34"/>
      <c r="C1210" s="33"/>
      <c r="D1210" s="33"/>
      <c r="E1210" s="33"/>
      <c r="F1210" s="33"/>
      <c r="H1210" s="30"/>
    </row>
    <row r="1211" spans="1:8" ht="22.5" customHeight="1" x14ac:dyDescent="0.4">
      <c r="A1211" s="42">
        <v>0.5625</v>
      </c>
      <c r="B1211" s="34"/>
      <c r="C1211" s="33"/>
      <c r="D1211" s="33"/>
      <c r="E1211" s="33"/>
      <c r="F1211" s="33"/>
      <c r="H1211" s="30"/>
    </row>
    <row r="1212" spans="1:8" ht="22.5" customHeight="1" x14ac:dyDescent="0.4">
      <c r="A1212" s="42">
        <v>0.58333333333333337</v>
      </c>
      <c r="B1212" s="34"/>
      <c r="C1212" s="33"/>
      <c r="D1212" s="33"/>
      <c r="E1212" s="33"/>
      <c r="F1212" s="33"/>
      <c r="H1212" s="30"/>
    </row>
    <row r="1213" spans="1:8" ht="22.5" customHeight="1" x14ac:dyDescent="0.4">
      <c r="A1213" s="42">
        <v>0.60416666666666663</v>
      </c>
      <c r="B1213" s="34"/>
      <c r="C1213" s="33"/>
      <c r="D1213" s="33"/>
      <c r="E1213" s="33"/>
      <c r="F1213" s="33"/>
      <c r="H1213" s="30"/>
    </row>
    <row r="1214" spans="1:8" ht="22.5" customHeight="1" x14ac:dyDescent="0.4">
      <c r="A1214" s="42">
        <v>0.625</v>
      </c>
      <c r="B1214" s="34"/>
      <c r="C1214" s="33"/>
      <c r="D1214" s="33"/>
      <c r="E1214" s="33"/>
      <c r="F1214" s="33"/>
      <c r="H1214" s="30"/>
    </row>
    <row r="1215" spans="1:8" ht="22.5" customHeight="1" x14ac:dyDescent="0.4">
      <c r="A1215" s="42">
        <v>0.64583333333333337</v>
      </c>
      <c r="B1215" s="34"/>
      <c r="C1215" s="33"/>
      <c r="D1215" s="33"/>
      <c r="E1215" s="33"/>
      <c r="F1215" s="33"/>
      <c r="H1215" s="30"/>
    </row>
    <row r="1216" spans="1:8" ht="22.5" customHeight="1" x14ac:dyDescent="0.4">
      <c r="A1216" s="42">
        <v>0.66666666666666663</v>
      </c>
      <c r="B1216" s="34"/>
      <c r="C1216" s="33"/>
      <c r="D1216" s="33"/>
      <c r="E1216" s="33"/>
      <c r="F1216" s="33"/>
      <c r="H1216" s="30"/>
    </row>
    <row r="1217" spans="1:8" ht="22.5" customHeight="1" x14ac:dyDescent="0.4">
      <c r="A1217" s="42">
        <v>0.6875</v>
      </c>
      <c r="B1217" s="34"/>
      <c r="C1217" s="33"/>
      <c r="D1217" s="33"/>
      <c r="E1217" s="33"/>
      <c r="F1217" s="33"/>
      <c r="H1217" s="30"/>
    </row>
    <row r="1218" spans="1:8" ht="22.5" customHeight="1" x14ac:dyDescent="0.4">
      <c r="A1218" s="42">
        <v>0.70833333333333337</v>
      </c>
      <c r="B1218" s="34"/>
      <c r="C1218" s="33"/>
      <c r="D1218" s="33"/>
      <c r="E1218" s="33"/>
      <c r="F1218" s="33"/>
      <c r="H1218" s="30"/>
    </row>
    <row r="1219" spans="1:8" ht="22.5" customHeight="1" x14ac:dyDescent="0.4">
      <c r="A1219" s="42">
        <v>0.72916666666666663</v>
      </c>
      <c r="B1219" s="34"/>
      <c r="C1219" s="33"/>
      <c r="D1219" s="33"/>
      <c r="E1219" s="33"/>
      <c r="F1219" s="33"/>
      <c r="H1219" s="30"/>
    </row>
    <row r="1220" spans="1:8" ht="22.5" customHeight="1" x14ac:dyDescent="0.4">
      <c r="A1220" s="42">
        <v>0.75</v>
      </c>
      <c r="B1220" s="34"/>
      <c r="C1220" s="33"/>
      <c r="D1220" s="33"/>
      <c r="E1220" s="33"/>
      <c r="F1220" s="33"/>
      <c r="H1220" s="30"/>
    </row>
    <row r="1221" spans="1:8" ht="22.5" customHeight="1" x14ac:dyDescent="0.4">
      <c r="A1221" s="42">
        <v>0.77083333333333337</v>
      </c>
      <c r="B1221" s="34"/>
      <c r="C1221" s="33"/>
      <c r="D1221" s="33"/>
      <c r="E1221" s="33"/>
      <c r="F1221" s="33"/>
      <c r="H1221" s="30"/>
    </row>
    <row r="1222" spans="1:8" ht="22.5" customHeight="1" x14ac:dyDescent="0.4">
      <c r="A1222" s="42">
        <v>0.79166666666666663</v>
      </c>
      <c r="B1222" s="34"/>
      <c r="C1222" s="33"/>
      <c r="D1222" s="33"/>
      <c r="E1222" s="33"/>
      <c r="F1222" s="33"/>
      <c r="H1222" s="30"/>
    </row>
    <row r="1223" spans="1:8" ht="22.5" customHeight="1" x14ac:dyDescent="0.4">
      <c r="A1223" s="42">
        <v>0.8125</v>
      </c>
      <c r="B1223" s="34"/>
      <c r="C1223" s="33"/>
      <c r="D1223" s="33"/>
      <c r="E1223" s="33"/>
      <c r="F1223" s="33"/>
      <c r="H1223" s="30"/>
    </row>
    <row r="1224" spans="1:8" ht="22.5" customHeight="1" x14ac:dyDescent="0.4">
      <c r="B1224" s="34"/>
      <c r="C1224" s="33"/>
      <c r="D1224" s="33"/>
      <c r="E1224" s="33"/>
      <c r="F1224" s="33"/>
      <c r="H1224" s="30"/>
    </row>
    <row r="1249" spans="1:8" ht="22.5" customHeight="1" x14ac:dyDescent="0.4">
      <c r="B1249" s="43" t="s">
        <v>22</v>
      </c>
      <c r="C1249" s="43" t="s">
        <v>23</v>
      </c>
      <c r="D1249" s="43" t="s">
        <v>24</v>
      </c>
      <c r="E1249" s="43" t="s">
        <v>25</v>
      </c>
      <c r="F1249" s="43" t="s">
        <v>26</v>
      </c>
      <c r="G1249" s="36"/>
      <c r="H1249" s="37" t="s">
        <v>27</v>
      </c>
    </row>
    <row r="1250" spans="1:8" ht="22.5" customHeight="1" x14ac:dyDescent="0.4">
      <c r="A1250" s="42">
        <v>0.33333333333333298</v>
      </c>
      <c r="B1250" s="32"/>
      <c r="C1250" s="31"/>
      <c r="D1250" s="31"/>
      <c r="E1250" s="31"/>
      <c r="F1250" s="31"/>
      <c r="H1250" s="29"/>
    </row>
    <row r="1251" spans="1:8" ht="22.5" customHeight="1" x14ac:dyDescent="0.4">
      <c r="A1251" s="42">
        <v>0.35416666666666702</v>
      </c>
      <c r="B1251" s="32"/>
      <c r="C1251" s="31"/>
      <c r="D1251" s="31"/>
      <c r="E1251" s="31"/>
      <c r="F1251" s="31"/>
      <c r="H1251" s="29"/>
    </row>
    <row r="1252" spans="1:8" ht="22.5" customHeight="1" x14ac:dyDescent="0.4">
      <c r="A1252" s="42">
        <v>0.375</v>
      </c>
      <c r="B1252" s="34"/>
      <c r="C1252" s="33"/>
      <c r="D1252" s="33"/>
      <c r="E1252" s="33"/>
      <c r="F1252" s="33"/>
      <c r="H1252" s="30"/>
    </row>
    <row r="1253" spans="1:8" ht="22.5" customHeight="1" x14ac:dyDescent="0.4">
      <c r="A1253" s="42">
        <v>0.39583333333333331</v>
      </c>
      <c r="B1253" s="34"/>
      <c r="C1253" s="33"/>
      <c r="D1253" s="33"/>
      <c r="E1253" s="33"/>
      <c r="F1253" s="33"/>
      <c r="H1253" s="30"/>
    </row>
    <row r="1254" spans="1:8" ht="22.5" customHeight="1" x14ac:dyDescent="0.4">
      <c r="A1254" s="42">
        <v>0.41666666666666669</v>
      </c>
      <c r="B1254" s="34"/>
      <c r="C1254" s="33"/>
      <c r="D1254" s="33"/>
      <c r="E1254" s="33"/>
      <c r="F1254" s="33"/>
      <c r="H1254" s="30"/>
    </row>
    <row r="1255" spans="1:8" ht="22.5" customHeight="1" x14ac:dyDescent="0.4">
      <c r="A1255" s="42">
        <v>0.4375</v>
      </c>
      <c r="B1255" s="34"/>
      <c r="C1255" s="33"/>
      <c r="D1255" s="33"/>
      <c r="E1255" s="33"/>
      <c r="F1255" s="33"/>
      <c r="H1255" s="30"/>
    </row>
    <row r="1256" spans="1:8" ht="22.5" customHeight="1" x14ac:dyDescent="0.4">
      <c r="A1256" s="42">
        <v>0.45833333333333331</v>
      </c>
      <c r="B1256" s="34"/>
      <c r="C1256" s="33"/>
      <c r="D1256" s="33"/>
      <c r="E1256" s="33"/>
      <c r="F1256" s="33"/>
      <c r="H1256" s="30"/>
    </row>
    <row r="1257" spans="1:8" ht="22.5" customHeight="1" x14ac:dyDescent="0.4">
      <c r="A1257" s="42">
        <v>0.47916666666666669</v>
      </c>
      <c r="B1257" s="34"/>
      <c r="C1257" s="33"/>
      <c r="D1257" s="33"/>
      <c r="E1257" s="33"/>
      <c r="F1257" s="33"/>
      <c r="H1257" s="30"/>
    </row>
    <row r="1258" spans="1:8" ht="22.5" customHeight="1" x14ac:dyDescent="0.4">
      <c r="A1258" s="42">
        <v>0.5</v>
      </c>
      <c r="B1258" s="34"/>
      <c r="C1258" s="33"/>
      <c r="D1258" s="33"/>
      <c r="E1258" s="33"/>
      <c r="F1258" s="33"/>
      <c r="H1258" s="30"/>
    </row>
    <row r="1259" spans="1:8" ht="22.5" customHeight="1" x14ac:dyDescent="0.4">
      <c r="A1259" s="42">
        <v>0.52083333333333337</v>
      </c>
      <c r="B1259" s="34"/>
      <c r="C1259" s="33"/>
      <c r="D1259" s="33"/>
      <c r="E1259" s="33"/>
      <c r="F1259" s="33"/>
      <c r="H1259" s="30"/>
    </row>
    <row r="1260" spans="1:8" ht="22.5" customHeight="1" x14ac:dyDescent="0.4">
      <c r="A1260" s="42">
        <v>0.54166666666666663</v>
      </c>
      <c r="B1260" s="34"/>
      <c r="C1260" s="33"/>
      <c r="D1260" s="33"/>
      <c r="E1260" s="33"/>
      <c r="F1260" s="33"/>
      <c r="H1260" s="30"/>
    </row>
    <row r="1261" spans="1:8" ht="22.5" customHeight="1" x14ac:dyDescent="0.4">
      <c r="A1261" s="42">
        <v>0.5625</v>
      </c>
      <c r="B1261" s="34"/>
      <c r="C1261" s="33"/>
      <c r="D1261" s="33"/>
      <c r="E1261" s="33"/>
      <c r="F1261" s="33"/>
      <c r="H1261" s="30"/>
    </row>
    <row r="1262" spans="1:8" ht="22.5" customHeight="1" x14ac:dyDescent="0.4">
      <c r="A1262" s="42">
        <v>0.58333333333333337</v>
      </c>
      <c r="B1262" s="34"/>
      <c r="C1262" s="33"/>
      <c r="D1262" s="33"/>
      <c r="E1262" s="33"/>
      <c r="F1262" s="33"/>
      <c r="H1262" s="30"/>
    </row>
    <row r="1263" spans="1:8" ht="22.5" customHeight="1" x14ac:dyDescent="0.4">
      <c r="A1263" s="42">
        <v>0.60416666666666663</v>
      </c>
      <c r="B1263" s="34"/>
      <c r="C1263" s="33"/>
      <c r="D1263" s="33"/>
      <c r="E1263" s="33"/>
      <c r="F1263" s="33"/>
      <c r="H1263" s="30"/>
    </row>
    <row r="1264" spans="1:8" ht="22.5" customHeight="1" x14ac:dyDescent="0.4">
      <c r="A1264" s="42">
        <v>0.625</v>
      </c>
      <c r="B1264" s="34"/>
      <c r="C1264" s="33"/>
      <c r="D1264" s="33"/>
      <c r="E1264" s="33"/>
      <c r="F1264" s="33"/>
      <c r="H1264" s="30"/>
    </row>
    <row r="1265" spans="1:8" ht="22.5" customHeight="1" x14ac:dyDescent="0.4">
      <c r="A1265" s="42">
        <v>0.64583333333333337</v>
      </c>
      <c r="B1265" s="34"/>
      <c r="C1265" s="33"/>
      <c r="D1265" s="33"/>
      <c r="E1265" s="33"/>
      <c r="F1265" s="33"/>
      <c r="H1265" s="30"/>
    </row>
    <row r="1266" spans="1:8" ht="22.5" customHeight="1" x14ac:dyDescent="0.4">
      <c r="A1266" s="42">
        <v>0.66666666666666663</v>
      </c>
      <c r="B1266" s="34"/>
      <c r="C1266" s="33"/>
      <c r="D1266" s="33"/>
      <c r="E1266" s="33"/>
      <c r="F1266" s="33"/>
      <c r="H1266" s="30"/>
    </row>
    <row r="1267" spans="1:8" ht="22.5" customHeight="1" x14ac:dyDescent="0.4">
      <c r="A1267" s="42">
        <v>0.6875</v>
      </c>
      <c r="B1267" s="34"/>
      <c r="C1267" s="33"/>
      <c r="D1267" s="33"/>
      <c r="E1267" s="33"/>
      <c r="F1267" s="33"/>
      <c r="H1267" s="30"/>
    </row>
    <row r="1268" spans="1:8" ht="22.5" customHeight="1" x14ac:dyDescent="0.4">
      <c r="A1268" s="42">
        <v>0.70833333333333337</v>
      </c>
      <c r="B1268" s="34"/>
      <c r="C1268" s="33"/>
      <c r="D1268" s="33"/>
      <c r="E1268" s="33"/>
      <c r="F1268" s="33"/>
      <c r="H1268" s="30"/>
    </row>
    <row r="1269" spans="1:8" ht="22.5" customHeight="1" x14ac:dyDescent="0.4">
      <c r="A1269" s="42">
        <v>0.72916666666666663</v>
      </c>
      <c r="B1269" s="34"/>
      <c r="C1269" s="33"/>
      <c r="D1269" s="33"/>
      <c r="E1269" s="33"/>
      <c r="F1269" s="33"/>
      <c r="H1269" s="30"/>
    </row>
    <row r="1270" spans="1:8" ht="22.5" customHeight="1" x14ac:dyDescent="0.4">
      <c r="A1270" s="42">
        <v>0.75</v>
      </c>
      <c r="B1270" s="34"/>
      <c r="C1270" s="33"/>
      <c r="D1270" s="33"/>
      <c r="E1270" s="33"/>
      <c r="F1270" s="33"/>
      <c r="H1270" s="30"/>
    </row>
    <row r="1271" spans="1:8" ht="22.5" customHeight="1" x14ac:dyDescent="0.4">
      <c r="A1271" s="42">
        <v>0.77083333333333337</v>
      </c>
      <c r="B1271" s="34"/>
      <c r="C1271" s="33"/>
      <c r="D1271" s="33"/>
      <c r="E1271" s="33"/>
      <c r="F1271" s="33"/>
      <c r="H1271" s="30"/>
    </row>
    <row r="1272" spans="1:8" ht="22.5" customHeight="1" x14ac:dyDescent="0.4">
      <c r="A1272" s="42">
        <v>0.79166666666666663</v>
      </c>
      <c r="B1272" s="34"/>
      <c r="C1272" s="33"/>
      <c r="D1272" s="33"/>
      <c r="E1272" s="33"/>
      <c r="F1272" s="33"/>
      <c r="H1272" s="30"/>
    </row>
    <row r="1273" spans="1:8" ht="22.5" customHeight="1" x14ac:dyDescent="0.4">
      <c r="A1273" s="42">
        <v>0.8125</v>
      </c>
      <c r="B1273" s="34"/>
      <c r="C1273" s="33"/>
      <c r="D1273" s="33"/>
      <c r="E1273" s="33"/>
      <c r="F1273" s="33"/>
      <c r="H1273" s="30"/>
    </row>
    <row r="1274" spans="1:8" ht="22.5" customHeight="1" x14ac:dyDescent="0.4">
      <c r="B1274" s="34"/>
      <c r="C1274" s="33"/>
      <c r="D1274" s="33"/>
      <c r="E1274" s="33"/>
      <c r="F1274" s="33"/>
      <c r="H1274" s="30"/>
    </row>
    <row r="1299" spans="1:8" ht="22.5" customHeight="1" x14ac:dyDescent="0.4">
      <c r="B1299" s="43" t="s">
        <v>22</v>
      </c>
      <c r="C1299" s="43" t="s">
        <v>23</v>
      </c>
      <c r="D1299" s="43" t="s">
        <v>24</v>
      </c>
      <c r="E1299" s="43" t="s">
        <v>25</v>
      </c>
      <c r="F1299" s="43" t="s">
        <v>26</v>
      </c>
      <c r="G1299" s="36"/>
      <c r="H1299" s="37" t="s">
        <v>27</v>
      </c>
    </row>
    <row r="1300" spans="1:8" ht="22.5" customHeight="1" x14ac:dyDescent="0.4">
      <c r="A1300" s="42">
        <v>0.33333333333333298</v>
      </c>
      <c r="B1300" s="32"/>
      <c r="C1300" s="31"/>
      <c r="D1300" s="31"/>
      <c r="E1300" s="31"/>
      <c r="F1300" s="31"/>
      <c r="H1300" s="29"/>
    </row>
    <row r="1301" spans="1:8" ht="22.5" customHeight="1" x14ac:dyDescent="0.4">
      <c r="A1301" s="42">
        <v>0.35416666666666702</v>
      </c>
      <c r="B1301" s="32"/>
      <c r="C1301" s="31"/>
      <c r="D1301" s="31"/>
      <c r="E1301" s="31"/>
      <c r="F1301" s="31"/>
      <c r="H1301" s="29"/>
    </row>
    <row r="1302" spans="1:8" ht="22.5" customHeight="1" x14ac:dyDescent="0.4">
      <c r="A1302" s="42">
        <v>0.375</v>
      </c>
      <c r="B1302" s="34"/>
      <c r="C1302" s="33"/>
      <c r="D1302" s="33"/>
      <c r="E1302" s="33"/>
      <c r="F1302" s="33"/>
      <c r="H1302" s="30"/>
    </row>
    <row r="1303" spans="1:8" ht="22.5" customHeight="1" x14ac:dyDescent="0.4">
      <c r="A1303" s="42">
        <v>0.39583333333333331</v>
      </c>
      <c r="B1303" s="34"/>
      <c r="C1303" s="33"/>
      <c r="D1303" s="33"/>
      <c r="E1303" s="33"/>
      <c r="F1303" s="33"/>
      <c r="H1303" s="30"/>
    </row>
    <row r="1304" spans="1:8" ht="22.5" customHeight="1" x14ac:dyDescent="0.4">
      <c r="A1304" s="42">
        <v>0.41666666666666669</v>
      </c>
      <c r="B1304" s="34"/>
      <c r="C1304" s="33"/>
      <c r="D1304" s="33"/>
      <c r="E1304" s="33"/>
      <c r="F1304" s="33"/>
      <c r="H1304" s="30"/>
    </row>
    <row r="1305" spans="1:8" ht="22.5" customHeight="1" x14ac:dyDescent="0.4">
      <c r="A1305" s="42">
        <v>0.4375</v>
      </c>
      <c r="B1305" s="34"/>
      <c r="C1305" s="33"/>
      <c r="D1305" s="33"/>
      <c r="E1305" s="33"/>
      <c r="F1305" s="33"/>
      <c r="H1305" s="30"/>
    </row>
    <row r="1306" spans="1:8" ht="22.5" customHeight="1" x14ac:dyDescent="0.4">
      <c r="A1306" s="42">
        <v>0.45833333333333331</v>
      </c>
      <c r="B1306" s="34"/>
      <c r="C1306" s="33"/>
      <c r="D1306" s="33"/>
      <c r="E1306" s="33"/>
      <c r="F1306" s="33"/>
      <c r="H1306" s="30"/>
    </row>
    <row r="1307" spans="1:8" ht="22.5" customHeight="1" x14ac:dyDescent="0.4">
      <c r="A1307" s="42">
        <v>0.47916666666666669</v>
      </c>
      <c r="B1307" s="34"/>
      <c r="C1307" s="33"/>
      <c r="D1307" s="33"/>
      <c r="E1307" s="33"/>
      <c r="F1307" s="33"/>
      <c r="H1307" s="30"/>
    </row>
    <row r="1308" spans="1:8" ht="22.5" customHeight="1" x14ac:dyDescent="0.4">
      <c r="A1308" s="42">
        <v>0.5</v>
      </c>
      <c r="B1308" s="34"/>
      <c r="C1308" s="33"/>
      <c r="D1308" s="33"/>
      <c r="E1308" s="33"/>
      <c r="F1308" s="33"/>
      <c r="H1308" s="30"/>
    </row>
    <row r="1309" spans="1:8" ht="22.5" customHeight="1" x14ac:dyDescent="0.4">
      <c r="A1309" s="42">
        <v>0.52083333333333337</v>
      </c>
      <c r="B1309" s="34"/>
      <c r="C1309" s="33"/>
      <c r="D1309" s="33"/>
      <c r="E1309" s="33"/>
      <c r="F1309" s="33"/>
      <c r="H1309" s="30"/>
    </row>
    <row r="1310" spans="1:8" ht="22.5" customHeight="1" x14ac:dyDescent="0.4">
      <c r="A1310" s="42">
        <v>0.54166666666666663</v>
      </c>
      <c r="B1310" s="34"/>
      <c r="C1310" s="33"/>
      <c r="D1310" s="33"/>
      <c r="E1310" s="33"/>
      <c r="F1310" s="33"/>
      <c r="H1310" s="30"/>
    </row>
    <row r="1311" spans="1:8" ht="22.5" customHeight="1" x14ac:dyDescent="0.4">
      <c r="A1311" s="42">
        <v>0.5625</v>
      </c>
      <c r="B1311" s="34"/>
      <c r="C1311" s="33"/>
      <c r="D1311" s="33"/>
      <c r="E1311" s="33"/>
      <c r="F1311" s="33"/>
      <c r="H1311" s="30"/>
    </row>
    <row r="1312" spans="1:8" ht="22.5" customHeight="1" x14ac:dyDescent="0.4">
      <c r="A1312" s="42">
        <v>0.58333333333333337</v>
      </c>
      <c r="B1312" s="34"/>
      <c r="C1312" s="33"/>
      <c r="D1312" s="33"/>
      <c r="E1312" s="33"/>
      <c r="F1312" s="33"/>
      <c r="H1312" s="30"/>
    </row>
    <row r="1313" spans="1:8" ht="22.5" customHeight="1" x14ac:dyDescent="0.4">
      <c r="A1313" s="42">
        <v>0.60416666666666663</v>
      </c>
      <c r="B1313" s="34"/>
      <c r="C1313" s="33"/>
      <c r="D1313" s="33"/>
      <c r="E1313" s="33"/>
      <c r="F1313" s="33"/>
      <c r="H1313" s="30"/>
    </row>
    <row r="1314" spans="1:8" ht="22.5" customHeight="1" x14ac:dyDescent="0.4">
      <c r="A1314" s="42">
        <v>0.625</v>
      </c>
      <c r="B1314" s="34"/>
      <c r="C1314" s="33"/>
      <c r="D1314" s="33"/>
      <c r="E1314" s="33"/>
      <c r="F1314" s="33"/>
      <c r="H1314" s="30"/>
    </row>
    <row r="1315" spans="1:8" ht="22.5" customHeight="1" x14ac:dyDescent="0.4">
      <c r="A1315" s="42">
        <v>0.64583333333333337</v>
      </c>
      <c r="B1315" s="34"/>
      <c r="C1315" s="33"/>
      <c r="D1315" s="33"/>
      <c r="E1315" s="33"/>
      <c r="F1315" s="33"/>
      <c r="H1315" s="30"/>
    </row>
    <row r="1316" spans="1:8" ht="22.5" customHeight="1" x14ac:dyDescent="0.4">
      <c r="A1316" s="42">
        <v>0.66666666666666663</v>
      </c>
      <c r="B1316" s="34"/>
      <c r="C1316" s="33"/>
      <c r="D1316" s="33"/>
      <c r="E1316" s="33"/>
      <c r="F1316" s="33"/>
      <c r="H1316" s="30"/>
    </row>
    <row r="1317" spans="1:8" ht="22.5" customHeight="1" x14ac:dyDescent="0.4">
      <c r="A1317" s="42">
        <v>0.6875</v>
      </c>
      <c r="B1317" s="34"/>
      <c r="C1317" s="33"/>
      <c r="D1317" s="33"/>
      <c r="E1317" s="33"/>
      <c r="F1317" s="33"/>
      <c r="H1317" s="30"/>
    </row>
    <row r="1318" spans="1:8" ht="22.5" customHeight="1" x14ac:dyDescent="0.4">
      <c r="A1318" s="42">
        <v>0.70833333333333337</v>
      </c>
      <c r="B1318" s="34"/>
      <c r="C1318" s="33"/>
      <c r="D1318" s="33"/>
      <c r="E1318" s="33"/>
      <c r="F1318" s="33"/>
      <c r="H1318" s="30"/>
    </row>
    <row r="1319" spans="1:8" ht="22.5" customHeight="1" x14ac:dyDescent="0.4">
      <c r="A1319" s="42">
        <v>0.72916666666666663</v>
      </c>
      <c r="B1319" s="34"/>
      <c r="C1319" s="33"/>
      <c r="D1319" s="33"/>
      <c r="E1319" s="33"/>
      <c r="F1319" s="33"/>
      <c r="H1319" s="30"/>
    </row>
    <row r="1320" spans="1:8" ht="22.5" customHeight="1" x14ac:dyDescent="0.4">
      <c r="A1320" s="42">
        <v>0.75</v>
      </c>
      <c r="B1320" s="34"/>
      <c r="C1320" s="33"/>
      <c r="D1320" s="33"/>
      <c r="E1320" s="33"/>
      <c r="F1320" s="33"/>
      <c r="H1320" s="30"/>
    </row>
    <row r="1321" spans="1:8" ht="22.5" customHeight="1" x14ac:dyDescent="0.4">
      <c r="A1321" s="42">
        <v>0.77083333333333337</v>
      </c>
      <c r="B1321" s="34"/>
      <c r="C1321" s="33"/>
      <c r="D1321" s="33"/>
      <c r="E1321" s="33"/>
      <c r="F1321" s="33"/>
      <c r="H1321" s="30"/>
    </row>
    <row r="1322" spans="1:8" ht="22.5" customHeight="1" x14ac:dyDescent="0.4">
      <c r="A1322" s="42">
        <v>0.79166666666666663</v>
      </c>
      <c r="B1322" s="34"/>
      <c r="C1322" s="33"/>
      <c r="D1322" s="33"/>
      <c r="E1322" s="33"/>
      <c r="F1322" s="33"/>
      <c r="H1322" s="30"/>
    </row>
    <row r="1323" spans="1:8" ht="22.5" customHeight="1" x14ac:dyDescent="0.4">
      <c r="A1323" s="42">
        <v>0.8125</v>
      </c>
      <c r="B1323" s="34"/>
      <c r="C1323" s="33"/>
      <c r="D1323" s="33"/>
      <c r="E1323" s="33"/>
      <c r="F1323" s="33"/>
      <c r="H1323" s="30"/>
    </row>
    <row r="1324" spans="1:8" ht="22.5" customHeight="1" x14ac:dyDescent="0.4">
      <c r="B1324" s="34"/>
      <c r="C1324" s="33"/>
      <c r="D1324" s="33"/>
      <c r="E1324" s="33"/>
      <c r="F1324" s="33"/>
      <c r="H1324" s="30"/>
    </row>
    <row r="1349" spans="1:8" ht="22.5" customHeight="1" x14ac:dyDescent="0.4">
      <c r="B1349" s="43" t="s">
        <v>22</v>
      </c>
      <c r="C1349" s="43" t="s">
        <v>23</v>
      </c>
      <c r="D1349" s="43" t="s">
        <v>24</v>
      </c>
      <c r="E1349" s="43" t="s">
        <v>25</v>
      </c>
      <c r="F1349" s="43" t="s">
        <v>26</v>
      </c>
      <c r="G1349" s="36"/>
      <c r="H1349" s="37" t="s">
        <v>27</v>
      </c>
    </row>
    <row r="1350" spans="1:8" ht="22.5" customHeight="1" x14ac:dyDescent="0.4">
      <c r="A1350" s="42">
        <v>0.33333333333333298</v>
      </c>
      <c r="B1350" s="32"/>
      <c r="C1350" s="31"/>
      <c r="D1350" s="31"/>
      <c r="E1350" s="31"/>
      <c r="F1350" s="31"/>
      <c r="H1350" s="29"/>
    </row>
    <row r="1351" spans="1:8" ht="22.5" customHeight="1" x14ac:dyDescent="0.4">
      <c r="A1351" s="42">
        <v>0.35416666666666702</v>
      </c>
      <c r="B1351" s="32"/>
      <c r="C1351" s="31"/>
      <c r="D1351" s="31"/>
      <c r="E1351" s="31"/>
      <c r="F1351" s="31"/>
      <c r="H1351" s="29"/>
    </row>
    <row r="1352" spans="1:8" ht="22.5" customHeight="1" x14ac:dyDescent="0.4">
      <c r="A1352" s="42">
        <v>0.375</v>
      </c>
      <c r="B1352" s="34"/>
      <c r="C1352" s="33"/>
      <c r="D1352" s="33"/>
      <c r="E1352" s="33"/>
      <c r="F1352" s="33"/>
      <c r="H1352" s="30"/>
    </row>
    <row r="1353" spans="1:8" ht="22.5" customHeight="1" x14ac:dyDescent="0.4">
      <c r="A1353" s="42">
        <v>0.39583333333333331</v>
      </c>
      <c r="B1353" s="34"/>
      <c r="C1353" s="33"/>
      <c r="D1353" s="33"/>
      <c r="E1353" s="33"/>
      <c r="F1353" s="33"/>
      <c r="H1353" s="30"/>
    </row>
    <row r="1354" spans="1:8" ht="22.5" customHeight="1" x14ac:dyDescent="0.4">
      <c r="A1354" s="42">
        <v>0.41666666666666669</v>
      </c>
      <c r="B1354" s="34"/>
      <c r="C1354" s="33"/>
      <c r="D1354" s="33"/>
      <c r="E1354" s="33"/>
      <c r="F1354" s="33"/>
      <c r="H1354" s="30"/>
    </row>
    <row r="1355" spans="1:8" ht="22.5" customHeight="1" x14ac:dyDescent="0.4">
      <c r="A1355" s="42">
        <v>0.4375</v>
      </c>
      <c r="B1355" s="34"/>
      <c r="C1355" s="33"/>
      <c r="D1355" s="33"/>
      <c r="E1355" s="33"/>
      <c r="F1355" s="33"/>
      <c r="H1355" s="30"/>
    </row>
    <row r="1356" spans="1:8" ht="22.5" customHeight="1" x14ac:dyDescent="0.4">
      <c r="A1356" s="42">
        <v>0.45833333333333331</v>
      </c>
      <c r="B1356" s="34"/>
      <c r="C1356" s="33"/>
      <c r="D1356" s="33"/>
      <c r="E1356" s="33"/>
      <c r="F1356" s="33"/>
      <c r="H1356" s="30"/>
    </row>
    <row r="1357" spans="1:8" ht="22.5" customHeight="1" x14ac:dyDescent="0.4">
      <c r="A1357" s="42">
        <v>0.47916666666666669</v>
      </c>
      <c r="B1357" s="34"/>
      <c r="C1357" s="33"/>
      <c r="D1357" s="33"/>
      <c r="E1357" s="33"/>
      <c r="F1357" s="33"/>
      <c r="H1357" s="30"/>
    </row>
    <row r="1358" spans="1:8" ht="22.5" customHeight="1" x14ac:dyDescent="0.4">
      <c r="A1358" s="42">
        <v>0.5</v>
      </c>
      <c r="B1358" s="34"/>
      <c r="C1358" s="33"/>
      <c r="D1358" s="33"/>
      <c r="E1358" s="33"/>
      <c r="F1358" s="33"/>
      <c r="H1358" s="30"/>
    </row>
    <row r="1359" spans="1:8" ht="22.5" customHeight="1" x14ac:dyDescent="0.4">
      <c r="A1359" s="42">
        <v>0.52083333333333337</v>
      </c>
      <c r="B1359" s="34"/>
      <c r="C1359" s="33"/>
      <c r="D1359" s="33"/>
      <c r="E1359" s="33"/>
      <c r="F1359" s="33"/>
      <c r="H1359" s="30"/>
    </row>
    <row r="1360" spans="1:8" ht="22.5" customHeight="1" x14ac:dyDescent="0.4">
      <c r="A1360" s="42">
        <v>0.54166666666666663</v>
      </c>
      <c r="B1360" s="34"/>
      <c r="C1360" s="33"/>
      <c r="D1360" s="33"/>
      <c r="E1360" s="33"/>
      <c r="F1360" s="33"/>
      <c r="H1360" s="30"/>
    </row>
    <row r="1361" spans="1:8" ht="22.5" customHeight="1" x14ac:dyDescent="0.4">
      <c r="A1361" s="42">
        <v>0.5625</v>
      </c>
      <c r="B1361" s="34"/>
      <c r="C1361" s="33"/>
      <c r="D1361" s="33"/>
      <c r="E1361" s="33"/>
      <c r="F1361" s="33"/>
      <c r="H1361" s="30"/>
    </row>
    <row r="1362" spans="1:8" ht="22.5" customHeight="1" x14ac:dyDescent="0.4">
      <c r="A1362" s="42">
        <v>0.58333333333333337</v>
      </c>
      <c r="B1362" s="34"/>
      <c r="C1362" s="33"/>
      <c r="D1362" s="33"/>
      <c r="E1362" s="33"/>
      <c r="F1362" s="33"/>
      <c r="H1362" s="30"/>
    </row>
    <row r="1363" spans="1:8" ht="22.5" customHeight="1" x14ac:dyDescent="0.4">
      <c r="A1363" s="42">
        <v>0.60416666666666663</v>
      </c>
      <c r="B1363" s="34"/>
      <c r="C1363" s="33"/>
      <c r="D1363" s="33"/>
      <c r="E1363" s="33"/>
      <c r="F1363" s="33"/>
      <c r="H1363" s="30"/>
    </row>
    <row r="1364" spans="1:8" ht="22.5" customHeight="1" x14ac:dyDescent="0.4">
      <c r="A1364" s="42">
        <v>0.625</v>
      </c>
      <c r="B1364" s="34"/>
      <c r="C1364" s="33"/>
      <c r="D1364" s="33"/>
      <c r="E1364" s="33"/>
      <c r="F1364" s="33"/>
      <c r="H1364" s="30"/>
    </row>
    <row r="1365" spans="1:8" ht="22.5" customHeight="1" x14ac:dyDescent="0.4">
      <c r="A1365" s="42">
        <v>0.64583333333333337</v>
      </c>
      <c r="B1365" s="34"/>
      <c r="C1365" s="33"/>
      <c r="D1365" s="33"/>
      <c r="E1365" s="33"/>
      <c r="F1365" s="33"/>
      <c r="H1365" s="30"/>
    </row>
    <row r="1366" spans="1:8" ht="22.5" customHeight="1" x14ac:dyDescent="0.4">
      <c r="A1366" s="42">
        <v>0.66666666666666663</v>
      </c>
      <c r="B1366" s="34"/>
      <c r="C1366" s="33"/>
      <c r="D1366" s="33"/>
      <c r="E1366" s="33"/>
      <c r="F1366" s="33"/>
      <c r="H1366" s="30"/>
    </row>
    <row r="1367" spans="1:8" ht="22.5" customHeight="1" x14ac:dyDescent="0.4">
      <c r="A1367" s="42">
        <v>0.6875</v>
      </c>
      <c r="B1367" s="34"/>
      <c r="C1367" s="33"/>
      <c r="D1367" s="33"/>
      <c r="E1367" s="33"/>
      <c r="F1367" s="33"/>
      <c r="H1367" s="30"/>
    </row>
    <row r="1368" spans="1:8" ht="22.5" customHeight="1" x14ac:dyDescent="0.4">
      <c r="A1368" s="42">
        <v>0.70833333333333337</v>
      </c>
      <c r="B1368" s="34"/>
      <c r="C1368" s="33"/>
      <c r="D1368" s="33"/>
      <c r="E1368" s="33"/>
      <c r="F1368" s="33"/>
      <c r="H1368" s="30"/>
    </row>
    <row r="1369" spans="1:8" ht="22.5" customHeight="1" x14ac:dyDescent="0.4">
      <c r="A1369" s="42">
        <v>0.72916666666666663</v>
      </c>
      <c r="B1369" s="34"/>
      <c r="C1369" s="33"/>
      <c r="D1369" s="33"/>
      <c r="E1369" s="33"/>
      <c r="F1369" s="33"/>
      <c r="H1369" s="30"/>
    </row>
    <row r="1370" spans="1:8" ht="22.5" customHeight="1" x14ac:dyDescent="0.4">
      <c r="A1370" s="42">
        <v>0.75</v>
      </c>
      <c r="B1370" s="34"/>
      <c r="C1370" s="33"/>
      <c r="D1370" s="33"/>
      <c r="E1370" s="33"/>
      <c r="F1370" s="33"/>
      <c r="H1370" s="30"/>
    </row>
    <row r="1371" spans="1:8" ht="22.5" customHeight="1" x14ac:dyDescent="0.4">
      <c r="A1371" s="42">
        <v>0.77083333333333337</v>
      </c>
      <c r="B1371" s="34"/>
      <c r="C1371" s="33"/>
      <c r="D1371" s="33"/>
      <c r="E1371" s="33"/>
      <c r="F1371" s="33"/>
      <c r="H1371" s="30"/>
    </row>
    <row r="1372" spans="1:8" ht="22.5" customHeight="1" x14ac:dyDescent="0.4">
      <c r="A1372" s="42">
        <v>0.79166666666666663</v>
      </c>
      <c r="B1372" s="34"/>
      <c r="C1372" s="33"/>
      <c r="D1372" s="33"/>
      <c r="E1372" s="33"/>
      <c r="F1372" s="33"/>
      <c r="H1372" s="30"/>
    </row>
    <row r="1373" spans="1:8" ht="22.5" customHeight="1" x14ac:dyDescent="0.4">
      <c r="A1373" s="42">
        <v>0.8125</v>
      </c>
      <c r="B1373" s="34"/>
      <c r="C1373" s="33"/>
      <c r="D1373" s="33"/>
      <c r="E1373" s="33"/>
      <c r="F1373" s="33"/>
      <c r="H1373" s="30"/>
    </row>
    <row r="1374" spans="1:8" ht="22.5" customHeight="1" x14ac:dyDescent="0.4">
      <c r="B1374" s="34"/>
      <c r="C1374" s="33"/>
      <c r="D1374" s="33"/>
      <c r="E1374" s="33"/>
      <c r="F1374" s="33"/>
      <c r="H1374" s="30"/>
    </row>
    <row r="1399" spans="1:8" ht="22.5" customHeight="1" x14ac:dyDescent="0.4">
      <c r="B1399" s="43" t="s">
        <v>114</v>
      </c>
      <c r="C1399" s="43" t="s">
        <v>115</v>
      </c>
      <c r="D1399" s="43" t="s">
        <v>116</v>
      </c>
      <c r="E1399" s="43" t="s">
        <v>117</v>
      </c>
      <c r="F1399" s="43" t="s">
        <v>118</v>
      </c>
      <c r="G1399" s="36"/>
      <c r="H1399" s="37" t="s">
        <v>27</v>
      </c>
    </row>
    <row r="1400" spans="1:8" ht="22.5" customHeight="1" x14ac:dyDescent="0.4">
      <c r="A1400" s="42">
        <v>0.33333333333333298</v>
      </c>
      <c r="B1400" s="32"/>
      <c r="C1400" s="31"/>
      <c r="D1400" s="31"/>
      <c r="E1400" s="31"/>
      <c r="F1400" s="31"/>
      <c r="H1400" s="29"/>
    </row>
    <row r="1401" spans="1:8" ht="22.5" customHeight="1" x14ac:dyDescent="0.4">
      <c r="A1401" s="42">
        <v>0.35416666666666702</v>
      </c>
      <c r="B1401" s="32"/>
      <c r="C1401" s="31"/>
      <c r="D1401" s="31"/>
      <c r="E1401" s="31"/>
      <c r="F1401" s="31"/>
      <c r="H1401" s="29"/>
    </row>
    <row r="1402" spans="1:8" ht="22.5" customHeight="1" x14ac:dyDescent="0.4">
      <c r="A1402" s="42">
        <v>0.375</v>
      </c>
      <c r="B1402" s="34"/>
      <c r="C1402" s="33"/>
      <c r="D1402" s="33"/>
      <c r="E1402" s="33"/>
      <c r="F1402" s="33"/>
      <c r="H1402" s="30"/>
    </row>
    <row r="1403" spans="1:8" ht="22.5" customHeight="1" x14ac:dyDescent="0.4">
      <c r="A1403" s="42">
        <v>0.39583333333333331</v>
      </c>
      <c r="B1403" s="34"/>
      <c r="C1403" s="33"/>
      <c r="D1403" s="33"/>
      <c r="E1403" s="33"/>
      <c r="F1403" s="33"/>
      <c r="H1403" s="30"/>
    </row>
    <row r="1404" spans="1:8" ht="22.5" customHeight="1" x14ac:dyDescent="0.4">
      <c r="A1404" s="42">
        <v>0.41666666666666669</v>
      </c>
      <c r="B1404" s="34"/>
      <c r="C1404" s="33"/>
      <c r="D1404" s="33"/>
      <c r="E1404" s="33"/>
      <c r="F1404" s="33"/>
      <c r="H1404" s="30"/>
    </row>
    <row r="1405" spans="1:8" ht="22.5" customHeight="1" x14ac:dyDescent="0.4">
      <c r="A1405" s="42">
        <v>0.4375</v>
      </c>
      <c r="B1405" s="34"/>
      <c r="C1405" s="33"/>
      <c r="D1405" s="33"/>
      <c r="E1405" s="33"/>
      <c r="F1405" s="33"/>
      <c r="H1405" s="30"/>
    </row>
    <row r="1406" spans="1:8" ht="22.5" customHeight="1" x14ac:dyDescent="0.4">
      <c r="A1406" s="42">
        <v>0.45833333333333331</v>
      </c>
      <c r="B1406" s="34"/>
      <c r="C1406" s="33"/>
      <c r="D1406" s="33"/>
      <c r="E1406" s="33"/>
      <c r="F1406" s="33"/>
      <c r="H1406" s="30"/>
    </row>
    <row r="1407" spans="1:8" ht="22.5" customHeight="1" x14ac:dyDescent="0.4">
      <c r="A1407" s="42">
        <v>0.47916666666666669</v>
      </c>
      <c r="B1407" s="34"/>
      <c r="C1407" s="33"/>
      <c r="D1407" s="33"/>
      <c r="E1407" s="33"/>
      <c r="F1407" s="33"/>
      <c r="H1407" s="30"/>
    </row>
    <row r="1408" spans="1:8" ht="22.5" customHeight="1" x14ac:dyDescent="0.4">
      <c r="A1408" s="42">
        <v>0.5</v>
      </c>
      <c r="B1408" s="34"/>
      <c r="C1408" s="33"/>
      <c r="D1408" s="33"/>
      <c r="E1408" s="33"/>
      <c r="F1408" s="33"/>
      <c r="H1408" s="30"/>
    </row>
    <row r="1409" spans="1:8" ht="22.5" customHeight="1" x14ac:dyDescent="0.4">
      <c r="A1409" s="42">
        <v>0.52083333333333337</v>
      </c>
      <c r="B1409" s="34"/>
      <c r="C1409" s="33"/>
      <c r="D1409" s="33"/>
      <c r="E1409" s="33"/>
      <c r="F1409" s="33"/>
      <c r="H1409" s="30"/>
    </row>
    <row r="1410" spans="1:8" ht="22.5" customHeight="1" x14ac:dyDescent="0.4">
      <c r="A1410" s="42">
        <v>0.54166666666666663</v>
      </c>
      <c r="B1410" s="34"/>
      <c r="C1410" s="33"/>
      <c r="D1410" s="33"/>
      <c r="E1410" s="33"/>
      <c r="F1410" s="33"/>
      <c r="H1410" s="30"/>
    </row>
    <row r="1411" spans="1:8" ht="22.5" customHeight="1" x14ac:dyDescent="0.4">
      <c r="A1411" s="42">
        <v>0.5625</v>
      </c>
      <c r="B1411" s="34"/>
      <c r="C1411" s="33"/>
      <c r="D1411" s="33"/>
      <c r="E1411" s="33"/>
      <c r="F1411" s="33"/>
      <c r="H1411" s="30"/>
    </row>
    <row r="1412" spans="1:8" ht="22.5" customHeight="1" x14ac:dyDescent="0.4">
      <c r="A1412" s="42">
        <v>0.58333333333333337</v>
      </c>
      <c r="B1412" s="34"/>
      <c r="C1412" s="33"/>
      <c r="D1412" s="33"/>
      <c r="E1412" s="33"/>
      <c r="F1412" s="33"/>
      <c r="H1412" s="30"/>
    </row>
    <row r="1413" spans="1:8" ht="22.5" customHeight="1" x14ac:dyDescent="0.4">
      <c r="A1413" s="42">
        <v>0.60416666666666663</v>
      </c>
      <c r="B1413" s="34"/>
      <c r="C1413" s="33"/>
      <c r="D1413" s="33"/>
      <c r="E1413" s="33"/>
      <c r="F1413" s="33"/>
      <c r="H1413" s="30"/>
    </row>
    <row r="1414" spans="1:8" ht="22.5" customHeight="1" x14ac:dyDescent="0.4">
      <c r="A1414" s="42">
        <v>0.625</v>
      </c>
      <c r="B1414" s="34"/>
      <c r="C1414" s="33"/>
      <c r="D1414" s="33"/>
      <c r="E1414" s="33"/>
      <c r="F1414" s="33"/>
      <c r="H1414" s="30"/>
    </row>
    <row r="1415" spans="1:8" ht="22.5" customHeight="1" x14ac:dyDescent="0.4">
      <c r="A1415" s="42">
        <v>0.64583333333333337</v>
      </c>
      <c r="B1415" s="34"/>
      <c r="C1415" s="33"/>
      <c r="D1415" s="33"/>
      <c r="E1415" s="33"/>
      <c r="F1415" s="33"/>
      <c r="H1415" s="30"/>
    </row>
    <row r="1416" spans="1:8" ht="22.5" customHeight="1" x14ac:dyDescent="0.4">
      <c r="A1416" s="42">
        <v>0.66666666666666663</v>
      </c>
      <c r="B1416" s="34"/>
      <c r="C1416" s="33"/>
      <c r="D1416" s="33"/>
      <c r="E1416" s="33"/>
      <c r="F1416" s="33"/>
      <c r="H1416" s="30"/>
    </row>
    <row r="1417" spans="1:8" ht="22.5" customHeight="1" x14ac:dyDescent="0.4">
      <c r="A1417" s="42">
        <v>0.6875</v>
      </c>
      <c r="B1417" s="34"/>
      <c r="C1417" s="33"/>
      <c r="D1417" s="33"/>
      <c r="E1417" s="33"/>
      <c r="F1417" s="33"/>
      <c r="H1417" s="30"/>
    </row>
    <row r="1418" spans="1:8" ht="22.5" customHeight="1" x14ac:dyDescent="0.4">
      <c r="A1418" s="42">
        <v>0.70833333333333337</v>
      </c>
      <c r="B1418" s="34"/>
      <c r="C1418" s="33"/>
      <c r="D1418" s="33"/>
      <c r="E1418" s="33"/>
      <c r="F1418" s="33"/>
      <c r="H1418" s="30"/>
    </row>
    <row r="1419" spans="1:8" ht="22.5" customHeight="1" x14ac:dyDescent="0.4">
      <c r="A1419" s="42">
        <v>0.72916666666666663</v>
      </c>
      <c r="B1419" s="34"/>
      <c r="C1419" s="33"/>
      <c r="D1419" s="33"/>
      <c r="E1419" s="33"/>
      <c r="F1419" s="33"/>
      <c r="H1419" s="30"/>
    </row>
    <row r="1420" spans="1:8" ht="22.5" customHeight="1" x14ac:dyDescent="0.4">
      <c r="A1420" s="42">
        <v>0.75</v>
      </c>
      <c r="B1420" s="34"/>
      <c r="C1420" s="33"/>
      <c r="D1420" s="33"/>
      <c r="E1420" s="33"/>
      <c r="F1420" s="33"/>
      <c r="H1420" s="30"/>
    </row>
    <row r="1421" spans="1:8" ht="22.5" customHeight="1" x14ac:dyDescent="0.4">
      <c r="A1421" s="42">
        <v>0.77083333333333337</v>
      </c>
      <c r="B1421" s="34"/>
      <c r="C1421" s="33"/>
      <c r="D1421" s="33"/>
      <c r="E1421" s="33"/>
      <c r="F1421" s="33"/>
      <c r="H1421" s="30"/>
    </row>
    <row r="1422" spans="1:8" ht="22.5" customHeight="1" x14ac:dyDescent="0.4">
      <c r="A1422" s="42">
        <v>0.79166666666666663</v>
      </c>
      <c r="B1422" s="34"/>
      <c r="C1422" s="33"/>
      <c r="D1422" s="33"/>
      <c r="E1422" s="33"/>
      <c r="F1422" s="33"/>
      <c r="H1422" s="30"/>
    </row>
    <row r="1423" spans="1:8" ht="22.5" customHeight="1" x14ac:dyDescent="0.4">
      <c r="A1423" s="42">
        <v>0.8125</v>
      </c>
      <c r="B1423" s="34"/>
      <c r="C1423" s="33"/>
      <c r="D1423" s="33"/>
      <c r="E1423" s="33"/>
      <c r="F1423" s="33"/>
      <c r="H1423" s="30"/>
    </row>
    <row r="1424" spans="1:8" ht="22.5" customHeight="1" x14ac:dyDescent="0.4">
      <c r="B1424" s="34"/>
      <c r="C1424" s="33"/>
      <c r="D1424" s="33"/>
      <c r="E1424" s="33"/>
      <c r="F1424" s="33"/>
      <c r="H1424" s="30"/>
    </row>
    <row r="1449" spans="1:8" ht="22.5" customHeight="1" x14ac:dyDescent="0.4">
      <c r="B1449" s="43" t="s">
        <v>49</v>
      </c>
      <c r="C1449" s="43" t="s">
        <v>50</v>
      </c>
      <c r="D1449" s="43" t="s">
        <v>51</v>
      </c>
      <c r="E1449" s="43" t="s">
        <v>52</v>
      </c>
      <c r="F1449" s="43" t="s">
        <v>53</v>
      </c>
      <c r="G1449" s="36"/>
      <c r="H1449" s="37" t="s">
        <v>27</v>
      </c>
    </row>
    <row r="1450" spans="1:8" ht="22.5" customHeight="1" x14ac:dyDescent="0.4">
      <c r="A1450" s="42">
        <v>0.33333333333333298</v>
      </c>
      <c r="B1450" s="32"/>
      <c r="C1450" s="31"/>
      <c r="D1450" s="31"/>
      <c r="E1450" s="31"/>
      <c r="F1450" s="31"/>
      <c r="H1450" s="29"/>
    </row>
    <row r="1451" spans="1:8" ht="22.5" customHeight="1" x14ac:dyDescent="0.4">
      <c r="A1451" s="42">
        <v>0.35416666666666702</v>
      </c>
      <c r="B1451" s="32"/>
      <c r="C1451" s="31"/>
      <c r="D1451" s="31"/>
      <c r="E1451" s="31"/>
      <c r="F1451" s="31"/>
      <c r="H1451" s="29"/>
    </row>
    <row r="1452" spans="1:8" ht="22.5" customHeight="1" x14ac:dyDescent="0.4">
      <c r="A1452" s="42">
        <v>0.375</v>
      </c>
      <c r="B1452" s="34"/>
      <c r="C1452" s="33"/>
      <c r="D1452" s="33"/>
      <c r="E1452" s="33"/>
      <c r="F1452" s="33"/>
      <c r="H1452" s="30"/>
    </row>
    <row r="1453" spans="1:8" ht="22.5" customHeight="1" x14ac:dyDescent="0.4">
      <c r="A1453" s="42">
        <v>0.39583333333333331</v>
      </c>
      <c r="B1453" s="34"/>
      <c r="C1453" s="33"/>
      <c r="D1453" s="33"/>
      <c r="E1453" s="33"/>
      <c r="F1453" s="33"/>
      <c r="H1453" s="30"/>
    </row>
    <row r="1454" spans="1:8" ht="22.5" customHeight="1" x14ac:dyDescent="0.4">
      <c r="A1454" s="42">
        <v>0.41666666666666669</v>
      </c>
      <c r="B1454" s="34"/>
      <c r="C1454" s="33"/>
      <c r="D1454" s="33"/>
      <c r="E1454" s="33"/>
      <c r="F1454" s="33"/>
      <c r="H1454" s="30"/>
    </row>
    <row r="1455" spans="1:8" ht="22.5" customHeight="1" x14ac:dyDescent="0.4">
      <c r="A1455" s="42">
        <v>0.4375</v>
      </c>
      <c r="B1455" s="34"/>
      <c r="C1455" s="33"/>
      <c r="D1455" s="33"/>
      <c r="E1455" s="33"/>
      <c r="F1455" s="33"/>
      <c r="H1455" s="30"/>
    </row>
    <row r="1456" spans="1:8" ht="22.5" customHeight="1" x14ac:dyDescent="0.4">
      <c r="A1456" s="42">
        <v>0.45833333333333331</v>
      </c>
      <c r="B1456" s="34"/>
      <c r="C1456" s="33"/>
      <c r="D1456" s="33"/>
      <c r="E1456" s="33"/>
      <c r="F1456" s="33"/>
      <c r="H1456" s="30"/>
    </row>
    <row r="1457" spans="1:8" ht="22.5" customHeight="1" x14ac:dyDescent="0.4">
      <c r="A1457" s="42">
        <v>0.47916666666666669</v>
      </c>
      <c r="B1457" s="34"/>
      <c r="C1457" s="33"/>
      <c r="D1457" s="33"/>
      <c r="E1457" s="33"/>
      <c r="F1457" s="33"/>
      <c r="H1457" s="30"/>
    </row>
    <row r="1458" spans="1:8" ht="22.5" customHeight="1" x14ac:dyDescent="0.4">
      <c r="A1458" s="42">
        <v>0.5</v>
      </c>
      <c r="B1458" s="34"/>
      <c r="C1458" s="33"/>
      <c r="D1458" s="33"/>
      <c r="E1458" s="33"/>
      <c r="F1458" s="33"/>
      <c r="H1458" s="30"/>
    </row>
    <row r="1459" spans="1:8" ht="22.5" customHeight="1" x14ac:dyDescent="0.4">
      <c r="A1459" s="42">
        <v>0.52083333333333337</v>
      </c>
      <c r="B1459" s="34"/>
      <c r="C1459" s="33"/>
      <c r="D1459" s="33"/>
      <c r="E1459" s="33"/>
      <c r="F1459" s="33"/>
      <c r="H1459" s="30"/>
    </row>
    <row r="1460" spans="1:8" ht="22.5" customHeight="1" x14ac:dyDescent="0.4">
      <c r="A1460" s="42">
        <v>0.54166666666666663</v>
      </c>
      <c r="B1460" s="34"/>
      <c r="C1460" s="33"/>
      <c r="D1460" s="33"/>
      <c r="E1460" s="33"/>
      <c r="F1460" s="33"/>
      <c r="H1460" s="30"/>
    </row>
    <row r="1461" spans="1:8" ht="22.5" customHeight="1" x14ac:dyDescent="0.4">
      <c r="A1461" s="42">
        <v>0.5625</v>
      </c>
      <c r="B1461" s="34"/>
      <c r="C1461" s="33"/>
      <c r="D1461" s="33"/>
      <c r="E1461" s="33"/>
      <c r="F1461" s="33"/>
      <c r="H1461" s="30"/>
    </row>
    <row r="1462" spans="1:8" ht="22.5" customHeight="1" x14ac:dyDescent="0.4">
      <c r="A1462" s="42">
        <v>0.58333333333333337</v>
      </c>
      <c r="B1462" s="34"/>
      <c r="C1462" s="33"/>
      <c r="D1462" s="33"/>
      <c r="E1462" s="33"/>
      <c r="F1462" s="33"/>
      <c r="H1462" s="30"/>
    </row>
    <row r="1463" spans="1:8" ht="22.5" customHeight="1" x14ac:dyDescent="0.4">
      <c r="A1463" s="42">
        <v>0.60416666666666663</v>
      </c>
      <c r="B1463" s="34"/>
      <c r="C1463" s="33"/>
      <c r="D1463" s="33"/>
      <c r="E1463" s="33"/>
      <c r="F1463" s="33"/>
      <c r="H1463" s="30"/>
    </row>
    <row r="1464" spans="1:8" ht="22.5" customHeight="1" x14ac:dyDescent="0.4">
      <c r="A1464" s="42">
        <v>0.625</v>
      </c>
      <c r="B1464" s="34"/>
      <c r="C1464" s="33"/>
      <c r="D1464" s="33"/>
      <c r="E1464" s="33"/>
      <c r="F1464" s="33"/>
      <c r="H1464" s="30"/>
    </row>
    <row r="1465" spans="1:8" ht="22.5" customHeight="1" x14ac:dyDescent="0.4">
      <c r="A1465" s="42">
        <v>0.64583333333333337</v>
      </c>
      <c r="B1465" s="34"/>
      <c r="C1465" s="33"/>
      <c r="D1465" s="33"/>
      <c r="E1465" s="33"/>
      <c r="F1465" s="33"/>
      <c r="H1465" s="30"/>
    </row>
    <row r="1466" spans="1:8" ht="22.5" customHeight="1" x14ac:dyDescent="0.4">
      <c r="A1466" s="42">
        <v>0.66666666666666663</v>
      </c>
      <c r="B1466" s="34"/>
      <c r="C1466" s="33"/>
      <c r="D1466" s="33"/>
      <c r="E1466" s="33"/>
      <c r="F1466" s="33"/>
      <c r="H1466" s="30"/>
    </row>
    <row r="1467" spans="1:8" ht="22.5" customHeight="1" x14ac:dyDescent="0.4">
      <c r="A1467" s="42">
        <v>0.6875</v>
      </c>
      <c r="B1467" s="34"/>
      <c r="C1467" s="33"/>
      <c r="D1467" s="33"/>
      <c r="E1467" s="33"/>
      <c r="F1467" s="33"/>
      <c r="H1467" s="30"/>
    </row>
    <row r="1468" spans="1:8" ht="22.5" customHeight="1" x14ac:dyDescent="0.4">
      <c r="A1468" s="42">
        <v>0.70833333333333337</v>
      </c>
      <c r="B1468" s="34"/>
      <c r="C1468" s="33"/>
      <c r="D1468" s="33"/>
      <c r="E1468" s="33"/>
      <c r="F1468" s="33"/>
      <c r="H1468" s="30"/>
    </row>
    <row r="1469" spans="1:8" ht="22.5" customHeight="1" x14ac:dyDescent="0.4">
      <c r="A1469" s="42">
        <v>0.72916666666666663</v>
      </c>
      <c r="B1469" s="34"/>
      <c r="C1469" s="33"/>
      <c r="D1469" s="33"/>
      <c r="E1469" s="33"/>
      <c r="F1469" s="33"/>
      <c r="H1469" s="30"/>
    </row>
    <row r="1470" spans="1:8" ht="22.5" customHeight="1" x14ac:dyDescent="0.4">
      <c r="A1470" s="42">
        <v>0.75</v>
      </c>
      <c r="B1470" s="34"/>
      <c r="C1470" s="33"/>
      <c r="D1470" s="33"/>
      <c r="E1470" s="33"/>
      <c r="F1470" s="33"/>
      <c r="H1470" s="30"/>
    </row>
    <row r="1471" spans="1:8" ht="22.5" customHeight="1" x14ac:dyDescent="0.4">
      <c r="A1471" s="42">
        <v>0.77083333333333337</v>
      </c>
      <c r="B1471" s="34"/>
      <c r="C1471" s="33"/>
      <c r="D1471" s="33"/>
      <c r="E1471" s="33"/>
      <c r="F1471" s="33"/>
      <c r="H1471" s="30"/>
    </row>
    <row r="1472" spans="1:8" ht="22.5" customHeight="1" x14ac:dyDescent="0.4">
      <c r="A1472" s="42">
        <v>0.79166666666666663</v>
      </c>
      <c r="B1472" s="34"/>
      <c r="C1472" s="33"/>
      <c r="D1472" s="33"/>
      <c r="E1472" s="33"/>
      <c r="F1472" s="33"/>
      <c r="H1472" s="30"/>
    </row>
    <row r="1473" spans="1:8" ht="22.5" customHeight="1" x14ac:dyDescent="0.4">
      <c r="A1473" s="42">
        <v>0.8125</v>
      </c>
      <c r="B1473" s="34"/>
      <c r="C1473" s="33"/>
      <c r="D1473" s="33"/>
      <c r="E1473" s="33"/>
      <c r="F1473" s="33"/>
      <c r="H1473" s="30"/>
    </row>
    <row r="1474" spans="1:8" ht="22.5" customHeight="1" x14ac:dyDescent="0.4">
      <c r="B1474" s="34"/>
      <c r="C1474" s="33"/>
      <c r="D1474" s="33"/>
      <c r="E1474" s="33"/>
      <c r="F1474" s="33"/>
      <c r="H1474" s="30"/>
    </row>
    <row r="1499" spans="1:8" ht="22.5" customHeight="1" x14ac:dyDescent="0.4">
      <c r="B1499" s="43" t="s">
        <v>22</v>
      </c>
      <c r="C1499" s="43" t="s">
        <v>23</v>
      </c>
      <c r="D1499" s="43" t="s">
        <v>24</v>
      </c>
      <c r="E1499" s="43" t="s">
        <v>25</v>
      </c>
      <c r="F1499" s="43" t="s">
        <v>26</v>
      </c>
      <c r="G1499" s="36"/>
      <c r="H1499" s="37" t="s">
        <v>27</v>
      </c>
    </row>
    <row r="1500" spans="1:8" ht="22.5" customHeight="1" x14ac:dyDescent="0.4">
      <c r="A1500" s="42">
        <v>0.33333333333333298</v>
      </c>
      <c r="B1500" s="32"/>
      <c r="C1500" s="31"/>
      <c r="D1500" s="31"/>
      <c r="E1500" s="31"/>
      <c r="F1500" s="31"/>
      <c r="H1500" s="29"/>
    </row>
    <row r="1501" spans="1:8" ht="22.5" customHeight="1" x14ac:dyDescent="0.4">
      <c r="A1501" s="42">
        <v>0.35416666666666702</v>
      </c>
      <c r="B1501" s="32"/>
      <c r="C1501" s="31"/>
      <c r="D1501" s="31"/>
      <c r="E1501" s="31"/>
      <c r="F1501" s="31"/>
      <c r="H1501" s="29"/>
    </row>
    <row r="1502" spans="1:8" ht="22.5" customHeight="1" x14ac:dyDescent="0.4">
      <c r="A1502" s="42">
        <v>0.375</v>
      </c>
      <c r="B1502" s="34"/>
      <c r="C1502" s="33"/>
      <c r="D1502" s="33"/>
      <c r="E1502" s="33"/>
      <c r="F1502" s="33"/>
      <c r="H1502" s="30"/>
    </row>
    <row r="1503" spans="1:8" ht="22.5" customHeight="1" x14ac:dyDescent="0.4">
      <c r="A1503" s="42">
        <v>0.39583333333333331</v>
      </c>
      <c r="B1503" s="34"/>
      <c r="C1503" s="33"/>
      <c r="D1503" s="33"/>
      <c r="E1503" s="33"/>
      <c r="F1503" s="33"/>
      <c r="H1503" s="30"/>
    </row>
    <row r="1504" spans="1:8" ht="22.5" customHeight="1" x14ac:dyDescent="0.4">
      <c r="A1504" s="42">
        <v>0.41666666666666669</v>
      </c>
      <c r="B1504" s="34"/>
      <c r="C1504" s="33"/>
      <c r="D1504" s="33"/>
      <c r="E1504" s="33"/>
      <c r="F1504" s="33"/>
      <c r="H1504" s="30"/>
    </row>
    <row r="1505" spans="1:8" ht="22.5" customHeight="1" x14ac:dyDescent="0.4">
      <c r="A1505" s="42">
        <v>0.4375</v>
      </c>
      <c r="B1505" s="34"/>
      <c r="C1505" s="33"/>
      <c r="D1505" s="33"/>
      <c r="E1505" s="33"/>
      <c r="F1505" s="33"/>
      <c r="H1505" s="30"/>
    </row>
    <row r="1506" spans="1:8" ht="22.5" customHeight="1" x14ac:dyDescent="0.4">
      <c r="A1506" s="42">
        <v>0.45833333333333331</v>
      </c>
      <c r="B1506" s="34"/>
      <c r="C1506" s="33"/>
      <c r="D1506" s="33"/>
      <c r="E1506" s="33"/>
      <c r="F1506" s="33"/>
      <c r="H1506" s="30"/>
    </row>
    <row r="1507" spans="1:8" ht="22.5" customHeight="1" x14ac:dyDescent="0.4">
      <c r="A1507" s="42">
        <v>0.47916666666666669</v>
      </c>
      <c r="B1507" s="34"/>
      <c r="C1507" s="33"/>
      <c r="D1507" s="33"/>
      <c r="E1507" s="33"/>
      <c r="F1507" s="33"/>
      <c r="H1507" s="30"/>
    </row>
    <row r="1508" spans="1:8" ht="22.5" customHeight="1" x14ac:dyDescent="0.4">
      <c r="A1508" s="42">
        <v>0.5</v>
      </c>
      <c r="B1508" s="34"/>
      <c r="C1508" s="33"/>
      <c r="D1508" s="33"/>
      <c r="E1508" s="33"/>
      <c r="F1508" s="33"/>
      <c r="H1508" s="30"/>
    </row>
    <row r="1509" spans="1:8" ht="22.5" customHeight="1" x14ac:dyDescent="0.4">
      <c r="A1509" s="42">
        <v>0.52083333333333337</v>
      </c>
      <c r="B1509" s="34"/>
      <c r="C1509" s="33"/>
      <c r="D1509" s="33"/>
      <c r="E1509" s="33"/>
      <c r="F1509" s="33"/>
      <c r="H1509" s="30"/>
    </row>
    <row r="1510" spans="1:8" ht="22.5" customHeight="1" x14ac:dyDescent="0.4">
      <c r="A1510" s="42">
        <v>0.54166666666666663</v>
      </c>
      <c r="B1510" s="34"/>
      <c r="C1510" s="33"/>
      <c r="D1510" s="33"/>
      <c r="E1510" s="33"/>
      <c r="F1510" s="33"/>
      <c r="H1510" s="30"/>
    </row>
    <row r="1511" spans="1:8" ht="22.5" customHeight="1" x14ac:dyDescent="0.4">
      <c r="A1511" s="42">
        <v>0.5625</v>
      </c>
      <c r="B1511" s="34"/>
      <c r="C1511" s="33"/>
      <c r="D1511" s="33"/>
      <c r="E1511" s="33"/>
      <c r="F1511" s="33"/>
      <c r="H1511" s="30"/>
    </row>
    <row r="1512" spans="1:8" ht="22.5" customHeight="1" x14ac:dyDescent="0.4">
      <c r="A1512" s="42">
        <v>0.58333333333333337</v>
      </c>
      <c r="B1512" s="34"/>
      <c r="C1512" s="33"/>
      <c r="D1512" s="33"/>
      <c r="E1512" s="33"/>
      <c r="F1512" s="33"/>
      <c r="H1512" s="30"/>
    </row>
    <row r="1513" spans="1:8" ht="22.5" customHeight="1" x14ac:dyDescent="0.4">
      <c r="A1513" s="42">
        <v>0.60416666666666663</v>
      </c>
      <c r="B1513" s="34"/>
      <c r="C1513" s="33"/>
      <c r="D1513" s="33"/>
      <c r="E1513" s="33"/>
      <c r="F1513" s="33"/>
      <c r="H1513" s="30"/>
    </row>
    <row r="1514" spans="1:8" ht="22.5" customHeight="1" x14ac:dyDescent="0.4">
      <c r="A1514" s="42">
        <v>0.625</v>
      </c>
      <c r="B1514" s="34"/>
      <c r="C1514" s="33"/>
      <c r="D1514" s="33"/>
      <c r="E1514" s="33"/>
      <c r="F1514" s="33"/>
      <c r="H1514" s="30"/>
    </row>
    <row r="1515" spans="1:8" ht="22.5" customHeight="1" x14ac:dyDescent="0.4">
      <c r="A1515" s="42">
        <v>0.64583333333333337</v>
      </c>
      <c r="B1515" s="34"/>
      <c r="C1515" s="33"/>
      <c r="D1515" s="33"/>
      <c r="E1515" s="33"/>
      <c r="F1515" s="33"/>
      <c r="H1515" s="30"/>
    </row>
    <row r="1516" spans="1:8" ht="22.5" customHeight="1" x14ac:dyDescent="0.4">
      <c r="A1516" s="42">
        <v>0.66666666666666663</v>
      </c>
      <c r="B1516" s="34"/>
      <c r="C1516" s="33"/>
      <c r="D1516" s="33"/>
      <c r="E1516" s="33"/>
      <c r="F1516" s="33"/>
      <c r="H1516" s="30"/>
    </row>
    <row r="1517" spans="1:8" ht="22.5" customHeight="1" x14ac:dyDescent="0.4">
      <c r="A1517" s="42">
        <v>0.6875</v>
      </c>
      <c r="B1517" s="34"/>
      <c r="C1517" s="33"/>
      <c r="D1517" s="33"/>
      <c r="E1517" s="33"/>
      <c r="F1517" s="33"/>
      <c r="H1517" s="30"/>
    </row>
    <row r="1518" spans="1:8" ht="22.5" customHeight="1" x14ac:dyDescent="0.4">
      <c r="A1518" s="42">
        <v>0.70833333333333337</v>
      </c>
      <c r="B1518" s="34"/>
      <c r="C1518" s="33"/>
      <c r="D1518" s="33"/>
      <c r="E1518" s="33"/>
      <c r="F1518" s="33"/>
      <c r="H1518" s="30"/>
    </row>
    <row r="1519" spans="1:8" ht="22.5" customHeight="1" x14ac:dyDescent="0.4">
      <c r="A1519" s="42">
        <v>0.72916666666666663</v>
      </c>
      <c r="B1519" s="34"/>
      <c r="C1519" s="33"/>
      <c r="D1519" s="33"/>
      <c r="E1519" s="33"/>
      <c r="F1519" s="33"/>
      <c r="H1519" s="30"/>
    </row>
    <row r="1520" spans="1:8" ht="22.5" customHeight="1" x14ac:dyDescent="0.4">
      <c r="A1520" s="42">
        <v>0.75</v>
      </c>
      <c r="B1520" s="34"/>
      <c r="C1520" s="33"/>
      <c r="D1520" s="33"/>
      <c r="E1520" s="33"/>
      <c r="F1520" s="33"/>
      <c r="H1520" s="30"/>
    </row>
    <row r="1521" spans="1:8" ht="22.5" customHeight="1" x14ac:dyDescent="0.4">
      <c r="A1521" s="42">
        <v>0.77083333333333337</v>
      </c>
      <c r="B1521" s="34"/>
      <c r="C1521" s="33"/>
      <c r="D1521" s="33"/>
      <c r="E1521" s="33"/>
      <c r="F1521" s="33"/>
      <c r="H1521" s="30"/>
    </row>
    <row r="1522" spans="1:8" ht="22.5" customHeight="1" x14ac:dyDescent="0.4">
      <c r="A1522" s="42">
        <v>0.79166666666666663</v>
      </c>
      <c r="B1522" s="34"/>
      <c r="C1522" s="33"/>
      <c r="D1522" s="33"/>
      <c r="E1522" s="33"/>
      <c r="F1522" s="33"/>
      <c r="H1522" s="30"/>
    </row>
    <row r="1523" spans="1:8" ht="22.5" customHeight="1" x14ac:dyDescent="0.4">
      <c r="A1523" s="42">
        <v>0.8125</v>
      </c>
      <c r="B1523" s="34"/>
      <c r="C1523" s="33"/>
      <c r="D1523" s="33"/>
      <c r="E1523" s="33"/>
      <c r="F1523" s="33"/>
      <c r="H1523" s="30"/>
    </row>
    <row r="1524" spans="1:8" ht="22.5" customHeight="1" x14ac:dyDescent="0.4">
      <c r="B1524" s="34"/>
      <c r="C1524" s="33"/>
      <c r="D1524" s="33"/>
      <c r="E1524" s="33"/>
      <c r="F1524" s="33"/>
      <c r="H1524" s="30"/>
    </row>
    <row r="1549" spans="1:8" ht="22.5" customHeight="1" x14ac:dyDescent="0.4">
      <c r="B1549" s="43" t="s">
        <v>22</v>
      </c>
      <c r="C1549" s="43" t="s">
        <v>23</v>
      </c>
      <c r="D1549" s="43" t="s">
        <v>24</v>
      </c>
      <c r="E1549" s="43" t="s">
        <v>25</v>
      </c>
      <c r="F1549" s="43" t="s">
        <v>26</v>
      </c>
      <c r="G1549" s="36"/>
      <c r="H1549" s="37" t="s">
        <v>27</v>
      </c>
    </row>
    <row r="1550" spans="1:8" ht="22.5" customHeight="1" x14ac:dyDescent="0.4">
      <c r="A1550" s="42">
        <v>0.33333333333333298</v>
      </c>
      <c r="B1550" s="32"/>
      <c r="C1550" s="31"/>
      <c r="D1550" s="31"/>
      <c r="E1550" s="31"/>
      <c r="F1550" s="31"/>
      <c r="H1550" s="29"/>
    </row>
    <row r="1551" spans="1:8" ht="22.5" customHeight="1" x14ac:dyDescent="0.4">
      <c r="A1551" s="42">
        <v>0.35416666666666702</v>
      </c>
      <c r="B1551" s="32"/>
      <c r="C1551" s="31"/>
      <c r="D1551" s="31"/>
      <c r="E1551" s="31"/>
      <c r="F1551" s="31"/>
      <c r="H1551" s="29"/>
    </row>
    <row r="1552" spans="1:8" ht="22.5" customHeight="1" x14ac:dyDescent="0.4">
      <c r="A1552" s="42">
        <v>0.375</v>
      </c>
      <c r="B1552" s="34"/>
      <c r="C1552" s="33"/>
      <c r="D1552" s="33"/>
      <c r="E1552" s="33"/>
      <c r="F1552" s="33"/>
      <c r="H1552" s="30"/>
    </row>
    <row r="1553" spans="1:8" ht="22.5" customHeight="1" x14ac:dyDescent="0.4">
      <c r="A1553" s="42">
        <v>0.39583333333333331</v>
      </c>
      <c r="B1553" s="34"/>
      <c r="C1553" s="33"/>
      <c r="D1553" s="33"/>
      <c r="E1553" s="33"/>
      <c r="F1553" s="33"/>
      <c r="H1553" s="30"/>
    </row>
    <row r="1554" spans="1:8" ht="22.5" customHeight="1" x14ac:dyDescent="0.4">
      <c r="A1554" s="42">
        <v>0.41666666666666669</v>
      </c>
      <c r="B1554" s="34"/>
      <c r="C1554" s="33"/>
      <c r="D1554" s="33"/>
      <c r="E1554" s="33"/>
      <c r="F1554" s="33"/>
      <c r="H1554" s="30"/>
    </row>
    <row r="1555" spans="1:8" ht="22.5" customHeight="1" x14ac:dyDescent="0.4">
      <c r="A1555" s="42">
        <v>0.4375</v>
      </c>
      <c r="B1555" s="34"/>
      <c r="C1555" s="33"/>
      <c r="D1555" s="33"/>
      <c r="E1555" s="33"/>
      <c r="F1555" s="33"/>
      <c r="H1555" s="30"/>
    </row>
    <row r="1556" spans="1:8" ht="22.5" customHeight="1" x14ac:dyDescent="0.4">
      <c r="A1556" s="42">
        <v>0.45833333333333331</v>
      </c>
      <c r="B1556" s="34"/>
      <c r="C1556" s="33"/>
      <c r="D1556" s="33"/>
      <c r="E1556" s="33"/>
      <c r="F1556" s="33"/>
      <c r="H1556" s="30"/>
    </row>
    <row r="1557" spans="1:8" ht="22.5" customHeight="1" x14ac:dyDescent="0.4">
      <c r="A1557" s="42">
        <v>0.47916666666666669</v>
      </c>
      <c r="B1557" s="34"/>
      <c r="C1557" s="33"/>
      <c r="D1557" s="33"/>
      <c r="E1557" s="33"/>
      <c r="F1557" s="33"/>
      <c r="H1557" s="30"/>
    </row>
    <row r="1558" spans="1:8" ht="22.5" customHeight="1" x14ac:dyDescent="0.4">
      <c r="A1558" s="42">
        <v>0.5</v>
      </c>
      <c r="B1558" s="34"/>
      <c r="C1558" s="33"/>
      <c r="D1558" s="33"/>
      <c r="E1558" s="33"/>
      <c r="F1558" s="33"/>
      <c r="H1558" s="30"/>
    </row>
    <row r="1559" spans="1:8" ht="22.5" customHeight="1" x14ac:dyDescent="0.4">
      <c r="A1559" s="42">
        <v>0.52083333333333337</v>
      </c>
      <c r="B1559" s="34"/>
      <c r="C1559" s="33"/>
      <c r="D1559" s="33"/>
      <c r="E1559" s="33"/>
      <c r="F1559" s="33"/>
      <c r="H1559" s="30"/>
    </row>
    <row r="1560" spans="1:8" ht="22.5" customHeight="1" x14ac:dyDescent="0.4">
      <c r="A1560" s="42">
        <v>0.54166666666666663</v>
      </c>
      <c r="B1560" s="34"/>
      <c r="C1560" s="33"/>
      <c r="D1560" s="33"/>
      <c r="E1560" s="33"/>
      <c r="F1560" s="33"/>
      <c r="H1560" s="30"/>
    </row>
    <row r="1561" spans="1:8" ht="22.5" customHeight="1" x14ac:dyDescent="0.4">
      <c r="A1561" s="42">
        <v>0.5625</v>
      </c>
      <c r="B1561" s="34"/>
      <c r="C1561" s="33"/>
      <c r="D1561" s="33"/>
      <c r="E1561" s="33"/>
      <c r="F1561" s="33"/>
      <c r="H1561" s="30"/>
    </row>
    <row r="1562" spans="1:8" ht="22.5" customHeight="1" x14ac:dyDescent="0.4">
      <c r="A1562" s="42">
        <v>0.58333333333333337</v>
      </c>
      <c r="B1562" s="34"/>
      <c r="C1562" s="33"/>
      <c r="D1562" s="33"/>
      <c r="E1562" s="33"/>
      <c r="F1562" s="33"/>
      <c r="H1562" s="30"/>
    </row>
    <row r="1563" spans="1:8" ht="22.5" customHeight="1" x14ac:dyDescent="0.4">
      <c r="A1563" s="42">
        <v>0.60416666666666663</v>
      </c>
      <c r="B1563" s="34"/>
      <c r="C1563" s="33"/>
      <c r="D1563" s="33"/>
      <c r="E1563" s="33"/>
      <c r="F1563" s="33"/>
      <c r="H1563" s="30"/>
    </row>
    <row r="1564" spans="1:8" ht="22.5" customHeight="1" x14ac:dyDescent="0.4">
      <c r="A1564" s="42">
        <v>0.625</v>
      </c>
      <c r="B1564" s="34"/>
      <c r="C1564" s="33"/>
      <c r="D1564" s="33"/>
      <c r="E1564" s="33"/>
      <c r="F1564" s="33"/>
      <c r="H1564" s="30"/>
    </row>
    <row r="1565" spans="1:8" ht="22.5" customHeight="1" x14ac:dyDescent="0.4">
      <c r="A1565" s="42">
        <v>0.64583333333333337</v>
      </c>
      <c r="B1565" s="34"/>
      <c r="C1565" s="33"/>
      <c r="D1565" s="33"/>
      <c r="E1565" s="33"/>
      <c r="F1565" s="33"/>
      <c r="H1565" s="30"/>
    </row>
    <row r="1566" spans="1:8" ht="22.5" customHeight="1" x14ac:dyDescent="0.4">
      <c r="A1566" s="42">
        <v>0.66666666666666663</v>
      </c>
      <c r="B1566" s="34"/>
      <c r="C1566" s="33"/>
      <c r="D1566" s="33"/>
      <c r="E1566" s="33"/>
      <c r="F1566" s="33"/>
      <c r="H1566" s="30"/>
    </row>
    <row r="1567" spans="1:8" ht="22.5" customHeight="1" x14ac:dyDescent="0.4">
      <c r="A1567" s="42">
        <v>0.6875</v>
      </c>
      <c r="B1567" s="34"/>
      <c r="C1567" s="33"/>
      <c r="D1567" s="33"/>
      <c r="E1567" s="33"/>
      <c r="F1567" s="33"/>
      <c r="H1567" s="30"/>
    </row>
    <row r="1568" spans="1:8" ht="22.5" customHeight="1" x14ac:dyDescent="0.4">
      <c r="A1568" s="42">
        <v>0.70833333333333337</v>
      </c>
      <c r="B1568" s="34"/>
      <c r="C1568" s="33"/>
      <c r="D1568" s="33"/>
      <c r="E1568" s="33"/>
      <c r="F1568" s="33"/>
      <c r="H1568" s="30"/>
    </row>
    <row r="1569" spans="1:8" ht="22.5" customHeight="1" x14ac:dyDescent="0.4">
      <c r="A1569" s="42">
        <v>0.72916666666666663</v>
      </c>
      <c r="B1569" s="34"/>
      <c r="C1569" s="33"/>
      <c r="D1569" s="33"/>
      <c r="E1569" s="33"/>
      <c r="F1569" s="33"/>
      <c r="H1569" s="30"/>
    </row>
    <row r="1570" spans="1:8" ht="22.5" customHeight="1" x14ac:dyDescent="0.4">
      <c r="A1570" s="42">
        <v>0.75</v>
      </c>
      <c r="B1570" s="34"/>
      <c r="C1570" s="33"/>
      <c r="D1570" s="33"/>
      <c r="E1570" s="33"/>
      <c r="F1570" s="33"/>
      <c r="H1570" s="30"/>
    </row>
    <row r="1571" spans="1:8" ht="22.5" customHeight="1" x14ac:dyDescent="0.4">
      <c r="A1571" s="42">
        <v>0.77083333333333337</v>
      </c>
      <c r="B1571" s="34"/>
      <c r="C1571" s="33"/>
      <c r="D1571" s="33"/>
      <c r="E1571" s="33"/>
      <c r="F1571" s="33"/>
      <c r="H1571" s="30"/>
    </row>
    <row r="1572" spans="1:8" ht="22.5" customHeight="1" x14ac:dyDescent="0.4">
      <c r="A1572" s="42">
        <v>0.79166666666666663</v>
      </c>
      <c r="B1572" s="34"/>
      <c r="C1572" s="33"/>
      <c r="D1572" s="33"/>
      <c r="E1572" s="33"/>
      <c r="F1572" s="33"/>
      <c r="H1572" s="30"/>
    </row>
    <row r="1573" spans="1:8" ht="22.5" customHeight="1" x14ac:dyDescent="0.4">
      <c r="A1573" s="42">
        <v>0.8125</v>
      </c>
      <c r="B1573" s="34"/>
      <c r="C1573" s="33"/>
      <c r="D1573" s="33"/>
      <c r="E1573" s="33"/>
      <c r="F1573" s="33"/>
      <c r="H1573" s="30"/>
    </row>
    <row r="1574" spans="1:8" ht="22.5" customHeight="1" x14ac:dyDescent="0.4">
      <c r="B1574" s="34"/>
      <c r="C1574" s="33"/>
      <c r="D1574" s="33"/>
      <c r="E1574" s="33"/>
      <c r="F1574" s="33"/>
      <c r="H1574" s="30"/>
    </row>
    <row r="1599" spans="1:8" ht="22.5" customHeight="1" x14ac:dyDescent="0.4">
      <c r="B1599" s="43" t="s">
        <v>22</v>
      </c>
      <c r="C1599" s="43" t="s">
        <v>23</v>
      </c>
      <c r="D1599" s="43" t="s">
        <v>24</v>
      </c>
      <c r="E1599" s="43" t="s">
        <v>25</v>
      </c>
      <c r="F1599" s="43" t="s">
        <v>26</v>
      </c>
      <c r="G1599" s="36"/>
      <c r="H1599" s="37" t="s">
        <v>27</v>
      </c>
    </row>
    <row r="1600" spans="1:8" ht="22.5" customHeight="1" x14ac:dyDescent="0.4">
      <c r="A1600" s="42">
        <v>0.33333333333333298</v>
      </c>
      <c r="B1600" s="32"/>
      <c r="C1600" s="31"/>
      <c r="D1600" s="31"/>
      <c r="E1600" s="31"/>
      <c r="F1600" s="31"/>
      <c r="H1600" s="29"/>
    </row>
    <row r="1601" spans="1:8" ht="22.5" customHeight="1" x14ac:dyDescent="0.4">
      <c r="A1601" s="42">
        <v>0.35416666666666702</v>
      </c>
      <c r="B1601" s="32"/>
      <c r="C1601" s="31"/>
      <c r="D1601" s="31"/>
      <c r="E1601" s="31"/>
      <c r="F1601" s="31"/>
      <c r="H1601" s="29"/>
    </row>
    <row r="1602" spans="1:8" ht="22.5" customHeight="1" x14ac:dyDescent="0.4">
      <c r="A1602" s="42">
        <v>0.375</v>
      </c>
      <c r="B1602" s="34"/>
      <c r="C1602" s="33"/>
      <c r="D1602" s="33"/>
      <c r="E1602" s="33"/>
      <c r="F1602" s="33"/>
      <c r="H1602" s="30"/>
    </row>
    <row r="1603" spans="1:8" ht="22.5" customHeight="1" x14ac:dyDescent="0.4">
      <c r="A1603" s="42">
        <v>0.39583333333333331</v>
      </c>
      <c r="B1603" s="34"/>
      <c r="C1603" s="33"/>
      <c r="D1603" s="33"/>
      <c r="E1603" s="33"/>
      <c r="F1603" s="33"/>
      <c r="H1603" s="30"/>
    </row>
    <row r="1604" spans="1:8" ht="22.5" customHeight="1" x14ac:dyDescent="0.4">
      <c r="A1604" s="42">
        <v>0.41666666666666669</v>
      </c>
      <c r="B1604" s="34"/>
      <c r="C1604" s="33"/>
      <c r="D1604" s="33"/>
      <c r="E1604" s="33"/>
      <c r="F1604" s="33"/>
      <c r="H1604" s="30"/>
    </row>
    <row r="1605" spans="1:8" ht="22.5" customHeight="1" x14ac:dyDescent="0.4">
      <c r="A1605" s="42">
        <v>0.4375</v>
      </c>
      <c r="B1605" s="34"/>
      <c r="C1605" s="33"/>
      <c r="D1605" s="33"/>
      <c r="E1605" s="33"/>
      <c r="F1605" s="33"/>
      <c r="H1605" s="30"/>
    </row>
    <row r="1606" spans="1:8" ht="22.5" customHeight="1" x14ac:dyDescent="0.4">
      <c r="A1606" s="42">
        <v>0.45833333333333331</v>
      </c>
      <c r="B1606" s="34"/>
      <c r="C1606" s="33"/>
      <c r="D1606" s="33"/>
      <c r="E1606" s="33"/>
      <c r="F1606" s="33"/>
      <c r="H1606" s="30"/>
    </row>
    <row r="1607" spans="1:8" ht="22.5" customHeight="1" x14ac:dyDescent="0.4">
      <c r="A1607" s="42">
        <v>0.47916666666666669</v>
      </c>
      <c r="B1607" s="34"/>
      <c r="C1607" s="33"/>
      <c r="D1607" s="33"/>
      <c r="E1607" s="33"/>
      <c r="F1607" s="33"/>
      <c r="H1607" s="30"/>
    </row>
    <row r="1608" spans="1:8" ht="22.5" customHeight="1" x14ac:dyDescent="0.4">
      <c r="A1608" s="42">
        <v>0.5</v>
      </c>
      <c r="B1608" s="34"/>
      <c r="C1608" s="33"/>
      <c r="D1608" s="33"/>
      <c r="E1608" s="33"/>
      <c r="F1608" s="33"/>
      <c r="H1608" s="30"/>
    </row>
    <row r="1609" spans="1:8" ht="22.5" customHeight="1" x14ac:dyDescent="0.4">
      <c r="A1609" s="42">
        <v>0.52083333333333337</v>
      </c>
      <c r="B1609" s="34"/>
      <c r="C1609" s="33"/>
      <c r="D1609" s="33"/>
      <c r="E1609" s="33"/>
      <c r="F1609" s="33"/>
      <c r="H1609" s="30"/>
    </row>
    <row r="1610" spans="1:8" ht="22.5" customHeight="1" x14ac:dyDescent="0.4">
      <c r="A1610" s="42">
        <v>0.54166666666666663</v>
      </c>
      <c r="B1610" s="34"/>
      <c r="C1610" s="33"/>
      <c r="D1610" s="33"/>
      <c r="E1610" s="33"/>
      <c r="F1610" s="33"/>
      <c r="H1610" s="30"/>
    </row>
    <row r="1611" spans="1:8" ht="22.5" customHeight="1" x14ac:dyDescent="0.4">
      <c r="A1611" s="42">
        <v>0.5625</v>
      </c>
      <c r="B1611" s="34"/>
      <c r="C1611" s="33"/>
      <c r="D1611" s="33"/>
      <c r="E1611" s="33"/>
      <c r="F1611" s="33"/>
      <c r="H1611" s="30"/>
    </row>
    <row r="1612" spans="1:8" ht="22.5" customHeight="1" x14ac:dyDescent="0.4">
      <c r="A1612" s="42">
        <v>0.58333333333333337</v>
      </c>
      <c r="B1612" s="34"/>
      <c r="C1612" s="33"/>
      <c r="D1612" s="33"/>
      <c r="E1612" s="33"/>
      <c r="F1612" s="33"/>
      <c r="H1612" s="30"/>
    </row>
    <row r="1613" spans="1:8" ht="22.5" customHeight="1" x14ac:dyDescent="0.4">
      <c r="A1613" s="42">
        <v>0.60416666666666663</v>
      </c>
      <c r="B1613" s="34"/>
      <c r="C1613" s="33"/>
      <c r="D1613" s="33"/>
      <c r="E1613" s="33"/>
      <c r="F1613" s="33"/>
      <c r="H1613" s="30"/>
    </row>
    <row r="1614" spans="1:8" ht="22.5" customHeight="1" x14ac:dyDescent="0.4">
      <c r="A1614" s="42">
        <v>0.625</v>
      </c>
      <c r="B1614" s="34"/>
      <c r="C1614" s="33"/>
      <c r="D1614" s="33"/>
      <c r="E1614" s="33"/>
      <c r="F1614" s="33"/>
      <c r="H1614" s="30"/>
    </row>
    <row r="1615" spans="1:8" ht="22.5" customHeight="1" x14ac:dyDescent="0.4">
      <c r="A1615" s="42">
        <v>0.64583333333333337</v>
      </c>
      <c r="B1615" s="34"/>
      <c r="C1615" s="33"/>
      <c r="D1615" s="33"/>
      <c r="E1615" s="33"/>
      <c r="F1615" s="33"/>
      <c r="H1615" s="30"/>
    </row>
    <row r="1616" spans="1:8" ht="22.5" customHeight="1" x14ac:dyDescent="0.4">
      <c r="A1616" s="42">
        <v>0.66666666666666663</v>
      </c>
      <c r="B1616" s="34"/>
      <c r="C1616" s="33"/>
      <c r="D1616" s="33"/>
      <c r="E1616" s="33"/>
      <c r="F1616" s="33"/>
      <c r="H1616" s="30"/>
    </row>
    <row r="1617" spans="1:8" ht="22.5" customHeight="1" x14ac:dyDescent="0.4">
      <c r="A1617" s="42">
        <v>0.6875</v>
      </c>
      <c r="B1617" s="34"/>
      <c r="C1617" s="33"/>
      <c r="D1617" s="33"/>
      <c r="E1617" s="33"/>
      <c r="F1617" s="33"/>
      <c r="H1617" s="30"/>
    </row>
    <row r="1618" spans="1:8" ht="22.5" customHeight="1" x14ac:dyDescent="0.4">
      <c r="A1618" s="42">
        <v>0.70833333333333337</v>
      </c>
      <c r="B1618" s="34"/>
      <c r="C1618" s="33"/>
      <c r="D1618" s="33"/>
      <c r="E1618" s="33"/>
      <c r="F1618" s="33"/>
      <c r="H1618" s="30"/>
    </row>
    <row r="1619" spans="1:8" ht="22.5" customHeight="1" x14ac:dyDescent="0.4">
      <c r="A1619" s="42">
        <v>0.72916666666666663</v>
      </c>
      <c r="B1619" s="34"/>
      <c r="C1619" s="33"/>
      <c r="D1619" s="33"/>
      <c r="E1619" s="33"/>
      <c r="F1619" s="33"/>
      <c r="H1619" s="30"/>
    </row>
    <row r="1620" spans="1:8" ht="22.5" customHeight="1" x14ac:dyDescent="0.4">
      <c r="A1620" s="42">
        <v>0.75</v>
      </c>
      <c r="B1620" s="34"/>
      <c r="C1620" s="33"/>
      <c r="D1620" s="33"/>
      <c r="E1620" s="33"/>
      <c r="F1620" s="33"/>
      <c r="H1620" s="30"/>
    </row>
    <row r="1621" spans="1:8" ht="22.5" customHeight="1" x14ac:dyDescent="0.4">
      <c r="A1621" s="42">
        <v>0.77083333333333337</v>
      </c>
      <c r="B1621" s="34"/>
      <c r="C1621" s="33"/>
      <c r="D1621" s="33"/>
      <c r="E1621" s="33"/>
      <c r="F1621" s="33"/>
      <c r="H1621" s="30"/>
    </row>
    <row r="1622" spans="1:8" ht="22.5" customHeight="1" x14ac:dyDescent="0.4">
      <c r="A1622" s="42">
        <v>0.79166666666666663</v>
      </c>
      <c r="B1622" s="34"/>
      <c r="C1622" s="33"/>
      <c r="D1622" s="33"/>
      <c r="E1622" s="33"/>
      <c r="F1622" s="33"/>
      <c r="H1622" s="30"/>
    </row>
    <row r="1623" spans="1:8" ht="22.5" customHeight="1" x14ac:dyDescent="0.4">
      <c r="A1623" s="42">
        <v>0.8125</v>
      </c>
      <c r="B1623" s="34"/>
      <c r="C1623" s="33"/>
      <c r="D1623" s="33"/>
      <c r="E1623" s="33"/>
      <c r="F1623" s="33"/>
      <c r="H1623" s="30"/>
    </row>
    <row r="1624" spans="1:8" ht="22.5" customHeight="1" x14ac:dyDescent="0.4">
      <c r="B1624" s="34"/>
      <c r="C1624" s="33"/>
      <c r="D1624" s="33"/>
      <c r="E1624" s="33"/>
      <c r="F1624" s="33"/>
      <c r="H1624" s="30"/>
    </row>
    <row r="1649" spans="1:8" ht="22.5" customHeight="1" x14ac:dyDescent="0.4">
      <c r="B1649" s="43" t="s">
        <v>84</v>
      </c>
      <c r="C1649" s="43" t="s">
        <v>85</v>
      </c>
      <c r="D1649" s="43" t="s">
        <v>86</v>
      </c>
      <c r="E1649" s="43" t="s">
        <v>87</v>
      </c>
      <c r="F1649" s="43" t="s">
        <v>88</v>
      </c>
      <c r="G1649" s="36"/>
      <c r="H1649" s="37" t="s">
        <v>27</v>
      </c>
    </row>
    <row r="1650" spans="1:8" ht="22.5" customHeight="1" x14ac:dyDescent="0.4">
      <c r="A1650" s="42">
        <v>0.33333333333333298</v>
      </c>
      <c r="B1650" s="32"/>
      <c r="C1650" s="31"/>
      <c r="D1650" s="31"/>
      <c r="E1650" s="31"/>
      <c r="F1650" s="31"/>
      <c r="H1650" s="29"/>
    </row>
    <row r="1651" spans="1:8" ht="22.5" customHeight="1" x14ac:dyDescent="0.4">
      <c r="A1651" s="42">
        <v>0.35416666666666702</v>
      </c>
      <c r="B1651" s="32"/>
      <c r="C1651" s="31"/>
      <c r="D1651" s="31"/>
      <c r="E1651" s="31"/>
      <c r="F1651" s="31"/>
      <c r="H1651" s="29"/>
    </row>
    <row r="1652" spans="1:8" ht="22.5" customHeight="1" x14ac:dyDescent="0.4">
      <c r="A1652" s="42">
        <v>0.375</v>
      </c>
      <c r="B1652" s="34"/>
      <c r="C1652" s="33"/>
      <c r="D1652" s="33"/>
      <c r="E1652" s="33"/>
      <c r="F1652" s="33"/>
      <c r="H1652" s="30"/>
    </row>
    <row r="1653" spans="1:8" ht="22.5" customHeight="1" x14ac:dyDescent="0.4">
      <c r="A1653" s="42">
        <v>0.39583333333333331</v>
      </c>
      <c r="B1653" s="34"/>
      <c r="C1653" s="33"/>
      <c r="D1653" s="33"/>
      <c r="E1653" s="33"/>
      <c r="F1653" s="33"/>
      <c r="H1653" s="30"/>
    </row>
    <row r="1654" spans="1:8" ht="22.5" customHeight="1" x14ac:dyDescent="0.4">
      <c r="A1654" s="42">
        <v>0.41666666666666669</v>
      </c>
      <c r="B1654" s="34"/>
      <c r="C1654" s="33"/>
      <c r="D1654" s="33"/>
      <c r="E1654" s="33"/>
      <c r="F1654" s="33"/>
      <c r="H1654" s="30"/>
    </row>
    <row r="1655" spans="1:8" ht="22.5" customHeight="1" x14ac:dyDescent="0.4">
      <c r="A1655" s="42">
        <v>0.4375</v>
      </c>
      <c r="B1655" s="34"/>
      <c r="C1655" s="33"/>
      <c r="D1655" s="33"/>
      <c r="E1655" s="33"/>
      <c r="F1655" s="33"/>
      <c r="H1655" s="30"/>
    </row>
    <row r="1656" spans="1:8" ht="22.5" customHeight="1" x14ac:dyDescent="0.4">
      <c r="A1656" s="42">
        <v>0.45833333333333331</v>
      </c>
      <c r="B1656" s="34"/>
      <c r="C1656" s="33"/>
      <c r="D1656" s="33"/>
      <c r="E1656" s="33"/>
      <c r="F1656" s="33"/>
      <c r="H1656" s="30"/>
    </row>
    <row r="1657" spans="1:8" ht="22.5" customHeight="1" x14ac:dyDescent="0.4">
      <c r="A1657" s="42">
        <v>0.47916666666666669</v>
      </c>
      <c r="B1657" s="34"/>
      <c r="C1657" s="33"/>
      <c r="D1657" s="33"/>
      <c r="E1657" s="33"/>
      <c r="F1657" s="33"/>
      <c r="H1657" s="30"/>
    </row>
    <row r="1658" spans="1:8" ht="22.5" customHeight="1" x14ac:dyDescent="0.4">
      <c r="A1658" s="42">
        <v>0.5</v>
      </c>
      <c r="B1658" s="34"/>
      <c r="C1658" s="33"/>
      <c r="D1658" s="33"/>
      <c r="E1658" s="33"/>
      <c r="F1658" s="33"/>
      <c r="H1658" s="30"/>
    </row>
    <row r="1659" spans="1:8" ht="22.5" customHeight="1" x14ac:dyDescent="0.4">
      <c r="A1659" s="42">
        <v>0.52083333333333337</v>
      </c>
      <c r="B1659" s="34"/>
      <c r="C1659" s="33"/>
      <c r="D1659" s="33"/>
      <c r="E1659" s="33"/>
      <c r="F1659" s="33"/>
      <c r="H1659" s="30"/>
    </row>
    <row r="1660" spans="1:8" ht="22.5" customHeight="1" x14ac:dyDescent="0.4">
      <c r="A1660" s="42">
        <v>0.54166666666666663</v>
      </c>
      <c r="B1660" s="34"/>
      <c r="C1660" s="33"/>
      <c r="D1660" s="33"/>
      <c r="E1660" s="33"/>
      <c r="F1660" s="33"/>
      <c r="H1660" s="30"/>
    </row>
    <row r="1661" spans="1:8" ht="22.5" customHeight="1" x14ac:dyDescent="0.4">
      <c r="A1661" s="42">
        <v>0.5625</v>
      </c>
      <c r="B1661" s="34"/>
      <c r="C1661" s="33"/>
      <c r="D1661" s="33"/>
      <c r="E1661" s="33"/>
      <c r="F1661" s="33"/>
      <c r="H1661" s="30"/>
    </row>
    <row r="1662" spans="1:8" ht="22.5" customHeight="1" x14ac:dyDescent="0.4">
      <c r="A1662" s="42">
        <v>0.58333333333333337</v>
      </c>
      <c r="B1662" s="34"/>
      <c r="C1662" s="33"/>
      <c r="D1662" s="33"/>
      <c r="E1662" s="33"/>
      <c r="F1662" s="33"/>
      <c r="H1662" s="30"/>
    </row>
    <row r="1663" spans="1:8" ht="22.5" customHeight="1" x14ac:dyDescent="0.4">
      <c r="A1663" s="42">
        <v>0.60416666666666663</v>
      </c>
      <c r="B1663" s="34"/>
      <c r="C1663" s="33"/>
      <c r="D1663" s="33"/>
      <c r="E1663" s="33"/>
      <c r="F1663" s="33"/>
      <c r="H1663" s="30"/>
    </row>
    <row r="1664" spans="1:8" ht="22.5" customHeight="1" x14ac:dyDescent="0.4">
      <c r="A1664" s="42">
        <v>0.625</v>
      </c>
      <c r="B1664" s="34"/>
      <c r="C1664" s="33"/>
      <c r="D1664" s="33"/>
      <c r="E1664" s="33"/>
      <c r="F1664" s="33"/>
      <c r="H1664" s="30"/>
    </row>
    <row r="1665" spans="1:8" ht="22.5" customHeight="1" x14ac:dyDescent="0.4">
      <c r="A1665" s="42">
        <v>0.64583333333333337</v>
      </c>
      <c r="B1665" s="34"/>
      <c r="C1665" s="33"/>
      <c r="D1665" s="33"/>
      <c r="E1665" s="33"/>
      <c r="F1665" s="33"/>
      <c r="H1665" s="30"/>
    </row>
    <row r="1666" spans="1:8" ht="22.5" customHeight="1" x14ac:dyDescent="0.4">
      <c r="A1666" s="42">
        <v>0.66666666666666663</v>
      </c>
      <c r="B1666" s="34"/>
      <c r="C1666" s="33"/>
      <c r="D1666" s="33"/>
      <c r="E1666" s="33"/>
      <c r="F1666" s="33"/>
      <c r="H1666" s="30"/>
    </row>
    <row r="1667" spans="1:8" ht="22.5" customHeight="1" x14ac:dyDescent="0.4">
      <c r="A1667" s="42">
        <v>0.6875</v>
      </c>
      <c r="B1667" s="34"/>
      <c r="C1667" s="33"/>
      <c r="D1667" s="33"/>
      <c r="E1667" s="33"/>
      <c r="F1667" s="33"/>
      <c r="H1667" s="30"/>
    </row>
    <row r="1668" spans="1:8" ht="22.5" customHeight="1" x14ac:dyDescent="0.4">
      <c r="A1668" s="42">
        <v>0.70833333333333337</v>
      </c>
      <c r="B1668" s="34"/>
      <c r="C1668" s="33"/>
      <c r="D1668" s="33"/>
      <c r="E1668" s="33"/>
      <c r="F1668" s="33"/>
      <c r="H1668" s="30"/>
    </row>
    <row r="1669" spans="1:8" ht="22.5" customHeight="1" x14ac:dyDescent="0.4">
      <c r="A1669" s="42">
        <v>0.72916666666666663</v>
      </c>
      <c r="B1669" s="34"/>
      <c r="C1669" s="33"/>
      <c r="D1669" s="33"/>
      <c r="E1669" s="33"/>
      <c r="F1669" s="33"/>
      <c r="H1669" s="30"/>
    </row>
    <row r="1670" spans="1:8" ht="22.5" customHeight="1" x14ac:dyDescent="0.4">
      <c r="A1670" s="42">
        <v>0.75</v>
      </c>
      <c r="B1670" s="34"/>
      <c r="C1670" s="33"/>
      <c r="D1670" s="33"/>
      <c r="E1670" s="33"/>
      <c r="F1670" s="33"/>
      <c r="H1670" s="30"/>
    </row>
    <row r="1671" spans="1:8" ht="22.5" customHeight="1" x14ac:dyDescent="0.4">
      <c r="A1671" s="42">
        <v>0.77083333333333337</v>
      </c>
      <c r="B1671" s="34"/>
      <c r="C1671" s="33"/>
      <c r="D1671" s="33"/>
      <c r="E1671" s="33"/>
      <c r="F1671" s="33"/>
      <c r="H1671" s="30"/>
    </row>
    <row r="1672" spans="1:8" ht="22.5" customHeight="1" x14ac:dyDescent="0.4">
      <c r="A1672" s="42">
        <v>0.79166666666666663</v>
      </c>
      <c r="B1672" s="34"/>
      <c r="C1672" s="33"/>
      <c r="D1672" s="33"/>
      <c r="E1672" s="33"/>
      <c r="F1672" s="33"/>
      <c r="H1672" s="30"/>
    </row>
    <row r="1673" spans="1:8" ht="22.5" customHeight="1" x14ac:dyDescent="0.4">
      <c r="A1673" s="42">
        <v>0.8125</v>
      </c>
      <c r="B1673" s="34"/>
      <c r="C1673" s="33"/>
      <c r="D1673" s="33"/>
      <c r="E1673" s="33"/>
      <c r="F1673" s="33"/>
      <c r="H1673" s="30"/>
    </row>
    <row r="1674" spans="1:8" ht="22.5" customHeight="1" x14ac:dyDescent="0.4">
      <c r="B1674" s="34"/>
      <c r="C1674" s="33"/>
      <c r="D1674" s="33"/>
      <c r="E1674" s="33"/>
      <c r="F1674" s="33"/>
      <c r="H1674" s="30"/>
    </row>
    <row r="1699" spans="1:8" ht="22.5" customHeight="1" x14ac:dyDescent="0.4">
      <c r="B1699" s="43" t="s">
        <v>22</v>
      </c>
      <c r="C1699" s="43" t="s">
        <v>23</v>
      </c>
      <c r="D1699" s="43" t="s">
        <v>24</v>
      </c>
      <c r="E1699" s="43" t="s">
        <v>25</v>
      </c>
      <c r="F1699" s="43" t="s">
        <v>26</v>
      </c>
      <c r="G1699" s="36"/>
      <c r="H1699" s="37" t="s">
        <v>27</v>
      </c>
    </row>
    <row r="1700" spans="1:8" ht="22.5" customHeight="1" x14ac:dyDescent="0.4">
      <c r="A1700" s="42">
        <v>0.33333333333333298</v>
      </c>
      <c r="B1700" s="32"/>
      <c r="C1700" s="31"/>
      <c r="D1700" s="31"/>
      <c r="E1700" s="31"/>
      <c r="F1700" s="31"/>
      <c r="H1700" s="29"/>
    </row>
    <row r="1701" spans="1:8" ht="22.5" customHeight="1" x14ac:dyDescent="0.4">
      <c r="A1701" s="42">
        <v>0.35416666666666702</v>
      </c>
      <c r="B1701" s="32"/>
      <c r="C1701" s="31"/>
      <c r="D1701" s="31"/>
      <c r="E1701" s="31"/>
      <c r="F1701" s="31"/>
      <c r="H1701" s="29"/>
    </row>
    <row r="1702" spans="1:8" ht="22.5" customHeight="1" x14ac:dyDescent="0.4">
      <c r="A1702" s="42">
        <v>0.375</v>
      </c>
      <c r="B1702" s="34"/>
      <c r="C1702" s="33"/>
      <c r="D1702" s="33"/>
      <c r="E1702" s="33"/>
      <c r="F1702" s="33"/>
      <c r="H1702" s="30"/>
    </row>
    <row r="1703" spans="1:8" ht="22.5" customHeight="1" x14ac:dyDescent="0.4">
      <c r="A1703" s="42">
        <v>0.39583333333333331</v>
      </c>
      <c r="B1703" s="34"/>
      <c r="C1703" s="33"/>
      <c r="D1703" s="33"/>
      <c r="E1703" s="33"/>
      <c r="F1703" s="33"/>
      <c r="H1703" s="30"/>
    </row>
    <row r="1704" spans="1:8" ht="22.5" customHeight="1" x14ac:dyDescent="0.4">
      <c r="A1704" s="42">
        <v>0.41666666666666669</v>
      </c>
      <c r="B1704" s="34"/>
      <c r="C1704" s="33"/>
      <c r="D1704" s="33"/>
      <c r="E1704" s="33"/>
      <c r="F1704" s="33"/>
      <c r="H1704" s="30"/>
    </row>
    <row r="1705" spans="1:8" ht="22.5" customHeight="1" x14ac:dyDescent="0.4">
      <c r="A1705" s="42">
        <v>0.4375</v>
      </c>
      <c r="B1705" s="34"/>
      <c r="C1705" s="33"/>
      <c r="D1705" s="33"/>
      <c r="E1705" s="33"/>
      <c r="F1705" s="33"/>
      <c r="H1705" s="30"/>
    </row>
    <row r="1706" spans="1:8" ht="22.5" customHeight="1" x14ac:dyDescent="0.4">
      <c r="A1706" s="42">
        <v>0.45833333333333331</v>
      </c>
      <c r="B1706" s="34"/>
      <c r="C1706" s="33"/>
      <c r="D1706" s="33"/>
      <c r="E1706" s="33"/>
      <c r="F1706" s="33"/>
      <c r="H1706" s="30"/>
    </row>
    <row r="1707" spans="1:8" ht="22.5" customHeight="1" x14ac:dyDescent="0.4">
      <c r="A1707" s="42">
        <v>0.47916666666666669</v>
      </c>
      <c r="B1707" s="34"/>
      <c r="C1707" s="33"/>
      <c r="D1707" s="33"/>
      <c r="E1707" s="33"/>
      <c r="F1707" s="33"/>
      <c r="H1707" s="30"/>
    </row>
    <row r="1708" spans="1:8" ht="22.5" customHeight="1" x14ac:dyDescent="0.4">
      <c r="A1708" s="42">
        <v>0.5</v>
      </c>
      <c r="B1708" s="34"/>
      <c r="C1708" s="33"/>
      <c r="D1708" s="33"/>
      <c r="E1708" s="33"/>
      <c r="F1708" s="33"/>
      <c r="H1708" s="30"/>
    </row>
    <row r="1709" spans="1:8" ht="22.5" customHeight="1" x14ac:dyDescent="0.4">
      <c r="A1709" s="42">
        <v>0.52083333333333337</v>
      </c>
      <c r="B1709" s="34"/>
      <c r="C1709" s="33"/>
      <c r="D1709" s="33"/>
      <c r="E1709" s="33"/>
      <c r="F1709" s="33"/>
      <c r="H1709" s="30"/>
    </row>
    <row r="1710" spans="1:8" ht="22.5" customHeight="1" x14ac:dyDescent="0.4">
      <c r="A1710" s="42">
        <v>0.54166666666666663</v>
      </c>
      <c r="B1710" s="34"/>
      <c r="C1710" s="33"/>
      <c r="D1710" s="33"/>
      <c r="E1710" s="33"/>
      <c r="F1710" s="33"/>
      <c r="H1710" s="30"/>
    </row>
    <row r="1711" spans="1:8" ht="22.5" customHeight="1" x14ac:dyDescent="0.4">
      <c r="A1711" s="42">
        <v>0.5625</v>
      </c>
      <c r="B1711" s="34"/>
      <c r="C1711" s="33"/>
      <c r="D1711" s="33"/>
      <c r="E1711" s="33"/>
      <c r="F1711" s="33"/>
      <c r="H1711" s="30"/>
    </row>
    <row r="1712" spans="1:8" ht="22.5" customHeight="1" x14ac:dyDescent="0.4">
      <c r="A1712" s="42">
        <v>0.58333333333333337</v>
      </c>
      <c r="B1712" s="34"/>
      <c r="C1712" s="33"/>
      <c r="D1712" s="33"/>
      <c r="E1712" s="33"/>
      <c r="F1712" s="33"/>
      <c r="H1712" s="30"/>
    </row>
    <row r="1713" spans="1:8" ht="22.5" customHeight="1" x14ac:dyDescent="0.4">
      <c r="A1713" s="42">
        <v>0.60416666666666663</v>
      </c>
      <c r="B1713" s="34"/>
      <c r="C1713" s="33"/>
      <c r="D1713" s="33"/>
      <c r="E1713" s="33"/>
      <c r="F1713" s="33"/>
      <c r="H1713" s="30"/>
    </row>
    <row r="1714" spans="1:8" ht="22.5" customHeight="1" x14ac:dyDescent="0.4">
      <c r="A1714" s="42">
        <v>0.625</v>
      </c>
      <c r="B1714" s="34"/>
      <c r="C1714" s="33"/>
      <c r="D1714" s="33"/>
      <c r="E1714" s="33"/>
      <c r="F1714" s="33"/>
      <c r="H1714" s="30"/>
    </row>
    <row r="1715" spans="1:8" ht="22.5" customHeight="1" x14ac:dyDescent="0.4">
      <c r="A1715" s="42">
        <v>0.64583333333333337</v>
      </c>
      <c r="B1715" s="34"/>
      <c r="C1715" s="33"/>
      <c r="D1715" s="33"/>
      <c r="E1715" s="33"/>
      <c r="F1715" s="33"/>
      <c r="H1715" s="30"/>
    </row>
    <row r="1716" spans="1:8" ht="22.5" customHeight="1" x14ac:dyDescent="0.4">
      <c r="A1716" s="42">
        <v>0.66666666666666663</v>
      </c>
      <c r="B1716" s="34"/>
      <c r="C1716" s="33"/>
      <c r="D1716" s="33"/>
      <c r="E1716" s="33"/>
      <c r="F1716" s="33"/>
      <c r="H1716" s="30"/>
    </row>
    <row r="1717" spans="1:8" ht="22.5" customHeight="1" x14ac:dyDescent="0.4">
      <c r="A1717" s="42">
        <v>0.6875</v>
      </c>
      <c r="B1717" s="34"/>
      <c r="C1717" s="33"/>
      <c r="D1717" s="33"/>
      <c r="E1717" s="33"/>
      <c r="F1717" s="33"/>
      <c r="H1717" s="30"/>
    </row>
    <row r="1718" spans="1:8" ht="22.5" customHeight="1" x14ac:dyDescent="0.4">
      <c r="A1718" s="42">
        <v>0.70833333333333337</v>
      </c>
      <c r="B1718" s="34"/>
      <c r="C1718" s="33"/>
      <c r="D1718" s="33"/>
      <c r="E1718" s="33"/>
      <c r="F1718" s="33"/>
      <c r="H1718" s="30"/>
    </row>
    <row r="1719" spans="1:8" ht="22.5" customHeight="1" x14ac:dyDescent="0.4">
      <c r="A1719" s="42">
        <v>0.72916666666666663</v>
      </c>
      <c r="B1719" s="34"/>
      <c r="C1719" s="33"/>
      <c r="D1719" s="33"/>
      <c r="E1719" s="33"/>
      <c r="F1719" s="33"/>
      <c r="H1719" s="30"/>
    </row>
    <row r="1720" spans="1:8" ht="22.5" customHeight="1" x14ac:dyDescent="0.4">
      <c r="A1720" s="42">
        <v>0.75</v>
      </c>
      <c r="B1720" s="34"/>
      <c r="C1720" s="33"/>
      <c r="D1720" s="33"/>
      <c r="E1720" s="33"/>
      <c r="F1720" s="33"/>
      <c r="H1720" s="30"/>
    </row>
    <row r="1721" spans="1:8" ht="22.5" customHeight="1" x14ac:dyDescent="0.4">
      <c r="A1721" s="42">
        <v>0.77083333333333337</v>
      </c>
      <c r="B1721" s="34"/>
      <c r="C1721" s="33"/>
      <c r="D1721" s="33"/>
      <c r="E1721" s="33"/>
      <c r="F1721" s="33"/>
      <c r="H1721" s="30"/>
    </row>
    <row r="1722" spans="1:8" ht="22.5" customHeight="1" x14ac:dyDescent="0.4">
      <c r="A1722" s="42">
        <v>0.79166666666666663</v>
      </c>
      <c r="B1722" s="34"/>
      <c r="C1722" s="33"/>
      <c r="D1722" s="33"/>
      <c r="E1722" s="33"/>
      <c r="F1722" s="33"/>
      <c r="H1722" s="30"/>
    </row>
    <row r="1723" spans="1:8" ht="22.5" customHeight="1" x14ac:dyDescent="0.4">
      <c r="A1723" s="42">
        <v>0.8125</v>
      </c>
      <c r="B1723" s="34"/>
      <c r="C1723" s="33"/>
      <c r="D1723" s="33"/>
      <c r="E1723" s="33"/>
      <c r="F1723" s="33"/>
      <c r="H1723" s="30"/>
    </row>
    <row r="1724" spans="1:8" ht="22.5" customHeight="1" x14ac:dyDescent="0.4">
      <c r="B1724" s="34"/>
      <c r="C1724" s="33"/>
      <c r="D1724" s="33"/>
      <c r="E1724" s="33"/>
      <c r="F1724" s="33"/>
      <c r="H1724" s="30"/>
    </row>
    <row r="1749" spans="1:8" ht="22.5" customHeight="1" x14ac:dyDescent="0.4">
      <c r="B1749" s="43" t="s">
        <v>22</v>
      </c>
      <c r="C1749" s="43" t="s">
        <v>23</v>
      </c>
      <c r="D1749" s="43" t="s">
        <v>24</v>
      </c>
      <c r="E1749" s="43" t="s">
        <v>25</v>
      </c>
      <c r="F1749" s="43" t="s">
        <v>26</v>
      </c>
      <c r="G1749" s="36"/>
      <c r="H1749" s="37" t="s">
        <v>27</v>
      </c>
    </row>
    <row r="1750" spans="1:8" ht="22.5" customHeight="1" x14ac:dyDescent="0.4">
      <c r="A1750" s="42">
        <v>0.33333333333333298</v>
      </c>
      <c r="B1750" s="32"/>
      <c r="C1750" s="31"/>
      <c r="D1750" s="31"/>
      <c r="E1750" s="31"/>
      <c r="F1750" s="31"/>
      <c r="H1750" s="29"/>
    </row>
    <row r="1751" spans="1:8" ht="22.5" customHeight="1" x14ac:dyDescent="0.4">
      <c r="A1751" s="42">
        <v>0.35416666666666702</v>
      </c>
      <c r="B1751" s="32"/>
      <c r="C1751" s="31"/>
      <c r="D1751" s="31"/>
      <c r="E1751" s="31"/>
      <c r="F1751" s="31"/>
      <c r="H1751" s="29"/>
    </row>
    <row r="1752" spans="1:8" ht="22.5" customHeight="1" x14ac:dyDescent="0.4">
      <c r="A1752" s="42">
        <v>0.375</v>
      </c>
      <c r="B1752" s="34"/>
      <c r="C1752" s="33"/>
      <c r="D1752" s="33"/>
      <c r="E1752" s="33"/>
      <c r="F1752" s="33"/>
      <c r="H1752" s="30"/>
    </row>
    <row r="1753" spans="1:8" ht="22.5" customHeight="1" x14ac:dyDescent="0.4">
      <c r="A1753" s="42">
        <v>0.39583333333333331</v>
      </c>
      <c r="B1753" s="34"/>
      <c r="C1753" s="33"/>
      <c r="D1753" s="33"/>
      <c r="E1753" s="33"/>
      <c r="F1753" s="33"/>
      <c r="H1753" s="30"/>
    </row>
    <row r="1754" spans="1:8" ht="22.5" customHeight="1" x14ac:dyDescent="0.4">
      <c r="A1754" s="42">
        <v>0.41666666666666669</v>
      </c>
      <c r="B1754" s="34"/>
      <c r="C1754" s="33"/>
      <c r="D1754" s="33"/>
      <c r="E1754" s="33"/>
      <c r="F1754" s="33"/>
      <c r="H1754" s="30"/>
    </row>
    <row r="1755" spans="1:8" ht="22.5" customHeight="1" x14ac:dyDescent="0.4">
      <c r="A1755" s="42">
        <v>0.4375</v>
      </c>
      <c r="B1755" s="34"/>
      <c r="C1755" s="33"/>
      <c r="D1755" s="33"/>
      <c r="E1755" s="33"/>
      <c r="F1755" s="33"/>
      <c r="H1755" s="30"/>
    </row>
    <row r="1756" spans="1:8" ht="22.5" customHeight="1" x14ac:dyDescent="0.4">
      <c r="A1756" s="42">
        <v>0.45833333333333331</v>
      </c>
      <c r="B1756" s="34"/>
      <c r="C1756" s="33"/>
      <c r="D1756" s="33"/>
      <c r="E1756" s="33"/>
      <c r="F1756" s="33"/>
      <c r="H1756" s="30"/>
    </row>
    <row r="1757" spans="1:8" ht="22.5" customHeight="1" x14ac:dyDescent="0.4">
      <c r="A1757" s="42">
        <v>0.47916666666666669</v>
      </c>
      <c r="B1757" s="34"/>
      <c r="C1757" s="33"/>
      <c r="D1757" s="33"/>
      <c r="E1757" s="33"/>
      <c r="F1757" s="33"/>
      <c r="H1757" s="30"/>
    </row>
    <row r="1758" spans="1:8" ht="22.5" customHeight="1" x14ac:dyDescent="0.4">
      <c r="A1758" s="42">
        <v>0.5</v>
      </c>
      <c r="B1758" s="34"/>
      <c r="C1758" s="33"/>
      <c r="D1758" s="33"/>
      <c r="E1758" s="33"/>
      <c r="F1758" s="33"/>
      <c r="H1758" s="30"/>
    </row>
    <row r="1759" spans="1:8" ht="22.5" customHeight="1" x14ac:dyDescent="0.4">
      <c r="A1759" s="42">
        <v>0.52083333333333337</v>
      </c>
      <c r="B1759" s="34"/>
      <c r="C1759" s="33"/>
      <c r="D1759" s="33"/>
      <c r="E1759" s="33"/>
      <c r="F1759" s="33"/>
      <c r="H1759" s="30"/>
    </row>
    <row r="1760" spans="1:8" ht="22.5" customHeight="1" x14ac:dyDescent="0.4">
      <c r="A1760" s="42">
        <v>0.54166666666666663</v>
      </c>
      <c r="B1760" s="34"/>
      <c r="C1760" s="33"/>
      <c r="D1760" s="33"/>
      <c r="E1760" s="33"/>
      <c r="F1760" s="33"/>
      <c r="H1760" s="30"/>
    </row>
    <row r="1761" spans="1:8" ht="22.5" customHeight="1" x14ac:dyDescent="0.4">
      <c r="A1761" s="42">
        <v>0.5625</v>
      </c>
      <c r="B1761" s="34"/>
      <c r="C1761" s="33"/>
      <c r="D1761" s="33"/>
      <c r="E1761" s="33"/>
      <c r="F1761" s="33"/>
      <c r="H1761" s="30"/>
    </row>
    <row r="1762" spans="1:8" ht="22.5" customHeight="1" x14ac:dyDescent="0.4">
      <c r="A1762" s="42">
        <v>0.58333333333333337</v>
      </c>
      <c r="B1762" s="34"/>
      <c r="C1762" s="33"/>
      <c r="D1762" s="33"/>
      <c r="E1762" s="33"/>
      <c r="F1762" s="33"/>
      <c r="H1762" s="30"/>
    </row>
    <row r="1763" spans="1:8" ht="22.5" customHeight="1" x14ac:dyDescent="0.4">
      <c r="A1763" s="42">
        <v>0.60416666666666663</v>
      </c>
      <c r="B1763" s="34"/>
      <c r="C1763" s="33"/>
      <c r="D1763" s="33"/>
      <c r="E1763" s="33"/>
      <c r="F1763" s="33"/>
      <c r="H1763" s="30"/>
    </row>
    <row r="1764" spans="1:8" ht="22.5" customHeight="1" x14ac:dyDescent="0.4">
      <c r="A1764" s="42">
        <v>0.625</v>
      </c>
      <c r="B1764" s="34"/>
      <c r="C1764" s="33"/>
      <c r="D1764" s="33"/>
      <c r="E1764" s="33"/>
      <c r="F1764" s="33"/>
      <c r="H1764" s="30"/>
    </row>
    <row r="1765" spans="1:8" ht="22.5" customHeight="1" x14ac:dyDescent="0.4">
      <c r="A1765" s="42">
        <v>0.64583333333333337</v>
      </c>
      <c r="B1765" s="34"/>
      <c r="C1765" s="33"/>
      <c r="D1765" s="33"/>
      <c r="E1765" s="33"/>
      <c r="F1765" s="33"/>
      <c r="H1765" s="30"/>
    </row>
    <row r="1766" spans="1:8" ht="22.5" customHeight="1" x14ac:dyDescent="0.4">
      <c r="A1766" s="42">
        <v>0.66666666666666663</v>
      </c>
      <c r="B1766" s="34"/>
      <c r="C1766" s="33"/>
      <c r="D1766" s="33"/>
      <c r="E1766" s="33"/>
      <c r="F1766" s="33"/>
      <c r="H1766" s="30"/>
    </row>
    <row r="1767" spans="1:8" ht="22.5" customHeight="1" x14ac:dyDescent="0.4">
      <c r="A1767" s="42">
        <v>0.6875</v>
      </c>
      <c r="B1767" s="34"/>
      <c r="C1767" s="33"/>
      <c r="D1767" s="33"/>
      <c r="E1767" s="33"/>
      <c r="F1767" s="33"/>
      <c r="H1767" s="30"/>
    </row>
    <row r="1768" spans="1:8" ht="22.5" customHeight="1" x14ac:dyDescent="0.4">
      <c r="A1768" s="42">
        <v>0.70833333333333337</v>
      </c>
      <c r="B1768" s="34"/>
      <c r="C1768" s="33"/>
      <c r="D1768" s="33"/>
      <c r="E1768" s="33"/>
      <c r="F1768" s="33"/>
      <c r="H1768" s="30"/>
    </row>
    <row r="1769" spans="1:8" ht="22.5" customHeight="1" x14ac:dyDescent="0.4">
      <c r="A1769" s="42">
        <v>0.72916666666666663</v>
      </c>
      <c r="B1769" s="34"/>
      <c r="C1769" s="33"/>
      <c r="D1769" s="33"/>
      <c r="E1769" s="33"/>
      <c r="F1769" s="33"/>
      <c r="H1769" s="30"/>
    </row>
    <row r="1770" spans="1:8" ht="22.5" customHeight="1" x14ac:dyDescent="0.4">
      <c r="A1770" s="42">
        <v>0.75</v>
      </c>
      <c r="B1770" s="34"/>
      <c r="C1770" s="33"/>
      <c r="D1770" s="33"/>
      <c r="E1770" s="33"/>
      <c r="F1770" s="33"/>
      <c r="H1770" s="30"/>
    </row>
    <row r="1771" spans="1:8" ht="22.5" customHeight="1" x14ac:dyDescent="0.4">
      <c r="A1771" s="42">
        <v>0.77083333333333337</v>
      </c>
      <c r="B1771" s="34"/>
      <c r="C1771" s="33"/>
      <c r="D1771" s="33"/>
      <c r="E1771" s="33"/>
      <c r="F1771" s="33"/>
      <c r="H1771" s="30"/>
    </row>
    <row r="1772" spans="1:8" ht="22.5" customHeight="1" x14ac:dyDescent="0.4">
      <c r="A1772" s="42">
        <v>0.79166666666666663</v>
      </c>
      <c r="B1772" s="34"/>
      <c r="C1772" s="33"/>
      <c r="D1772" s="33"/>
      <c r="E1772" s="33"/>
      <c r="F1772" s="33"/>
      <c r="H1772" s="30"/>
    </row>
    <row r="1773" spans="1:8" ht="22.5" customHeight="1" x14ac:dyDescent="0.4">
      <c r="A1773" s="42">
        <v>0.8125</v>
      </c>
      <c r="B1773" s="34"/>
      <c r="C1773" s="33"/>
      <c r="D1773" s="33"/>
      <c r="E1773" s="33"/>
      <c r="F1773" s="33"/>
      <c r="H1773" s="30"/>
    </row>
    <row r="1774" spans="1:8" ht="22.5" customHeight="1" x14ac:dyDescent="0.4">
      <c r="B1774" s="34"/>
      <c r="C1774" s="33"/>
      <c r="D1774" s="33"/>
      <c r="E1774" s="33"/>
      <c r="F1774" s="33"/>
      <c r="H1774" s="30"/>
    </row>
    <row r="1799" spans="1:8" ht="22.5" customHeight="1" x14ac:dyDescent="0.4">
      <c r="B1799" s="43" t="s">
        <v>22</v>
      </c>
      <c r="C1799" s="43" t="s">
        <v>23</v>
      </c>
      <c r="D1799" s="43" t="s">
        <v>24</v>
      </c>
      <c r="E1799" s="43" t="s">
        <v>25</v>
      </c>
      <c r="F1799" s="43" t="s">
        <v>26</v>
      </c>
      <c r="G1799" s="36"/>
      <c r="H1799" s="37" t="s">
        <v>27</v>
      </c>
    </row>
    <row r="1800" spans="1:8" ht="22.5" customHeight="1" x14ac:dyDescent="0.4">
      <c r="A1800" s="42">
        <v>0.33333333333333298</v>
      </c>
      <c r="B1800" s="32"/>
      <c r="C1800" s="31"/>
      <c r="D1800" s="31"/>
      <c r="E1800" s="31"/>
      <c r="F1800" s="31"/>
      <c r="H1800" s="29"/>
    </row>
    <row r="1801" spans="1:8" ht="22.5" customHeight="1" x14ac:dyDescent="0.4">
      <c r="A1801" s="42">
        <v>0.35416666666666702</v>
      </c>
      <c r="B1801" s="32"/>
      <c r="C1801" s="31"/>
      <c r="D1801" s="31"/>
      <c r="E1801" s="31"/>
      <c r="F1801" s="31"/>
      <c r="H1801" s="29"/>
    </row>
    <row r="1802" spans="1:8" ht="22.5" customHeight="1" x14ac:dyDescent="0.4">
      <c r="A1802" s="42">
        <v>0.375</v>
      </c>
      <c r="B1802" s="34"/>
      <c r="C1802" s="33"/>
      <c r="D1802" s="33"/>
      <c r="E1802" s="33"/>
      <c r="F1802" s="33"/>
      <c r="H1802" s="30"/>
    </row>
    <row r="1803" spans="1:8" ht="22.5" customHeight="1" x14ac:dyDescent="0.4">
      <c r="A1803" s="42">
        <v>0.39583333333333331</v>
      </c>
      <c r="B1803" s="34"/>
      <c r="C1803" s="33"/>
      <c r="D1803" s="33"/>
      <c r="E1803" s="33"/>
      <c r="F1803" s="33"/>
      <c r="H1803" s="30"/>
    </row>
    <row r="1804" spans="1:8" ht="22.5" customHeight="1" x14ac:dyDescent="0.4">
      <c r="A1804" s="42">
        <v>0.41666666666666669</v>
      </c>
      <c r="B1804" s="34"/>
      <c r="C1804" s="33"/>
      <c r="D1804" s="33"/>
      <c r="E1804" s="33"/>
      <c r="F1804" s="33"/>
      <c r="H1804" s="30"/>
    </row>
    <row r="1805" spans="1:8" ht="22.5" customHeight="1" x14ac:dyDescent="0.4">
      <c r="A1805" s="42">
        <v>0.4375</v>
      </c>
      <c r="B1805" s="34"/>
      <c r="C1805" s="33"/>
      <c r="D1805" s="33"/>
      <c r="E1805" s="33"/>
      <c r="F1805" s="33"/>
      <c r="H1805" s="30"/>
    </row>
    <row r="1806" spans="1:8" ht="22.5" customHeight="1" x14ac:dyDescent="0.4">
      <c r="A1806" s="42">
        <v>0.45833333333333331</v>
      </c>
      <c r="B1806" s="34"/>
      <c r="C1806" s="33"/>
      <c r="D1806" s="33"/>
      <c r="E1806" s="33"/>
      <c r="F1806" s="33"/>
      <c r="H1806" s="30"/>
    </row>
    <row r="1807" spans="1:8" ht="22.5" customHeight="1" x14ac:dyDescent="0.4">
      <c r="A1807" s="42">
        <v>0.47916666666666669</v>
      </c>
      <c r="B1807" s="34"/>
      <c r="C1807" s="33"/>
      <c r="D1807" s="33"/>
      <c r="E1807" s="33"/>
      <c r="F1807" s="33"/>
      <c r="H1807" s="30"/>
    </row>
    <row r="1808" spans="1:8" ht="22.5" customHeight="1" x14ac:dyDescent="0.4">
      <c r="A1808" s="42">
        <v>0.5</v>
      </c>
      <c r="B1808" s="34"/>
      <c r="C1808" s="33"/>
      <c r="D1808" s="33"/>
      <c r="E1808" s="33"/>
      <c r="F1808" s="33"/>
      <c r="H1808" s="30"/>
    </row>
    <row r="1809" spans="1:8" ht="22.5" customHeight="1" x14ac:dyDescent="0.4">
      <c r="A1809" s="42">
        <v>0.52083333333333337</v>
      </c>
      <c r="B1809" s="34"/>
      <c r="C1809" s="33"/>
      <c r="D1809" s="33"/>
      <c r="E1809" s="33"/>
      <c r="F1809" s="33"/>
      <c r="H1809" s="30"/>
    </row>
    <row r="1810" spans="1:8" ht="22.5" customHeight="1" x14ac:dyDescent="0.4">
      <c r="A1810" s="42">
        <v>0.54166666666666663</v>
      </c>
      <c r="B1810" s="34"/>
      <c r="C1810" s="33"/>
      <c r="D1810" s="33"/>
      <c r="E1810" s="33"/>
      <c r="F1810" s="33"/>
      <c r="H1810" s="30"/>
    </row>
    <row r="1811" spans="1:8" ht="22.5" customHeight="1" x14ac:dyDescent="0.4">
      <c r="A1811" s="42">
        <v>0.5625</v>
      </c>
      <c r="B1811" s="34"/>
      <c r="C1811" s="33"/>
      <c r="D1811" s="33"/>
      <c r="E1811" s="33"/>
      <c r="F1811" s="33"/>
      <c r="H1811" s="30"/>
    </row>
    <row r="1812" spans="1:8" ht="22.5" customHeight="1" x14ac:dyDescent="0.4">
      <c r="A1812" s="42">
        <v>0.58333333333333337</v>
      </c>
      <c r="B1812" s="34"/>
      <c r="C1812" s="33"/>
      <c r="D1812" s="33"/>
      <c r="E1812" s="33"/>
      <c r="F1812" s="33"/>
      <c r="H1812" s="30"/>
    </row>
    <row r="1813" spans="1:8" ht="22.5" customHeight="1" x14ac:dyDescent="0.4">
      <c r="A1813" s="42">
        <v>0.60416666666666663</v>
      </c>
      <c r="B1813" s="34"/>
      <c r="C1813" s="33"/>
      <c r="D1813" s="33"/>
      <c r="E1813" s="33"/>
      <c r="F1813" s="33"/>
      <c r="H1813" s="30"/>
    </row>
    <row r="1814" spans="1:8" ht="22.5" customHeight="1" x14ac:dyDescent="0.4">
      <c r="A1814" s="42">
        <v>0.625</v>
      </c>
      <c r="B1814" s="34"/>
      <c r="C1814" s="33"/>
      <c r="D1814" s="33"/>
      <c r="E1814" s="33"/>
      <c r="F1814" s="33"/>
      <c r="H1814" s="30"/>
    </row>
    <row r="1815" spans="1:8" ht="22.5" customHeight="1" x14ac:dyDescent="0.4">
      <c r="A1815" s="42">
        <v>0.64583333333333337</v>
      </c>
      <c r="B1815" s="34"/>
      <c r="C1815" s="33"/>
      <c r="D1815" s="33"/>
      <c r="E1815" s="33"/>
      <c r="F1815" s="33"/>
      <c r="H1815" s="30"/>
    </row>
    <row r="1816" spans="1:8" ht="22.5" customHeight="1" x14ac:dyDescent="0.4">
      <c r="A1816" s="42">
        <v>0.66666666666666663</v>
      </c>
      <c r="B1816" s="34"/>
      <c r="C1816" s="33"/>
      <c r="D1816" s="33"/>
      <c r="E1816" s="33"/>
      <c r="F1816" s="33"/>
      <c r="H1816" s="30"/>
    </row>
    <row r="1817" spans="1:8" ht="22.5" customHeight="1" x14ac:dyDescent="0.4">
      <c r="A1817" s="42">
        <v>0.6875</v>
      </c>
      <c r="B1817" s="34"/>
      <c r="C1817" s="33"/>
      <c r="D1817" s="33"/>
      <c r="E1817" s="33"/>
      <c r="F1817" s="33"/>
      <c r="H1817" s="30"/>
    </row>
    <row r="1818" spans="1:8" ht="22.5" customHeight="1" x14ac:dyDescent="0.4">
      <c r="A1818" s="42">
        <v>0.70833333333333337</v>
      </c>
      <c r="B1818" s="34"/>
      <c r="C1818" s="33"/>
      <c r="D1818" s="33"/>
      <c r="E1818" s="33"/>
      <c r="F1818" s="33"/>
      <c r="H1818" s="30"/>
    </row>
    <row r="1819" spans="1:8" ht="22.5" customHeight="1" x14ac:dyDescent="0.4">
      <c r="A1819" s="42">
        <v>0.72916666666666663</v>
      </c>
      <c r="B1819" s="34"/>
      <c r="C1819" s="33"/>
      <c r="D1819" s="33"/>
      <c r="E1819" s="33"/>
      <c r="F1819" s="33"/>
      <c r="H1819" s="30"/>
    </row>
    <row r="1820" spans="1:8" ht="22.5" customHeight="1" x14ac:dyDescent="0.4">
      <c r="A1820" s="42">
        <v>0.75</v>
      </c>
      <c r="B1820" s="34"/>
      <c r="C1820" s="33"/>
      <c r="D1820" s="33"/>
      <c r="E1820" s="33"/>
      <c r="F1820" s="33"/>
      <c r="H1820" s="30"/>
    </row>
    <row r="1821" spans="1:8" ht="22.5" customHeight="1" x14ac:dyDescent="0.4">
      <c r="A1821" s="42">
        <v>0.77083333333333337</v>
      </c>
      <c r="B1821" s="34"/>
      <c r="C1821" s="33"/>
      <c r="D1821" s="33"/>
      <c r="E1821" s="33"/>
      <c r="F1821" s="33"/>
      <c r="H1821" s="30"/>
    </row>
    <row r="1822" spans="1:8" ht="22.5" customHeight="1" x14ac:dyDescent="0.4">
      <c r="A1822" s="42">
        <v>0.79166666666666663</v>
      </c>
      <c r="B1822" s="34"/>
      <c r="C1822" s="33"/>
      <c r="D1822" s="33"/>
      <c r="E1822" s="33"/>
      <c r="F1822" s="33"/>
      <c r="H1822" s="30"/>
    </row>
    <row r="1823" spans="1:8" ht="22.5" customHeight="1" x14ac:dyDescent="0.4">
      <c r="A1823" s="42">
        <v>0.8125</v>
      </c>
      <c r="B1823" s="34"/>
      <c r="C1823" s="33"/>
      <c r="D1823" s="33"/>
      <c r="E1823" s="33"/>
      <c r="F1823" s="33"/>
      <c r="H1823" s="30"/>
    </row>
    <row r="1824" spans="1:8" ht="22.5" customHeight="1" x14ac:dyDescent="0.4">
      <c r="B1824" s="34"/>
      <c r="C1824" s="33"/>
      <c r="D1824" s="33"/>
      <c r="E1824" s="33"/>
      <c r="F1824" s="33"/>
      <c r="H1824" s="30"/>
    </row>
    <row r="1849" spans="1:8" ht="22.5" customHeight="1" x14ac:dyDescent="0.4">
      <c r="B1849" s="43" t="s">
        <v>22</v>
      </c>
      <c r="C1849" s="43" t="s">
        <v>23</v>
      </c>
      <c r="D1849" s="43" t="s">
        <v>24</v>
      </c>
      <c r="E1849" s="43" t="s">
        <v>25</v>
      </c>
      <c r="F1849" s="43" t="s">
        <v>26</v>
      </c>
      <c r="G1849" s="36"/>
      <c r="H1849" s="37" t="s">
        <v>27</v>
      </c>
    </row>
    <row r="1850" spans="1:8" ht="22.5" customHeight="1" x14ac:dyDescent="0.4">
      <c r="A1850" s="42">
        <v>0.33333333333333298</v>
      </c>
      <c r="B1850" s="32"/>
      <c r="C1850" s="31"/>
      <c r="D1850" s="31"/>
      <c r="E1850" s="31"/>
      <c r="F1850" s="31"/>
      <c r="H1850" s="29"/>
    </row>
    <row r="1851" spans="1:8" ht="22.5" customHeight="1" x14ac:dyDescent="0.4">
      <c r="A1851" s="42">
        <v>0.35416666666666702</v>
      </c>
      <c r="B1851" s="32"/>
      <c r="C1851" s="31"/>
      <c r="D1851" s="31"/>
      <c r="E1851" s="31"/>
      <c r="F1851" s="31"/>
      <c r="H1851" s="29"/>
    </row>
    <row r="1852" spans="1:8" ht="22.5" customHeight="1" x14ac:dyDescent="0.4">
      <c r="A1852" s="42">
        <v>0.375</v>
      </c>
      <c r="B1852" s="34"/>
      <c r="C1852" s="33"/>
      <c r="D1852" s="33"/>
      <c r="E1852" s="33"/>
      <c r="F1852" s="33"/>
      <c r="H1852" s="30"/>
    </row>
    <row r="1853" spans="1:8" ht="22.5" customHeight="1" x14ac:dyDescent="0.4">
      <c r="A1853" s="42">
        <v>0.39583333333333331</v>
      </c>
      <c r="B1853" s="34"/>
      <c r="C1853" s="33"/>
      <c r="D1853" s="33"/>
      <c r="E1853" s="33"/>
      <c r="F1853" s="33"/>
      <c r="H1853" s="30"/>
    </row>
    <row r="1854" spans="1:8" ht="22.5" customHeight="1" x14ac:dyDescent="0.4">
      <c r="A1854" s="42">
        <v>0.41666666666666669</v>
      </c>
      <c r="B1854" s="34"/>
      <c r="C1854" s="33"/>
      <c r="D1854" s="33"/>
      <c r="E1854" s="33"/>
      <c r="F1854" s="33"/>
      <c r="H1854" s="30"/>
    </row>
    <row r="1855" spans="1:8" ht="22.5" customHeight="1" x14ac:dyDescent="0.4">
      <c r="A1855" s="42">
        <v>0.4375</v>
      </c>
      <c r="B1855" s="34"/>
      <c r="C1855" s="33"/>
      <c r="D1855" s="33"/>
      <c r="E1855" s="33"/>
      <c r="F1855" s="33"/>
      <c r="H1855" s="30"/>
    </row>
    <row r="1856" spans="1:8" ht="22.5" customHeight="1" x14ac:dyDescent="0.4">
      <c r="A1856" s="42">
        <v>0.45833333333333331</v>
      </c>
      <c r="B1856" s="34"/>
      <c r="C1856" s="33"/>
      <c r="D1856" s="33"/>
      <c r="E1856" s="33"/>
      <c r="F1856" s="33"/>
      <c r="H1856" s="30"/>
    </row>
    <row r="1857" spans="1:8" ht="22.5" customHeight="1" x14ac:dyDescent="0.4">
      <c r="A1857" s="42">
        <v>0.47916666666666669</v>
      </c>
      <c r="B1857" s="34"/>
      <c r="C1857" s="33"/>
      <c r="D1857" s="33"/>
      <c r="E1857" s="33"/>
      <c r="F1857" s="33"/>
      <c r="H1857" s="30"/>
    </row>
    <row r="1858" spans="1:8" ht="22.5" customHeight="1" x14ac:dyDescent="0.4">
      <c r="A1858" s="42">
        <v>0.5</v>
      </c>
      <c r="B1858" s="34"/>
      <c r="C1858" s="33"/>
      <c r="D1858" s="33"/>
      <c r="E1858" s="33"/>
      <c r="F1858" s="33"/>
      <c r="H1858" s="30"/>
    </row>
    <row r="1859" spans="1:8" ht="22.5" customHeight="1" x14ac:dyDescent="0.4">
      <c r="A1859" s="42">
        <v>0.52083333333333337</v>
      </c>
      <c r="B1859" s="34"/>
      <c r="C1859" s="33"/>
      <c r="D1859" s="33"/>
      <c r="E1859" s="33"/>
      <c r="F1859" s="33"/>
      <c r="H1859" s="30"/>
    </row>
    <row r="1860" spans="1:8" ht="22.5" customHeight="1" x14ac:dyDescent="0.4">
      <c r="A1860" s="42">
        <v>0.54166666666666663</v>
      </c>
      <c r="B1860" s="34"/>
      <c r="C1860" s="33"/>
      <c r="D1860" s="33"/>
      <c r="E1860" s="33"/>
      <c r="F1860" s="33"/>
      <c r="H1860" s="30"/>
    </row>
    <row r="1861" spans="1:8" ht="22.5" customHeight="1" x14ac:dyDescent="0.4">
      <c r="A1861" s="42">
        <v>0.5625</v>
      </c>
      <c r="B1861" s="34"/>
      <c r="C1861" s="33"/>
      <c r="D1861" s="33"/>
      <c r="E1861" s="33"/>
      <c r="F1861" s="33"/>
      <c r="H1861" s="30"/>
    </row>
    <row r="1862" spans="1:8" ht="22.5" customHeight="1" x14ac:dyDescent="0.4">
      <c r="A1862" s="42">
        <v>0.58333333333333337</v>
      </c>
      <c r="B1862" s="34"/>
      <c r="C1862" s="33"/>
      <c r="D1862" s="33"/>
      <c r="E1862" s="33"/>
      <c r="F1862" s="33"/>
      <c r="H1862" s="30"/>
    </row>
    <row r="1863" spans="1:8" ht="22.5" customHeight="1" x14ac:dyDescent="0.4">
      <c r="A1863" s="42">
        <v>0.60416666666666663</v>
      </c>
      <c r="B1863" s="34"/>
      <c r="C1863" s="33"/>
      <c r="D1863" s="33"/>
      <c r="E1863" s="33"/>
      <c r="F1863" s="33"/>
      <c r="H1863" s="30"/>
    </row>
    <row r="1864" spans="1:8" ht="22.5" customHeight="1" x14ac:dyDescent="0.4">
      <c r="A1864" s="42">
        <v>0.625</v>
      </c>
      <c r="B1864" s="34"/>
      <c r="C1864" s="33"/>
      <c r="D1864" s="33"/>
      <c r="E1864" s="33"/>
      <c r="F1864" s="33"/>
      <c r="H1864" s="30"/>
    </row>
    <row r="1865" spans="1:8" ht="22.5" customHeight="1" x14ac:dyDescent="0.4">
      <c r="A1865" s="42">
        <v>0.64583333333333337</v>
      </c>
      <c r="B1865" s="34"/>
      <c r="C1865" s="33"/>
      <c r="D1865" s="33"/>
      <c r="E1865" s="33"/>
      <c r="F1865" s="33"/>
      <c r="H1865" s="30"/>
    </row>
    <row r="1866" spans="1:8" ht="22.5" customHeight="1" x14ac:dyDescent="0.4">
      <c r="A1866" s="42">
        <v>0.66666666666666663</v>
      </c>
      <c r="B1866" s="34"/>
      <c r="C1866" s="33"/>
      <c r="D1866" s="33"/>
      <c r="E1866" s="33"/>
      <c r="F1866" s="33"/>
      <c r="H1866" s="30"/>
    </row>
    <row r="1867" spans="1:8" ht="22.5" customHeight="1" x14ac:dyDescent="0.4">
      <c r="A1867" s="42">
        <v>0.6875</v>
      </c>
      <c r="B1867" s="34"/>
      <c r="C1867" s="33"/>
      <c r="D1867" s="33"/>
      <c r="E1867" s="33"/>
      <c r="F1867" s="33"/>
      <c r="H1867" s="30"/>
    </row>
    <row r="1868" spans="1:8" ht="22.5" customHeight="1" x14ac:dyDescent="0.4">
      <c r="A1868" s="42">
        <v>0.70833333333333337</v>
      </c>
      <c r="B1868" s="34"/>
      <c r="C1868" s="33"/>
      <c r="D1868" s="33"/>
      <c r="E1868" s="33"/>
      <c r="F1868" s="33"/>
      <c r="H1868" s="30"/>
    </row>
    <row r="1869" spans="1:8" ht="22.5" customHeight="1" x14ac:dyDescent="0.4">
      <c r="A1869" s="42">
        <v>0.72916666666666663</v>
      </c>
      <c r="B1869" s="34"/>
      <c r="C1869" s="33"/>
      <c r="D1869" s="33"/>
      <c r="E1869" s="33"/>
      <c r="F1869" s="33"/>
      <c r="H1869" s="30"/>
    </row>
    <row r="1870" spans="1:8" ht="22.5" customHeight="1" x14ac:dyDescent="0.4">
      <c r="A1870" s="42">
        <v>0.75</v>
      </c>
      <c r="B1870" s="34"/>
      <c r="C1870" s="33"/>
      <c r="D1870" s="33"/>
      <c r="E1870" s="33"/>
      <c r="F1870" s="33"/>
      <c r="H1870" s="30"/>
    </row>
    <row r="1871" spans="1:8" ht="22.5" customHeight="1" x14ac:dyDescent="0.4">
      <c r="A1871" s="42">
        <v>0.77083333333333337</v>
      </c>
      <c r="B1871" s="34"/>
      <c r="C1871" s="33"/>
      <c r="D1871" s="33"/>
      <c r="E1871" s="33"/>
      <c r="F1871" s="33"/>
      <c r="H1871" s="30"/>
    </row>
    <row r="1872" spans="1:8" ht="22.5" customHeight="1" x14ac:dyDescent="0.4">
      <c r="A1872" s="42">
        <v>0.79166666666666663</v>
      </c>
      <c r="B1872" s="34"/>
      <c r="C1872" s="33"/>
      <c r="D1872" s="33"/>
      <c r="E1872" s="33"/>
      <c r="F1872" s="33"/>
      <c r="H1872" s="30"/>
    </row>
    <row r="1873" spans="1:8" ht="22.5" customHeight="1" x14ac:dyDescent="0.4">
      <c r="A1873" s="42">
        <v>0.8125</v>
      </c>
      <c r="B1873" s="34"/>
      <c r="C1873" s="33"/>
      <c r="D1873" s="33"/>
      <c r="E1873" s="33"/>
      <c r="F1873" s="33"/>
      <c r="H1873" s="30"/>
    </row>
    <row r="1874" spans="1:8" ht="22.5" customHeight="1" x14ac:dyDescent="0.4">
      <c r="B1874" s="34"/>
      <c r="C1874" s="33"/>
      <c r="D1874" s="33"/>
      <c r="E1874" s="33"/>
      <c r="F1874" s="33"/>
      <c r="H1874" s="30"/>
    </row>
    <row r="1899" spans="1:8" ht="22.5" customHeight="1" x14ac:dyDescent="0.4">
      <c r="B1899" s="43" t="s">
        <v>22</v>
      </c>
      <c r="C1899" s="43" t="s">
        <v>23</v>
      </c>
      <c r="D1899" s="43" t="s">
        <v>24</v>
      </c>
      <c r="E1899" s="43" t="s">
        <v>25</v>
      </c>
      <c r="F1899" s="43" t="s">
        <v>26</v>
      </c>
      <c r="G1899" s="36"/>
      <c r="H1899" s="37" t="s">
        <v>27</v>
      </c>
    </row>
    <row r="1900" spans="1:8" ht="22.5" customHeight="1" x14ac:dyDescent="0.4">
      <c r="A1900" s="42">
        <v>0.33333333333333298</v>
      </c>
      <c r="B1900" s="32"/>
      <c r="C1900" s="31"/>
      <c r="D1900" s="31"/>
      <c r="E1900" s="31"/>
      <c r="F1900" s="31"/>
      <c r="H1900" s="29"/>
    </row>
    <row r="1901" spans="1:8" ht="22.5" customHeight="1" x14ac:dyDescent="0.4">
      <c r="A1901" s="42">
        <v>0.35416666666666702</v>
      </c>
      <c r="B1901" s="32"/>
      <c r="C1901" s="31"/>
      <c r="D1901" s="31"/>
      <c r="E1901" s="31"/>
      <c r="F1901" s="31"/>
      <c r="H1901" s="29"/>
    </row>
    <row r="1902" spans="1:8" ht="22.5" customHeight="1" x14ac:dyDescent="0.4">
      <c r="A1902" s="42">
        <v>0.375</v>
      </c>
      <c r="B1902" s="34"/>
      <c r="C1902" s="33"/>
      <c r="D1902" s="33"/>
      <c r="E1902" s="33"/>
      <c r="F1902" s="33"/>
      <c r="H1902" s="30"/>
    </row>
    <row r="1903" spans="1:8" ht="22.5" customHeight="1" x14ac:dyDescent="0.4">
      <c r="A1903" s="42">
        <v>0.39583333333333331</v>
      </c>
      <c r="B1903" s="34"/>
      <c r="C1903" s="33"/>
      <c r="D1903" s="33"/>
      <c r="E1903" s="33"/>
      <c r="F1903" s="33"/>
      <c r="H1903" s="30"/>
    </row>
    <row r="1904" spans="1:8" ht="22.5" customHeight="1" x14ac:dyDescent="0.4">
      <c r="A1904" s="42">
        <v>0.41666666666666669</v>
      </c>
      <c r="B1904" s="34"/>
      <c r="C1904" s="33"/>
      <c r="D1904" s="33"/>
      <c r="E1904" s="33"/>
      <c r="F1904" s="33"/>
      <c r="H1904" s="30"/>
    </row>
    <row r="1905" spans="1:8" ht="22.5" customHeight="1" x14ac:dyDescent="0.4">
      <c r="A1905" s="42">
        <v>0.4375</v>
      </c>
      <c r="B1905" s="34"/>
      <c r="C1905" s="33"/>
      <c r="D1905" s="33"/>
      <c r="E1905" s="33"/>
      <c r="F1905" s="33"/>
      <c r="H1905" s="30"/>
    </row>
    <row r="1906" spans="1:8" ht="22.5" customHeight="1" x14ac:dyDescent="0.4">
      <c r="A1906" s="42">
        <v>0.45833333333333331</v>
      </c>
      <c r="B1906" s="34"/>
      <c r="C1906" s="33"/>
      <c r="D1906" s="33"/>
      <c r="E1906" s="33"/>
      <c r="F1906" s="33"/>
      <c r="H1906" s="30"/>
    </row>
    <row r="1907" spans="1:8" ht="22.5" customHeight="1" x14ac:dyDescent="0.4">
      <c r="A1907" s="42">
        <v>0.47916666666666669</v>
      </c>
      <c r="B1907" s="34"/>
      <c r="C1907" s="33"/>
      <c r="D1907" s="33"/>
      <c r="E1907" s="33"/>
      <c r="F1907" s="33"/>
      <c r="H1907" s="30"/>
    </row>
    <row r="1908" spans="1:8" ht="22.5" customHeight="1" x14ac:dyDescent="0.4">
      <c r="A1908" s="42">
        <v>0.5</v>
      </c>
      <c r="B1908" s="34"/>
      <c r="C1908" s="33"/>
      <c r="D1908" s="33"/>
      <c r="E1908" s="33"/>
      <c r="F1908" s="33"/>
      <c r="H1908" s="30"/>
    </row>
    <row r="1909" spans="1:8" ht="22.5" customHeight="1" x14ac:dyDescent="0.4">
      <c r="A1909" s="42">
        <v>0.52083333333333337</v>
      </c>
      <c r="B1909" s="34"/>
      <c r="C1909" s="33"/>
      <c r="D1909" s="33"/>
      <c r="E1909" s="33"/>
      <c r="F1909" s="33"/>
      <c r="H1909" s="30"/>
    </row>
    <row r="1910" spans="1:8" ht="22.5" customHeight="1" x14ac:dyDescent="0.4">
      <c r="A1910" s="42">
        <v>0.54166666666666663</v>
      </c>
      <c r="B1910" s="34"/>
      <c r="C1910" s="33"/>
      <c r="D1910" s="33"/>
      <c r="E1910" s="33"/>
      <c r="F1910" s="33"/>
      <c r="H1910" s="30"/>
    </row>
    <row r="1911" spans="1:8" ht="22.5" customHeight="1" x14ac:dyDescent="0.4">
      <c r="A1911" s="42">
        <v>0.5625</v>
      </c>
      <c r="B1911" s="34"/>
      <c r="C1911" s="33"/>
      <c r="D1911" s="33"/>
      <c r="E1911" s="33"/>
      <c r="F1911" s="33"/>
      <c r="H1911" s="30"/>
    </row>
    <row r="1912" spans="1:8" ht="22.5" customHeight="1" x14ac:dyDescent="0.4">
      <c r="A1912" s="42">
        <v>0.58333333333333337</v>
      </c>
      <c r="B1912" s="34"/>
      <c r="C1912" s="33"/>
      <c r="D1912" s="33"/>
      <c r="E1912" s="33"/>
      <c r="F1912" s="33"/>
      <c r="H1912" s="30"/>
    </row>
    <row r="1913" spans="1:8" ht="22.5" customHeight="1" x14ac:dyDescent="0.4">
      <c r="A1913" s="42">
        <v>0.60416666666666663</v>
      </c>
      <c r="B1913" s="34"/>
      <c r="C1913" s="33"/>
      <c r="D1913" s="33"/>
      <c r="E1913" s="33"/>
      <c r="F1913" s="33"/>
      <c r="H1913" s="30"/>
    </row>
    <row r="1914" spans="1:8" ht="22.5" customHeight="1" x14ac:dyDescent="0.4">
      <c r="A1914" s="42">
        <v>0.625</v>
      </c>
      <c r="B1914" s="34"/>
      <c r="C1914" s="33"/>
      <c r="D1914" s="33"/>
      <c r="E1914" s="33"/>
      <c r="F1914" s="33"/>
      <c r="H1914" s="30"/>
    </row>
    <row r="1915" spans="1:8" ht="22.5" customHeight="1" x14ac:dyDescent="0.4">
      <c r="A1915" s="42">
        <v>0.64583333333333337</v>
      </c>
      <c r="B1915" s="34"/>
      <c r="C1915" s="33"/>
      <c r="D1915" s="33"/>
      <c r="E1915" s="33"/>
      <c r="F1915" s="33"/>
      <c r="H1915" s="30"/>
    </row>
    <row r="1916" spans="1:8" ht="22.5" customHeight="1" x14ac:dyDescent="0.4">
      <c r="A1916" s="42">
        <v>0.66666666666666663</v>
      </c>
      <c r="B1916" s="34"/>
      <c r="C1916" s="33"/>
      <c r="D1916" s="33"/>
      <c r="E1916" s="33"/>
      <c r="F1916" s="33"/>
      <c r="H1916" s="30"/>
    </row>
    <row r="1917" spans="1:8" ht="22.5" customHeight="1" x14ac:dyDescent="0.4">
      <c r="A1917" s="42">
        <v>0.6875</v>
      </c>
      <c r="B1917" s="34"/>
      <c r="C1917" s="33"/>
      <c r="D1917" s="33"/>
      <c r="E1917" s="33"/>
      <c r="F1917" s="33"/>
      <c r="H1917" s="30"/>
    </row>
    <row r="1918" spans="1:8" ht="22.5" customHeight="1" x14ac:dyDescent="0.4">
      <c r="A1918" s="42">
        <v>0.70833333333333337</v>
      </c>
      <c r="B1918" s="34"/>
      <c r="C1918" s="33"/>
      <c r="D1918" s="33"/>
      <c r="E1918" s="33"/>
      <c r="F1918" s="33"/>
      <c r="H1918" s="30"/>
    </row>
    <row r="1919" spans="1:8" ht="22.5" customHeight="1" x14ac:dyDescent="0.4">
      <c r="A1919" s="42">
        <v>0.72916666666666663</v>
      </c>
      <c r="B1919" s="34"/>
      <c r="C1919" s="33"/>
      <c r="D1919" s="33"/>
      <c r="E1919" s="33"/>
      <c r="F1919" s="33"/>
      <c r="H1919" s="30"/>
    </row>
    <row r="1920" spans="1:8" ht="22.5" customHeight="1" x14ac:dyDescent="0.4">
      <c r="A1920" s="42">
        <v>0.75</v>
      </c>
      <c r="B1920" s="34"/>
      <c r="C1920" s="33"/>
      <c r="D1920" s="33"/>
      <c r="E1920" s="33"/>
      <c r="F1920" s="33"/>
      <c r="H1920" s="30"/>
    </row>
    <row r="1921" spans="1:8" ht="22.5" customHeight="1" x14ac:dyDescent="0.4">
      <c r="A1921" s="42">
        <v>0.77083333333333337</v>
      </c>
      <c r="B1921" s="34"/>
      <c r="C1921" s="33"/>
      <c r="D1921" s="33"/>
      <c r="E1921" s="33"/>
      <c r="F1921" s="33"/>
      <c r="H1921" s="30"/>
    </row>
    <row r="1922" spans="1:8" ht="22.5" customHeight="1" x14ac:dyDescent="0.4">
      <c r="A1922" s="42">
        <v>0.79166666666666663</v>
      </c>
      <c r="B1922" s="34"/>
      <c r="C1922" s="33"/>
      <c r="D1922" s="33"/>
      <c r="E1922" s="33"/>
      <c r="F1922" s="33"/>
      <c r="H1922" s="30"/>
    </row>
    <row r="1923" spans="1:8" ht="22.5" customHeight="1" x14ac:dyDescent="0.4">
      <c r="A1923" s="42">
        <v>0.8125</v>
      </c>
      <c r="B1923" s="34"/>
      <c r="C1923" s="33"/>
      <c r="D1923" s="33"/>
      <c r="E1923" s="33"/>
      <c r="F1923" s="33"/>
      <c r="H1923" s="30"/>
    </row>
    <row r="1924" spans="1:8" ht="22.5" customHeight="1" x14ac:dyDescent="0.4">
      <c r="B1924" s="34"/>
      <c r="C1924" s="33"/>
      <c r="D1924" s="33"/>
      <c r="E1924" s="33"/>
      <c r="F1924" s="33"/>
      <c r="H1924" s="30"/>
    </row>
    <row r="1949" spans="1:8" ht="22.5" customHeight="1" x14ac:dyDescent="0.4">
      <c r="B1949" s="43" t="s">
        <v>22</v>
      </c>
      <c r="C1949" s="43" t="s">
        <v>23</v>
      </c>
      <c r="D1949" s="43" t="s">
        <v>24</v>
      </c>
      <c r="E1949" s="43" t="s">
        <v>25</v>
      </c>
      <c r="F1949" s="43" t="s">
        <v>26</v>
      </c>
      <c r="G1949" s="36"/>
      <c r="H1949" s="37" t="s">
        <v>27</v>
      </c>
    </row>
    <row r="1950" spans="1:8" ht="22.5" customHeight="1" x14ac:dyDescent="0.4">
      <c r="A1950" s="42">
        <v>0.33333333333333298</v>
      </c>
      <c r="B1950" s="32"/>
      <c r="C1950" s="31"/>
      <c r="D1950" s="31"/>
      <c r="E1950" s="31"/>
      <c r="F1950" s="31"/>
      <c r="H1950" s="29"/>
    </row>
    <row r="1951" spans="1:8" ht="22.5" customHeight="1" x14ac:dyDescent="0.4">
      <c r="A1951" s="42">
        <v>0.35416666666666702</v>
      </c>
      <c r="B1951" s="32"/>
      <c r="C1951" s="31"/>
      <c r="D1951" s="31"/>
      <c r="E1951" s="31"/>
      <c r="F1951" s="31"/>
      <c r="H1951" s="29"/>
    </row>
    <row r="1952" spans="1:8" ht="22.5" customHeight="1" x14ac:dyDescent="0.4">
      <c r="A1952" s="42">
        <v>0.375</v>
      </c>
      <c r="B1952" s="34"/>
      <c r="C1952" s="33"/>
      <c r="D1952" s="33"/>
      <c r="E1952" s="33"/>
      <c r="F1952" s="33"/>
      <c r="H1952" s="30"/>
    </row>
    <row r="1953" spans="1:8" ht="22.5" customHeight="1" x14ac:dyDescent="0.4">
      <c r="A1953" s="42">
        <v>0.39583333333333331</v>
      </c>
      <c r="B1953" s="34"/>
      <c r="C1953" s="33"/>
      <c r="D1953" s="33"/>
      <c r="E1953" s="33"/>
      <c r="F1953" s="33"/>
      <c r="H1953" s="30"/>
    </row>
    <row r="1954" spans="1:8" ht="22.5" customHeight="1" x14ac:dyDescent="0.4">
      <c r="A1954" s="42">
        <v>0.41666666666666669</v>
      </c>
      <c r="B1954" s="34"/>
      <c r="C1954" s="33"/>
      <c r="D1954" s="33"/>
      <c r="E1954" s="33"/>
      <c r="F1954" s="33"/>
      <c r="H1954" s="30"/>
    </row>
    <row r="1955" spans="1:8" ht="22.5" customHeight="1" x14ac:dyDescent="0.4">
      <c r="A1955" s="42">
        <v>0.4375</v>
      </c>
      <c r="B1955" s="34"/>
      <c r="C1955" s="33"/>
      <c r="D1955" s="33"/>
      <c r="E1955" s="33"/>
      <c r="F1955" s="33"/>
      <c r="H1955" s="30"/>
    </row>
    <row r="1956" spans="1:8" ht="22.5" customHeight="1" x14ac:dyDescent="0.4">
      <c r="A1956" s="42">
        <v>0.45833333333333331</v>
      </c>
      <c r="B1956" s="34"/>
      <c r="C1956" s="33"/>
      <c r="D1956" s="33"/>
      <c r="E1956" s="33"/>
      <c r="F1956" s="33"/>
      <c r="H1956" s="30"/>
    </row>
    <row r="1957" spans="1:8" ht="22.5" customHeight="1" x14ac:dyDescent="0.4">
      <c r="A1957" s="42">
        <v>0.47916666666666669</v>
      </c>
      <c r="B1957" s="34"/>
      <c r="C1957" s="33"/>
      <c r="D1957" s="33"/>
      <c r="E1957" s="33"/>
      <c r="F1957" s="33"/>
      <c r="H1957" s="30"/>
    </row>
    <row r="1958" spans="1:8" ht="22.5" customHeight="1" x14ac:dyDescent="0.4">
      <c r="A1958" s="42">
        <v>0.5</v>
      </c>
      <c r="B1958" s="34"/>
      <c r="C1958" s="33"/>
      <c r="D1958" s="33"/>
      <c r="E1958" s="33"/>
      <c r="F1958" s="33"/>
      <c r="H1958" s="30"/>
    </row>
    <row r="1959" spans="1:8" ht="22.5" customHeight="1" x14ac:dyDescent="0.4">
      <c r="A1959" s="42">
        <v>0.52083333333333337</v>
      </c>
      <c r="B1959" s="34"/>
      <c r="C1959" s="33"/>
      <c r="D1959" s="33"/>
      <c r="E1959" s="33"/>
      <c r="F1959" s="33"/>
      <c r="H1959" s="30"/>
    </row>
    <row r="1960" spans="1:8" ht="22.5" customHeight="1" x14ac:dyDescent="0.4">
      <c r="A1960" s="42">
        <v>0.54166666666666663</v>
      </c>
      <c r="B1960" s="34"/>
      <c r="C1960" s="33"/>
      <c r="D1960" s="33"/>
      <c r="E1960" s="33"/>
      <c r="F1960" s="33"/>
      <c r="H1960" s="30"/>
    </row>
    <row r="1961" spans="1:8" ht="22.5" customHeight="1" x14ac:dyDescent="0.4">
      <c r="A1961" s="42">
        <v>0.5625</v>
      </c>
      <c r="B1961" s="34"/>
      <c r="C1961" s="33"/>
      <c r="D1961" s="33"/>
      <c r="E1961" s="33"/>
      <c r="F1961" s="33"/>
      <c r="H1961" s="30"/>
    </row>
    <row r="1962" spans="1:8" ht="22.5" customHeight="1" x14ac:dyDescent="0.4">
      <c r="A1962" s="42">
        <v>0.58333333333333337</v>
      </c>
      <c r="B1962" s="34"/>
      <c r="C1962" s="33"/>
      <c r="D1962" s="33"/>
      <c r="E1962" s="33"/>
      <c r="F1962" s="33"/>
      <c r="H1962" s="30"/>
    </row>
    <row r="1963" spans="1:8" ht="22.5" customHeight="1" x14ac:dyDescent="0.4">
      <c r="A1963" s="42">
        <v>0.60416666666666663</v>
      </c>
      <c r="B1963" s="34"/>
      <c r="C1963" s="33"/>
      <c r="D1963" s="33"/>
      <c r="E1963" s="33"/>
      <c r="F1963" s="33"/>
      <c r="H1963" s="30"/>
    </row>
    <row r="1964" spans="1:8" ht="22.5" customHeight="1" x14ac:dyDescent="0.4">
      <c r="A1964" s="42">
        <v>0.625</v>
      </c>
      <c r="B1964" s="34"/>
      <c r="C1964" s="33"/>
      <c r="D1964" s="33"/>
      <c r="E1964" s="33"/>
      <c r="F1964" s="33"/>
      <c r="H1964" s="30"/>
    </row>
    <row r="1965" spans="1:8" ht="22.5" customHeight="1" x14ac:dyDescent="0.4">
      <c r="A1965" s="42">
        <v>0.64583333333333337</v>
      </c>
      <c r="B1965" s="34"/>
      <c r="C1965" s="33"/>
      <c r="D1965" s="33"/>
      <c r="E1965" s="33"/>
      <c r="F1965" s="33"/>
      <c r="H1965" s="30"/>
    </row>
    <row r="1966" spans="1:8" ht="22.5" customHeight="1" x14ac:dyDescent="0.4">
      <c r="A1966" s="42">
        <v>0.66666666666666663</v>
      </c>
      <c r="B1966" s="34"/>
      <c r="C1966" s="33"/>
      <c r="D1966" s="33"/>
      <c r="E1966" s="33"/>
      <c r="F1966" s="33"/>
      <c r="H1966" s="30"/>
    </row>
    <row r="1967" spans="1:8" ht="22.5" customHeight="1" x14ac:dyDescent="0.4">
      <c r="A1967" s="42">
        <v>0.6875</v>
      </c>
      <c r="B1967" s="34"/>
      <c r="C1967" s="33"/>
      <c r="D1967" s="33"/>
      <c r="E1967" s="33"/>
      <c r="F1967" s="33"/>
      <c r="H1967" s="30"/>
    </row>
    <row r="1968" spans="1:8" ht="22.5" customHeight="1" x14ac:dyDescent="0.4">
      <c r="A1968" s="42">
        <v>0.70833333333333337</v>
      </c>
      <c r="B1968" s="34"/>
      <c r="C1968" s="33"/>
      <c r="D1968" s="33"/>
      <c r="E1968" s="33"/>
      <c r="F1968" s="33"/>
      <c r="H1968" s="30"/>
    </row>
    <row r="1969" spans="1:8" ht="22.5" customHeight="1" x14ac:dyDescent="0.4">
      <c r="A1969" s="42">
        <v>0.72916666666666663</v>
      </c>
      <c r="B1969" s="34"/>
      <c r="C1969" s="33"/>
      <c r="D1969" s="33"/>
      <c r="E1969" s="33"/>
      <c r="F1969" s="33"/>
      <c r="H1969" s="30"/>
    </row>
    <row r="1970" spans="1:8" ht="22.5" customHeight="1" x14ac:dyDescent="0.4">
      <c r="A1970" s="42">
        <v>0.75</v>
      </c>
      <c r="B1970" s="34"/>
      <c r="C1970" s="33"/>
      <c r="D1970" s="33"/>
      <c r="E1970" s="33"/>
      <c r="F1970" s="33"/>
      <c r="H1970" s="30"/>
    </row>
    <row r="1971" spans="1:8" ht="22.5" customHeight="1" x14ac:dyDescent="0.4">
      <c r="A1971" s="42">
        <v>0.77083333333333337</v>
      </c>
      <c r="B1971" s="34"/>
      <c r="C1971" s="33"/>
      <c r="D1971" s="33"/>
      <c r="E1971" s="33"/>
      <c r="F1971" s="33"/>
      <c r="H1971" s="30"/>
    </row>
    <row r="1972" spans="1:8" ht="22.5" customHeight="1" x14ac:dyDescent="0.4">
      <c r="A1972" s="42">
        <v>0.79166666666666663</v>
      </c>
      <c r="B1972" s="34"/>
      <c r="C1972" s="33"/>
      <c r="D1972" s="33"/>
      <c r="E1972" s="33"/>
      <c r="F1972" s="33"/>
      <c r="H1972" s="30"/>
    </row>
    <row r="1973" spans="1:8" ht="22.5" customHeight="1" x14ac:dyDescent="0.4">
      <c r="A1973" s="42">
        <v>0.8125</v>
      </c>
      <c r="B1973" s="34"/>
      <c r="C1973" s="33"/>
      <c r="D1973" s="33"/>
      <c r="E1973" s="33"/>
      <c r="F1973" s="33"/>
      <c r="H1973" s="30"/>
    </row>
    <row r="1974" spans="1:8" ht="22.5" customHeight="1" x14ac:dyDescent="0.4">
      <c r="B1974" s="34"/>
      <c r="C1974" s="33"/>
      <c r="D1974" s="33"/>
      <c r="E1974" s="33"/>
      <c r="F1974" s="33"/>
      <c r="H1974" s="30"/>
    </row>
    <row r="1999" spans="1:8" ht="22.5" customHeight="1" x14ac:dyDescent="0.4">
      <c r="B1999" s="43" t="s">
        <v>22</v>
      </c>
      <c r="C1999" s="43" t="s">
        <v>23</v>
      </c>
      <c r="D1999" s="43" t="s">
        <v>24</v>
      </c>
      <c r="E1999" s="43" t="s">
        <v>25</v>
      </c>
      <c r="F1999" s="43" t="s">
        <v>26</v>
      </c>
      <c r="G1999" s="36"/>
      <c r="H1999" s="37" t="s">
        <v>27</v>
      </c>
    </row>
    <row r="2000" spans="1:8" ht="22.5" customHeight="1" x14ac:dyDescent="0.4">
      <c r="A2000" s="42">
        <v>0.33333333333333298</v>
      </c>
      <c r="B2000" s="32"/>
      <c r="C2000" s="31"/>
      <c r="D2000" s="31"/>
      <c r="E2000" s="31"/>
      <c r="F2000" s="31"/>
      <c r="H2000" s="29"/>
    </row>
    <row r="2001" spans="1:8" ht="22.5" customHeight="1" x14ac:dyDescent="0.4">
      <c r="A2001" s="42">
        <v>0.35416666666666702</v>
      </c>
      <c r="B2001" s="32"/>
      <c r="C2001" s="31"/>
      <c r="D2001" s="31"/>
      <c r="E2001" s="31"/>
      <c r="F2001" s="31"/>
      <c r="H2001" s="29"/>
    </row>
    <row r="2002" spans="1:8" ht="22.5" customHeight="1" x14ac:dyDescent="0.4">
      <c r="A2002" s="42">
        <v>0.375</v>
      </c>
      <c r="B2002" s="34"/>
      <c r="C2002" s="33"/>
      <c r="D2002" s="33"/>
      <c r="E2002" s="33"/>
      <c r="F2002" s="33"/>
      <c r="H2002" s="30"/>
    </row>
    <row r="2003" spans="1:8" ht="22.5" customHeight="1" x14ac:dyDescent="0.4">
      <c r="A2003" s="42">
        <v>0.39583333333333331</v>
      </c>
      <c r="B2003" s="34"/>
      <c r="C2003" s="33"/>
      <c r="D2003" s="33"/>
      <c r="E2003" s="33"/>
      <c r="F2003" s="33"/>
      <c r="H2003" s="30"/>
    </row>
    <row r="2004" spans="1:8" ht="22.5" customHeight="1" x14ac:dyDescent="0.4">
      <c r="A2004" s="42">
        <v>0.41666666666666669</v>
      </c>
      <c r="B2004" s="34"/>
      <c r="C2004" s="33"/>
      <c r="D2004" s="33"/>
      <c r="E2004" s="33"/>
      <c r="F2004" s="33"/>
      <c r="H2004" s="30"/>
    </row>
    <row r="2005" spans="1:8" ht="22.5" customHeight="1" x14ac:dyDescent="0.4">
      <c r="A2005" s="42">
        <v>0.4375</v>
      </c>
      <c r="B2005" s="34"/>
      <c r="C2005" s="33"/>
      <c r="D2005" s="33"/>
      <c r="E2005" s="33"/>
      <c r="F2005" s="33"/>
      <c r="H2005" s="30"/>
    </row>
    <row r="2006" spans="1:8" ht="22.5" customHeight="1" x14ac:dyDescent="0.4">
      <c r="A2006" s="42">
        <v>0.45833333333333331</v>
      </c>
      <c r="B2006" s="34"/>
      <c r="C2006" s="33"/>
      <c r="D2006" s="33"/>
      <c r="E2006" s="33"/>
      <c r="F2006" s="33"/>
      <c r="H2006" s="30"/>
    </row>
    <row r="2007" spans="1:8" ht="22.5" customHeight="1" x14ac:dyDescent="0.4">
      <c r="A2007" s="42">
        <v>0.47916666666666669</v>
      </c>
      <c r="B2007" s="34"/>
      <c r="C2007" s="33"/>
      <c r="D2007" s="33"/>
      <c r="E2007" s="33"/>
      <c r="F2007" s="33"/>
      <c r="H2007" s="30"/>
    </row>
    <row r="2008" spans="1:8" ht="22.5" customHeight="1" x14ac:dyDescent="0.4">
      <c r="A2008" s="42">
        <v>0.5</v>
      </c>
      <c r="B2008" s="34"/>
      <c r="C2008" s="33"/>
      <c r="D2008" s="33"/>
      <c r="E2008" s="33"/>
      <c r="F2008" s="33"/>
      <c r="H2008" s="30"/>
    </row>
    <row r="2009" spans="1:8" ht="22.5" customHeight="1" x14ac:dyDescent="0.4">
      <c r="A2009" s="42">
        <v>0.52083333333333337</v>
      </c>
      <c r="B2009" s="34"/>
      <c r="C2009" s="33"/>
      <c r="D2009" s="33"/>
      <c r="E2009" s="33"/>
      <c r="F2009" s="33"/>
      <c r="H2009" s="30"/>
    </row>
    <row r="2010" spans="1:8" ht="22.5" customHeight="1" x14ac:dyDescent="0.4">
      <c r="A2010" s="42">
        <v>0.54166666666666663</v>
      </c>
      <c r="B2010" s="34"/>
      <c r="C2010" s="33"/>
      <c r="D2010" s="33"/>
      <c r="E2010" s="33"/>
      <c r="F2010" s="33"/>
      <c r="H2010" s="30"/>
    </row>
    <row r="2011" spans="1:8" ht="22.5" customHeight="1" x14ac:dyDescent="0.4">
      <c r="A2011" s="42">
        <v>0.5625</v>
      </c>
      <c r="B2011" s="34"/>
      <c r="C2011" s="33"/>
      <c r="D2011" s="33"/>
      <c r="E2011" s="33"/>
      <c r="F2011" s="33"/>
      <c r="H2011" s="30"/>
    </row>
    <row r="2012" spans="1:8" ht="22.5" customHeight="1" x14ac:dyDescent="0.4">
      <c r="A2012" s="42">
        <v>0.58333333333333337</v>
      </c>
      <c r="B2012" s="34"/>
      <c r="C2012" s="33"/>
      <c r="D2012" s="33"/>
      <c r="E2012" s="33"/>
      <c r="F2012" s="33"/>
      <c r="H2012" s="30"/>
    </row>
    <row r="2013" spans="1:8" ht="22.5" customHeight="1" x14ac:dyDescent="0.4">
      <c r="A2013" s="42">
        <v>0.60416666666666663</v>
      </c>
      <c r="B2013" s="34"/>
      <c r="C2013" s="33"/>
      <c r="D2013" s="33"/>
      <c r="E2013" s="33"/>
      <c r="F2013" s="33"/>
      <c r="H2013" s="30"/>
    </row>
    <row r="2014" spans="1:8" ht="22.5" customHeight="1" x14ac:dyDescent="0.4">
      <c r="A2014" s="42">
        <v>0.625</v>
      </c>
      <c r="B2014" s="34"/>
      <c r="C2014" s="33"/>
      <c r="D2014" s="33"/>
      <c r="E2014" s="33"/>
      <c r="F2014" s="33"/>
      <c r="H2014" s="30"/>
    </row>
    <row r="2015" spans="1:8" ht="22.5" customHeight="1" x14ac:dyDescent="0.4">
      <c r="A2015" s="42">
        <v>0.64583333333333337</v>
      </c>
      <c r="B2015" s="34"/>
      <c r="C2015" s="33"/>
      <c r="D2015" s="33"/>
      <c r="E2015" s="33"/>
      <c r="F2015" s="33"/>
      <c r="H2015" s="30"/>
    </row>
    <row r="2016" spans="1:8" ht="22.5" customHeight="1" x14ac:dyDescent="0.4">
      <c r="A2016" s="42">
        <v>0.66666666666666663</v>
      </c>
      <c r="B2016" s="34"/>
      <c r="C2016" s="33"/>
      <c r="D2016" s="33"/>
      <c r="E2016" s="33"/>
      <c r="F2016" s="33"/>
      <c r="H2016" s="30"/>
    </row>
    <row r="2017" spans="1:8" ht="22.5" customHeight="1" x14ac:dyDescent="0.4">
      <c r="A2017" s="42">
        <v>0.6875</v>
      </c>
      <c r="B2017" s="34"/>
      <c r="C2017" s="33"/>
      <c r="D2017" s="33"/>
      <c r="E2017" s="33"/>
      <c r="F2017" s="33"/>
      <c r="H2017" s="30"/>
    </row>
    <row r="2018" spans="1:8" ht="22.5" customHeight="1" x14ac:dyDescent="0.4">
      <c r="A2018" s="42">
        <v>0.70833333333333337</v>
      </c>
      <c r="B2018" s="34"/>
      <c r="C2018" s="33"/>
      <c r="D2018" s="33"/>
      <c r="E2018" s="33"/>
      <c r="F2018" s="33"/>
      <c r="H2018" s="30"/>
    </row>
    <row r="2019" spans="1:8" ht="22.5" customHeight="1" x14ac:dyDescent="0.4">
      <c r="A2019" s="42">
        <v>0.72916666666666663</v>
      </c>
      <c r="B2019" s="34"/>
      <c r="C2019" s="33"/>
      <c r="D2019" s="33"/>
      <c r="E2019" s="33"/>
      <c r="F2019" s="33"/>
      <c r="H2019" s="30"/>
    </row>
    <row r="2020" spans="1:8" ht="22.5" customHeight="1" x14ac:dyDescent="0.4">
      <c r="A2020" s="42">
        <v>0.75</v>
      </c>
      <c r="B2020" s="34"/>
      <c r="C2020" s="33"/>
      <c r="D2020" s="33"/>
      <c r="E2020" s="33"/>
      <c r="F2020" s="33"/>
      <c r="H2020" s="30"/>
    </row>
    <row r="2021" spans="1:8" ht="22.5" customHeight="1" x14ac:dyDescent="0.4">
      <c r="A2021" s="42">
        <v>0.77083333333333337</v>
      </c>
      <c r="B2021" s="34"/>
      <c r="C2021" s="33"/>
      <c r="D2021" s="33"/>
      <c r="E2021" s="33"/>
      <c r="F2021" s="33"/>
      <c r="H2021" s="30"/>
    </row>
    <row r="2022" spans="1:8" ht="22.5" customHeight="1" x14ac:dyDescent="0.4">
      <c r="A2022" s="42">
        <v>0.79166666666666663</v>
      </c>
      <c r="B2022" s="34"/>
      <c r="C2022" s="33"/>
      <c r="D2022" s="33"/>
      <c r="E2022" s="33"/>
      <c r="F2022" s="33"/>
      <c r="H2022" s="30"/>
    </row>
    <row r="2023" spans="1:8" ht="22.5" customHeight="1" x14ac:dyDescent="0.4">
      <c r="A2023" s="42">
        <v>0.8125</v>
      </c>
      <c r="B2023" s="34"/>
      <c r="C2023" s="33"/>
      <c r="D2023" s="33"/>
      <c r="E2023" s="33"/>
      <c r="F2023" s="33"/>
      <c r="H2023" s="30"/>
    </row>
    <row r="2024" spans="1:8" ht="22.5" customHeight="1" x14ac:dyDescent="0.4">
      <c r="B2024" s="34"/>
      <c r="C2024" s="33"/>
      <c r="D2024" s="33"/>
      <c r="E2024" s="33"/>
      <c r="F2024" s="33"/>
      <c r="H2024" s="30"/>
    </row>
    <row r="2049" spans="1:8" ht="22.5" customHeight="1" x14ac:dyDescent="0.4">
      <c r="B2049" s="43" t="s">
        <v>22</v>
      </c>
      <c r="C2049" s="43" t="s">
        <v>23</v>
      </c>
      <c r="D2049" s="43" t="s">
        <v>24</v>
      </c>
      <c r="E2049" s="43" t="s">
        <v>25</v>
      </c>
      <c r="F2049" s="43" t="s">
        <v>26</v>
      </c>
      <c r="G2049" s="36"/>
      <c r="H2049" s="37" t="s">
        <v>27</v>
      </c>
    </row>
    <row r="2050" spans="1:8" ht="22.5" customHeight="1" x14ac:dyDescent="0.4">
      <c r="A2050" s="42">
        <v>0.33333333333333298</v>
      </c>
      <c r="B2050" s="32"/>
      <c r="C2050" s="31"/>
      <c r="D2050" s="31"/>
      <c r="E2050" s="31"/>
      <c r="F2050" s="31"/>
      <c r="H2050" s="29"/>
    </row>
    <row r="2051" spans="1:8" ht="22.5" customHeight="1" x14ac:dyDescent="0.4">
      <c r="A2051" s="42">
        <v>0.35416666666666702</v>
      </c>
      <c r="B2051" s="32"/>
      <c r="C2051" s="31"/>
      <c r="D2051" s="31"/>
      <c r="E2051" s="31"/>
      <c r="F2051" s="31"/>
      <c r="H2051" s="29"/>
    </row>
    <row r="2052" spans="1:8" ht="22.5" customHeight="1" x14ac:dyDescent="0.4">
      <c r="A2052" s="42">
        <v>0.375</v>
      </c>
      <c r="B2052" s="34"/>
      <c r="C2052" s="33"/>
      <c r="D2052" s="33"/>
      <c r="E2052" s="33"/>
      <c r="F2052" s="33"/>
      <c r="H2052" s="30"/>
    </row>
    <row r="2053" spans="1:8" ht="22.5" customHeight="1" x14ac:dyDescent="0.4">
      <c r="A2053" s="42">
        <v>0.39583333333333331</v>
      </c>
      <c r="B2053" s="34"/>
      <c r="C2053" s="33"/>
      <c r="D2053" s="33"/>
      <c r="E2053" s="33"/>
      <c r="F2053" s="33"/>
      <c r="H2053" s="30"/>
    </row>
    <row r="2054" spans="1:8" ht="22.5" customHeight="1" x14ac:dyDescent="0.4">
      <c r="A2054" s="42">
        <v>0.41666666666666669</v>
      </c>
      <c r="B2054" s="34"/>
      <c r="C2054" s="33"/>
      <c r="D2054" s="33"/>
      <c r="E2054" s="33"/>
      <c r="F2054" s="33"/>
      <c r="H2054" s="30"/>
    </row>
    <row r="2055" spans="1:8" ht="22.5" customHeight="1" x14ac:dyDescent="0.4">
      <c r="A2055" s="42">
        <v>0.4375</v>
      </c>
      <c r="B2055" s="34"/>
      <c r="C2055" s="33"/>
      <c r="D2055" s="33"/>
      <c r="E2055" s="33"/>
      <c r="F2055" s="33"/>
      <c r="H2055" s="30"/>
    </row>
    <row r="2056" spans="1:8" ht="22.5" customHeight="1" x14ac:dyDescent="0.4">
      <c r="A2056" s="42">
        <v>0.45833333333333331</v>
      </c>
      <c r="B2056" s="34"/>
      <c r="C2056" s="33"/>
      <c r="D2056" s="33"/>
      <c r="E2056" s="33"/>
      <c r="F2056" s="33"/>
      <c r="H2056" s="30"/>
    </row>
    <row r="2057" spans="1:8" ht="22.5" customHeight="1" x14ac:dyDescent="0.4">
      <c r="A2057" s="42">
        <v>0.47916666666666669</v>
      </c>
      <c r="B2057" s="34"/>
      <c r="C2057" s="33"/>
      <c r="D2057" s="33"/>
      <c r="E2057" s="33"/>
      <c r="F2057" s="33"/>
      <c r="H2057" s="30"/>
    </row>
    <row r="2058" spans="1:8" ht="22.5" customHeight="1" x14ac:dyDescent="0.4">
      <c r="A2058" s="42">
        <v>0.5</v>
      </c>
      <c r="B2058" s="34"/>
      <c r="C2058" s="33"/>
      <c r="D2058" s="33"/>
      <c r="E2058" s="33"/>
      <c r="F2058" s="33"/>
      <c r="H2058" s="30"/>
    </row>
    <row r="2059" spans="1:8" ht="22.5" customHeight="1" x14ac:dyDescent="0.4">
      <c r="A2059" s="42">
        <v>0.52083333333333337</v>
      </c>
      <c r="B2059" s="34"/>
      <c r="C2059" s="33"/>
      <c r="D2059" s="33"/>
      <c r="E2059" s="33"/>
      <c r="F2059" s="33"/>
      <c r="H2059" s="30"/>
    </row>
    <row r="2060" spans="1:8" ht="22.5" customHeight="1" x14ac:dyDescent="0.4">
      <c r="A2060" s="42">
        <v>0.54166666666666663</v>
      </c>
      <c r="B2060" s="34"/>
      <c r="C2060" s="33"/>
      <c r="D2060" s="33"/>
      <c r="E2060" s="33"/>
      <c r="F2060" s="33"/>
      <c r="H2060" s="30"/>
    </row>
    <row r="2061" spans="1:8" ht="22.5" customHeight="1" x14ac:dyDescent="0.4">
      <c r="A2061" s="42">
        <v>0.5625</v>
      </c>
      <c r="B2061" s="34"/>
      <c r="C2061" s="33"/>
      <c r="D2061" s="33"/>
      <c r="E2061" s="33"/>
      <c r="F2061" s="33"/>
      <c r="H2061" s="30"/>
    </row>
    <row r="2062" spans="1:8" ht="22.5" customHeight="1" x14ac:dyDescent="0.4">
      <c r="A2062" s="42">
        <v>0.58333333333333337</v>
      </c>
      <c r="B2062" s="34"/>
      <c r="C2062" s="33"/>
      <c r="D2062" s="33"/>
      <c r="E2062" s="33"/>
      <c r="F2062" s="33"/>
      <c r="H2062" s="30"/>
    </row>
    <row r="2063" spans="1:8" ht="22.5" customHeight="1" x14ac:dyDescent="0.4">
      <c r="A2063" s="42">
        <v>0.60416666666666663</v>
      </c>
      <c r="B2063" s="34"/>
      <c r="C2063" s="33"/>
      <c r="D2063" s="33"/>
      <c r="E2063" s="33"/>
      <c r="F2063" s="33"/>
      <c r="H2063" s="30"/>
    </row>
    <row r="2064" spans="1:8" ht="22.5" customHeight="1" x14ac:dyDescent="0.4">
      <c r="A2064" s="42">
        <v>0.625</v>
      </c>
      <c r="B2064" s="34"/>
      <c r="C2064" s="33"/>
      <c r="D2064" s="33"/>
      <c r="E2064" s="33"/>
      <c r="F2064" s="33"/>
      <c r="H2064" s="30"/>
    </row>
    <row r="2065" spans="1:8" ht="22.5" customHeight="1" x14ac:dyDescent="0.4">
      <c r="A2065" s="42">
        <v>0.64583333333333337</v>
      </c>
      <c r="B2065" s="34"/>
      <c r="C2065" s="33"/>
      <c r="D2065" s="33"/>
      <c r="E2065" s="33"/>
      <c r="F2065" s="33"/>
      <c r="H2065" s="30"/>
    </row>
    <row r="2066" spans="1:8" ht="22.5" customHeight="1" x14ac:dyDescent="0.4">
      <c r="A2066" s="42">
        <v>0.66666666666666663</v>
      </c>
      <c r="B2066" s="34"/>
      <c r="C2066" s="33"/>
      <c r="D2066" s="33"/>
      <c r="E2066" s="33"/>
      <c r="F2066" s="33"/>
      <c r="H2066" s="30"/>
    </row>
    <row r="2067" spans="1:8" ht="22.5" customHeight="1" x14ac:dyDescent="0.4">
      <c r="A2067" s="42">
        <v>0.6875</v>
      </c>
      <c r="B2067" s="34"/>
      <c r="C2067" s="33"/>
      <c r="D2067" s="33"/>
      <c r="E2067" s="33"/>
      <c r="F2067" s="33"/>
      <c r="H2067" s="30"/>
    </row>
    <row r="2068" spans="1:8" ht="22.5" customHeight="1" x14ac:dyDescent="0.4">
      <c r="A2068" s="42">
        <v>0.70833333333333337</v>
      </c>
      <c r="B2068" s="34"/>
      <c r="C2068" s="33"/>
      <c r="D2068" s="33"/>
      <c r="E2068" s="33"/>
      <c r="F2068" s="33"/>
      <c r="H2068" s="30"/>
    </row>
    <row r="2069" spans="1:8" ht="22.5" customHeight="1" x14ac:dyDescent="0.4">
      <c r="A2069" s="42">
        <v>0.72916666666666663</v>
      </c>
      <c r="B2069" s="34"/>
      <c r="C2069" s="33"/>
      <c r="D2069" s="33"/>
      <c r="E2069" s="33"/>
      <c r="F2069" s="33"/>
      <c r="H2069" s="30"/>
    </row>
    <row r="2070" spans="1:8" ht="22.5" customHeight="1" x14ac:dyDescent="0.4">
      <c r="A2070" s="42">
        <v>0.75</v>
      </c>
      <c r="B2070" s="34"/>
      <c r="C2070" s="33"/>
      <c r="D2070" s="33"/>
      <c r="E2070" s="33"/>
      <c r="F2070" s="33"/>
      <c r="H2070" s="30"/>
    </row>
    <row r="2071" spans="1:8" ht="22.5" customHeight="1" x14ac:dyDescent="0.4">
      <c r="A2071" s="42">
        <v>0.77083333333333337</v>
      </c>
      <c r="B2071" s="34"/>
      <c r="C2071" s="33"/>
      <c r="D2071" s="33"/>
      <c r="E2071" s="33"/>
      <c r="F2071" s="33"/>
      <c r="H2071" s="30"/>
    </row>
    <row r="2072" spans="1:8" ht="22.5" customHeight="1" x14ac:dyDescent="0.4">
      <c r="A2072" s="42">
        <v>0.79166666666666663</v>
      </c>
      <c r="B2072" s="34"/>
      <c r="C2072" s="33"/>
      <c r="D2072" s="33"/>
      <c r="E2072" s="33"/>
      <c r="F2072" s="33"/>
      <c r="H2072" s="30"/>
    </row>
    <row r="2073" spans="1:8" ht="22.5" customHeight="1" x14ac:dyDescent="0.4">
      <c r="A2073" s="42">
        <v>0.8125</v>
      </c>
      <c r="B2073" s="34"/>
      <c r="C2073" s="33"/>
      <c r="D2073" s="33"/>
      <c r="E2073" s="33"/>
      <c r="F2073" s="33"/>
      <c r="H2073" s="30"/>
    </row>
    <row r="2074" spans="1:8" ht="22.5" customHeight="1" x14ac:dyDescent="0.4">
      <c r="B2074" s="34"/>
      <c r="C2074" s="33"/>
      <c r="D2074" s="33"/>
      <c r="E2074" s="33"/>
      <c r="F2074" s="33"/>
      <c r="H2074" s="30"/>
    </row>
    <row r="2099" spans="1:8" ht="22.5" customHeight="1" x14ac:dyDescent="0.4">
      <c r="B2099" s="43" t="s">
        <v>22</v>
      </c>
      <c r="C2099" s="43" t="s">
        <v>23</v>
      </c>
      <c r="D2099" s="43" t="s">
        <v>24</v>
      </c>
      <c r="E2099" s="43" t="s">
        <v>25</v>
      </c>
      <c r="F2099" s="43" t="s">
        <v>26</v>
      </c>
      <c r="G2099" s="36"/>
      <c r="H2099" s="37" t="s">
        <v>27</v>
      </c>
    </row>
    <row r="2100" spans="1:8" ht="22.5" customHeight="1" x14ac:dyDescent="0.4">
      <c r="A2100" s="42">
        <v>0.33333333333333298</v>
      </c>
      <c r="B2100" s="32"/>
      <c r="C2100" s="31"/>
      <c r="D2100" s="31"/>
      <c r="E2100" s="31"/>
      <c r="F2100" s="31"/>
      <c r="H2100" s="29"/>
    </row>
    <row r="2101" spans="1:8" ht="22.5" customHeight="1" x14ac:dyDescent="0.4">
      <c r="A2101" s="42">
        <v>0.35416666666666702</v>
      </c>
      <c r="B2101" s="32"/>
      <c r="C2101" s="31"/>
      <c r="D2101" s="31"/>
      <c r="E2101" s="31"/>
      <c r="F2101" s="31"/>
      <c r="H2101" s="29"/>
    </row>
    <row r="2102" spans="1:8" ht="22.5" customHeight="1" x14ac:dyDescent="0.4">
      <c r="A2102" s="42">
        <v>0.375</v>
      </c>
      <c r="B2102" s="34"/>
      <c r="C2102" s="33"/>
      <c r="D2102" s="33"/>
      <c r="E2102" s="33"/>
      <c r="F2102" s="33"/>
      <c r="H2102" s="30"/>
    </row>
    <row r="2103" spans="1:8" ht="22.5" customHeight="1" x14ac:dyDescent="0.4">
      <c r="A2103" s="42">
        <v>0.39583333333333331</v>
      </c>
      <c r="B2103" s="34"/>
      <c r="C2103" s="33"/>
      <c r="D2103" s="33"/>
      <c r="E2103" s="33"/>
      <c r="F2103" s="33"/>
      <c r="H2103" s="30"/>
    </row>
    <row r="2104" spans="1:8" ht="22.5" customHeight="1" x14ac:dyDescent="0.4">
      <c r="A2104" s="42">
        <v>0.41666666666666669</v>
      </c>
      <c r="B2104" s="34"/>
      <c r="C2104" s="33"/>
      <c r="D2104" s="33"/>
      <c r="E2104" s="33"/>
      <c r="F2104" s="33"/>
      <c r="H2104" s="30"/>
    </row>
    <row r="2105" spans="1:8" ht="22.5" customHeight="1" x14ac:dyDescent="0.4">
      <c r="A2105" s="42">
        <v>0.4375</v>
      </c>
      <c r="B2105" s="34"/>
      <c r="C2105" s="33"/>
      <c r="D2105" s="33"/>
      <c r="E2105" s="33"/>
      <c r="F2105" s="33"/>
      <c r="H2105" s="30"/>
    </row>
    <row r="2106" spans="1:8" ht="22.5" customHeight="1" x14ac:dyDescent="0.4">
      <c r="A2106" s="42">
        <v>0.45833333333333331</v>
      </c>
      <c r="B2106" s="34"/>
      <c r="C2106" s="33"/>
      <c r="D2106" s="33"/>
      <c r="E2106" s="33"/>
      <c r="F2106" s="33"/>
      <c r="H2106" s="30"/>
    </row>
    <row r="2107" spans="1:8" ht="22.5" customHeight="1" x14ac:dyDescent="0.4">
      <c r="A2107" s="42">
        <v>0.47916666666666669</v>
      </c>
      <c r="B2107" s="34"/>
      <c r="C2107" s="33"/>
      <c r="D2107" s="33"/>
      <c r="E2107" s="33"/>
      <c r="F2107" s="33"/>
      <c r="H2107" s="30"/>
    </row>
    <row r="2108" spans="1:8" ht="22.5" customHeight="1" x14ac:dyDescent="0.4">
      <c r="A2108" s="42">
        <v>0.5</v>
      </c>
      <c r="B2108" s="34"/>
      <c r="C2108" s="33"/>
      <c r="D2108" s="33"/>
      <c r="E2108" s="33"/>
      <c r="F2108" s="33"/>
      <c r="H2108" s="30"/>
    </row>
    <row r="2109" spans="1:8" ht="22.5" customHeight="1" x14ac:dyDescent="0.4">
      <c r="A2109" s="42">
        <v>0.52083333333333337</v>
      </c>
      <c r="B2109" s="34"/>
      <c r="C2109" s="33"/>
      <c r="D2109" s="33"/>
      <c r="E2109" s="33"/>
      <c r="F2109" s="33"/>
      <c r="H2109" s="30"/>
    </row>
    <row r="2110" spans="1:8" ht="22.5" customHeight="1" x14ac:dyDescent="0.4">
      <c r="A2110" s="42">
        <v>0.54166666666666663</v>
      </c>
      <c r="B2110" s="34"/>
      <c r="C2110" s="33"/>
      <c r="D2110" s="33"/>
      <c r="E2110" s="33"/>
      <c r="F2110" s="33"/>
      <c r="H2110" s="30"/>
    </row>
    <row r="2111" spans="1:8" ht="22.5" customHeight="1" x14ac:dyDescent="0.4">
      <c r="A2111" s="42">
        <v>0.5625</v>
      </c>
      <c r="B2111" s="34"/>
      <c r="C2111" s="33"/>
      <c r="D2111" s="33"/>
      <c r="E2111" s="33"/>
      <c r="F2111" s="33"/>
      <c r="H2111" s="30"/>
    </row>
    <row r="2112" spans="1:8" ht="22.5" customHeight="1" x14ac:dyDescent="0.4">
      <c r="A2112" s="42">
        <v>0.58333333333333337</v>
      </c>
      <c r="B2112" s="34"/>
      <c r="C2112" s="33"/>
      <c r="D2112" s="33"/>
      <c r="E2112" s="33"/>
      <c r="F2112" s="33"/>
      <c r="H2112" s="30"/>
    </row>
    <row r="2113" spans="1:8" ht="22.5" customHeight="1" x14ac:dyDescent="0.4">
      <c r="A2113" s="42">
        <v>0.60416666666666663</v>
      </c>
      <c r="B2113" s="34"/>
      <c r="C2113" s="33"/>
      <c r="D2113" s="33"/>
      <c r="E2113" s="33"/>
      <c r="F2113" s="33"/>
      <c r="H2113" s="30"/>
    </row>
    <row r="2114" spans="1:8" ht="22.5" customHeight="1" x14ac:dyDescent="0.4">
      <c r="A2114" s="42">
        <v>0.625</v>
      </c>
      <c r="B2114" s="34"/>
      <c r="C2114" s="33"/>
      <c r="D2114" s="33"/>
      <c r="E2114" s="33"/>
      <c r="F2114" s="33"/>
      <c r="H2114" s="30"/>
    </row>
    <row r="2115" spans="1:8" ht="22.5" customHeight="1" x14ac:dyDescent="0.4">
      <c r="A2115" s="42">
        <v>0.64583333333333337</v>
      </c>
      <c r="B2115" s="34"/>
      <c r="C2115" s="33"/>
      <c r="D2115" s="33"/>
      <c r="E2115" s="33"/>
      <c r="F2115" s="33"/>
      <c r="H2115" s="30"/>
    </row>
    <row r="2116" spans="1:8" ht="22.5" customHeight="1" x14ac:dyDescent="0.4">
      <c r="A2116" s="42">
        <v>0.66666666666666663</v>
      </c>
      <c r="B2116" s="34"/>
      <c r="C2116" s="33"/>
      <c r="D2116" s="33"/>
      <c r="E2116" s="33"/>
      <c r="F2116" s="33"/>
      <c r="H2116" s="30"/>
    </row>
    <row r="2117" spans="1:8" ht="22.5" customHeight="1" x14ac:dyDescent="0.4">
      <c r="A2117" s="42">
        <v>0.6875</v>
      </c>
      <c r="B2117" s="34"/>
      <c r="C2117" s="33"/>
      <c r="D2117" s="33"/>
      <c r="E2117" s="33"/>
      <c r="F2117" s="33"/>
      <c r="H2117" s="30"/>
    </row>
    <row r="2118" spans="1:8" ht="22.5" customHeight="1" x14ac:dyDescent="0.4">
      <c r="A2118" s="42">
        <v>0.70833333333333337</v>
      </c>
      <c r="B2118" s="34"/>
      <c r="C2118" s="33"/>
      <c r="D2118" s="33"/>
      <c r="E2118" s="33"/>
      <c r="F2118" s="33"/>
      <c r="H2118" s="30"/>
    </row>
    <row r="2119" spans="1:8" ht="22.5" customHeight="1" x14ac:dyDescent="0.4">
      <c r="A2119" s="42">
        <v>0.72916666666666663</v>
      </c>
      <c r="B2119" s="34"/>
      <c r="C2119" s="33"/>
      <c r="D2119" s="33"/>
      <c r="E2119" s="33"/>
      <c r="F2119" s="33"/>
      <c r="H2119" s="30"/>
    </row>
    <row r="2120" spans="1:8" ht="22.5" customHeight="1" x14ac:dyDescent="0.4">
      <c r="A2120" s="42">
        <v>0.75</v>
      </c>
      <c r="B2120" s="34"/>
      <c r="C2120" s="33"/>
      <c r="D2120" s="33"/>
      <c r="E2120" s="33"/>
      <c r="F2120" s="33"/>
      <c r="H2120" s="30"/>
    </row>
    <row r="2121" spans="1:8" ht="22.5" customHeight="1" x14ac:dyDescent="0.4">
      <c r="A2121" s="42">
        <v>0.77083333333333337</v>
      </c>
      <c r="B2121" s="34"/>
      <c r="C2121" s="33"/>
      <c r="D2121" s="33"/>
      <c r="E2121" s="33"/>
      <c r="F2121" s="33"/>
      <c r="H2121" s="30"/>
    </row>
    <row r="2122" spans="1:8" ht="22.5" customHeight="1" x14ac:dyDescent="0.4">
      <c r="A2122" s="42">
        <v>0.79166666666666663</v>
      </c>
      <c r="B2122" s="34"/>
      <c r="C2122" s="33"/>
      <c r="D2122" s="33"/>
      <c r="E2122" s="33"/>
      <c r="F2122" s="33"/>
      <c r="H2122" s="30"/>
    </row>
    <row r="2123" spans="1:8" ht="22.5" customHeight="1" x14ac:dyDescent="0.4">
      <c r="A2123" s="42">
        <v>0.8125</v>
      </c>
      <c r="B2123" s="34"/>
      <c r="C2123" s="33"/>
      <c r="D2123" s="33"/>
      <c r="E2123" s="33"/>
      <c r="F2123" s="33"/>
      <c r="H2123" s="30"/>
    </row>
    <row r="2124" spans="1:8" ht="22.5" customHeight="1" x14ac:dyDescent="0.4">
      <c r="B2124" s="34"/>
      <c r="C2124" s="33"/>
      <c r="D2124" s="33"/>
      <c r="E2124" s="33"/>
      <c r="F2124" s="33"/>
      <c r="H2124" s="30"/>
    </row>
    <row r="2149" spans="1:8" ht="22.5" customHeight="1" x14ac:dyDescent="0.4">
      <c r="B2149" s="43" t="s">
        <v>22</v>
      </c>
      <c r="C2149" s="43" t="s">
        <v>23</v>
      </c>
      <c r="D2149" s="43" t="s">
        <v>24</v>
      </c>
      <c r="E2149" s="43" t="s">
        <v>25</v>
      </c>
      <c r="F2149" s="43" t="s">
        <v>26</v>
      </c>
      <c r="G2149" s="36"/>
      <c r="H2149" s="37" t="s">
        <v>27</v>
      </c>
    </row>
    <row r="2150" spans="1:8" ht="22.5" customHeight="1" x14ac:dyDescent="0.4">
      <c r="A2150" s="42">
        <v>0.33333333333333298</v>
      </c>
      <c r="B2150" s="32"/>
      <c r="C2150" s="31"/>
      <c r="D2150" s="31"/>
      <c r="E2150" s="31"/>
      <c r="F2150" s="31"/>
      <c r="H2150" s="29"/>
    </row>
    <row r="2151" spans="1:8" ht="22.5" customHeight="1" x14ac:dyDescent="0.4">
      <c r="A2151" s="42">
        <v>0.35416666666666702</v>
      </c>
      <c r="B2151" s="32"/>
      <c r="C2151" s="31"/>
      <c r="D2151" s="31"/>
      <c r="E2151" s="31"/>
      <c r="F2151" s="31"/>
      <c r="H2151" s="29"/>
    </row>
    <row r="2152" spans="1:8" ht="22.5" customHeight="1" x14ac:dyDescent="0.4">
      <c r="A2152" s="42">
        <v>0.375</v>
      </c>
      <c r="B2152" s="34"/>
      <c r="C2152" s="33"/>
      <c r="D2152" s="33"/>
      <c r="E2152" s="33"/>
      <c r="F2152" s="33"/>
      <c r="H2152" s="30"/>
    </row>
    <row r="2153" spans="1:8" ht="22.5" customHeight="1" x14ac:dyDescent="0.4">
      <c r="A2153" s="42">
        <v>0.39583333333333331</v>
      </c>
      <c r="B2153" s="34"/>
      <c r="C2153" s="33"/>
      <c r="D2153" s="33"/>
      <c r="E2153" s="33"/>
      <c r="F2153" s="33"/>
      <c r="H2153" s="30"/>
    </row>
    <row r="2154" spans="1:8" ht="22.5" customHeight="1" x14ac:dyDescent="0.4">
      <c r="A2154" s="42">
        <v>0.41666666666666669</v>
      </c>
      <c r="B2154" s="34"/>
      <c r="C2154" s="33"/>
      <c r="D2154" s="33"/>
      <c r="E2154" s="33"/>
      <c r="F2154" s="33"/>
      <c r="H2154" s="30"/>
    </row>
    <row r="2155" spans="1:8" ht="22.5" customHeight="1" x14ac:dyDescent="0.4">
      <c r="A2155" s="42">
        <v>0.4375</v>
      </c>
      <c r="B2155" s="34"/>
      <c r="C2155" s="33"/>
      <c r="D2155" s="33"/>
      <c r="E2155" s="33"/>
      <c r="F2155" s="33"/>
      <c r="H2155" s="30"/>
    </row>
    <row r="2156" spans="1:8" ht="22.5" customHeight="1" x14ac:dyDescent="0.4">
      <c r="A2156" s="42">
        <v>0.45833333333333331</v>
      </c>
      <c r="B2156" s="34"/>
      <c r="C2156" s="33"/>
      <c r="D2156" s="33"/>
      <c r="E2156" s="33"/>
      <c r="F2156" s="33"/>
      <c r="H2156" s="30"/>
    </row>
    <row r="2157" spans="1:8" ht="22.5" customHeight="1" x14ac:dyDescent="0.4">
      <c r="A2157" s="42">
        <v>0.47916666666666669</v>
      </c>
      <c r="B2157" s="34"/>
      <c r="C2157" s="33"/>
      <c r="D2157" s="33"/>
      <c r="E2157" s="33"/>
      <c r="F2157" s="33"/>
      <c r="H2157" s="30"/>
    </row>
    <row r="2158" spans="1:8" ht="22.5" customHeight="1" x14ac:dyDescent="0.4">
      <c r="A2158" s="42">
        <v>0.5</v>
      </c>
      <c r="B2158" s="34"/>
      <c r="C2158" s="33"/>
      <c r="D2158" s="33"/>
      <c r="E2158" s="33"/>
      <c r="F2158" s="33"/>
      <c r="H2158" s="30"/>
    </row>
    <row r="2159" spans="1:8" ht="22.5" customHeight="1" x14ac:dyDescent="0.4">
      <c r="A2159" s="42">
        <v>0.52083333333333337</v>
      </c>
      <c r="B2159" s="34"/>
      <c r="C2159" s="33"/>
      <c r="D2159" s="33"/>
      <c r="E2159" s="33"/>
      <c r="F2159" s="33"/>
      <c r="H2159" s="30"/>
    </row>
    <row r="2160" spans="1:8" ht="22.5" customHeight="1" x14ac:dyDescent="0.4">
      <c r="A2160" s="42">
        <v>0.54166666666666663</v>
      </c>
      <c r="B2160" s="34"/>
      <c r="C2160" s="33"/>
      <c r="D2160" s="33"/>
      <c r="E2160" s="33"/>
      <c r="F2160" s="33"/>
      <c r="H2160" s="30"/>
    </row>
    <row r="2161" spans="1:8" ht="22.5" customHeight="1" x14ac:dyDescent="0.4">
      <c r="A2161" s="42">
        <v>0.5625</v>
      </c>
      <c r="B2161" s="34"/>
      <c r="C2161" s="33"/>
      <c r="D2161" s="33"/>
      <c r="E2161" s="33"/>
      <c r="F2161" s="33"/>
      <c r="H2161" s="30"/>
    </row>
    <row r="2162" spans="1:8" ht="22.5" customHeight="1" x14ac:dyDescent="0.4">
      <c r="A2162" s="42">
        <v>0.58333333333333337</v>
      </c>
      <c r="B2162" s="34"/>
      <c r="C2162" s="33"/>
      <c r="D2162" s="33"/>
      <c r="E2162" s="33"/>
      <c r="F2162" s="33"/>
      <c r="H2162" s="30"/>
    </row>
    <row r="2163" spans="1:8" ht="22.5" customHeight="1" x14ac:dyDescent="0.4">
      <c r="A2163" s="42">
        <v>0.60416666666666663</v>
      </c>
      <c r="B2163" s="34"/>
      <c r="C2163" s="33"/>
      <c r="D2163" s="33"/>
      <c r="E2163" s="33"/>
      <c r="F2163" s="33"/>
      <c r="H2163" s="30"/>
    </row>
    <row r="2164" spans="1:8" ht="22.5" customHeight="1" x14ac:dyDescent="0.4">
      <c r="A2164" s="42">
        <v>0.625</v>
      </c>
      <c r="B2164" s="34"/>
      <c r="C2164" s="33"/>
      <c r="D2164" s="33"/>
      <c r="E2164" s="33"/>
      <c r="F2164" s="33"/>
      <c r="H2164" s="30"/>
    </row>
    <row r="2165" spans="1:8" ht="22.5" customHeight="1" x14ac:dyDescent="0.4">
      <c r="A2165" s="42">
        <v>0.64583333333333337</v>
      </c>
      <c r="B2165" s="34"/>
      <c r="C2165" s="33"/>
      <c r="D2165" s="33"/>
      <c r="E2165" s="33"/>
      <c r="F2165" s="33"/>
      <c r="H2165" s="30"/>
    </row>
    <row r="2166" spans="1:8" ht="22.5" customHeight="1" x14ac:dyDescent="0.4">
      <c r="A2166" s="42">
        <v>0.66666666666666663</v>
      </c>
      <c r="B2166" s="34"/>
      <c r="C2166" s="33"/>
      <c r="D2166" s="33"/>
      <c r="E2166" s="33"/>
      <c r="F2166" s="33"/>
      <c r="H2166" s="30"/>
    </row>
    <row r="2167" spans="1:8" ht="22.5" customHeight="1" x14ac:dyDescent="0.4">
      <c r="A2167" s="42">
        <v>0.6875</v>
      </c>
      <c r="B2167" s="34"/>
      <c r="C2167" s="33"/>
      <c r="D2167" s="33"/>
      <c r="E2167" s="33"/>
      <c r="F2167" s="33"/>
      <c r="H2167" s="30"/>
    </row>
    <row r="2168" spans="1:8" ht="22.5" customHeight="1" x14ac:dyDescent="0.4">
      <c r="A2168" s="42">
        <v>0.70833333333333337</v>
      </c>
      <c r="B2168" s="34"/>
      <c r="C2168" s="33"/>
      <c r="D2168" s="33"/>
      <c r="E2168" s="33"/>
      <c r="F2168" s="33"/>
      <c r="H2168" s="30"/>
    </row>
    <row r="2169" spans="1:8" ht="22.5" customHeight="1" x14ac:dyDescent="0.4">
      <c r="A2169" s="42">
        <v>0.72916666666666663</v>
      </c>
      <c r="B2169" s="34"/>
      <c r="C2169" s="33"/>
      <c r="D2169" s="33"/>
      <c r="E2169" s="33"/>
      <c r="F2169" s="33"/>
      <c r="H2169" s="30"/>
    </row>
    <row r="2170" spans="1:8" ht="22.5" customHeight="1" x14ac:dyDescent="0.4">
      <c r="A2170" s="42">
        <v>0.75</v>
      </c>
      <c r="B2170" s="34"/>
      <c r="C2170" s="33"/>
      <c r="D2170" s="33"/>
      <c r="E2170" s="33"/>
      <c r="F2170" s="33"/>
      <c r="H2170" s="30"/>
    </row>
    <row r="2171" spans="1:8" ht="22.5" customHeight="1" x14ac:dyDescent="0.4">
      <c r="A2171" s="42">
        <v>0.77083333333333337</v>
      </c>
      <c r="B2171" s="34"/>
      <c r="C2171" s="33"/>
      <c r="D2171" s="33"/>
      <c r="E2171" s="33"/>
      <c r="F2171" s="33"/>
      <c r="H2171" s="30"/>
    </row>
    <row r="2172" spans="1:8" ht="22.5" customHeight="1" x14ac:dyDescent="0.4">
      <c r="A2172" s="42">
        <v>0.79166666666666663</v>
      </c>
      <c r="B2172" s="34"/>
      <c r="C2172" s="33"/>
      <c r="D2172" s="33"/>
      <c r="E2172" s="33"/>
      <c r="F2172" s="33"/>
      <c r="H2172" s="30"/>
    </row>
    <row r="2173" spans="1:8" ht="22.5" customHeight="1" x14ac:dyDescent="0.4">
      <c r="A2173" s="42">
        <v>0.8125</v>
      </c>
      <c r="B2173" s="34"/>
      <c r="C2173" s="33"/>
      <c r="D2173" s="33"/>
      <c r="E2173" s="33"/>
      <c r="F2173" s="33"/>
      <c r="H2173" s="30"/>
    </row>
    <row r="2174" spans="1:8" ht="22.5" customHeight="1" x14ac:dyDescent="0.4">
      <c r="B2174" s="34"/>
      <c r="C2174" s="33"/>
      <c r="D2174" s="33"/>
      <c r="E2174" s="33"/>
      <c r="F2174" s="33"/>
      <c r="H2174" s="30"/>
    </row>
    <row r="2199" spans="1:8" ht="22.5" customHeight="1" x14ac:dyDescent="0.4">
      <c r="B2199" s="43" t="s">
        <v>22</v>
      </c>
      <c r="C2199" s="43" t="s">
        <v>23</v>
      </c>
      <c r="D2199" s="43" t="s">
        <v>24</v>
      </c>
      <c r="E2199" s="43" t="s">
        <v>25</v>
      </c>
      <c r="F2199" s="43" t="s">
        <v>26</v>
      </c>
      <c r="G2199" s="36"/>
      <c r="H2199" s="37" t="s">
        <v>27</v>
      </c>
    </row>
    <row r="2200" spans="1:8" ht="22.5" customHeight="1" x14ac:dyDescent="0.4">
      <c r="A2200" s="42">
        <v>0.33333333333333298</v>
      </c>
      <c r="B2200" s="32"/>
      <c r="C2200" s="31"/>
      <c r="D2200" s="31"/>
      <c r="E2200" s="31"/>
      <c r="F2200" s="31"/>
      <c r="H2200" s="29"/>
    </row>
    <row r="2201" spans="1:8" ht="22.5" customHeight="1" x14ac:dyDescent="0.4">
      <c r="A2201" s="42">
        <v>0.35416666666666702</v>
      </c>
      <c r="B2201" s="32"/>
      <c r="C2201" s="31"/>
      <c r="D2201" s="31"/>
      <c r="E2201" s="31"/>
      <c r="F2201" s="31"/>
      <c r="H2201" s="29"/>
    </row>
    <row r="2202" spans="1:8" ht="22.5" customHeight="1" x14ac:dyDescent="0.4">
      <c r="A2202" s="42">
        <v>0.375</v>
      </c>
      <c r="B2202" s="34"/>
      <c r="C2202" s="33"/>
      <c r="D2202" s="33"/>
      <c r="E2202" s="33"/>
      <c r="F2202" s="33"/>
      <c r="H2202" s="30"/>
    </row>
    <row r="2203" spans="1:8" ht="22.5" customHeight="1" x14ac:dyDescent="0.4">
      <c r="A2203" s="42">
        <v>0.39583333333333331</v>
      </c>
      <c r="B2203" s="34"/>
      <c r="C2203" s="33"/>
      <c r="D2203" s="33"/>
      <c r="E2203" s="33"/>
      <c r="F2203" s="33"/>
      <c r="H2203" s="30"/>
    </row>
    <row r="2204" spans="1:8" ht="22.5" customHeight="1" x14ac:dyDescent="0.4">
      <c r="A2204" s="42">
        <v>0.41666666666666669</v>
      </c>
      <c r="B2204" s="34"/>
      <c r="C2204" s="33"/>
      <c r="D2204" s="33"/>
      <c r="E2204" s="33"/>
      <c r="F2204" s="33"/>
      <c r="H2204" s="30"/>
    </row>
    <row r="2205" spans="1:8" ht="22.5" customHeight="1" x14ac:dyDescent="0.4">
      <c r="A2205" s="42">
        <v>0.4375</v>
      </c>
      <c r="B2205" s="34"/>
      <c r="C2205" s="33"/>
      <c r="D2205" s="33"/>
      <c r="E2205" s="33"/>
      <c r="F2205" s="33"/>
      <c r="H2205" s="30"/>
    </row>
    <row r="2206" spans="1:8" ht="22.5" customHeight="1" x14ac:dyDescent="0.4">
      <c r="A2206" s="42">
        <v>0.45833333333333331</v>
      </c>
      <c r="B2206" s="34"/>
      <c r="C2206" s="33"/>
      <c r="D2206" s="33"/>
      <c r="E2206" s="33"/>
      <c r="F2206" s="33"/>
      <c r="H2206" s="30"/>
    </row>
    <row r="2207" spans="1:8" ht="22.5" customHeight="1" x14ac:dyDescent="0.4">
      <c r="A2207" s="42">
        <v>0.47916666666666669</v>
      </c>
      <c r="B2207" s="34"/>
      <c r="C2207" s="33"/>
      <c r="D2207" s="33"/>
      <c r="E2207" s="33"/>
      <c r="F2207" s="33"/>
      <c r="H2207" s="30"/>
    </row>
    <row r="2208" spans="1:8" ht="22.5" customHeight="1" x14ac:dyDescent="0.4">
      <c r="A2208" s="42">
        <v>0.5</v>
      </c>
      <c r="B2208" s="34"/>
      <c r="C2208" s="33"/>
      <c r="D2208" s="33"/>
      <c r="E2208" s="33"/>
      <c r="F2208" s="33"/>
      <c r="H2208" s="30"/>
    </row>
    <row r="2209" spans="1:8" ht="22.5" customHeight="1" x14ac:dyDescent="0.4">
      <c r="A2209" s="42">
        <v>0.52083333333333337</v>
      </c>
      <c r="B2209" s="34"/>
      <c r="C2209" s="33"/>
      <c r="D2209" s="33"/>
      <c r="E2209" s="33"/>
      <c r="F2209" s="33"/>
      <c r="H2209" s="30"/>
    </row>
    <row r="2210" spans="1:8" ht="22.5" customHeight="1" x14ac:dyDescent="0.4">
      <c r="A2210" s="42">
        <v>0.54166666666666663</v>
      </c>
      <c r="B2210" s="34"/>
      <c r="C2210" s="33"/>
      <c r="D2210" s="33"/>
      <c r="E2210" s="33"/>
      <c r="F2210" s="33"/>
      <c r="H2210" s="30"/>
    </row>
    <row r="2211" spans="1:8" ht="22.5" customHeight="1" x14ac:dyDescent="0.4">
      <c r="A2211" s="42">
        <v>0.5625</v>
      </c>
      <c r="B2211" s="34"/>
      <c r="C2211" s="33"/>
      <c r="D2211" s="33"/>
      <c r="E2211" s="33"/>
      <c r="F2211" s="33"/>
      <c r="H2211" s="30"/>
    </row>
    <row r="2212" spans="1:8" ht="22.5" customHeight="1" x14ac:dyDescent="0.4">
      <c r="A2212" s="42">
        <v>0.58333333333333337</v>
      </c>
      <c r="B2212" s="34"/>
      <c r="C2212" s="33"/>
      <c r="D2212" s="33"/>
      <c r="E2212" s="33"/>
      <c r="F2212" s="33"/>
      <c r="H2212" s="30"/>
    </row>
    <row r="2213" spans="1:8" ht="22.5" customHeight="1" x14ac:dyDescent="0.4">
      <c r="A2213" s="42">
        <v>0.60416666666666663</v>
      </c>
      <c r="B2213" s="34"/>
      <c r="C2213" s="33"/>
      <c r="D2213" s="33"/>
      <c r="E2213" s="33"/>
      <c r="F2213" s="33"/>
      <c r="H2213" s="30"/>
    </row>
    <row r="2214" spans="1:8" ht="22.5" customHeight="1" x14ac:dyDescent="0.4">
      <c r="A2214" s="42">
        <v>0.625</v>
      </c>
      <c r="B2214" s="34"/>
      <c r="C2214" s="33"/>
      <c r="D2214" s="33"/>
      <c r="E2214" s="33"/>
      <c r="F2214" s="33"/>
      <c r="H2214" s="30"/>
    </row>
    <row r="2215" spans="1:8" ht="22.5" customHeight="1" x14ac:dyDescent="0.4">
      <c r="A2215" s="42">
        <v>0.64583333333333337</v>
      </c>
      <c r="B2215" s="34"/>
      <c r="C2215" s="33"/>
      <c r="D2215" s="33"/>
      <c r="E2215" s="33"/>
      <c r="F2215" s="33"/>
      <c r="H2215" s="30"/>
    </row>
    <row r="2216" spans="1:8" ht="22.5" customHeight="1" x14ac:dyDescent="0.4">
      <c r="A2216" s="42">
        <v>0.66666666666666663</v>
      </c>
      <c r="B2216" s="34"/>
      <c r="C2216" s="33"/>
      <c r="D2216" s="33"/>
      <c r="E2216" s="33"/>
      <c r="F2216" s="33"/>
      <c r="H2216" s="30"/>
    </row>
    <row r="2217" spans="1:8" ht="22.5" customHeight="1" x14ac:dyDescent="0.4">
      <c r="A2217" s="42">
        <v>0.6875</v>
      </c>
      <c r="B2217" s="34"/>
      <c r="C2217" s="33"/>
      <c r="D2217" s="33"/>
      <c r="E2217" s="33"/>
      <c r="F2217" s="33"/>
      <c r="H2217" s="30"/>
    </row>
    <row r="2218" spans="1:8" ht="22.5" customHeight="1" x14ac:dyDescent="0.4">
      <c r="A2218" s="42">
        <v>0.70833333333333337</v>
      </c>
      <c r="B2218" s="34"/>
      <c r="C2218" s="33"/>
      <c r="D2218" s="33"/>
      <c r="E2218" s="33"/>
      <c r="F2218" s="33"/>
      <c r="H2218" s="30"/>
    </row>
    <row r="2219" spans="1:8" ht="22.5" customHeight="1" x14ac:dyDescent="0.4">
      <c r="A2219" s="42">
        <v>0.72916666666666663</v>
      </c>
      <c r="B2219" s="34"/>
      <c r="C2219" s="33"/>
      <c r="D2219" s="33"/>
      <c r="E2219" s="33"/>
      <c r="F2219" s="33"/>
      <c r="H2219" s="30"/>
    </row>
    <row r="2220" spans="1:8" ht="22.5" customHeight="1" x14ac:dyDescent="0.4">
      <c r="A2220" s="42">
        <v>0.75</v>
      </c>
      <c r="B2220" s="34"/>
      <c r="C2220" s="33"/>
      <c r="D2220" s="33"/>
      <c r="E2220" s="33"/>
      <c r="F2220" s="33"/>
      <c r="H2220" s="30"/>
    </row>
    <row r="2221" spans="1:8" ht="22.5" customHeight="1" x14ac:dyDescent="0.4">
      <c r="A2221" s="42">
        <v>0.77083333333333337</v>
      </c>
      <c r="B2221" s="34"/>
      <c r="C2221" s="33"/>
      <c r="D2221" s="33"/>
      <c r="E2221" s="33"/>
      <c r="F2221" s="33"/>
      <c r="H2221" s="30"/>
    </row>
    <row r="2222" spans="1:8" ht="22.5" customHeight="1" x14ac:dyDescent="0.4">
      <c r="A2222" s="42">
        <v>0.79166666666666663</v>
      </c>
      <c r="B2222" s="34"/>
      <c r="C2222" s="33"/>
      <c r="D2222" s="33"/>
      <c r="E2222" s="33"/>
      <c r="F2222" s="33"/>
      <c r="H2222" s="30"/>
    </row>
    <row r="2223" spans="1:8" ht="22.5" customHeight="1" x14ac:dyDescent="0.4">
      <c r="A2223" s="42">
        <v>0.8125</v>
      </c>
      <c r="B2223" s="34"/>
      <c r="C2223" s="33"/>
      <c r="D2223" s="33"/>
      <c r="E2223" s="33"/>
      <c r="F2223" s="33"/>
      <c r="H2223" s="30"/>
    </row>
    <row r="2224" spans="1:8" ht="22.5" customHeight="1" x14ac:dyDescent="0.4">
      <c r="B2224" s="34"/>
      <c r="C2224" s="33"/>
      <c r="D2224" s="33"/>
      <c r="E2224" s="33"/>
      <c r="F2224" s="33"/>
      <c r="H2224" s="30"/>
    </row>
    <row r="2249" spans="1:8" ht="22.5" customHeight="1" x14ac:dyDescent="0.4">
      <c r="B2249" s="43" t="s">
        <v>39</v>
      </c>
      <c r="C2249" s="43" t="s">
        <v>40</v>
      </c>
      <c r="D2249" s="43" t="s">
        <v>41</v>
      </c>
      <c r="E2249" s="43" t="s">
        <v>42</v>
      </c>
      <c r="F2249" s="43" t="s">
        <v>43</v>
      </c>
      <c r="G2249" s="36"/>
      <c r="H2249" s="37" t="s">
        <v>27</v>
      </c>
    </row>
    <row r="2250" spans="1:8" ht="22.5" customHeight="1" x14ac:dyDescent="0.4">
      <c r="A2250" s="42">
        <v>0.33333333333333298</v>
      </c>
      <c r="B2250" s="32"/>
      <c r="C2250" s="31"/>
      <c r="D2250" s="31"/>
      <c r="E2250" s="31"/>
      <c r="F2250" s="31"/>
      <c r="H2250" s="29"/>
    </row>
    <row r="2251" spans="1:8" ht="22.5" customHeight="1" x14ac:dyDescent="0.4">
      <c r="A2251" s="42">
        <v>0.35416666666666702</v>
      </c>
      <c r="B2251" s="32"/>
      <c r="C2251" s="31"/>
      <c r="D2251" s="31"/>
      <c r="E2251" s="31"/>
      <c r="F2251" s="31"/>
      <c r="H2251" s="29"/>
    </row>
    <row r="2252" spans="1:8" ht="22.5" customHeight="1" x14ac:dyDescent="0.4">
      <c r="A2252" s="42">
        <v>0.375</v>
      </c>
      <c r="B2252" s="34"/>
      <c r="C2252" s="33"/>
      <c r="D2252" s="33"/>
      <c r="E2252" s="33"/>
      <c r="F2252" s="33"/>
      <c r="H2252" s="30"/>
    </row>
    <row r="2253" spans="1:8" ht="22.5" customHeight="1" x14ac:dyDescent="0.4">
      <c r="A2253" s="42">
        <v>0.39583333333333331</v>
      </c>
      <c r="B2253" s="34"/>
      <c r="C2253" s="33"/>
      <c r="D2253" s="33"/>
      <c r="E2253" s="33"/>
      <c r="F2253" s="33"/>
      <c r="H2253" s="30"/>
    </row>
    <row r="2254" spans="1:8" ht="22.5" customHeight="1" x14ac:dyDescent="0.4">
      <c r="A2254" s="42">
        <v>0.41666666666666669</v>
      </c>
      <c r="B2254" s="34"/>
      <c r="C2254" s="33"/>
      <c r="D2254" s="33"/>
      <c r="E2254" s="33"/>
      <c r="F2254" s="33"/>
      <c r="H2254" s="30"/>
    </row>
    <row r="2255" spans="1:8" ht="22.5" customHeight="1" x14ac:dyDescent="0.4">
      <c r="A2255" s="42">
        <v>0.4375</v>
      </c>
      <c r="B2255" s="34"/>
      <c r="C2255" s="33"/>
      <c r="D2255" s="33"/>
      <c r="E2255" s="33"/>
      <c r="F2255" s="33"/>
      <c r="H2255" s="30"/>
    </row>
    <row r="2256" spans="1:8" ht="22.5" customHeight="1" x14ac:dyDescent="0.4">
      <c r="A2256" s="42">
        <v>0.45833333333333331</v>
      </c>
      <c r="B2256" s="34"/>
      <c r="C2256" s="33"/>
      <c r="D2256" s="33"/>
      <c r="E2256" s="33"/>
      <c r="F2256" s="33"/>
      <c r="H2256" s="30"/>
    </row>
    <row r="2257" spans="1:8" ht="22.5" customHeight="1" x14ac:dyDescent="0.4">
      <c r="A2257" s="42">
        <v>0.47916666666666669</v>
      </c>
      <c r="B2257" s="34"/>
      <c r="C2257" s="33"/>
      <c r="D2257" s="33"/>
      <c r="E2257" s="33"/>
      <c r="F2257" s="33"/>
      <c r="H2257" s="30"/>
    </row>
    <row r="2258" spans="1:8" ht="22.5" customHeight="1" x14ac:dyDescent="0.4">
      <c r="A2258" s="42">
        <v>0.5</v>
      </c>
      <c r="B2258" s="34"/>
      <c r="C2258" s="33"/>
      <c r="D2258" s="33"/>
      <c r="E2258" s="33"/>
      <c r="F2258" s="33"/>
      <c r="H2258" s="30"/>
    </row>
    <row r="2259" spans="1:8" ht="22.5" customHeight="1" x14ac:dyDescent="0.4">
      <c r="A2259" s="42">
        <v>0.52083333333333337</v>
      </c>
      <c r="B2259" s="34"/>
      <c r="C2259" s="33"/>
      <c r="D2259" s="33"/>
      <c r="E2259" s="33"/>
      <c r="F2259" s="33"/>
      <c r="H2259" s="30"/>
    </row>
    <row r="2260" spans="1:8" ht="22.5" customHeight="1" x14ac:dyDescent="0.4">
      <c r="A2260" s="42">
        <v>0.54166666666666663</v>
      </c>
      <c r="B2260" s="34"/>
      <c r="C2260" s="33"/>
      <c r="D2260" s="33"/>
      <c r="E2260" s="33"/>
      <c r="F2260" s="33"/>
      <c r="H2260" s="30"/>
    </row>
    <row r="2261" spans="1:8" ht="22.5" customHeight="1" x14ac:dyDescent="0.4">
      <c r="A2261" s="42">
        <v>0.5625</v>
      </c>
      <c r="B2261" s="34"/>
      <c r="C2261" s="33"/>
      <c r="D2261" s="33"/>
      <c r="E2261" s="33"/>
      <c r="F2261" s="33"/>
      <c r="H2261" s="30"/>
    </row>
    <row r="2262" spans="1:8" ht="22.5" customHeight="1" x14ac:dyDescent="0.4">
      <c r="A2262" s="42">
        <v>0.58333333333333337</v>
      </c>
      <c r="B2262" s="34"/>
      <c r="C2262" s="33"/>
      <c r="D2262" s="33"/>
      <c r="E2262" s="33"/>
      <c r="F2262" s="33"/>
      <c r="H2262" s="30"/>
    </row>
    <row r="2263" spans="1:8" ht="22.5" customHeight="1" x14ac:dyDescent="0.4">
      <c r="A2263" s="42">
        <v>0.60416666666666663</v>
      </c>
      <c r="B2263" s="34"/>
      <c r="C2263" s="33"/>
      <c r="D2263" s="33"/>
      <c r="E2263" s="33"/>
      <c r="F2263" s="33"/>
      <c r="H2263" s="30"/>
    </row>
    <row r="2264" spans="1:8" ht="22.5" customHeight="1" x14ac:dyDescent="0.4">
      <c r="A2264" s="42">
        <v>0.625</v>
      </c>
      <c r="B2264" s="34"/>
      <c r="C2264" s="33"/>
      <c r="D2264" s="33"/>
      <c r="E2264" s="33"/>
      <c r="F2264" s="33"/>
      <c r="H2264" s="30"/>
    </row>
    <row r="2265" spans="1:8" ht="22.5" customHeight="1" x14ac:dyDescent="0.4">
      <c r="A2265" s="42">
        <v>0.64583333333333337</v>
      </c>
      <c r="B2265" s="34"/>
      <c r="C2265" s="33"/>
      <c r="D2265" s="33"/>
      <c r="E2265" s="33"/>
      <c r="F2265" s="33"/>
      <c r="H2265" s="30"/>
    </row>
    <row r="2266" spans="1:8" ht="22.5" customHeight="1" x14ac:dyDescent="0.4">
      <c r="A2266" s="42">
        <v>0.66666666666666663</v>
      </c>
      <c r="B2266" s="34"/>
      <c r="C2266" s="33"/>
      <c r="D2266" s="33"/>
      <c r="E2266" s="33"/>
      <c r="F2266" s="33"/>
      <c r="H2266" s="30"/>
    </row>
    <row r="2267" spans="1:8" ht="22.5" customHeight="1" x14ac:dyDescent="0.4">
      <c r="A2267" s="42">
        <v>0.6875</v>
      </c>
      <c r="B2267" s="34"/>
      <c r="C2267" s="33"/>
      <c r="D2267" s="33"/>
      <c r="E2267" s="33"/>
      <c r="F2267" s="33"/>
      <c r="H2267" s="30"/>
    </row>
    <row r="2268" spans="1:8" ht="22.5" customHeight="1" x14ac:dyDescent="0.4">
      <c r="A2268" s="42">
        <v>0.70833333333333337</v>
      </c>
      <c r="B2268" s="34"/>
      <c r="C2268" s="33"/>
      <c r="D2268" s="33"/>
      <c r="E2268" s="33"/>
      <c r="F2268" s="33"/>
      <c r="H2268" s="30"/>
    </row>
    <row r="2269" spans="1:8" ht="22.5" customHeight="1" x14ac:dyDescent="0.4">
      <c r="A2269" s="42">
        <v>0.72916666666666663</v>
      </c>
      <c r="B2269" s="34"/>
      <c r="C2269" s="33"/>
      <c r="D2269" s="33"/>
      <c r="E2269" s="33"/>
      <c r="F2269" s="33"/>
      <c r="H2269" s="30"/>
    </row>
    <row r="2270" spans="1:8" ht="22.5" customHeight="1" x14ac:dyDescent="0.4">
      <c r="A2270" s="42">
        <v>0.75</v>
      </c>
      <c r="B2270" s="34"/>
      <c r="C2270" s="33"/>
      <c r="D2270" s="33"/>
      <c r="E2270" s="33"/>
      <c r="F2270" s="33"/>
      <c r="H2270" s="30"/>
    </row>
    <row r="2271" spans="1:8" ht="22.5" customHeight="1" x14ac:dyDescent="0.4">
      <c r="A2271" s="42">
        <v>0.77083333333333337</v>
      </c>
      <c r="B2271" s="34"/>
      <c r="C2271" s="33"/>
      <c r="D2271" s="33"/>
      <c r="E2271" s="33"/>
      <c r="F2271" s="33"/>
      <c r="H2271" s="30"/>
    </row>
    <row r="2272" spans="1:8" ht="22.5" customHeight="1" x14ac:dyDescent="0.4">
      <c r="A2272" s="42">
        <v>0.79166666666666663</v>
      </c>
      <c r="B2272" s="34"/>
      <c r="C2272" s="33"/>
      <c r="D2272" s="33"/>
      <c r="E2272" s="33"/>
      <c r="F2272" s="33"/>
      <c r="H2272" s="30"/>
    </row>
    <row r="2273" spans="1:8" ht="22.5" customHeight="1" x14ac:dyDescent="0.4">
      <c r="A2273" s="42">
        <v>0.8125</v>
      </c>
      <c r="B2273" s="34"/>
      <c r="C2273" s="33"/>
      <c r="D2273" s="33"/>
      <c r="E2273" s="33"/>
      <c r="F2273" s="33"/>
      <c r="H2273" s="30"/>
    </row>
    <row r="2274" spans="1:8" ht="22.5" customHeight="1" x14ac:dyDescent="0.4">
      <c r="B2274" s="34"/>
      <c r="C2274" s="33"/>
      <c r="D2274" s="33"/>
      <c r="E2274" s="33"/>
      <c r="F2274" s="33"/>
      <c r="H2274" s="30"/>
    </row>
    <row r="2299" spans="1:8" ht="22.5" customHeight="1" x14ac:dyDescent="0.4">
      <c r="B2299" s="43" t="s">
        <v>22</v>
      </c>
      <c r="C2299" s="43" t="s">
        <v>23</v>
      </c>
      <c r="D2299" s="43" t="s">
        <v>24</v>
      </c>
      <c r="E2299" s="43" t="s">
        <v>25</v>
      </c>
      <c r="F2299" s="43" t="s">
        <v>26</v>
      </c>
      <c r="G2299" s="36"/>
      <c r="H2299" s="37" t="s">
        <v>27</v>
      </c>
    </row>
    <row r="2300" spans="1:8" ht="22.5" customHeight="1" x14ac:dyDescent="0.4">
      <c r="A2300" s="42">
        <v>0.33333333333333298</v>
      </c>
      <c r="B2300" s="32"/>
      <c r="C2300" s="31"/>
      <c r="D2300" s="31"/>
      <c r="E2300" s="31"/>
      <c r="F2300" s="31"/>
      <c r="H2300" s="29"/>
    </row>
    <row r="2301" spans="1:8" ht="22.5" customHeight="1" x14ac:dyDescent="0.4">
      <c r="A2301" s="42">
        <v>0.35416666666666702</v>
      </c>
      <c r="B2301" s="32"/>
      <c r="C2301" s="31"/>
      <c r="D2301" s="31"/>
      <c r="E2301" s="31"/>
      <c r="F2301" s="31"/>
      <c r="H2301" s="29"/>
    </row>
    <row r="2302" spans="1:8" ht="22.5" customHeight="1" x14ac:dyDescent="0.4">
      <c r="A2302" s="42">
        <v>0.375</v>
      </c>
      <c r="B2302" s="34"/>
      <c r="C2302" s="33"/>
      <c r="D2302" s="33"/>
      <c r="E2302" s="33"/>
      <c r="F2302" s="33"/>
      <c r="H2302" s="30"/>
    </row>
    <row r="2303" spans="1:8" ht="22.5" customHeight="1" x14ac:dyDescent="0.4">
      <c r="A2303" s="42">
        <v>0.39583333333333331</v>
      </c>
      <c r="B2303" s="34"/>
      <c r="C2303" s="33"/>
      <c r="D2303" s="33"/>
      <c r="E2303" s="33"/>
      <c r="F2303" s="33"/>
      <c r="H2303" s="30"/>
    </row>
    <row r="2304" spans="1:8" ht="22.5" customHeight="1" x14ac:dyDescent="0.4">
      <c r="A2304" s="42">
        <v>0.41666666666666669</v>
      </c>
      <c r="B2304" s="34"/>
      <c r="C2304" s="33"/>
      <c r="D2304" s="33"/>
      <c r="E2304" s="33"/>
      <c r="F2304" s="33"/>
      <c r="H2304" s="30"/>
    </row>
    <row r="2305" spans="1:8" ht="22.5" customHeight="1" x14ac:dyDescent="0.4">
      <c r="A2305" s="42">
        <v>0.4375</v>
      </c>
      <c r="B2305" s="34"/>
      <c r="C2305" s="33"/>
      <c r="D2305" s="33"/>
      <c r="E2305" s="33"/>
      <c r="F2305" s="33"/>
      <c r="H2305" s="30"/>
    </row>
    <row r="2306" spans="1:8" ht="22.5" customHeight="1" x14ac:dyDescent="0.4">
      <c r="A2306" s="42">
        <v>0.45833333333333331</v>
      </c>
      <c r="B2306" s="34"/>
      <c r="C2306" s="33"/>
      <c r="D2306" s="33"/>
      <c r="E2306" s="33"/>
      <c r="F2306" s="33"/>
      <c r="H2306" s="30"/>
    </row>
    <row r="2307" spans="1:8" ht="22.5" customHeight="1" x14ac:dyDescent="0.4">
      <c r="A2307" s="42">
        <v>0.47916666666666669</v>
      </c>
      <c r="B2307" s="34"/>
      <c r="C2307" s="33"/>
      <c r="D2307" s="33"/>
      <c r="E2307" s="33"/>
      <c r="F2307" s="33"/>
      <c r="H2307" s="30"/>
    </row>
    <row r="2308" spans="1:8" ht="22.5" customHeight="1" x14ac:dyDescent="0.4">
      <c r="A2308" s="42">
        <v>0.5</v>
      </c>
      <c r="B2308" s="34"/>
      <c r="C2308" s="33"/>
      <c r="D2308" s="33"/>
      <c r="E2308" s="33"/>
      <c r="F2308" s="33"/>
      <c r="H2308" s="30"/>
    </row>
    <row r="2309" spans="1:8" ht="22.5" customHeight="1" x14ac:dyDescent="0.4">
      <c r="A2309" s="42">
        <v>0.52083333333333337</v>
      </c>
      <c r="B2309" s="34"/>
      <c r="C2309" s="33"/>
      <c r="D2309" s="33"/>
      <c r="E2309" s="33"/>
      <c r="F2309" s="33"/>
      <c r="H2309" s="30"/>
    </row>
    <row r="2310" spans="1:8" ht="22.5" customHeight="1" x14ac:dyDescent="0.4">
      <c r="A2310" s="42">
        <v>0.54166666666666663</v>
      </c>
      <c r="B2310" s="34"/>
      <c r="C2310" s="33"/>
      <c r="D2310" s="33"/>
      <c r="E2310" s="33"/>
      <c r="F2310" s="33"/>
      <c r="H2310" s="30"/>
    </row>
    <row r="2311" spans="1:8" ht="22.5" customHeight="1" x14ac:dyDescent="0.4">
      <c r="A2311" s="42">
        <v>0.5625</v>
      </c>
      <c r="B2311" s="34"/>
      <c r="C2311" s="33"/>
      <c r="D2311" s="33"/>
      <c r="E2311" s="33"/>
      <c r="F2311" s="33"/>
      <c r="H2311" s="30"/>
    </row>
    <row r="2312" spans="1:8" ht="22.5" customHeight="1" x14ac:dyDescent="0.4">
      <c r="A2312" s="42">
        <v>0.58333333333333337</v>
      </c>
      <c r="B2312" s="34"/>
      <c r="C2312" s="33"/>
      <c r="D2312" s="33"/>
      <c r="E2312" s="33"/>
      <c r="F2312" s="33"/>
      <c r="H2312" s="30"/>
    </row>
    <row r="2313" spans="1:8" ht="22.5" customHeight="1" x14ac:dyDescent="0.4">
      <c r="A2313" s="42">
        <v>0.60416666666666663</v>
      </c>
      <c r="B2313" s="34"/>
      <c r="C2313" s="33"/>
      <c r="D2313" s="33"/>
      <c r="E2313" s="33"/>
      <c r="F2313" s="33"/>
      <c r="H2313" s="30"/>
    </row>
    <row r="2314" spans="1:8" ht="22.5" customHeight="1" x14ac:dyDescent="0.4">
      <c r="A2314" s="42">
        <v>0.625</v>
      </c>
      <c r="B2314" s="34"/>
      <c r="C2314" s="33"/>
      <c r="D2314" s="33"/>
      <c r="E2314" s="33"/>
      <c r="F2314" s="33"/>
      <c r="H2314" s="30"/>
    </row>
    <row r="2315" spans="1:8" ht="22.5" customHeight="1" x14ac:dyDescent="0.4">
      <c r="A2315" s="42">
        <v>0.64583333333333337</v>
      </c>
      <c r="B2315" s="34"/>
      <c r="C2315" s="33"/>
      <c r="D2315" s="33"/>
      <c r="E2315" s="33"/>
      <c r="F2315" s="33"/>
      <c r="H2315" s="30"/>
    </row>
    <row r="2316" spans="1:8" ht="22.5" customHeight="1" x14ac:dyDescent="0.4">
      <c r="A2316" s="42">
        <v>0.66666666666666663</v>
      </c>
      <c r="B2316" s="34"/>
      <c r="C2316" s="33"/>
      <c r="D2316" s="33"/>
      <c r="E2316" s="33"/>
      <c r="F2316" s="33"/>
      <c r="H2316" s="30"/>
    </row>
    <row r="2317" spans="1:8" ht="22.5" customHeight="1" x14ac:dyDescent="0.4">
      <c r="A2317" s="42">
        <v>0.6875</v>
      </c>
      <c r="B2317" s="34"/>
      <c r="C2317" s="33"/>
      <c r="D2317" s="33"/>
      <c r="E2317" s="33"/>
      <c r="F2317" s="33"/>
      <c r="H2317" s="30"/>
    </row>
    <row r="2318" spans="1:8" ht="22.5" customHeight="1" x14ac:dyDescent="0.4">
      <c r="A2318" s="42">
        <v>0.70833333333333337</v>
      </c>
      <c r="B2318" s="34"/>
      <c r="C2318" s="33"/>
      <c r="D2318" s="33"/>
      <c r="E2318" s="33"/>
      <c r="F2318" s="33"/>
      <c r="H2318" s="30"/>
    </row>
    <row r="2319" spans="1:8" ht="22.5" customHeight="1" x14ac:dyDescent="0.4">
      <c r="A2319" s="42">
        <v>0.72916666666666663</v>
      </c>
      <c r="B2319" s="34"/>
      <c r="C2319" s="33"/>
      <c r="D2319" s="33"/>
      <c r="E2319" s="33"/>
      <c r="F2319" s="33"/>
      <c r="H2319" s="30"/>
    </row>
    <row r="2320" spans="1:8" ht="22.5" customHeight="1" x14ac:dyDescent="0.4">
      <c r="A2320" s="42">
        <v>0.75</v>
      </c>
      <c r="B2320" s="34"/>
      <c r="C2320" s="33"/>
      <c r="D2320" s="33"/>
      <c r="E2320" s="33"/>
      <c r="F2320" s="33"/>
      <c r="H2320" s="30"/>
    </row>
    <row r="2321" spans="1:8" ht="22.5" customHeight="1" x14ac:dyDescent="0.4">
      <c r="A2321" s="42">
        <v>0.77083333333333337</v>
      </c>
      <c r="B2321" s="34"/>
      <c r="C2321" s="33"/>
      <c r="D2321" s="33"/>
      <c r="E2321" s="33"/>
      <c r="F2321" s="33"/>
      <c r="H2321" s="30"/>
    </row>
    <row r="2322" spans="1:8" ht="22.5" customHeight="1" x14ac:dyDescent="0.4">
      <c r="A2322" s="42">
        <v>0.79166666666666663</v>
      </c>
      <c r="B2322" s="34"/>
      <c r="C2322" s="33"/>
      <c r="D2322" s="33"/>
      <c r="E2322" s="33"/>
      <c r="F2322" s="33"/>
      <c r="H2322" s="30"/>
    </row>
    <row r="2323" spans="1:8" ht="22.5" customHeight="1" x14ac:dyDescent="0.4">
      <c r="A2323" s="42">
        <v>0.8125</v>
      </c>
      <c r="B2323" s="34"/>
      <c r="C2323" s="33"/>
      <c r="D2323" s="33"/>
      <c r="E2323" s="33"/>
      <c r="F2323" s="33"/>
      <c r="H2323" s="30"/>
    </row>
    <row r="2324" spans="1:8" ht="22.5" customHeight="1" x14ac:dyDescent="0.4">
      <c r="B2324" s="34"/>
      <c r="C2324" s="33"/>
      <c r="D2324" s="33"/>
      <c r="E2324" s="33"/>
      <c r="F2324" s="33"/>
      <c r="H2324" s="30"/>
    </row>
    <row r="2349" spans="1:8" ht="22.5" customHeight="1" x14ac:dyDescent="0.4">
      <c r="B2349" s="43" t="s">
        <v>22</v>
      </c>
      <c r="C2349" s="43" t="s">
        <v>23</v>
      </c>
      <c r="D2349" s="43" t="s">
        <v>24</v>
      </c>
      <c r="E2349" s="43" t="s">
        <v>25</v>
      </c>
      <c r="F2349" s="43" t="s">
        <v>26</v>
      </c>
      <c r="G2349" s="36"/>
      <c r="H2349" s="37" t="s">
        <v>27</v>
      </c>
    </row>
    <row r="2350" spans="1:8" ht="22.5" customHeight="1" x14ac:dyDescent="0.4">
      <c r="A2350" s="42">
        <v>0.33333333333333298</v>
      </c>
      <c r="B2350" s="32"/>
      <c r="C2350" s="31"/>
      <c r="D2350" s="31"/>
      <c r="E2350" s="31"/>
      <c r="F2350" s="31"/>
      <c r="H2350" s="29"/>
    </row>
    <row r="2351" spans="1:8" ht="22.5" customHeight="1" x14ac:dyDescent="0.4">
      <c r="A2351" s="42">
        <v>0.35416666666666702</v>
      </c>
      <c r="B2351" s="32"/>
      <c r="C2351" s="31"/>
      <c r="D2351" s="31"/>
      <c r="E2351" s="31"/>
      <c r="F2351" s="31"/>
      <c r="H2351" s="29"/>
    </row>
    <row r="2352" spans="1:8" ht="22.5" customHeight="1" x14ac:dyDescent="0.4">
      <c r="A2352" s="42">
        <v>0.375</v>
      </c>
      <c r="B2352" s="34"/>
      <c r="C2352" s="33"/>
      <c r="D2352" s="33"/>
      <c r="E2352" s="33"/>
      <c r="F2352" s="33"/>
      <c r="H2352" s="30"/>
    </row>
    <row r="2353" spans="1:8" ht="22.5" customHeight="1" x14ac:dyDescent="0.4">
      <c r="A2353" s="42">
        <v>0.39583333333333331</v>
      </c>
      <c r="B2353" s="34"/>
      <c r="C2353" s="33"/>
      <c r="D2353" s="33"/>
      <c r="E2353" s="33"/>
      <c r="F2353" s="33"/>
      <c r="H2353" s="30"/>
    </row>
    <row r="2354" spans="1:8" ht="22.5" customHeight="1" x14ac:dyDescent="0.4">
      <c r="A2354" s="42">
        <v>0.41666666666666669</v>
      </c>
      <c r="B2354" s="34"/>
      <c r="C2354" s="33"/>
      <c r="D2354" s="33"/>
      <c r="E2354" s="33"/>
      <c r="F2354" s="33"/>
      <c r="H2354" s="30"/>
    </row>
    <row r="2355" spans="1:8" ht="22.5" customHeight="1" x14ac:dyDescent="0.4">
      <c r="A2355" s="42">
        <v>0.4375</v>
      </c>
      <c r="B2355" s="34"/>
      <c r="C2355" s="33"/>
      <c r="D2355" s="33"/>
      <c r="E2355" s="33"/>
      <c r="F2355" s="33"/>
      <c r="H2355" s="30"/>
    </row>
    <row r="2356" spans="1:8" ht="22.5" customHeight="1" x14ac:dyDescent="0.4">
      <c r="A2356" s="42">
        <v>0.45833333333333331</v>
      </c>
      <c r="B2356" s="34"/>
      <c r="C2356" s="33"/>
      <c r="D2356" s="33"/>
      <c r="E2356" s="33"/>
      <c r="F2356" s="33"/>
      <c r="H2356" s="30"/>
    </row>
    <row r="2357" spans="1:8" ht="22.5" customHeight="1" x14ac:dyDescent="0.4">
      <c r="A2357" s="42">
        <v>0.47916666666666669</v>
      </c>
      <c r="B2357" s="34"/>
      <c r="C2357" s="33"/>
      <c r="D2357" s="33"/>
      <c r="E2357" s="33"/>
      <c r="F2357" s="33"/>
      <c r="H2357" s="30"/>
    </row>
    <row r="2358" spans="1:8" ht="22.5" customHeight="1" x14ac:dyDescent="0.4">
      <c r="A2358" s="42">
        <v>0.5</v>
      </c>
      <c r="B2358" s="34"/>
      <c r="C2358" s="33"/>
      <c r="D2358" s="33"/>
      <c r="E2358" s="33"/>
      <c r="F2358" s="33"/>
      <c r="H2358" s="30"/>
    </row>
    <row r="2359" spans="1:8" ht="22.5" customHeight="1" x14ac:dyDescent="0.4">
      <c r="A2359" s="42">
        <v>0.52083333333333337</v>
      </c>
      <c r="B2359" s="34"/>
      <c r="C2359" s="33"/>
      <c r="D2359" s="33"/>
      <c r="E2359" s="33"/>
      <c r="F2359" s="33"/>
      <c r="H2359" s="30"/>
    </row>
    <row r="2360" spans="1:8" ht="22.5" customHeight="1" x14ac:dyDescent="0.4">
      <c r="A2360" s="42">
        <v>0.54166666666666663</v>
      </c>
      <c r="B2360" s="34"/>
      <c r="C2360" s="33"/>
      <c r="D2360" s="33"/>
      <c r="E2360" s="33"/>
      <c r="F2360" s="33"/>
      <c r="H2360" s="30"/>
    </row>
    <row r="2361" spans="1:8" ht="22.5" customHeight="1" x14ac:dyDescent="0.4">
      <c r="A2361" s="42">
        <v>0.5625</v>
      </c>
      <c r="B2361" s="34"/>
      <c r="C2361" s="33"/>
      <c r="D2361" s="33"/>
      <c r="E2361" s="33"/>
      <c r="F2361" s="33"/>
      <c r="H2361" s="30"/>
    </row>
    <row r="2362" spans="1:8" ht="22.5" customHeight="1" x14ac:dyDescent="0.4">
      <c r="A2362" s="42">
        <v>0.58333333333333337</v>
      </c>
      <c r="B2362" s="34"/>
      <c r="C2362" s="33"/>
      <c r="D2362" s="33"/>
      <c r="E2362" s="33"/>
      <c r="F2362" s="33"/>
      <c r="H2362" s="30"/>
    </row>
    <row r="2363" spans="1:8" ht="22.5" customHeight="1" x14ac:dyDescent="0.4">
      <c r="A2363" s="42">
        <v>0.60416666666666663</v>
      </c>
      <c r="B2363" s="34"/>
      <c r="C2363" s="33"/>
      <c r="D2363" s="33"/>
      <c r="E2363" s="33"/>
      <c r="F2363" s="33"/>
      <c r="H2363" s="30"/>
    </row>
    <row r="2364" spans="1:8" ht="22.5" customHeight="1" x14ac:dyDescent="0.4">
      <c r="A2364" s="42">
        <v>0.625</v>
      </c>
      <c r="B2364" s="34"/>
      <c r="C2364" s="33"/>
      <c r="D2364" s="33"/>
      <c r="E2364" s="33"/>
      <c r="F2364" s="33"/>
      <c r="H2364" s="30"/>
    </row>
    <row r="2365" spans="1:8" ht="22.5" customHeight="1" x14ac:dyDescent="0.4">
      <c r="A2365" s="42">
        <v>0.64583333333333337</v>
      </c>
      <c r="B2365" s="34"/>
      <c r="C2365" s="33"/>
      <c r="D2365" s="33"/>
      <c r="E2365" s="33"/>
      <c r="F2365" s="33"/>
      <c r="H2365" s="30"/>
    </row>
    <row r="2366" spans="1:8" ht="22.5" customHeight="1" x14ac:dyDescent="0.4">
      <c r="A2366" s="42">
        <v>0.66666666666666663</v>
      </c>
      <c r="B2366" s="34"/>
      <c r="C2366" s="33"/>
      <c r="D2366" s="33"/>
      <c r="E2366" s="33"/>
      <c r="F2366" s="33"/>
      <c r="H2366" s="30"/>
    </row>
    <row r="2367" spans="1:8" ht="22.5" customHeight="1" x14ac:dyDescent="0.4">
      <c r="A2367" s="42">
        <v>0.6875</v>
      </c>
      <c r="B2367" s="34"/>
      <c r="C2367" s="33"/>
      <c r="D2367" s="33"/>
      <c r="E2367" s="33"/>
      <c r="F2367" s="33"/>
      <c r="H2367" s="30"/>
    </row>
    <row r="2368" spans="1:8" ht="22.5" customHeight="1" x14ac:dyDescent="0.4">
      <c r="A2368" s="42">
        <v>0.70833333333333337</v>
      </c>
      <c r="B2368" s="34"/>
      <c r="C2368" s="33"/>
      <c r="D2368" s="33"/>
      <c r="E2368" s="33"/>
      <c r="F2368" s="33"/>
      <c r="H2368" s="30"/>
    </row>
    <row r="2369" spans="1:8" ht="22.5" customHeight="1" x14ac:dyDescent="0.4">
      <c r="A2369" s="42">
        <v>0.72916666666666663</v>
      </c>
      <c r="B2369" s="34"/>
      <c r="C2369" s="33"/>
      <c r="D2369" s="33"/>
      <c r="E2369" s="33"/>
      <c r="F2369" s="33"/>
      <c r="H2369" s="30"/>
    </row>
    <row r="2370" spans="1:8" ht="22.5" customHeight="1" x14ac:dyDescent="0.4">
      <c r="A2370" s="42">
        <v>0.75</v>
      </c>
      <c r="B2370" s="34"/>
      <c r="C2370" s="33"/>
      <c r="D2370" s="33"/>
      <c r="E2370" s="33"/>
      <c r="F2370" s="33"/>
      <c r="H2370" s="30"/>
    </row>
    <row r="2371" spans="1:8" ht="22.5" customHeight="1" x14ac:dyDescent="0.4">
      <c r="A2371" s="42">
        <v>0.77083333333333337</v>
      </c>
      <c r="B2371" s="34"/>
      <c r="C2371" s="33"/>
      <c r="D2371" s="33"/>
      <c r="E2371" s="33"/>
      <c r="F2371" s="33"/>
      <c r="H2371" s="30"/>
    </row>
    <row r="2372" spans="1:8" ht="22.5" customHeight="1" x14ac:dyDescent="0.4">
      <c r="A2372" s="42">
        <v>0.79166666666666663</v>
      </c>
      <c r="B2372" s="34"/>
      <c r="C2372" s="33"/>
      <c r="D2372" s="33"/>
      <c r="E2372" s="33"/>
      <c r="F2372" s="33"/>
      <c r="H2372" s="30"/>
    </row>
    <row r="2373" spans="1:8" ht="22.5" customHeight="1" x14ac:dyDescent="0.4">
      <c r="A2373" s="42">
        <v>0.8125</v>
      </c>
      <c r="B2373" s="34"/>
      <c r="C2373" s="33"/>
      <c r="D2373" s="33"/>
      <c r="E2373" s="33"/>
      <c r="F2373" s="33"/>
      <c r="H2373" s="30"/>
    </row>
    <row r="2374" spans="1:8" ht="22.5" customHeight="1" x14ac:dyDescent="0.4">
      <c r="B2374" s="34"/>
      <c r="C2374" s="33"/>
      <c r="D2374" s="33"/>
      <c r="E2374" s="33"/>
      <c r="F2374" s="33"/>
      <c r="H2374" s="30"/>
    </row>
    <row r="2399" spans="1:8" ht="22.5" customHeight="1" x14ac:dyDescent="0.4">
      <c r="B2399" s="43" t="s">
        <v>22</v>
      </c>
      <c r="C2399" s="43" t="s">
        <v>23</v>
      </c>
      <c r="D2399" s="43" t="s">
        <v>24</v>
      </c>
      <c r="E2399" s="43" t="s">
        <v>25</v>
      </c>
      <c r="F2399" s="43" t="s">
        <v>26</v>
      </c>
      <c r="G2399" s="36"/>
      <c r="H2399" s="37" t="s">
        <v>27</v>
      </c>
    </row>
    <row r="2400" spans="1:8" ht="22.5" customHeight="1" x14ac:dyDescent="0.4">
      <c r="A2400" s="42">
        <v>0.33333333333333298</v>
      </c>
      <c r="B2400" s="32"/>
      <c r="C2400" s="31"/>
      <c r="D2400" s="31"/>
      <c r="E2400" s="31"/>
      <c r="F2400" s="31"/>
      <c r="H2400" s="29"/>
    </row>
    <row r="2401" spans="1:8" ht="22.5" customHeight="1" x14ac:dyDescent="0.4">
      <c r="A2401" s="42">
        <v>0.35416666666666702</v>
      </c>
      <c r="B2401" s="32"/>
      <c r="C2401" s="31"/>
      <c r="D2401" s="31"/>
      <c r="E2401" s="31"/>
      <c r="F2401" s="31"/>
      <c r="H2401" s="29"/>
    </row>
    <row r="2402" spans="1:8" ht="22.5" customHeight="1" x14ac:dyDescent="0.4">
      <c r="A2402" s="42">
        <v>0.375</v>
      </c>
      <c r="B2402" s="34"/>
      <c r="C2402" s="33"/>
      <c r="D2402" s="33"/>
      <c r="E2402" s="33"/>
      <c r="F2402" s="33"/>
      <c r="H2402" s="30"/>
    </row>
    <row r="2403" spans="1:8" ht="22.5" customHeight="1" x14ac:dyDescent="0.4">
      <c r="A2403" s="42">
        <v>0.39583333333333331</v>
      </c>
      <c r="B2403" s="34"/>
      <c r="C2403" s="33"/>
      <c r="D2403" s="33"/>
      <c r="E2403" s="33"/>
      <c r="F2403" s="33"/>
      <c r="H2403" s="30"/>
    </row>
    <row r="2404" spans="1:8" ht="22.5" customHeight="1" x14ac:dyDescent="0.4">
      <c r="A2404" s="42">
        <v>0.41666666666666669</v>
      </c>
      <c r="B2404" s="34"/>
      <c r="C2404" s="33"/>
      <c r="D2404" s="33"/>
      <c r="E2404" s="33"/>
      <c r="F2404" s="33"/>
      <c r="H2404" s="30"/>
    </row>
    <row r="2405" spans="1:8" ht="22.5" customHeight="1" x14ac:dyDescent="0.4">
      <c r="A2405" s="42">
        <v>0.4375</v>
      </c>
      <c r="B2405" s="34"/>
      <c r="C2405" s="33"/>
      <c r="D2405" s="33"/>
      <c r="E2405" s="33"/>
      <c r="F2405" s="33"/>
      <c r="H2405" s="30"/>
    </row>
    <row r="2406" spans="1:8" ht="22.5" customHeight="1" x14ac:dyDescent="0.4">
      <c r="A2406" s="42">
        <v>0.45833333333333331</v>
      </c>
      <c r="B2406" s="34"/>
      <c r="C2406" s="33"/>
      <c r="D2406" s="33"/>
      <c r="E2406" s="33"/>
      <c r="F2406" s="33"/>
      <c r="H2406" s="30"/>
    </row>
    <row r="2407" spans="1:8" ht="22.5" customHeight="1" x14ac:dyDescent="0.4">
      <c r="A2407" s="42">
        <v>0.47916666666666669</v>
      </c>
      <c r="B2407" s="34"/>
      <c r="C2407" s="33"/>
      <c r="D2407" s="33"/>
      <c r="E2407" s="33"/>
      <c r="F2407" s="33"/>
      <c r="H2407" s="30"/>
    </row>
    <row r="2408" spans="1:8" ht="22.5" customHeight="1" x14ac:dyDescent="0.4">
      <c r="A2408" s="42">
        <v>0.5</v>
      </c>
      <c r="B2408" s="34"/>
      <c r="C2408" s="33"/>
      <c r="D2408" s="33"/>
      <c r="E2408" s="33"/>
      <c r="F2408" s="33"/>
      <c r="H2408" s="30"/>
    </row>
    <row r="2409" spans="1:8" ht="22.5" customHeight="1" x14ac:dyDescent="0.4">
      <c r="A2409" s="42">
        <v>0.52083333333333337</v>
      </c>
      <c r="B2409" s="34"/>
      <c r="C2409" s="33"/>
      <c r="D2409" s="33"/>
      <c r="E2409" s="33"/>
      <c r="F2409" s="33"/>
      <c r="H2409" s="30"/>
    </row>
    <row r="2410" spans="1:8" ht="22.5" customHeight="1" x14ac:dyDescent="0.4">
      <c r="A2410" s="42">
        <v>0.54166666666666663</v>
      </c>
      <c r="B2410" s="34"/>
      <c r="C2410" s="33"/>
      <c r="D2410" s="33"/>
      <c r="E2410" s="33"/>
      <c r="F2410" s="33"/>
      <c r="H2410" s="30"/>
    </row>
    <row r="2411" spans="1:8" ht="22.5" customHeight="1" x14ac:dyDescent="0.4">
      <c r="A2411" s="42">
        <v>0.5625</v>
      </c>
      <c r="B2411" s="34"/>
      <c r="C2411" s="33"/>
      <c r="D2411" s="33"/>
      <c r="E2411" s="33"/>
      <c r="F2411" s="33"/>
      <c r="H2411" s="30"/>
    </row>
    <row r="2412" spans="1:8" ht="22.5" customHeight="1" x14ac:dyDescent="0.4">
      <c r="A2412" s="42">
        <v>0.58333333333333337</v>
      </c>
      <c r="B2412" s="34"/>
      <c r="C2412" s="33"/>
      <c r="D2412" s="33"/>
      <c r="E2412" s="33"/>
      <c r="F2412" s="33"/>
      <c r="H2412" s="30"/>
    </row>
    <row r="2413" spans="1:8" ht="22.5" customHeight="1" x14ac:dyDescent="0.4">
      <c r="A2413" s="42">
        <v>0.60416666666666663</v>
      </c>
      <c r="B2413" s="34"/>
      <c r="C2413" s="33"/>
      <c r="D2413" s="33"/>
      <c r="E2413" s="33"/>
      <c r="F2413" s="33"/>
      <c r="H2413" s="30"/>
    </row>
    <row r="2414" spans="1:8" ht="22.5" customHeight="1" x14ac:dyDescent="0.4">
      <c r="A2414" s="42">
        <v>0.625</v>
      </c>
      <c r="B2414" s="34"/>
      <c r="C2414" s="33"/>
      <c r="D2414" s="33"/>
      <c r="E2414" s="33"/>
      <c r="F2414" s="33"/>
      <c r="H2414" s="30"/>
    </row>
    <row r="2415" spans="1:8" ht="22.5" customHeight="1" x14ac:dyDescent="0.4">
      <c r="A2415" s="42">
        <v>0.64583333333333337</v>
      </c>
      <c r="B2415" s="34"/>
      <c r="C2415" s="33"/>
      <c r="D2415" s="33"/>
      <c r="E2415" s="33"/>
      <c r="F2415" s="33"/>
      <c r="H2415" s="30"/>
    </row>
    <row r="2416" spans="1:8" ht="22.5" customHeight="1" x14ac:dyDescent="0.4">
      <c r="A2416" s="42">
        <v>0.66666666666666663</v>
      </c>
      <c r="B2416" s="34"/>
      <c r="C2416" s="33"/>
      <c r="D2416" s="33"/>
      <c r="E2416" s="33"/>
      <c r="F2416" s="33"/>
      <c r="H2416" s="30"/>
    </row>
    <row r="2417" spans="1:8" ht="22.5" customHeight="1" x14ac:dyDescent="0.4">
      <c r="A2417" s="42">
        <v>0.6875</v>
      </c>
      <c r="B2417" s="34"/>
      <c r="C2417" s="33"/>
      <c r="D2417" s="33"/>
      <c r="E2417" s="33"/>
      <c r="F2417" s="33"/>
      <c r="H2417" s="30"/>
    </row>
    <row r="2418" spans="1:8" ht="22.5" customHeight="1" x14ac:dyDescent="0.4">
      <c r="A2418" s="42">
        <v>0.70833333333333337</v>
      </c>
      <c r="B2418" s="34"/>
      <c r="C2418" s="33"/>
      <c r="D2418" s="33"/>
      <c r="E2418" s="33"/>
      <c r="F2418" s="33"/>
      <c r="H2418" s="30"/>
    </row>
    <row r="2419" spans="1:8" ht="22.5" customHeight="1" x14ac:dyDescent="0.4">
      <c r="A2419" s="42">
        <v>0.72916666666666663</v>
      </c>
      <c r="B2419" s="34"/>
      <c r="C2419" s="33"/>
      <c r="D2419" s="33"/>
      <c r="E2419" s="33"/>
      <c r="F2419" s="33"/>
      <c r="H2419" s="30"/>
    </row>
    <row r="2420" spans="1:8" ht="22.5" customHeight="1" x14ac:dyDescent="0.4">
      <c r="A2420" s="42">
        <v>0.75</v>
      </c>
      <c r="B2420" s="34"/>
      <c r="C2420" s="33"/>
      <c r="D2420" s="33"/>
      <c r="E2420" s="33"/>
      <c r="F2420" s="33"/>
      <c r="H2420" s="30"/>
    </row>
    <row r="2421" spans="1:8" ht="22.5" customHeight="1" x14ac:dyDescent="0.4">
      <c r="A2421" s="42">
        <v>0.77083333333333337</v>
      </c>
      <c r="B2421" s="34"/>
      <c r="C2421" s="33"/>
      <c r="D2421" s="33"/>
      <c r="E2421" s="33"/>
      <c r="F2421" s="33"/>
      <c r="H2421" s="30"/>
    </row>
    <row r="2422" spans="1:8" ht="22.5" customHeight="1" x14ac:dyDescent="0.4">
      <c r="A2422" s="42">
        <v>0.79166666666666663</v>
      </c>
      <c r="B2422" s="34"/>
      <c r="C2422" s="33"/>
      <c r="D2422" s="33"/>
      <c r="E2422" s="33"/>
      <c r="F2422" s="33"/>
      <c r="H2422" s="30"/>
    </row>
    <row r="2423" spans="1:8" ht="22.5" customHeight="1" x14ac:dyDescent="0.4">
      <c r="A2423" s="42">
        <v>0.8125</v>
      </c>
      <c r="B2423" s="34"/>
      <c r="C2423" s="33"/>
      <c r="D2423" s="33"/>
      <c r="E2423" s="33"/>
      <c r="F2423" s="33"/>
      <c r="H2423" s="30"/>
    </row>
    <row r="2424" spans="1:8" ht="22.5" customHeight="1" x14ac:dyDescent="0.4">
      <c r="B2424" s="34"/>
      <c r="C2424" s="33"/>
      <c r="D2424" s="33"/>
      <c r="E2424" s="33"/>
      <c r="F2424" s="33"/>
      <c r="H2424" s="30"/>
    </row>
    <row r="2449" spans="1:8" ht="22.5" customHeight="1" x14ac:dyDescent="0.4">
      <c r="B2449" s="43" t="s">
        <v>22</v>
      </c>
      <c r="C2449" s="43" t="s">
        <v>23</v>
      </c>
      <c r="D2449" s="43" t="s">
        <v>24</v>
      </c>
      <c r="E2449" s="43" t="s">
        <v>25</v>
      </c>
      <c r="F2449" s="43" t="s">
        <v>26</v>
      </c>
      <c r="G2449" s="36"/>
      <c r="H2449" s="37" t="s">
        <v>27</v>
      </c>
    </row>
    <row r="2450" spans="1:8" ht="22.5" customHeight="1" x14ac:dyDescent="0.4">
      <c r="A2450" s="42">
        <v>0.33333333333333298</v>
      </c>
      <c r="B2450" s="32"/>
      <c r="C2450" s="31"/>
      <c r="D2450" s="31"/>
      <c r="E2450" s="31"/>
      <c r="F2450" s="31"/>
      <c r="H2450" s="29"/>
    </row>
    <row r="2451" spans="1:8" ht="22.5" customHeight="1" x14ac:dyDescent="0.4">
      <c r="A2451" s="42">
        <v>0.35416666666666702</v>
      </c>
      <c r="B2451" s="32"/>
      <c r="C2451" s="31"/>
      <c r="D2451" s="31"/>
      <c r="E2451" s="31"/>
      <c r="F2451" s="31"/>
      <c r="H2451" s="29"/>
    </row>
    <row r="2452" spans="1:8" ht="22.5" customHeight="1" x14ac:dyDescent="0.4">
      <c r="A2452" s="42">
        <v>0.375</v>
      </c>
      <c r="B2452" s="34"/>
      <c r="C2452" s="33"/>
      <c r="D2452" s="33"/>
      <c r="E2452" s="33"/>
      <c r="F2452" s="33"/>
      <c r="H2452" s="30"/>
    </row>
    <row r="2453" spans="1:8" ht="22.5" customHeight="1" x14ac:dyDescent="0.4">
      <c r="A2453" s="42">
        <v>0.39583333333333331</v>
      </c>
      <c r="B2453" s="34"/>
      <c r="C2453" s="33"/>
      <c r="D2453" s="33"/>
      <c r="E2453" s="33"/>
      <c r="F2453" s="33"/>
      <c r="H2453" s="30"/>
    </row>
    <row r="2454" spans="1:8" ht="22.5" customHeight="1" x14ac:dyDescent="0.4">
      <c r="A2454" s="42">
        <v>0.41666666666666669</v>
      </c>
      <c r="B2454" s="34"/>
      <c r="C2454" s="33"/>
      <c r="D2454" s="33"/>
      <c r="E2454" s="33"/>
      <c r="F2454" s="33"/>
      <c r="H2454" s="30"/>
    </row>
    <row r="2455" spans="1:8" ht="22.5" customHeight="1" x14ac:dyDescent="0.4">
      <c r="A2455" s="42">
        <v>0.4375</v>
      </c>
      <c r="B2455" s="34"/>
      <c r="C2455" s="33"/>
      <c r="D2455" s="33"/>
      <c r="E2455" s="33"/>
      <c r="F2455" s="33"/>
      <c r="H2455" s="30"/>
    </row>
    <row r="2456" spans="1:8" ht="22.5" customHeight="1" x14ac:dyDescent="0.4">
      <c r="A2456" s="42">
        <v>0.45833333333333331</v>
      </c>
      <c r="B2456" s="34"/>
      <c r="C2456" s="33"/>
      <c r="D2456" s="33"/>
      <c r="E2456" s="33"/>
      <c r="F2456" s="33"/>
      <c r="H2456" s="30"/>
    </row>
    <row r="2457" spans="1:8" ht="22.5" customHeight="1" x14ac:dyDescent="0.4">
      <c r="A2457" s="42">
        <v>0.47916666666666669</v>
      </c>
      <c r="B2457" s="34"/>
      <c r="C2457" s="33"/>
      <c r="D2457" s="33"/>
      <c r="E2457" s="33"/>
      <c r="F2457" s="33"/>
      <c r="H2457" s="30"/>
    </row>
    <row r="2458" spans="1:8" ht="22.5" customHeight="1" x14ac:dyDescent="0.4">
      <c r="A2458" s="42">
        <v>0.5</v>
      </c>
      <c r="B2458" s="34"/>
      <c r="C2458" s="33"/>
      <c r="D2458" s="33"/>
      <c r="E2458" s="33"/>
      <c r="F2458" s="33"/>
      <c r="H2458" s="30"/>
    </row>
    <row r="2459" spans="1:8" ht="22.5" customHeight="1" x14ac:dyDescent="0.4">
      <c r="A2459" s="42">
        <v>0.52083333333333337</v>
      </c>
      <c r="B2459" s="34"/>
      <c r="C2459" s="33"/>
      <c r="D2459" s="33"/>
      <c r="E2459" s="33"/>
      <c r="F2459" s="33"/>
      <c r="H2459" s="30"/>
    </row>
    <row r="2460" spans="1:8" ht="22.5" customHeight="1" x14ac:dyDescent="0.4">
      <c r="A2460" s="42">
        <v>0.54166666666666663</v>
      </c>
      <c r="B2460" s="34"/>
      <c r="C2460" s="33"/>
      <c r="D2460" s="33"/>
      <c r="E2460" s="33"/>
      <c r="F2460" s="33"/>
      <c r="H2460" s="30"/>
    </row>
    <row r="2461" spans="1:8" ht="22.5" customHeight="1" x14ac:dyDescent="0.4">
      <c r="A2461" s="42">
        <v>0.5625</v>
      </c>
      <c r="B2461" s="34"/>
      <c r="C2461" s="33"/>
      <c r="D2461" s="33"/>
      <c r="E2461" s="33"/>
      <c r="F2461" s="33"/>
      <c r="H2461" s="30"/>
    </row>
    <row r="2462" spans="1:8" ht="22.5" customHeight="1" x14ac:dyDescent="0.4">
      <c r="A2462" s="42">
        <v>0.58333333333333337</v>
      </c>
      <c r="B2462" s="34"/>
      <c r="C2462" s="33"/>
      <c r="D2462" s="33"/>
      <c r="E2462" s="33"/>
      <c r="F2462" s="33"/>
      <c r="H2462" s="30"/>
    </row>
    <row r="2463" spans="1:8" ht="22.5" customHeight="1" x14ac:dyDescent="0.4">
      <c r="A2463" s="42">
        <v>0.60416666666666663</v>
      </c>
      <c r="B2463" s="34"/>
      <c r="C2463" s="33"/>
      <c r="D2463" s="33"/>
      <c r="E2463" s="33"/>
      <c r="F2463" s="33"/>
      <c r="H2463" s="30"/>
    </row>
    <row r="2464" spans="1:8" ht="22.5" customHeight="1" x14ac:dyDescent="0.4">
      <c r="A2464" s="42">
        <v>0.625</v>
      </c>
      <c r="B2464" s="34"/>
      <c r="C2464" s="33"/>
      <c r="D2464" s="33"/>
      <c r="E2464" s="33"/>
      <c r="F2464" s="33"/>
      <c r="H2464" s="30"/>
    </row>
    <row r="2465" spans="1:8" ht="22.5" customHeight="1" x14ac:dyDescent="0.4">
      <c r="A2465" s="42">
        <v>0.64583333333333337</v>
      </c>
      <c r="B2465" s="34"/>
      <c r="C2465" s="33"/>
      <c r="D2465" s="33"/>
      <c r="E2465" s="33"/>
      <c r="F2465" s="33"/>
      <c r="H2465" s="30"/>
    </row>
    <row r="2466" spans="1:8" ht="22.5" customHeight="1" x14ac:dyDescent="0.4">
      <c r="A2466" s="42">
        <v>0.66666666666666663</v>
      </c>
      <c r="B2466" s="34"/>
      <c r="C2466" s="33"/>
      <c r="D2466" s="33"/>
      <c r="E2466" s="33"/>
      <c r="F2466" s="33"/>
      <c r="H2466" s="30"/>
    </row>
    <row r="2467" spans="1:8" ht="22.5" customHeight="1" x14ac:dyDescent="0.4">
      <c r="A2467" s="42">
        <v>0.6875</v>
      </c>
      <c r="B2467" s="34"/>
      <c r="C2467" s="33"/>
      <c r="D2467" s="33"/>
      <c r="E2467" s="33"/>
      <c r="F2467" s="33"/>
      <c r="H2467" s="30"/>
    </row>
    <row r="2468" spans="1:8" ht="22.5" customHeight="1" x14ac:dyDescent="0.4">
      <c r="A2468" s="42">
        <v>0.70833333333333337</v>
      </c>
      <c r="B2468" s="34"/>
      <c r="C2468" s="33"/>
      <c r="D2468" s="33"/>
      <c r="E2468" s="33"/>
      <c r="F2468" s="33"/>
      <c r="H2468" s="30"/>
    </row>
    <row r="2469" spans="1:8" ht="22.5" customHeight="1" x14ac:dyDescent="0.4">
      <c r="A2469" s="42">
        <v>0.72916666666666663</v>
      </c>
      <c r="B2469" s="34"/>
      <c r="C2469" s="33"/>
      <c r="D2469" s="33"/>
      <c r="E2469" s="33"/>
      <c r="F2469" s="33"/>
      <c r="H2469" s="30"/>
    </row>
    <row r="2470" spans="1:8" ht="22.5" customHeight="1" x14ac:dyDescent="0.4">
      <c r="A2470" s="42">
        <v>0.75</v>
      </c>
      <c r="B2470" s="34"/>
      <c r="C2470" s="33"/>
      <c r="D2470" s="33"/>
      <c r="E2470" s="33"/>
      <c r="F2470" s="33"/>
      <c r="H2470" s="30"/>
    </row>
    <row r="2471" spans="1:8" ht="22.5" customHeight="1" x14ac:dyDescent="0.4">
      <c r="A2471" s="42">
        <v>0.77083333333333337</v>
      </c>
      <c r="B2471" s="34"/>
      <c r="C2471" s="33"/>
      <c r="D2471" s="33"/>
      <c r="E2471" s="33"/>
      <c r="F2471" s="33"/>
      <c r="H2471" s="30"/>
    </row>
    <row r="2472" spans="1:8" ht="22.5" customHeight="1" x14ac:dyDescent="0.4">
      <c r="A2472" s="42">
        <v>0.79166666666666663</v>
      </c>
      <c r="B2472" s="34"/>
      <c r="C2472" s="33"/>
      <c r="D2472" s="33"/>
      <c r="E2472" s="33"/>
      <c r="F2472" s="33"/>
      <c r="H2472" s="30"/>
    </row>
    <row r="2473" spans="1:8" ht="22.5" customHeight="1" x14ac:dyDescent="0.4">
      <c r="A2473" s="42">
        <v>0.8125</v>
      </c>
      <c r="B2473" s="34"/>
      <c r="C2473" s="33"/>
      <c r="D2473" s="33"/>
      <c r="E2473" s="33"/>
      <c r="F2473" s="33"/>
      <c r="H2473" s="30"/>
    </row>
    <row r="2474" spans="1:8" ht="22.5" customHeight="1" x14ac:dyDescent="0.4">
      <c r="B2474" s="34"/>
      <c r="C2474" s="33"/>
      <c r="D2474" s="33"/>
      <c r="E2474" s="33"/>
      <c r="F2474" s="33"/>
      <c r="H2474" s="30"/>
    </row>
    <row r="2499" spans="1:8" ht="22.5" customHeight="1" x14ac:dyDescent="0.4">
      <c r="B2499" s="43" t="s">
        <v>22</v>
      </c>
      <c r="C2499" s="43" t="s">
        <v>23</v>
      </c>
      <c r="D2499" s="43" t="s">
        <v>24</v>
      </c>
      <c r="E2499" s="43" t="s">
        <v>25</v>
      </c>
      <c r="F2499" s="43" t="s">
        <v>26</v>
      </c>
      <c r="G2499" s="36"/>
      <c r="H2499" s="37" t="s">
        <v>27</v>
      </c>
    </row>
    <row r="2500" spans="1:8" ht="22.5" customHeight="1" x14ac:dyDescent="0.4">
      <c r="A2500" s="42">
        <v>0.33333333333333298</v>
      </c>
      <c r="B2500" s="32"/>
      <c r="C2500" s="31"/>
      <c r="D2500" s="31"/>
      <c r="E2500" s="31"/>
      <c r="F2500" s="31"/>
      <c r="H2500" s="29"/>
    </row>
    <row r="2501" spans="1:8" ht="22.5" customHeight="1" x14ac:dyDescent="0.4">
      <c r="A2501" s="42">
        <v>0.35416666666666702</v>
      </c>
      <c r="B2501" s="32"/>
      <c r="C2501" s="31"/>
      <c r="D2501" s="31"/>
      <c r="E2501" s="31"/>
      <c r="F2501" s="31"/>
      <c r="H2501" s="29"/>
    </row>
    <row r="2502" spans="1:8" ht="22.5" customHeight="1" x14ac:dyDescent="0.4">
      <c r="A2502" s="42">
        <v>0.375</v>
      </c>
      <c r="B2502" s="34"/>
      <c r="C2502" s="33"/>
      <c r="D2502" s="33"/>
      <c r="E2502" s="33"/>
      <c r="F2502" s="33"/>
      <c r="H2502" s="30"/>
    </row>
    <row r="2503" spans="1:8" ht="22.5" customHeight="1" x14ac:dyDescent="0.4">
      <c r="A2503" s="42">
        <v>0.39583333333333331</v>
      </c>
      <c r="B2503" s="34"/>
      <c r="C2503" s="33"/>
      <c r="D2503" s="33"/>
      <c r="E2503" s="33"/>
      <c r="F2503" s="33"/>
      <c r="H2503" s="30"/>
    </row>
    <row r="2504" spans="1:8" ht="22.5" customHeight="1" x14ac:dyDescent="0.4">
      <c r="A2504" s="42">
        <v>0.41666666666666669</v>
      </c>
      <c r="B2504" s="34"/>
      <c r="C2504" s="33"/>
      <c r="D2504" s="33"/>
      <c r="E2504" s="33"/>
      <c r="F2504" s="33"/>
      <c r="H2504" s="30"/>
    </row>
    <row r="2505" spans="1:8" ht="22.5" customHeight="1" x14ac:dyDescent="0.4">
      <c r="A2505" s="42">
        <v>0.4375</v>
      </c>
      <c r="B2505" s="34"/>
      <c r="C2505" s="33"/>
      <c r="D2505" s="33"/>
      <c r="E2505" s="33"/>
      <c r="F2505" s="33"/>
      <c r="H2505" s="30"/>
    </row>
    <row r="2506" spans="1:8" ht="22.5" customHeight="1" x14ac:dyDescent="0.4">
      <c r="A2506" s="42">
        <v>0.45833333333333331</v>
      </c>
      <c r="B2506" s="34"/>
      <c r="C2506" s="33"/>
      <c r="D2506" s="33"/>
      <c r="E2506" s="33"/>
      <c r="F2506" s="33"/>
      <c r="H2506" s="30"/>
    </row>
    <row r="2507" spans="1:8" ht="22.5" customHeight="1" x14ac:dyDescent="0.4">
      <c r="A2507" s="42">
        <v>0.47916666666666669</v>
      </c>
      <c r="B2507" s="34"/>
      <c r="C2507" s="33"/>
      <c r="D2507" s="33"/>
      <c r="E2507" s="33"/>
      <c r="F2507" s="33"/>
      <c r="H2507" s="30"/>
    </row>
    <row r="2508" spans="1:8" ht="22.5" customHeight="1" x14ac:dyDescent="0.4">
      <c r="A2508" s="42">
        <v>0.5</v>
      </c>
      <c r="B2508" s="34"/>
      <c r="C2508" s="33"/>
      <c r="D2508" s="33"/>
      <c r="E2508" s="33"/>
      <c r="F2508" s="33"/>
      <c r="H2508" s="30"/>
    </row>
    <row r="2509" spans="1:8" ht="22.5" customHeight="1" x14ac:dyDescent="0.4">
      <c r="A2509" s="42">
        <v>0.52083333333333337</v>
      </c>
      <c r="B2509" s="34"/>
      <c r="C2509" s="33"/>
      <c r="D2509" s="33"/>
      <c r="E2509" s="33"/>
      <c r="F2509" s="33"/>
      <c r="H2509" s="30"/>
    </row>
    <row r="2510" spans="1:8" ht="22.5" customHeight="1" x14ac:dyDescent="0.4">
      <c r="A2510" s="42">
        <v>0.54166666666666663</v>
      </c>
      <c r="B2510" s="34"/>
      <c r="C2510" s="33"/>
      <c r="D2510" s="33"/>
      <c r="E2510" s="33"/>
      <c r="F2510" s="33"/>
      <c r="H2510" s="30"/>
    </row>
    <row r="2511" spans="1:8" ht="22.5" customHeight="1" x14ac:dyDescent="0.4">
      <c r="A2511" s="42">
        <v>0.5625</v>
      </c>
      <c r="B2511" s="34"/>
      <c r="C2511" s="33"/>
      <c r="D2511" s="33"/>
      <c r="E2511" s="33"/>
      <c r="F2511" s="33"/>
      <c r="H2511" s="30"/>
    </row>
    <row r="2512" spans="1:8" ht="22.5" customHeight="1" x14ac:dyDescent="0.4">
      <c r="A2512" s="42">
        <v>0.58333333333333337</v>
      </c>
      <c r="B2512" s="34"/>
      <c r="C2512" s="33"/>
      <c r="D2512" s="33"/>
      <c r="E2512" s="33"/>
      <c r="F2512" s="33"/>
      <c r="H2512" s="30"/>
    </row>
    <row r="2513" spans="1:8" ht="22.5" customHeight="1" x14ac:dyDescent="0.4">
      <c r="A2513" s="42">
        <v>0.60416666666666663</v>
      </c>
      <c r="B2513" s="34"/>
      <c r="C2513" s="33"/>
      <c r="D2513" s="33"/>
      <c r="E2513" s="33"/>
      <c r="F2513" s="33"/>
      <c r="H2513" s="30"/>
    </row>
    <row r="2514" spans="1:8" ht="22.5" customHeight="1" x14ac:dyDescent="0.4">
      <c r="A2514" s="42">
        <v>0.625</v>
      </c>
      <c r="B2514" s="34"/>
      <c r="C2514" s="33"/>
      <c r="D2514" s="33"/>
      <c r="E2514" s="33"/>
      <c r="F2514" s="33"/>
      <c r="H2514" s="30"/>
    </row>
    <row r="2515" spans="1:8" ht="22.5" customHeight="1" x14ac:dyDescent="0.4">
      <c r="A2515" s="42">
        <v>0.64583333333333337</v>
      </c>
      <c r="B2515" s="34"/>
      <c r="C2515" s="33"/>
      <c r="D2515" s="33"/>
      <c r="E2515" s="33"/>
      <c r="F2515" s="33"/>
      <c r="H2515" s="30"/>
    </row>
    <row r="2516" spans="1:8" ht="22.5" customHeight="1" x14ac:dyDescent="0.4">
      <c r="A2516" s="42">
        <v>0.66666666666666663</v>
      </c>
      <c r="B2516" s="34"/>
      <c r="C2516" s="33"/>
      <c r="D2516" s="33"/>
      <c r="E2516" s="33"/>
      <c r="F2516" s="33"/>
      <c r="H2516" s="30"/>
    </row>
    <row r="2517" spans="1:8" ht="22.5" customHeight="1" x14ac:dyDescent="0.4">
      <c r="A2517" s="42">
        <v>0.6875</v>
      </c>
      <c r="B2517" s="34"/>
      <c r="C2517" s="33"/>
      <c r="D2517" s="33"/>
      <c r="E2517" s="33"/>
      <c r="F2517" s="33"/>
      <c r="H2517" s="30"/>
    </row>
    <row r="2518" spans="1:8" ht="22.5" customHeight="1" x14ac:dyDescent="0.4">
      <c r="A2518" s="42">
        <v>0.70833333333333337</v>
      </c>
      <c r="B2518" s="34"/>
      <c r="C2518" s="33"/>
      <c r="D2518" s="33"/>
      <c r="E2518" s="33"/>
      <c r="F2518" s="33"/>
      <c r="H2518" s="30"/>
    </row>
    <row r="2519" spans="1:8" ht="22.5" customHeight="1" x14ac:dyDescent="0.4">
      <c r="A2519" s="42">
        <v>0.72916666666666663</v>
      </c>
      <c r="B2519" s="34"/>
      <c r="C2519" s="33"/>
      <c r="D2519" s="33"/>
      <c r="E2519" s="33"/>
      <c r="F2519" s="33"/>
      <c r="H2519" s="30"/>
    </row>
    <row r="2520" spans="1:8" ht="22.5" customHeight="1" x14ac:dyDescent="0.4">
      <c r="A2520" s="42">
        <v>0.75</v>
      </c>
      <c r="B2520" s="34"/>
      <c r="C2520" s="33"/>
      <c r="D2520" s="33"/>
      <c r="E2520" s="33"/>
      <c r="F2520" s="33"/>
      <c r="H2520" s="30"/>
    </row>
    <row r="2521" spans="1:8" ht="22.5" customHeight="1" x14ac:dyDescent="0.4">
      <c r="A2521" s="42">
        <v>0.77083333333333337</v>
      </c>
      <c r="B2521" s="34"/>
      <c r="C2521" s="33"/>
      <c r="D2521" s="33"/>
      <c r="E2521" s="33"/>
      <c r="F2521" s="33"/>
      <c r="H2521" s="30"/>
    </row>
    <row r="2522" spans="1:8" ht="22.5" customHeight="1" x14ac:dyDescent="0.4">
      <c r="A2522" s="42">
        <v>0.79166666666666663</v>
      </c>
      <c r="B2522" s="34"/>
      <c r="C2522" s="33"/>
      <c r="D2522" s="33"/>
      <c r="E2522" s="33"/>
      <c r="F2522" s="33"/>
      <c r="H2522" s="30"/>
    </row>
    <row r="2523" spans="1:8" ht="22.5" customHeight="1" x14ac:dyDescent="0.4">
      <c r="A2523" s="42">
        <v>0.8125</v>
      </c>
      <c r="B2523" s="34"/>
      <c r="C2523" s="33"/>
      <c r="D2523" s="33"/>
      <c r="E2523" s="33"/>
      <c r="F2523" s="33"/>
      <c r="H2523" s="30"/>
    </row>
    <row r="2524" spans="1:8" ht="22.5" customHeight="1" x14ac:dyDescent="0.4">
      <c r="B2524" s="34"/>
      <c r="C2524" s="33"/>
      <c r="D2524" s="33"/>
      <c r="E2524" s="33"/>
      <c r="F2524" s="33"/>
      <c r="H2524" s="30"/>
    </row>
    <row r="2549" spans="1:8" ht="22.5" customHeight="1" x14ac:dyDescent="0.4">
      <c r="B2549" s="43" t="s">
        <v>22</v>
      </c>
      <c r="C2549" s="43" t="s">
        <v>23</v>
      </c>
      <c r="D2549" s="43" t="s">
        <v>24</v>
      </c>
      <c r="E2549" s="43" t="s">
        <v>25</v>
      </c>
      <c r="F2549" s="43" t="s">
        <v>26</v>
      </c>
      <c r="G2549" s="36"/>
      <c r="H2549" s="37" t="s">
        <v>27</v>
      </c>
    </row>
    <row r="2550" spans="1:8" ht="22.5" customHeight="1" x14ac:dyDescent="0.4">
      <c r="A2550" s="42">
        <v>0.33333333333333298</v>
      </c>
      <c r="B2550" s="32"/>
      <c r="C2550" s="31"/>
      <c r="D2550" s="31"/>
      <c r="E2550" s="31"/>
      <c r="F2550" s="31"/>
      <c r="H2550" s="29"/>
    </row>
    <row r="2551" spans="1:8" ht="22.5" customHeight="1" x14ac:dyDescent="0.4">
      <c r="A2551" s="42">
        <v>0.35416666666666702</v>
      </c>
      <c r="B2551" s="32"/>
      <c r="C2551" s="31"/>
      <c r="D2551" s="31"/>
      <c r="E2551" s="31"/>
      <c r="F2551" s="31"/>
      <c r="H2551" s="29"/>
    </row>
    <row r="2552" spans="1:8" ht="22.5" customHeight="1" x14ac:dyDescent="0.4">
      <c r="A2552" s="42">
        <v>0.375</v>
      </c>
      <c r="B2552" s="34"/>
      <c r="C2552" s="33"/>
      <c r="D2552" s="33"/>
      <c r="E2552" s="33"/>
      <c r="F2552" s="33"/>
      <c r="H2552" s="30"/>
    </row>
    <row r="2553" spans="1:8" ht="22.5" customHeight="1" x14ac:dyDescent="0.4">
      <c r="A2553" s="42">
        <v>0.39583333333333331</v>
      </c>
      <c r="B2553" s="34"/>
      <c r="C2553" s="33"/>
      <c r="D2553" s="33"/>
      <c r="E2553" s="33"/>
      <c r="F2553" s="33"/>
      <c r="H2553" s="30"/>
    </row>
    <row r="2554" spans="1:8" ht="22.5" customHeight="1" x14ac:dyDescent="0.4">
      <c r="A2554" s="42">
        <v>0.41666666666666669</v>
      </c>
      <c r="B2554" s="34"/>
      <c r="C2554" s="33"/>
      <c r="D2554" s="33"/>
      <c r="E2554" s="33"/>
      <c r="F2554" s="33"/>
      <c r="H2554" s="30"/>
    </row>
    <row r="2555" spans="1:8" ht="22.5" customHeight="1" x14ac:dyDescent="0.4">
      <c r="A2555" s="42">
        <v>0.4375</v>
      </c>
      <c r="B2555" s="34"/>
      <c r="C2555" s="33"/>
      <c r="D2555" s="33"/>
      <c r="E2555" s="33"/>
      <c r="F2555" s="33"/>
      <c r="H2555" s="30"/>
    </row>
    <row r="2556" spans="1:8" ht="22.5" customHeight="1" x14ac:dyDescent="0.4">
      <c r="A2556" s="42">
        <v>0.45833333333333331</v>
      </c>
      <c r="B2556" s="34"/>
      <c r="C2556" s="33"/>
      <c r="D2556" s="33"/>
      <c r="E2556" s="33"/>
      <c r="F2556" s="33"/>
      <c r="H2556" s="30"/>
    </row>
    <row r="2557" spans="1:8" ht="22.5" customHeight="1" x14ac:dyDescent="0.4">
      <c r="A2557" s="42">
        <v>0.47916666666666669</v>
      </c>
      <c r="B2557" s="34"/>
      <c r="C2557" s="33"/>
      <c r="D2557" s="33"/>
      <c r="E2557" s="33"/>
      <c r="F2557" s="33"/>
      <c r="H2557" s="30"/>
    </row>
    <row r="2558" spans="1:8" ht="22.5" customHeight="1" x14ac:dyDescent="0.4">
      <c r="A2558" s="42">
        <v>0.5</v>
      </c>
      <c r="B2558" s="34"/>
      <c r="C2558" s="33"/>
      <c r="D2558" s="33"/>
      <c r="E2558" s="33"/>
      <c r="F2558" s="33"/>
      <c r="H2558" s="30"/>
    </row>
    <row r="2559" spans="1:8" ht="22.5" customHeight="1" x14ac:dyDescent="0.4">
      <c r="A2559" s="42">
        <v>0.52083333333333337</v>
      </c>
      <c r="B2559" s="34"/>
      <c r="C2559" s="33"/>
      <c r="D2559" s="33"/>
      <c r="E2559" s="33"/>
      <c r="F2559" s="33"/>
      <c r="H2559" s="30"/>
    </row>
    <row r="2560" spans="1:8" ht="22.5" customHeight="1" x14ac:dyDescent="0.4">
      <c r="A2560" s="42">
        <v>0.54166666666666663</v>
      </c>
      <c r="B2560" s="34"/>
      <c r="C2560" s="33"/>
      <c r="D2560" s="33"/>
      <c r="E2560" s="33"/>
      <c r="F2560" s="33"/>
      <c r="H2560" s="30"/>
    </row>
    <row r="2561" spans="1:8" ht="22.5" customHeight="1" x14ac:dyDescent="0.4">
      <c r="A2561" s="42">
        <v>0.5625</v>
      </c>
      <c r="B2561" s="34"/>
      <c r="C2561" s="33"/>
      <c r="D2561" s="33"/>
      <c r="E2561" s="33"/>
      <c r="F2561" s="33"/>
      <c r="H2561" s="30"/>
    </row>
    <row r="2562" spans="1:8" ht="22.5" customHeight="1" x14ac:dyDescent="0.4">
      <c r="A2562" s="42">
        <v>0.58333333333333337</v>
      </c>
      <c r="B2562" s="34"/>
      <c r="C2562" s="33"/>
      <c r="D2562" s="33"/>
      <c r="E2562" s="33"/>
      <c r="F2562" s="33"/>
      <c r="H2562" s="30"/>
    </row>
    <row r="2563" spans="1:8" ht="22.5" customHeight="1" x14ac:dyDescent="0.4">
      <c r="A2563" s="42">
        <v>0.60416666666666663</v>
      </c>
      <c r="B2563" s="34"/>
      <c r="C2563" s="33"/>
      <c r="D2563" s="33"/>
      <c r="E2563" s="33"/>
      <c r="F2563" s="33"/>
      <c r="H2563" s="30"/>
    </row>
    <row r="2564" spans="1:8" ht="22.5" customHeight="1" x14ac:dyDescent="0.4">
      <c r="A2564" s="42">
        <v>0.625</v>
      </c>
      <c r="B2564" s="34"/>
      <c r="C2564" s="33"/>
      <c r="D2564" s="33"/>
      <c r="E2564" s="33"/>
      <c r="F2564" s="33"/>
      <c r="H2564" s="30"/>
    </row>
    <row r="2565" spans="1:8" ht="22.5" customHeight="1" x14ac:dyDescent="0.4">
      <c r="A2565" s="42">
        <v>0.64583333333333337</v>
      </c>
      <c r="B2565" s="34"/>
      <c r="C2565" s="33"/>
      <c r="D2565" s="33"/>
      <c r="E2565" s="33"/>
      <c r="F2565" s="33"/>
      <c r="H2565" s="30"/>
    </row>
    <row r="2566" spans="1:8" ht="22.5" customHeight="1" x14ac:dyDescent="0.4">
      <c r="A2566" s="42">
        <v>0.66666666666666663</v>
      </c>
      <c r="B2566" s="34"/>
      <c r="C2566" s="33"/>
      <c r="D2566" s="33"/>
      <c r="E2566" s="33"/>
      <c r="F2566" s="33"/>
      <c r="H2566" s="30"/>
    </row>
    <row r="2567" spans="1:8" ht="22.5" customHeight="1" x14ac:dyDescent="0.4">
      <c r="A2567" s="42">
        <v>0.6875</v>
      </c>
      <c r="B2567" s="34"/>
      <c r="C2567" s="33"/>
      <c r="D2567" s="33"/>
      <c r="E2567" s="33"/>
      <c r="F2567" s="33"/>
      <c r="H2567" s="30"/>
    </row>
    <row r="2568" spans="1:8" ht="22.5" customHeight="1" x14ac:dyDescent="0.4">
      <c r="A2568" s="42">
        <v>0.70833333333333337</v>
      </c>
      <c r="B2568" s="34"/>
      <c r="C2568" s="33"/>
      <c r="D2568" s="33"/>
      <c r="E2568" s="33"/>
      <c r="F2568" s="33"/>
      <c r="H2568" s="30"/>
    </row>
    <row r="2569" spans="1:8" ht="22.5" customHeight="1" x14ac:dyDescent="0.4">
      <c r="A2569" s="42">
        <v>0.72916666666666663</v>
      </c>
      <c r="B2569" s="34"/>
      <c r="C2569" s="33"/>
      <c r="D2569" s="33"/>
      <c r="E2569" s="33"/>
      <c r="F2569" s="33"/>
      <c r="H2569" s="30"/>
    </row>
    <row r="2570" spans="1:8" ht="22.5" customHeight="1" x14ac:dyDescent="0.4">
      <c r="A2570" s="42">
        <v>0.75</v>
      </c>
      <c r="B2570" s="34"/>
      <c r="C2570" s="33"/>
      <c r="D2570" s="33"/>
      <c r="E2570" s="33"/>
      <c r="F2570" s="33"/>
      <c r="H2570" s="30"/>
    </row>
    <row r="2571" spans="1:8" ht="22.5" customHeight="1" x14ac:dyDescent="0.4">
      <c r="A2571" s="42">
        <v>0.77083333333333337</v>
      </c>
      <c r="B2571" s="34"/>
      <c r="C2571" s="33"/>
      <c r="D2571" s="33"/>
      <c r="E2571" s="33"/>
      <c r="F2571" s="33"/>
      <c r="H2571" s="30"/>
    </row>
    <row r="2572" spans="1:8" ht="22.5" customHeight="1" x14ac:dyDescent="0.4">
      <c r="A2572" s="42">
        <v>0.79166666666666663</v>
      </c>
      <c r="B2572" s="34"/>
      <c r="C2572" s="33"/>
      <c r="D2572" s="33"/>
      <c r="E2572" s="33"/>
      <c r="F2572" s="33"/>
      <c r="H2572" s="30"/>
    </row>
    <row r="2573" spans="1:8" ht="22.5" customHeight="1" x14ac:dyDescent="0.4">
      <c r="A2573" s="42">
        <v>0.8125</v>
      </c>
      <c r="B2573" s="34"/>
      <c r="C2573" s="33"/>
      <c r="D2573" s="33"/>
      <c r="E2573" s="33"/>
      <c r="F2573" s="33"/>
      <c r="H2573" s="30"/>
    </row>
    <row r="2574" spans="1:8" ht="22.5" customHeight="1" x14ac:dyDescent="0.4">
      <c r="B2574" s="34"/>
      <c r="C2574" s="33"/>
      <c r="D2574" s="33"/>
      <c r="E2574" s="33"/>
      <c r="F2574" s="33"/>
      <c r="H2574" s="30"/>
    </row>
    <row r="2599" spans="1:8" ht="22.5" customHeight="1" x14ac:dyDescent="0.4">
      <c r="B2599" s="43" t="s">
        <v>22</v>
      </c>
      <c r="C2599" s="43" t="s">
        <v>23</v>
      </c>
      <c r="D2599" s="43" t="s">
        <v>24</v>
      </c>
      <c r="E2599" s="43" t="s">
        <v>25</v>
      </c>
      <c r="F2599" s="43" t="s">
        <v>26</v>
      </c>
      <c r="G2599" s="36"/>
      <c r="H2599" s="37" t="s">
        <v>27</v>
      </c>
    </row>
    <row r="2600" spans="1:8" ht="22.5" customHeight="1" x14ac:dyDescent="0.4">
      <c r="A2600" s="42">
        <v>0.33333333333333298</v>
      </c>
      <c r="B2600" s="32"/>
      <c r="C2600" s="31"/>
      <c r="D2600" s="31"/>
      <c r="E2600" s="31"/>
      <c r="F2600" s="31"/>
      <c r="H2600" s="29"/>
    </row>
    <row r="2601" spans="1:8" ht="22.5" customHeight="1" x14ac:dyDescent="0.4">
      <c r="A2601" s="42">
        <v>0.35416666666666702</v>
      </c>
      <c r="B2601" s="32"/>
      <c r="C2601" s="31"/>
      <c r="D2601" s="31"/>
      <c r="E2601" s="31"/>
      <c r="F2601" s="31"/>
      <c r="H2601" s="29"/>
    </row>
    <row r="2602" spans="1:8" ht="22.5" customHeight="1" x14ac:dyDescent="0.4">
      <c r="A2602" s="42">
        <v>0.375</v>
      </c>
      <c r="B2602" s="34"/>
      <c r="C2602" s="33"/>
      <c r="D2602" s="33"/>
      <c r="E2602" s="33"/>
      <c r="F2602" s="33"/>
      <c r="H2602" s="30"/>
    </row>
    <row r="2603" spans="1:8" ht="22.5" customHeight="1" x14ac:dyDescent="0.4">
      <c r="A2603" s="42">
        <v>0.39583333333333331</v>
      </c>
      <c r="B2603" s="34"/>
      <c r="C2603" s="33"/>
      <c r="D2603" s="33"/>
      <c r="E2603" s="33"/>
      <c r="F2603" s="33"/>
      <c r="H2603" s="30"/>
    </row>
    <row r="2604" spans="1:8" ht="22.5" customHeight="1" x14ac:dyDescent="0.4">
      <c r="A2604" s="42">
        <v>0.41666666666666669</v>
      </c>
      <c r="B2604" s="34"/>
      <c r="C2604" s="33"/>
      <c r="D2604" s="33"/>
      <c r="E2604" s="33"/>
      <c r="F2604" s="33"/>
      <c r="H2604" s="30"/>
    </row>
    <row r="2605" spans="1:8" ht="22.5" customHeight="1" x14ac:dyDescent="0.4">
      <c r="A2605" s="42">
        <v>0.4375</v>
      </c>
      <c r="B2605" s="34"/>
      <c r="C2605" s="33"/>
      <c r="D2605" s="33"/>
      <c r="E2605" s="33"/>
      <c r="F2605" s="33"/>
      <c r="H2605" s="30"/>
    </row>
    <row r="2606" spans="1:8" ht="22.5" customHeight="1" x14ac:dyDescent="0.4">
      <c r="A2606" s="42">
        <v>0.45833333333333331</v>
      </c>
      <c r="B2606" s="34"/>
      <c r="C2606" s="33"/>
      <c r="D2606" s="33"/>
      <c r="E2606" s="33"/>
      <c r="F2606" s="33"/>
      <c r="H2606" s="30"/>
    </row>
    <row r="2607" spans="1:8" ht="22.5" customHeight="1" x14ac:dyDescent="0.4">
      <c r="A2607" s="42">
        <v>0.47916666666666669</v>
      </c>
      <c r="B2607" s="34"/>
      <c r="C2607" s="33"/>
      <c r="D2607" s="33"/>
      <c r="E2607" s="33"/>
      <c r="F2607" s="33"/>
      <c r="H2607" s="30"/>
    </row>
    <row r="2608" spans="1:8" ht="22.5" customHeight="1" x14ac:dyDescent="0.4">
      <c r="A2608" s="42">
        <v>0.5</v>
      </c>
      <c r="B2608" s="34"/>
      <c r="C2608" s="33"/>
      <c r="D2608" s="33"/>
      <c r="E2608" s="33"/>
      <c r="F2608" s="33"/>
      <c r="H2608" s="30"/>
    </row>
    <row r="2609" spans="1:8" ht="22.5" customHeight="1" x14ac:dyDescent="0.4">
      <c r="A2609" s="42">
        <v>0.52083333333333337</v>
      </c>
      <c r="B2609" s="34"/>
      <c r="C2609" s="33"/>
      <c r="D2609" s="33"/>
      <c r="E2609" s="33"/>
      <c r="F2609" s="33"/>
      <c r="H2609" s="30"/>
    </row>
    <row r="2610" spans="1:8" ht="22.5" customHeight="1" x14ac:dyDescent="0.4">
      <c r="A2610" s="42">
        <v>0.54166666666666663</v>
      </c>
      <c r="B2610" s="34"/>
      <c r="C2610" s="33"/>
      <c r="D2610" s="33"/>
      <c r="E2610" s="33"/>
      <c r="F2610" s="33"/>
      <c r="H2610" s="30"/>
    </row>
    <row r="2611" spans="1:8" ht="22.5" customHeight="1" x14ac:dyDescent="0.4">
      <c r="A2611" s="42">
        <v>0.5625</v>
      </c>
      <c r="B2611" s="34"/>
      <c r="C2611" s="33"/>
      <c r="D2611" s="33"/>
      <c r="E2611" s="33"/>
      <c r="F2611" s="33"/>
      <c r="H2611" s="30"/>
    </row>
    <row r="2612" spans="1:8" ht="22.5" customHeight="1" x14ac:dyDescent="0.4">
      <c r="A2612" s="42">
        <v>0.58333333333333337</v>
      </c>
      <c r="B2612" s="34"/>
      <c r="C2612" s="33"/>
      <c r="D2612" s="33"/>
      <c r="E2612" s="33"/>
      <c r="F2612" s="33"/>
      <c r="H2612" s="30"/>
    </row>
    <row r="2613" spans="1:8" ht="22.5" customHeight="1" x14ac:dyDescent="0.4">
      <c r="A2613" s="42">
        <v>0.60416666666666663</v>
      </c>
      <c r="B2613" s="34"/>
      <c r="C2613" s="33"/>
      <c r="D2613" s="33"/>
      <c r="E2613" s="33"/>
      <c r="F2613" s="33"/>
      <c r="H2613" s="30"/>
    </row>
    <row r="2614" spans="1:8" ht="22.5" customHeight="1" x14ac:dyDescent="0.4">
      <c r="A2614" s="42">
        <v>0.625</v>
      </c>
      <c r="B2614" s="34"/>
      <c r="C2614" s="33"/>
      <c r="D2614" s="33"/>
      <c r="E2614" s="33"/>
      <c r="F2614" s="33"/>
      <c r="H2614" s="30"/>
    </row>
    <row r="2615" spans="1:8" ht="22.5" customHeight="1" x14ac:dyDescent="0.4">
      <c r="A2615" s="42">
        <v>0.64583333333333337</v>
      </c>
      <c r="B2615" s="34"/>
      <c r="C2615" s="33"/>
      <c r="D2615" s="33"/>
      <c r="E2615" s="33"/>
      <c r="F2615" s="33"/>
      <c r="H2615" s="30"/>
    </row>
    <row r="2616" spans="1:8" ht="22.5" customHeight="1" x14ac:dyDescent="0.4">
      <c r="A2616" s="42">
        <v>0.66666666666666663</v>
      </c>
      <c r="B2616" s="34"/>
      <c r="C2616" s="33"/>
      <c r="D2616" s="33"/>
      <c r="E2616" s="33"/>
      <c r="F2616" s="33"/>
      <c r="H2616" s="30"/>
    </row>
    <row r="2617" spans="1:8" ht="22.5" customHeight="1" x14ac:dyDescent="0.4">
      <c r="A2617" s="42">
        <v>0.6875</v>
      </c>
      <c r="B2617" s="34"/>
      <c r="C2617" s="33"/>
      <c r="D2617" s="33"/>
      <c r="E2617" s="33"/>
      <c r="F2617" s="33"/>
      <c r="H2617" s="30"/>
    </row>
    <row r="2618" spans="1:8" ht="22.5" customHeight="1" x14ac:dyDescent="0.4">
      <c r="A2618" s="42">
        <v>0.70833333333333337</v>
      </c>
      <c r="B2618" s="34"/>
      <c r="C2618" s="33"/>
      <c r="D2618" s="33"/>
      <c r="E2618" s="33"/>
      <c r="F2618" s="33"/>
      <c r="H2618" s="30"/>
    </row>
    <row r="2619" spans="1:8" ht="22.5" customHeight="1" x14ac:dyDescent="0.4">
      <c r="A2619" s="42">
        <v>0.72916666666666663</v>
      </c>
      <c r="B2619" s="34"/>
      <c r="C2619" s="33"/>
      <c r="D2619" s="33"/>
      <c r="E2619" s="33"/>
      <c r="F2619" s="33"/>
      <c r="H2619" s="30"/>
    </row>
    <row r="2620" spans="1:8" ht="22.5" customHeight="1" x14ac:dyDescent="0.4">
      <c r="A2620" s="42">
        <v>0.75</v>
      </c>
      <c r="B2620" s="34"/>
      <c r="C2620" s="33"/>
      <c r="D2620" s="33"/>
      <c r="E2620" s="33"/>
      <c r="F2620" s="33"/>
      <c r="H2620" s="30"/>
    </row>
    <row r="2621" spans="1:8" ht="22.5" customHeight="1" x14ac:dyDescent="0.4">
      <c r="A2621" s="42">
        <v>0.77083333333333337</v>
      </c>
      <c r="B2621" s="34"/>
      <c r="C2621" s="33"/>
      <c r="D2621" s="33"/>
      <c r="E2621" s="33"/>
      <c r="F2621" s="33"/>
      <c r="H2621" s="30"/>
    </row>
    <row r="2622" spans="1:8" ht="22.5" customHeight="1" x14ac:dyDescent="0.4">
      <c r="A2622" s="42">
        <v>0.79166666666666663</v>
      </c>
      <c r="B2622" s="34"/>
      <c r="C2622" s="33"/>
      <c r="D2622" s="33"/>
      <c r="E2622" s="33"/>
      <c r="F2622" s="33"/>
      <c r="H2622" s="30"/>
    </row>
    <row r="2623" spans="1:8" ht="22.5" customHeight="1" x14ac:dyDescent="0.4">
      <c r="A2623" s="42">
        <v>0.8125</v>
      </c>
      <c r="B2623" s="34"/>
      <c r="C2623" s="33"/>
      <c r="D2623" s="33"/>
      <c r="E2623" s="33"/>
      <c r="F2623" s="33"/>
      <c r="H2623" s="30"/>
    </row>
    <row r="2624" spans="1:8" ht="22.5" customHeight="1" x14ac:dyDescent="0.4">
      <c r="B2624" s="34"/>
      <c r="C2624" s="33"/>
      <c r="D2624" s="33"/>
      <c r="E2624" s="33"/>
      <c r="F2624" s="33"/>
      <c r="H2624" s="30"/>
    </row>
    <row r="2649" spans="1:8" ht="22.5" customHeight="1" x14ac:dyDescent="0.4">
      <c r="B2649" s="43" t="s">
        <v>110</v>
      </c>
      <c r="C2649" s="43" t="s">
        <v>111</v>
      </c>
      <c r="D2649" s="43" t="s">
        <v>112</v>
      </c>
      <c r="E2649" s="43" t="s">
        <v>113</v>
      </c>
      <c r="F2649" s="43" t="s">
        <v>108</v>
      </c>
      <c r="G2649" s="36"/>
      <c r="H2649" s="37" t="s">
        <v>27</v>
      </c>
    </row>
    <row r="2650" spans="1:8" ht="22.5" customHeight="1" x14ac:dyDescent="0.4">
      <c r="A2650" s="42">
        <v>0.33333333333333298</v>
      </c>
      <c r="B2650" s="32"/>
      <c r="C2650" s="31"/>
      <c r="D2650" s="31"/>
      <c r="E2650" s="31"/>
      <c r="F2650" s="31"/>
      <c r="H2650" s="29"/>
    </row>
    <row r="2651" spans="1:8" ht="22.5" customHeight="1" x14ac:dyDescent="0.4">
      <c r="A2651" s="42">
        <v>0.35416666666666702</v>
      </c>
      <c r="B2651" s="32"/>
      <c r="C2651" s="31"/>
      <c r="D2651" s="31"/>
      <c r="E2651" s="31"/>
      <c r="F2651" s="31"/>
      <c r="H2651" s="29"/>
    </row>
    <row r="2652" spans="1:8" ht="22.5" customHeight="1" x14ac:dyDescent="0.4">
      <c r="A2652" s="42">
        <v>0.375</v>
      </c>
      <c r="B2652" s="34"/>
      <c r="C2652" s="33"/>
      <c r="D2652" s="33"/>
      <c r="E2652" s="33"/>
      <c r="F2652" s="33"/>
      <c r="H2652" s="30"/>
    </row>
    <row r="2653" spans="1:8" ht="22.5" customHeight="1" x14ac:dyDescent="0.4">
      <c r="A2653" s="42">
        <v>0.39583333333333331</v>
      </c>
      <c r="B2653" s="34"/>
      <c r="C2653" s="33"/>
      <c r="D2653" s="33"/>
      <c r="E2653" s="33"/>
      <c r="F2653" s="33"/>
      <c r="H2653" s="30"/>
    </row>
    <row r="2654" spans="1:8" ht="22.5" customHeight="1" x14ac:dyDescent="0.4">
      <c r="A2654" s="42">
        <v>0.41666666666666669</v>
      </c>
      <c r="B2654" s="34"/>
      <c r="C2654" s="33"/>
      <c r="D2654" s="33"/>
      <c r="E2654" s="33"/>
      <c r="F2654" s="33"/>
      <c r="H2654" s="30"/>
    </row>
    <row r="2655" spans="1:8" ht="22.5" customHeight="1" x14ac:dyDescent="0.4">
      <c r="A2655" s="42">
        <v>0.4375</v>
      </c>
      <c r="B2655" s="34"/>
      <c r="C2655" s="33"/>
      <c r="D2655" s="33"/>
      <c r="E2655" s="33"/>
      <c r="F2655" s="33"/>
      <c r="H2655" s="30"/>
    </row>
    <row r="2656" spans="1:8" ht="22.5" customHeight="1" x14ac:dyDescent="0.4">
      <c r="A2656" s="42">
        <v>0.45833333333333331</v>
      </c>
      <c r="B2656" s="34"/>
      <c r="C2656" s="33"/>
      <c r="D2656" s="33"/>
      <c r="E2656" s="33"/>
      <c r="F2656" s="33"/>
      <c r="H2656" s="30"/>
    </row>
    <row r="2657" spans="1:8" ht="22.5" customHeight="1" x14ac:dyDescent="0.4">
      <c r="A2657" s="42">
        <v>0.47916666666666669</v>
      </c>
      <c r="B2657" s="34"/>
      <c r="C2657" s="33"/>
      <c r="D2657" s="33"/>
      <c r="E2657" s="33"/>
      <c r="F2657" s="33"/>
      <c r="H2657" s="30"/>
    </row>
    <row r="2658" spans="1:8" ht="22.5" customHeight="1" x14ac:dyDescent="0.4">
      <c r="A2658" s="42">
        <v>0.5</v>
      </c>
      <c r="B2658" s="34"/>
      <c r="C2658" s="33"/>
      <c r="D2658" s="33"/>
      <c r="E2658" s="33"/>
      <c r="F2658" s="33"/>
      <c r="H2658" s="30"/>
    </row>
    <row r="2659" spans="1:8" ht="22.5" customHeight="1" x14ac:dyDescent="0.4">
      <c r="A2659" s="42">
        <v>0.52083333333333337</v>
      </c>
      <c r="B2659" s="34"/>
      <c r="C2659" s="33"/>
      <c r="D2659" s="33"/>
      <c r="E2659" s="33"/>
      <c r="F2659" s="33"/>
      <c r="H2659" s="30"/>
    </row>
    <row r="2660" spans="1:8" ht="22.5" customHeight="1" x14ac:dyDescent="0.4">
      <c r="A2660" s="42">
        <v>0.54166666666666663</v>
      </c>
      <c r="B2660" s="34"/>
      <c r="C2660" s="33"/>
      <c r="D2660" s="33"/>
      <c r="E2660" s="33"/>
      <c r="F2660" s="33"/>
      <c r="H2660" s="30"/>
    </row>
    <row r="2661" spans="1:8" ht="22.5" customHeight="1" x14ac:dyDescent="0.4">
      <c r="A2661" s="42">
        <v>0.5625</v>
      </c>
      <c r="B2661" s="34"/>
      <c r="C2661" s="33"/>
      <c r="D2661" s="33"/>
      <c r="E2661" s="33"/>
      <c r="F2661" s="33"/>
      <c r="H2661" s="30"/>
    </row>
    <row r="2662" spans="1:8" ht="22.5" customHeight="1" x14ac:dyDescent="0.4">
      <c r="A2662" s="42">
        <v>0.58333333333333337</v>
      </c>
      <c r="B2662" s="34"/>
      <c r="C2662" s="33"/>
      <c r="D2662" s="33"/>
      <c r="E2662" s="33"/>
      <c r="F2662" s="33"/>
      <c r="H2662" s="30"/>
    </row>
    <row r="2663" spans="1:8" ht="22.5" customHeight="1" x14ac:dyDescent="0.4">
      <c r="A2663" s="42">
        <v>0.60416666666666663</v>
      </c>
      <c r="B2663" s="34"/>
      <c r="C2663" s="33"/>
      <c r="D2663" s="33"/>
      <c r="E2663" s="33"/>
      <c r="F2663" s="33"/>
      <c r="H2663" s="30"/>
    </row>
    <row r="2664" spans="1:8" ht="22.5" customHeight="1" x14ac:dyDescent="0.4">
      <c r="A2664" s="42">
        <v>0.625</v>
      </c>
      <c r="B2664" s="34"/>
      <c r="C2664" s="33"/>
      <c r="D2664" s="33"/>
      <c r="E2664" s="33"/>
      <c r="F2664" s="33"/>
      <c r="H2664" s="30"/>
    </row>
    <row r="2665" spans="1:8" ht="22.5" customHeight="1" x14ac:dyDescent="0.4">
      <c r="A2665" s="42">
        <v>0.64583333333333337</v>
      </c>
      <c r="B2665" s="34"/>
      <c r="C2665" s="33"/>
      <c r="D2665" s="33"/>
      <c r="E2665" s="33"/>
      <c r="F2665" s="33"/>
      <c r="H2665" s="30"/>
    </row>
    <row r="2666" spans="1:8" ht="22.5" customHeight="1" x14ac:dyDescent="0.4">
      <c r="A2666" s="42">
        <v>0.66666666666666663</v>
      </c>
      <c r="B2666" s="34"/>
      <c r="C2666" s="33"/>
      <c r="D2666" s="33"/>
      <c r="E2666" s="33"/>
      <c r="F2666" s="33"/>
      <c r="H2666" s="30"/>
    </row>
    <row r="2667" spans="1:8" ht="22.5" customHeight="1" x14ac:dyDescent="0.4">
      <c r="A2667" s="42">
        <v>0.6875</v>
      </c>
      <c r="B2667" s="34"/>
      <c r="C2667" s="33"/>
      <c r="D2667" s="33"/>
      <c r="E2667" s="33"/>
      <c r="F2667" s="33"/>
      <c r="H2667" s="30"/>
    </row>
    <row r="2668" spans="1:8" ht="22.5" customHeight="1" x14ac:dyDescent="0.4">
      <c r="A2668" s="42">
        <v>0.70833333333333337</v>
      </c>
      <c r="B2668" s="34"/>
      <c r="C2668" s="33"/>
      <c r="D2668" s="33"/>
      <c r="E2668" s="33"/>
      <c r="F2668" s="33"/>
      <c r="H2668" s="30"/>
    </row>
    <row r="2669" spans="1:8" ht="22.5" customHeight="1" x14ac:dyDescent="0.4">
      <c r="A2669" s="42">
        <v>0.72916666666666663</v>
      </c>
      <c r="B2669" s="34"/>
      <c r="C2669" s="33"/>
      <c r="D2669" s="33"/>
      <c r="E2669" s="33"/>
      <c r="F2669" s="33"/>
      <c r="H2669" s="30"/>
    </row>
    <row r="2670" spans="1:8" ht="22.5" customHeight="1" x14ac:dyDescent="0.4">
      <c r="A2670" s="42">
        <v>0.75</v>
      </c>
      <c r="B2670" s="34"/>
      <c r="C2670" s="33"/>
      <c r="D2670" s="33"/>
      <c r="E2670" s="33"/>
      <c r="F2670" s="33"/>
      <c r="H2670" s="30"/>
    </row>
    <row r="2671" spans="1:8" ht="22.5" customHeight="1" x14ac:dyDescent="0.4">
      <c r="A2671" s="42">
        <v>0.77083333333333337</v>
      </c>
      <c r="B2671" s="34"/>
      <c r="C2671" s="33"/>
      <c r="D2671" s="33"/>
      <c r="E2671" s="33"/>
      <c r="F2671" s="33"/>
      <c r="H2671" s="30"/>
    </row>
    <row r="2672" spans="1:8" ht="22.5" customHeight="1" x14ac:dyDescent="0.4">
      <c r="A2672" s="42">
        <v>0.79166666666666663</v>
      </c>
      <c r="B2672" s="34"/>
      <c r="C2672" s="33"/>
      <c r="D2672" s="33"/>
      <c r="E2672" s="33"/>
      <c r="F2672" s="33"/>
      <c r="H2672" s="30"/>
    </row>
    <row r="2673" spans="1:8" ht="22.5" customHeight="1" x14ac:dyDescent="0.4">
      <c r="A2673" s="42">
        <v>0.8125</v>
      </c>
      <c r="B2673" s="34"/>
      <c r="C2673" s="33"/>
      <c r="D2673" s="33"/>
      <c r="E2673" s="33"/>
      <c r="F2673" s="33"/>
      <c r="H2673" s="30"/>
    </row>
    <row r="2674" spans="1:8" ht="22.5" customHeight="1" x14ac:dyDescent="0.4">
      <c r="B2674" s="34"/>
      <c r="C2674" s="33"/>
      <c r="D2674" s="33"/>
      <c r="E2674" s="33"/>
      <c r="F2674" s="33"/>
      <c r="H2674" s="30"/>
    </row>
    <row r="2699" spans="1:8" ht="22.5" customHeight="1" x14ac:dyDescent="0.4">
      <c r="B2699" s="43" t="s">
        <v>34</v>
      </c>
      <c r="C2699" s="43" t="s">
        <v>35</v>
      </c>
      <c r="D2699" s="43" t="s">
        <v>36</v>
      </c>
      <c r="E2699" s="43" t="s">
        <v>37</v>
      </c>
      <c r="F2699" s="43" t="s">
        <v>38</v>
      </c>
      <c r="G2699" s="36"/>
      <c r="H2699" s="37" t="s">
        <v>27</v>
      </c>
    </row>
    <row r="2700" spans="1:8" ht="22.5" customHeight="1" x14ac:dyDescent="0.4">
      <c r="A2700" s="42">
        <v>0.33333333333333298</v>
      </c>
      <c r="B2700" s="32"/>
      <c r="C2700" s="31"/>
      <c r="D2700" s="31"/>
      <c r="E2700" s="31"/>
      <c r="F2700" s="31"/>
      <c r="H2700" s="29"/>
    </row>
    <row r="2701" spans="1:8" ht="22.5" customHeight="1" x14ac:dyDescent="0.4">
      <c r="A2701" s="42">
        <v>0.35416666666666702</v>
      </c>
      <c r="B2701" s="32"/>
      <c r="C2701" s="31"/>
      <c r="D2701" s="31"/>
      <c r="E2701" s="31"/>
      <c r="F2701" s="31"/>
      <c r="H2701" s="29"/>
    </row>
    <row r="2702" spans="1:8" ht="22.5" customHeight="1" x14ac:dyDescent="0.4">
      <c r="A2702" s="42">
        <v>0.375</v>
      </c>
      <c r="B2702" s="34"/>
      <c r="C2702" s="33"/>
      <c r="D2702" s="33"/>
      <c r="E2702" s="33"/>
      <c r="F2702" s="33"/>
      <c r="H2702" s="30"/>
    </row>
    <row r="2703" spans="1:8" ht="22.5" customHeight="1" x14ac:dyDescent="0.4">
      <c r="A2703" s="42">
        <v>0.39583333333333331</v>
      </c>
      <c r="B2703" s="34"/>
      <c r="C2703" s="33"/>
      <c r="D2703" s="33"/>
      <c r="E2703" s="33"/>
      <c r="F2703" s="33"/>
      <c r="H2703" s="30"/>
    </row>
    <row r="2704" spans="1:8" ht="22.5" customHeight="1" x14ac:dyDescent="0.4">
      <c r="A2704" s="42">
        <v>0.41666666666666669</v>
      </c>
      <c r="B2704" s="34"/>
      <c r="C2704" s="33"/>
      <c r="D2704" s="33"/>
      <c r="E2704" s="33"/>
      <c r="F2704" s="33"/>
      <c r="H2704" s="30"/>
    </row>
    <row r="2705" spans="1:8" ht="22.5" customHeight="1" x14ac:dyDescent="0.4">
      <c r="A2705" s="42">
        <v>0.4375</v>
      </c>
      <c r="B2705" s="34"/>
      <c r="C2705" s="33"/>
      <c r="D2705" s="33"/>
      <c r="E2705" s="33"/>
      <c r="F2705" s="33"/>
      <c r="H2705" s="30"/>
    </row>
    <row r="2706" spans="1:8" ht="22.5" customHeight="1" x14ac:dyDescent="0.4">
      <c r="A2706" s="42">
        <v>0.45833333333333331</v>
      </c>
      <c r="B2706" s="34"/>
      <c r="C2706" s="33"/>
      <c r="D2706" s="33"/>
      <c r="E2706" s="33"/>
      <c r="F2706" s="33"/>
      <c r="H2706" s="30"/>
    </row>
    <row r="2707" spans="1:8" ht="22.5" customHeight="1" x14ac:dyDescent="0.4">
      <c r="A2707" s="42">
        <v>0.47916666666666669</v>
      </c>
      <c r="B2707" s="34"/>
      <c r="C2707" s="33"/>
      <c r="D2707" s="33"/>
      <c r="E2707" s="33"/>
      <c r="F2707" s="33"/>
      <c r="H2707" s="30"/>
    </row>
    <row r="2708" spans="1:8" ht="22.5" customHeight="1" x14ac:dyDescent="0.4">
      <c r="A2708" s="42">
        <v>0.5</v>
      </c>
      <c r="B2708" s="34"/>
      <c r="C2708" s="33"/>
      <c r="D2708" s="33"/>
      <c r="E2708" s="33"/>
      <c r="F2708" s="33"/>
      <c r="H2708" s="30"/>
    </row>
    <row r="2709" spans="1:8" ht="22.5" customHeight="1" x14ac:dyDescent="0.4">
      <c r="A2709" s="42">
        <v>0.52083333333333337</v>
      </c>
      <c r="B2709" s="34"/>
      <c r="C2709" s="33"/>
      <c r="D2709" s="33"/>
      <c r="E2709" s="33"/>
      <c r="F2709" s="33"/>
      <c r="H2709" s="30"/>
    </row>
    <row r="2710" spans="1:8" ht="22.5" customHeight="1" x14ac:dyDescent="0.4">
      <c r="A2710" s="42">
        <v>0.54166666666666663</v>
      </c>
      <c r="B2710" s="34"/>
      <c r="C2710" s="33"/>
      <c r="D2710" s="33"/>
      <c r="E2710" s="33"/>
      <c r="F2710" s="33"/>
      <c r="H2710" s="30"/>
    </row>
    <row r="2711" spans="1:8" ht="22.5" customHeight="1" x14ac:dyDescent="0.4">
      <c r="A2711" s="42">
        <v>0.5625</v>
      </c>
      <c r="B2711" s="34"/>
      <c r="C2711" s="33"/>
      <c r="D2711" s="33"/>
      <c r="E2711" s="33"/>
      <c r="F2711" s="33"/>
      <c r="H2711" s="30"/>
    </row>
    <row r="2712" spans="1:8" ht="22.5" customHeight="1" x14ac:dyDescent="0.4">
      <c r="A2712" s="42">
        <v>0.58333333333333337</v>
      </c>
      <c r="B2712" s="34"/>
      <c r="C2712" s="33"/>
      <c r="D2712" s="33"/>
      <c r="E2712" s="33"/>
      <c r="F2712" s="33"/>
      <c r="H2712" s="30"/>
    </row>
    <row r="2713" spans="1:8" ht="22.5" customHeight="1" x14ac:dyDescent="0.4">
      <c r="A2713" s="42">
        <v>0.60416666666666663</v>
      </c>
      <c r="B2713" s="34"/>
      <c r="C2713" s="33"/>
      <c r="D2713" s="33"/>
      <c r="E2713" s="33"/>
      <c r="F2713" s="33"/>
      <c r="H2713" s="30"/>
    </row>
    <row r="2714" spans="1:8" ht="22.5" customHeight="1" x14ac:dyDescent="0.4">
      <c r="A2714" s="42">
        <v>0.625</v>
      </c>
      <c r="B2714" s="34"/>
      <c r="C2714" s="33"/>
      <c r="D2714" s="33"/>
      <c r="E2714" s="33"/>
      <c r="F2714" s="33"/>
      <c r="H2714" s="30"/>
    </row>
    <row r="2715" spans="1:8" ht="22.5" customHeight="1" x14ac:dyDescent="0.4">
      <c r="A2715" s="42">
        <v>0.64583333333333337</v>
      </c>
      <c r="B2715" s="34"/>
      <c r="C2715" s="33"/>
      <c r="D2715" s="33"/>
      <c r="E2715" s="33"/>
      <c r="F2715" s="33"/>
      <c r="H2715" s="30"/>
    </row>
    <row r="2716" spans="1:8" ht="22.5" customHeight="1" x14ac:dyDescent="0.4">
      <c r="A2716" s="42">
        <v>0.66666666666666663</v>
      </c>
      <c r="B2716" s="34"/>
      <c r="C2716" s="33"/>
      <c r="D2716" s="33"/>
      <c r="E2716" s="33"/>
      <c r="F2716" s="33"/>
      <c r="H2716" s="30"/>
    </row>
    <row r="2717" spans="1:8" ht="22.5" customHeight="1" x14ac:dyDescent="0.4">
      <c r="A2717" s="42">
        <v>0.6875</v>
      </c>
      <c r="B2717" s="34"/>
      <c r="C2717" s="33"/>
      <c r="D2717" s="33"/>
      <c r="E2717" s="33"/>
      <c r="F2717" s="33"/>
      <c r="H2717" s="30"/>
    </row>
    <row r="2718" spans="1:8" ht="22.5" customHeight="1" x14ac:dyDescent="0.4">
      <c r="A2718" s="42">
        <v>0.70833333333333337</v>
      </c>
      <c r="B2718" s="34"/>
      <c r="C2718" s="33"/>
      <c r="D2718" s="33"/>
      <c r="E2718" s="33"/>
      <c r="F2718" s="33"/>
      <c r="H2718" s="30"/>
    </row>
    <row r="2719" spans="1:8" ht="22.5" customHeight="1" x14ac:dyDescent="0.4">
      <c r="A2719" s="42">
        <v>0.72916666666666663</v>
      </c>
      <c r="B2719" s="34"/>
      <c r="C2719" s="33"/>
      <c r="D2719" s="33"/>
      <c r="E2719" s="33"/>
      <c r="F2719" s="33"/>
      <c r="H2719" s="30"/>
    </row>
    <row r="2720" spans="1:8" ht="22.5" customHeight="1" x14ac:dyDescent="0.4">
      <c r="A2720" s="42">
        <v>0.75</v>
      </c>
      <c r="B2720" s="34"/>
      <c r="C2720" s="33"/>
      <c r="D2720" s="33"/>
      <c r="E2720" s="33"/>
      <c r="F2720" s="33"/>
      <c r="H2720" s="30"/>
    </row>
    <row r="2721" spans="1:8" ht="22.5" customHeight="1" x14ac:dyDescent="0.4">
      <c r="A2721" s="42">
        <v>0.77083333333333337</v>
      </c>
      <c r="B2721" s="34"/>
      <c r="C2721" s="33"/>
      <c r="D2721" s="33"/>
      <c r="E2721" s="33"/>
      <c r="F2721" s="33"/>
      <c r="H2721" s="30"/>
    </row>
    <row r="2722" spans="1:8" ht="22.5" customHeight="1" x14ac:dyDescent="0.4">
      <c r="A2722" s="42">
        <v>0.79166666666666663</v>
      </c>
      <c r="B2722" s="34"/>
      <c r="C2722" s="33"/>
      <c r="D2722" s="33"/>
      <c r="E2722" s="33"/>
      <c r="F2722" s="33"/>
      <c r="H2722" s="30"/>
    </row>
    <row r="2723" spans="1:8" ht="22.5" customHeight="1" x14ac:dyDescent="0.4">
      <c r="A2723" s="42">
        <v>0.8125</v>
      </c>
      <c r="B2723" s="34"/>
      <c r="C2723" s="33"/>
      <c r="D2723" s="33"/>
      <c r="E2723" s="33"/>
      <c r="F2723" s="33"/>
      <c r="H2723" s="30"/>
    </row>
    <row r="2724" spans="1:8" ht="22.5" customHeight="1" x14ac:dyDescent="0.4">
      <c r="B2724" s="34"/>
      <c r="C2724" s="33"/>
      <c r="D2724" s="33"/>
      <c r="E2724" s="33"/>
      <c r="F2724" s="33"/>
      <c r="H2724" s="30"/>
    </row>
    <row r="2749" spans="1:8" ht="22.5" customHeight="1" x14ac:dyDescent="0.4">
      <c r="B2749" s="43" t="s">
        <v>22</v>
      </c>
      <c r="C2749" s="43" t="s">
        <v>23</v>
      </c>
      <c r="D2749" s="43" t="s">
        <v>24</v>
      </c>
      <c r="E2749" s="43" t="s">
        <v>25</v>
      </c>
      <c r="F2749" s="43" t="s">
        <v>26</v>
      </c>
      <c r="G2749" s="36"/>
      <c r="H2749" s="37" t="s">
        <v>27</v>
      </c>
    </row>
    <row r="2750" spans="1:8" ht="22.5" customHeight="1" x14ac:dyDescent="0.4">
      <c r="A2750" s="42">
        <v>0.33333333333333298</v>
      </c>
      <c r="B2750" s="32"/>
      <c r="C2750" s="31"/>
      <c r="D2750" s="31"/>
      <c r="E2750" s="31"/>
      <c r="F2750" s="31"/>
      <c r="H2750" s="29"/>
    </row>
    <row r="2751" spans="1:8" ht="22.5" customHeight="1" x14ac:dyDescent="0.4">
      <c r="A2751" s="42">
        <v>0.35416666666666702</v>
      </c>
      <c r="B2751" s="32"/>
      <c r="C2751" s="31"/>
      <c r="D2751" s="31"/>
      <c r="E2751" s="31"/>
      <c r="F2751" s="31"/>
      <c r="H2751" s="29"/>
    </row>
    <row r="2752" spans="1:8" ht="22.5" customHeight="1" x14ac:dyDescent="0.4">
      <c r="A2752" s="42">
        <v>0.375</v>
      </c>
      <c r="B2752" s="34"/>
      <c r="C2752" s="33"/>
      <c r="D2752" s="33"/>
      <c r="E2752" s="33"/>
      <c r="F2752" s="33"/>
      <c r="H2752" s="30"/>
    </row>
    <row r="2753" spans="1:8" ht="22.5" customHeight="1" x14ac:dyDescent="0.4">
      <c r="A2753" s="42">
        <v>0.39583333333333331</v>
      </c>
      <c r="B2753" s="34"/>
      <c r="C2753" s="33"/>
      <c r="D2753" s="33"/>
      <c r="E2753" s="33"/>
      <c r="F2753" s="33"/>
      <c r="H2753" s="30"/>
    </row>
    <row r="2754" spans="1:8" ht="22.5" customHeight="1" x14ac:dyDescent="0.4">
      <c r="A2754" s="42">
        <v>0.41666666666666669</v>
      </c>
      <c r="B2754" s="34"/>
      <c r="C2754" s="33"/>
      <c r="D2754" s="33"/>
      <c r="E2754" s="33"/>
      <c r="F2754" s="33"/>
      <c r="H2754" s="30"/>
    </row>
    <row r="2755" spans="1:8" ht="22.5" customHeight="1" x14ac:dyDescent="0.4">
      <c r="A2755" s="42">
        <v>0.4375</v>
      </c>
      <c r="B2755" s="34"/>
      <c r="C2755" s="33"/>
      <c r="D2755" s="33"/>
      <c r="E2755" s="33"/>
      <c r="F2755" s="33"/>
      <c r="H2755" s="30"/>
    </row>
    <row r="2756" spans="1:8" ht="22.5" customHeight="1" x14ac:dyDescent="0.4">
      <c r="A2756" s="42">
        <v>0.45833333333333331</v>
      </c>
      <c r="B2756" s="34"/>
      <c r="C2756" s="33"/>
      <c r="D2756" s="33"/>
      <c r="E2756" s="33"/>
      <c r="F2756" s="33"/>
      <c r="H2756" s="30"/>
    </row>
    <row r="2757" spans="1:8" ht="22.5" customHeight="1" x14ac:dyDescent="0.4">
      <c r="A2757" s="42">
        <v>0.47916666666666669</v>
      </c>
      <c r="B2757" s="34"/>
      <c r="C2757" s="33"/>
      <c r="D2757" s="33"/>
      <c r="E2757" s="33"/>
      <c r="F2757" s="33"/>
      <c r="H2757" s="30"/>
    </row>
    <row r="2758" spans="1:8" ht="22.5" customHeight="1" x14ac:dyDescent="0.4">
      <c r="A2758" s="42">
        <v>0.5</v>
      </c>
      <c r="B2758" s="34"/>
      <c r="C2758" s="33"/>
      <c r="D2758" s="33"/>
      <c r="E2758" s="33"/>
      <c r="F2758" s="33"/>
      <c r="H2758" s="30"/>
    </row>
    <row r="2759" spans="1:8" ht="22.5" customHeight="1" x14ac:dyDescent="0.4">
      <c r="A2759" s="42">
        <v>0.52083333333333337</v>
      </c>
      <c r="B2759" s="34"/>
      <c r="C2759" s="33"/>
      <c r="D2759" s="33"/>
      <c r="E2759" s="33"/>
      <c r="F2759" s="33"/>
      <c r="H2759" s="30"/>
    </row>
    <row r="2760" spans="1:8" ht="22.5" customHeight="1" x14ac:dyDescent="0.4">
      <c r="A2760" s="42">
        <v>0.54166666666666663</v>
      </c>
      <c r="B2760" s="34"/>
      <c r="C2760" s="33"/>
      <c r="D2760" s="33"/>
      <c r="E2760" s="33"/>
      <c r="F2760" s="33"/>
      <c r="H2760" s="30"/>
    </row>
    <row r="2761" spans="1:8" ht="22.5" customHeight="1" x14ac:dyDescent="0.4">
      <c r="A2761" s="42">
        <v>0.5625</v>
      </c>
      <c r="B2761" s="34"/>
      <c r="C2761" s="33"/>
      <c r="D2761" s="33"/>
      <c r="E2761" s="33"/>
      <c r="F2761" s="33"/>
      <c r="H2761" s="30"/>
    </row>
    <row r="2762" spans="1:8" ht="22.5" customHeight="1" x14ac:dyDescent="0.4">
      <c r="A2762" s="42">
        <v>0.58333333333333337</v>
      </c>
      <c r="B2762" s="34"/>
      <c r="C2762" s="33"/>
      <c r="D2762" s="33"/>
      <c r="E2762" s="33"/>
      <c r="F2762" s="33"/>
      <c r="H2762" s="30"/>
    </row>
    <row r="2763" spans="1:8" ht="22.5" customHeight="1" x14ac:dyDescent="0.4">
      <c r="A2763" s="42">
        <v>0.60416666666666663</v>
      </c>
      <c r="B2763" s="34"/>
      <c r="C2763" s="33"/>
      <c r="D2763" s="33"/>
      <c r="E2763" s="33"/>
      <c r="F2763" s="33"/>
      <c r="H2763" s="30"/>
    </row>
    <row r="2764" spans="1:8" ht="22.5" customHeight="1" x14ac:dyDescent="0.4">
      <c r="A2764" s="42">
        <v>0.625</v>
      </c>
      <c r="B2764" s="34"/>
      <c r="C2764" s="33"/>
      <c r="D2764" s="33"/>
      <c r="E2764" s="33"/>
      <c r="F2764" s="33"/>
      <c r="H2764" s="30"/>
    </row>
    <row r="2765" spans="1:8" ht="22.5" customHeight="1" x14ac:dyDescent="0.4">
      <c r="A2765" s="42">
        <v>0.64583333333333337</v>
      </c>
      <c r="B2765" s="34"/>
      <c r="C2765" s="33"/>
      <c r="D2765" s="33"/>
      <c r="E2765" s="33"/>
      <c r="F2765" s="33"/>
      <c r="H2765" s="30"/>
    </row>
    <row r="2766" spans="1:8" ht="22.5" customHeight="1" x14ac:dyDescent="0.4">
      <c r="A2766" s="42">
        <v>0.66666666666666663</v>
      </c>
      <c r="B2766" s="34"/>
      <c r="C2766" s="33"/>
      <c r="D2766" s="33"/>
      <c r="E2766" s="33"/>
      <c r="F2766" s="33"/>
      <c r="H2766" s="30"/>
    </row>
    <row r="2767" spans="1:8" ht="22.5" customHeight="1" x14ac:dyDescent="0.4">
      <c r="A2767" s="42">
        <v>0.6875</v>
      </c>
      <c r="B2767" s="34"/>
      <c r="C2767" s="33"/>
      <c r="D2767" s="33"/>
      <c r="E2767" s="33"/>
      <c r="F2767" s="33"/>
      <c r="H2767" s="30"/>
    </row>
    <row r="2768" spans="1:8" ht="22.5" customHeight="1" x14ac:dyDescent="0.4">
      <c r="A2768" s="42">
        <v>0.70833333333333337</v>
      </c>
      <c r="B2768" s="34"/>
      <c r="C2768" s="33"/>
      <c r="D2768" s="33"/>
      <c r="E2768" s="33"/>
      <c r="F2768" s="33"/>
      <c r="H2768" s="30"/>
    </row>
    <row r="2769" spans="1:8" ht="22.5" customHeight="1" x14ac:dyDescent="0.4">
      <c r="A2769" s="42">
        <v>0.72916666666666663</v>
      </c>
      <c r="B2769" s="34"/>
      <c r="C2769" s="33"/>
      <c r="D2769" s="33"/>
      <c r="E2769" s="33"/>
      <c r="F2769" s="33"/>
      <c r="H2769" s="30"/>
    </row>
    <row r="2770" spans="1:8" ht="22.5" customHeight="1" x14ac:dyDescent="0.4">
      <c r="A2770" s="42">
        <v>0.75</v>
      </c>
      <c r="B2770" s="34"/>
      <c r="C2770" s="33"/>
      <c r="D2770" s="33"/>
      <c r="E2770" s="33"/>
      <c r="F2770" s="33"/>
      <c r="H2770" s="30"/>
    </row>
    <row r="2771" spans="1:8" ht="22.5" customHeight="1" x14ac:dyDescent="0.4">
      <c r="A2771" s="42">
        <v>0.77083333333333337</v>
      </c>
      <c r="B2771" s="34"/>
      <c r="C2771" s="33"/>
      <c r="D2771" s="33"/>
      <c r="E2771" s="33"/>
      <c r="F2771" s="33"/>
      <c r="H2771" s="30"/>
    </row>
    <row r="2772" spans="1:8" ht="22.5" customHeight="1" x14ac:dyDescent="0.4">
      <c r="A2772" s="42">
        <v>0.79166666666666663</v>
      </c>
      <c r="B2772" s="34"/>
      <c r="C2772" s="33"/>
      <c r="D2772" s="33"/>
      <c r="E2772" s="33"/>
      <c r="F2772" s="33"/>
      <c r="H2772" s="30"/>
    </row>
    <row r="2773" spans="1:8" ht="22.5" customHeight="1" x14ac:dyDescent="0.4">
      <c r="A2773" s="42">
        <v>0.8125</v>
      </c>
      <c r="B2773" s="34"/>
      <c r="C2773" s="33"/>
      <c r="D2773" s="33"/>
      <c r="E2773" s="33"/>
      <c r="F2773" s="33"/>
      <c r="H2773" s="30"/>
    </row>
    <row r="2774" spans="1:8" ht="22.5" customHeight="1" x14ac:dyDescent="0.4">
      <c r="B2774" s="34"/>
      <c r="C2774" s="33"/>
      <c r="D2774" s="33"/>
      <c r="E2774" s="33"/>
      <c r="F2774" s="33"/>
      <c r="H2774" s="30"/>
    </row>
    <row r="2799" spans="1:8" ht="22.5" customHeight="1" x14ac:dyDescent="0.4">
      <c r="B2799" s="21" t="s">
        <v>22</v>
      </c>
      <c r="C2799" s="21" t="s">
        <v>23</v>
      </c>
      <c r="D2799" s="21" t="s">
        <v>24</v>
      </c>
      <c r="E2799" s="21" t="s">
        <v>25</v>
      </c>
      <c r="F2799" s="21" t="s">
        <v>26</v>
      </c>
      <c r="H2799" s="28" t="s">
        <v>27</v>
      </c>
    </row>
    <row r="2800" spans="1:8" ht="22.5" customHeight="1" x14ac:dyDescent="0.4">
      <c r="A2800" s="41">
        <v>0.33333333333333298</v>
      </c>
      <c r="B2800" s="21"/>
      <c r="C2800" s="21"/>
      <c r="D2800" s="21"/>
      <c r="E2800" s="21"/>
      <c r="F2800" s="21"/>
    </row>
    <row r="2801" spans="1:6" ht="22.5" customHeight="1" x14ac:dyDescent="0.4">
      <c r="A2801" s="41">
        <v>0.35416666666666702</v>
      </c>
      <c r="B2801" s="21"/>
      <c r="C2801" s="21"/>
      <c r="D2801" s="21"/>
      <c r="E2801" s="21"/>
      <c r="F2801" s="21"/>
    </row>
    <row r="2802" spans="1:6" ht="22.5" customHeight="1" x14ac:dyDescent="0.4">
      <c r="A2802" s="41">
        <v>0.375</v>
      </c>
      <c r="B2802" s="27"/>
    </row>
    <row r="2803" spans="1:6" ht="22.5" customHeight="1" x14ac:dyDescent="0.4">
      <c r="A2803" s="41">
        <v>0.39583333333333331</v>
      </c>
      <c r="B2803" s="27"/>
    </row>
    <row r="2804" spans="1:6" ht="22.5" customHeight="1" x14ac:dyDescent="0.4">
      <c r="A2804" s="41">
        <v>0.41666666666666669</v>
      </c>
      <c r="B2804" s="27"/>
    </row>
    <row r="2805" spans="1:6" ht="22.5" customHeight="1" x14ac:dyDescent="0.4">
      <c r="A2805" s="41">
        <v>0.4375</v>
      </c>
      <c r="B2805" s="27"/>
    </row>
    <row r="2806" spans="1:6" ht="22.5" customHeight="1" x14ac:dyDescent="0.4">
      <c r="A2806" s="41">
        <v>0.45833333333333331</v>
      </c>
      <c r="B2806" s="27"/>
    </row>
    <row r="2807" spans="1:6" ht="22.5" customHeight="1" x14ac:dyDescent="0.4">
      <c r="A2807" s="41">
        <v>0.47916666666666669</v>
      </c>
      <c r="B2807" s="27"/>
    </row>
    <row r="2808" spans="1:6" ht="22.5" customHeight="1" x14ac:dyDescent="0.4">
      <c r="A2808" s="41">
        <v>0.5</v>
      </c>
      <c r="B2808" s="27"/>
    </row>
    <row r="2809" spans="1:6" ht="22.5" customHeight="1" x14ac:dyDescent="0.4">
      <c r="A2809" s="41">
        <v>0.52083333333333337</v>
      </c>
      <c r="B2809" s="27"/>
    </row>
    <row r="2810" spans="1:6" ht="22.5" customHeight="1" x14ac:dyDescent="0.4">
      <c r="A2810" s="41">
        <v>0.54166666666666663</v>
      </c>
      <c r="B2810" s="27"/>
    </row>
    <row r="2811" spans="1:6" ht="22.5" customHeight="1" x14ac:dyDescent="0.4">
      <c r="A2811" s="41">
        <v>0.5625</v>
      </c>
      <c r="B2811" s="27"/>
    </row>
    <row r="2812" spans="1:6" ht="22.5" customHeight="1" x14ac:dyDescent="0.4">
      <c r="A2812" s="41">
        <v>0.58333333333333337</v>
      </c>
      <c r="B2812" s="27"/>
    </row>
    <row r="2813" spans="1:6" ht="22.5" customHeight="1" x14ac:dyDescent="0.4">
      <c r="A2813" s="41">
        <v>0.60416666666666663</v>
      </c>
      <c r="B2813" s="27"/>
    </row>
    <row r="2814" spans="1:6" ht="22.5" customHeight="1" x14ac:dyDescent="0.4">
      <c r="A2814" s="41">
        <v>0.625</v>
      </c>
      <c r="B2814" s="27"/>
    </row>
    <row r="2815" spans="1:6" ht="22.5" customHeight="1" x14ac:dyDescent="0.4">
      <c r="A2815" s="41">
        <v>0.64583333333333337</v>
      </c>
      <c r="B2815" s="27"/>
    </row>
    <row r="2816" spans="1:6" ht="22.5" customHeight="1" x14ac:dyDescent="0.4">
      <c r="A2816" s="41">
        <v>0.66666666666666663</v>
      </c>
      <c r="B2816" s="27"/>
    </row>
    <row r="2817" spans="1:2" ht="22.5" customHeight="1" x14ac:dyDescent="0.4">
      <c r="A2817" s="41">
        <v>0.6875</v>
      </c>
      <c r="B2817" s="27"/>
    </row>
    <row r="2818" spans="1:2" ht="22.5" customHeight="1" x14ac:dyDescent="0.4">
      <c r="A2818" s="41">
        <v>0.70833333333333337</v>
      </c>
      <c r="B2818" s="27"/>
    </row>
    <row r="2819" spans="1:2" ht="22.5" customHeight="1" x14ac:dyDescent="0.4">
      <c r="A2819" s="41">
        <v>0.72916666666666663</v>
      </c>
      <c r="B2819" s="27"/>
    </row>
    <row r="2820" spans="1:2" ht="22.5" customHeight="1" x14ac:dyDescent="0.4">
      <c r="A2820" s="41">
        <v>0.75</v>
      </c>
      <c r="B2820" s="27"/>
    </row>
    <row r="2821" spans="1:2" ht="22.5" customHeight="1" x14ac:dyDescent="0.4">
      <c r="A2821" s="41">
        <v>0.77083333333333337</v>
      </c>
      <c r="B2821" s="27"/>
    </row>
    <row r="2822" spans="1:2" ht="22.5" customHeight="1" x14ac:dyDescent="0.4">
      <c r="A2822" s="41">
        <v>0.79166666666666663</v>
      </c>
      <c r="B2822" s="27"/>
    </row>
    <row r="2823" spans="1:2" ht="22.5" customHeight="1" x14ac:dyDescent="0.4">
      <c r="A2823" s="41">
        <v>0.8125</v>
      </c>
      <c r="B2823" s="27"/>
    </row>
    <row r="2849" spans="1:8" ht="22.5" customHeight="1" x14ac:dyDescent="0.4">
      <c r="B2849" s="21" t="s">
        <v>22</v>
      </c>
      <c r="C2849" s="21" t="s">
        <v>23</v>
      </c>
      <c r="D2849" s="21" t="s">
        <v>24</v>
      </c>
      <c r="E2849" s="21" t="s">
        <v>25</v>
      </c>
      <c r="F2849" s="21" t="s">
        <v>26</v>
      </c>
      <c r="H2849" s="28" t="s">
        <v>27</v>
      </c>
    </row>
    <row r="2850" spans="1:8" ht="22.5" customHeight="1" x14ac:dyDescent="0.4">
      <c r="A2850" s="41">
        <v>0.33333333333333298</v>
      </c>
      <c r="B2850" s="21"/>
      <c r="C2850" s="21"/>
      <c r="D2850" s="21"/>
      <c r="E2850" s="21"/>
      <c r="F2850" s="21"/>
    </row>
    <row r="2851" spans="1:8" ht="22.5" customHeight="1" x14ac:dyDescent="0.4">
      <c r="A2851" s="41">
        <v>0.35416666666666702</v>
      </c>
      <c r="B2851" s="21"/>
      <c r="C2851" s="21"/>
      <c r="D2851" s="21"/>
      <c r="E2851" s="21"/>
      <c r="F2851" s="21"/>
    </row>
    <row r="2852" spans="1:8" ht="22.5" customHeight="1" x14ac:dyDescent="0.4">
      <c r="A2852" s="41">
        <v>0.375</v>
      </c>
      <c r="B2852" s="27"/>
    </row>
    <row r="2853" spans="1:8" ht="22.5" customHeight="1" x14ac:dyDescent="0.4">
      <c r="A2853" s="41">
        <v>0.39583333333333331</v>
      </c>
      <c r="B2853" s="27"/>
    </row>
    <row r="2854" spans="1:8" ht="22.5" customHeight="1" x14ac:dyDescent="0.4">
      <c r="A2854" s="41">
        <v>0.41666666666666669</v>
      </c>
      <c r="B2854" s="27"/>
    </row>
    <row r="2855" spans="1:8" ht="22.5" customHeight="1" x14ac:dyDescent="0.4">
      <c r="A2855" s="41">
        <v>0.4375</v>
      </c>
      <c r="B2855" s="27"/>
    </row>
    <row r="2856" spans="1:8" ht="22.5" customHeight="1" x14ac:dyDescent="0.4">
      <c r="A2856" s="41">
        <v>0.45833333333333331</v>
      </c>
      <c r="B2856" s="27"/>
    </row>
    <row r="2857" spans="1:8" ht="22.5" customHeight="1" x14ac:dyDescent="0.4">
      <c r="A2857" s="41">
        <v>0.47916666666666669</v>
      </c>
      <c r="B2857" s="27"/>
    </row>
    <row r="2858" spans="1:8" ht="22.5" customHeight="1" x14ac:dyDescent="0.4">
      <c r="A2858" s="41">
        <v>0.5</v>
      </c>
      <c r="B2858" s="27"/>
    </row>
    <row r="2859" spans="1:8" ht="22.5" customHeight="1" x14ac:dyDescent="0.4">
      <c r="A2859" s="41">
        <v>0.52083333333333337</v>
      </c>
      <c r="B2859" s="27"/>
    </row>
    <row r="2860" spans="1:8" ht="22.5" customHeight="1" x14ac:dyDescent="0.4">
      <c r="A2860" s="41">
        <v>0.54166666666666663</v>
      </c>
      <c r="B2860" s="27"/>
    </row>
    <row r="2861" spans="1:8" ht="22.5" customHeight="1" x14ac:dyDescent="0.4">
      <c r="A2861" s="41">
        <v>0.5625</v>
      </c>
      <c r="B2861" s="27"/>
    </row>
    <row r="2862" spans="1:8" ht="22.5" customHeight="1" x14ac:dyDescent="0.4">
      <c r="A2862" s="41">
        <v>0.58333333333333337</v>
      </c>
      <c r="B2862" s="27"/>
    </row>
    <row r="2863" spans="1:8" ht="22.5" customHeight="1" x14ac:dyDescent="0.4">
      <c r="A2863" s="41">
        <v>0.60416666666666663</v>
      </c>
      <c r="B2863" s="27"/>
    </row>
    <row r="2864" spans="1:8" ht="22.5" customHeight="1" x14ac:dyDescent="0.4">
      <c r="A2864" s="41">
        <v>0.625</v>
      </c>
      <c r="B2864" s="27"/>
    </row>
    <row r="2865" spans="1:2" ht="22.5" customHeight="1" x14ac:dyDescent="0.4">
      <c r="A2865" s="41">
        <v>0.64583333333333337</v>
      </c>
      <c r="B2865" s="27"/>
    </row>
    <row r="2866" spans="1:2" ht="22.5" customHeight="1" x14ac:dyDescent="0.4">
      <c r="A2866" s="41">
        <v>0.66666666666666663</v>
      </c>
      <c r="B2866" s="27"/>
    </row>
    <row r="2867" spans="1:2" ht="22.5" customHeight="1" x14ac:dyDescent="0.4">
      <c r="A2867" s="41">
        <v>0.6875</v>
      </c>
      <c r="B2867" s="27"/>
    </row>
    <row r="2868" spans="1:2" ht="22.5" customHeight="1" x14ac:dyDescent="0.4">
      <c r="A2868" s="41">
        <v>0.70833333333333337</v>
      </c>
      <c r="B2868" s="27"/>
    </row>
    <row r="2869" spans="1:2" ht="22.5" customHeight="1" x14ac:dyDescent="0.4">
      <c r="A2869" s="41">
        <v>0.72916666666666663</v>
      </c>
      <c r="B2869" s="27"/>
    </row>
    <row r="2870" spans="1:2" ht="22.5" customHeight="1" x14ac:dyDescent="0.4">
      <c r="A2870" s="41">
        <v>0.75</v>
      </c>
      <c r="B2870" s="27"/>
    </row>
    <row r="2871" spans="1:2" ht="22.5" customHeight="1" x14ac:dyDescent="0.4">
      <c r="A2871" s="41">
        <v>0.77083333333333337</v>
      </c>
      <c r="B2871" s="27"/>
    </row>
    <row r="2872" spans="1:2" ht="22.5" customHeight="1" x14ac:dyDescent="0.4">
      <c r="A2872" s="41">
        <v>0.79166666666666663</v>
      </c>
      <c r="B2872" s="27"/>
    </row>
    <row r="2873" spans="1:2" ht="22.5" customHeight="1" x14ac:dyDescent="0.4">
      <c r="A2873" s="41">
        <v>0.8125</v>
      </c>
      <c r="B2873" s="27"/>
    </row>
    <row r="2899" spans="1:8" ht="22.5" customHeight="1" x14ac:dyDescent="0.4">
      <c r="B2899" s="21" t="s">
        <v>22</v>
      </c>
      <c r="C2899" s="21" t="s">
        <v>23</v>
      </c>
      <c r="D2899" s="21" t="s">
        <v>24</v>
      </c>
      <c r="E2899" s="21" t="s">
        <v>25</v>
      </c>
      <c r="F2899" s="21" t="s">
        <v>26</v>
      </c>
      <c r="H2899" s="28" t="s">
        <v>27</v>
      </c>
    </row>
    <row r="2900" spans="1:8" ht="22.5" customHeight="1" x14ac:dyDescent="0.4">
      <c r="A2900" s="41">
        <v>0.33333333333333298</v>
      </c>
      <c r="B2900" s="21"/>
      <c r="C2900" s="21"/>
      <c r="D2900" s="21"/>
      <c r="E2900" s="21"/>
      <c r="F2900" s="21"/>
    </row>
    <row r="2901" spans="1:8" ht="22.5" customHeight="1" x14ac:dyDescent="0.4">
      <c r="A2901" s="41">
        <v>0.35416666666666702</v>
      </c>
      <c r="B2901" s="21"/>
      <c r="C2901" s="21"/>
      <c r="D2901" s="21"/>
      <c r="E2901" s="21"/>
      <c r="F2901" s="21"/>
    </row>
    <row r="2902" spans="1:8" ht="22.5" customHeight="1" x14ac:dyDescent="0.4">
      <c r="A2902" s="41">
        <v>0.375</v>
      </c>
      <c r="B2902" s="27"/>
    </row>
    <row r="2903" spans="1:8" ht="22.5" customHeight="1" x14ac:dyDescent="0.4">
      <c r="A2903" s="41">
        <v>0.39583333333333331</v>
      </c>
      <c r="B2903" s="27"/>
    </row>
    <row r="2904" spans="1:8" ht="22.5" customHeight="1" x14ac:dyDescent="0.4">
      <c r="A2904" s="41">
        <v>0.41666666666666669</v>
      </c>
      <c r="B2904" s="27"/>
    </row>
    <row r="2905" spans="1:8" ht="22.5" customHeight="1" x14ac:dyDescent="0.4">
      <c r="A2905" s="41">
        <v>0.4375</v>
      </c>
      <c r="B2905" s="27"/>
    </row>
    <row r="2906" spans="1:8" ht="22.5" customHeight="1" x14ac:dyDescent="0.4">
      <c r="A2906" s="41">
        <v>0.45833333333333331</v>
      </c>
      <c r="B2906" s="27"/>
    </row>
    <row r="2907" spans="1:8" ht="22.5" customHeight="1" x14ac:dyDescent="0.4">
      <c r="A2907" s="41">
        <v>0.47916666666666669</v>
      </c>
      <c r="B2907" s="27"/>
    </row>
    <row r="2908" spans="1:8" ht="22.5" customHeight="1" x14ac:dyDescent="0.4">
      <c r="A2908" s="41">
        <v>0.5</v>
      </c>
      <c r="B2908" s="27"/>
    </row>
    <row r="2909" spans="1:8" ht="22.5" customHeight="1" x14ac:dyDescent="0.4">
      <c r="A2909" s="41">
        <v>0.52083333333333337</v>
      </c>
      <c r="B2909" s="27"/>
    </row>
    <row r="2910" spans="1:8" ht="22.5" customHeight="1" x14ac:dyDescent="0.4">
      <c r="A2910" s="41">
        <v>0.54166666666666663</v>
      </c>
      <c r="B2910" s="27"/>
    </row>
    <row r="2911" spans="1:8" ht="22.5" customHeight="1" x14ac:dyDescent="0.4">
      <c r="A2911" s="41">
        <v>0.5625</v>
      </c>
      <c r="B2911" s="27"/>
    </row>
    <row r="2912" spans="1:8" ht="22.5" customHeight="1" x14ac:dyDescent="0.4">
      <c r="A2912" s="41">
        <v>0.58333333333333337</v>
      </c>
      <c r="B2912" s="27"/>
    </row>
    <row r="2913" spans="1:2" ht="22.5" customHeight="1" x14ac:dyDescent="0.4">
      <c r="A2913" s="41">
        <v>0.60416666666666663</v>
      </c>
      <c r="B2913" s="27"/>
    </row>
    <row r="2914" spans="1:2" ht="22.5" customHeight="1" x14ac:dyDescent="0.4">
      <c r="A2914" s="41">
        <v>0.625</v>
      </c>
      <c r="B2914" s="27"/>
    </row>
    <row r="2915" spans="1:2" ht="22.5" customHeight="1" x14ac:dyDescent="0.4">
      <c r="A2915" s="41">
        <v>0.64583333333333337</v>
      </c>
      <c r="B2915" s="27"/>
    </row>
    <row r="2916" spans="1:2" ht="22.5" customHeight="1" x14ac:dyDescent="0.4">
      <c r="A2916" s="41">
        <v>0.66666666666666663</v>
      </c>
      <c r="B2916" s="27"/>
    </row>
    <row r="2917" spans="1:2" ht="22.5" customHeight="1" x14ac:dyDescent="0.4">
      <c r="A2917" s="41">
        <v>0.6875</v>
      </c>
      <c r="B2917" s="27"/>
    </row>
    <row r="2918" spans="1:2" ht="22.5" customHeight="1" x14ac:dyDescent="0.4">
      <c r="A2918" s="41">
        <v>0.70833333333333337</v>
      </c>
      <c r="B2918" s="27"/>
    </row>
    <row r="2919" spans="1:2" ht="22.5" customHeight="1" x14ac:dyDescent="0.4">
      <c r="A2919" s="41">
        <v>0.72916666666666663</v>
      </c>
      <c r="B2919" s="27"/>
    </row>
    <row r="2920" spans="1:2" ht="22.5" customHeight="1" x14ac:dyDescent="0.4">
      <c r="A2920" s="41">
        <v>0.75</v>
      </c>
      <c r="B2920" s="27"/>
    </row>
    <row r="2921" spans="1:2" ht="22.5" customHeight="1" x14ac:dyDescent="0.4">
      <c r="A2921" s="41">
        <v>0.77083333333333337</v>
      </c>
      <c r="B2921" s="27"/>
    </row>
    <row r="2922" spans="1:2" ht="22.5" customHeight="1" x14ac:dyDescent="0.4">
      <c r="A2922" s="41">
        <v>0.79166666666666663</v>
      </c>
      <c r="B2922" s="27"/>
    </row>
    <row r="2923" spans="1:2" ht="22.5" customHeight="1" x14ac:dyDescent="0.4">
      <c r="A2923" s="41">
        <v>0.8125</v>
      </c>
      <c r="B2923" s="27"/>
    </row>
    <row r="2949" spans="1:8" ht="22.5" customHeight="1" x14ac:dyDescent="0.4">
      <c r="B2949" s="21" t="s">
        <v>22</v>
      </c>
      <c r="C2949" s="21" t="s">
        <v>23</v>
      </c>
      <c r="D2949" s="21" t="s">
        <v>24</v>
      </c>
      <c r="E2949" s="21" t="s">
        <v>25</v>
      </c>
      <c r="F2949" s="21" t="s">
        <v>26</v>
      </c>
      <c r="H2949" s="28" t="s">
        <v>27</v>
      </c>
    </row>
    <row r="2950" spans="1:8" ht="22.5" customHeight="1" x14ac:dyDescent="0.4">
      <c r="A2950" s="41">
        <v>0.33333333333333298</v>
      </c>
      <c r="B2950" s="21"/>
      <c r="C2950" s="21"/>
      <c r="D2950" s="21"/>
      <c r="E2950" s="21"/>
      <c r="F2950" s="21"/>
    </row>
    <row r="2951" spans="1:8" ht="22.5" customHeight="1" x14ac:dyDescent="0.4">
      <c r="A2951" s="41">
        <v>0.35416666666666702</v>
      </c>
      <c r="B2951" s="21"/>
      <c r="C2951" s="21"/>
      <c r="D2951" s="21"/>
      <c r="E2951" s="21"/>
      <c r="F2951" s="21"/>
    </row>
    <row r="2952" spans="1:8" ht="22.5" customHeight="1" x14ac:dyDescent="0.4">
      <c r="A2952" s="41">
        <v>0.375</v>
      </c>
      <c r="B2952" s="27"/>
    </row>
    <row r="2953" spans="1:8" ht="22.5" customHeight="1" x14ac:dyDescent="0.4">
      <c r="A2953" s="41">
        <v>0.39583333333333331</v>
      </c>
      <c r="B2953" s="27"/>
    </row>
    <row r="2954" spans="1:8" ht="22.5" customHeight="1" x14ac:dyDescent="0.4">
      <c r="A2954" s="41">
        <v>0.41666666666666669</v>
      </c>
      <c r="B2954" s="27"/>
    </row>
    <row r="2955" spans="1:8" ht="22.5" customHeight="1" x14ac:dyDescent="0.4">
      <c r="A2955" s="41">
        <v>0.4375</v>
      </c>
      <c r="B2955" s="27"/>
    </row>
    <row r="2956" spans="1:8" ht="22.5" customHeight="1" x14ac:dyDescent="0.4">
      <c r="A2956" s="41">
        <v>0.45833333333333331</v>
      </c>
      <c r="B2956" s="27"/>
    </row>
    <row r="2957" spans="1:8" ht="22.5" customHeight="1" x14ac:dyDescent="0.4">
      <c r="A2957" s="41">
        <v>0.47916666666666669</v>
      </c>
      <c r="B2957" s="27"/>
    </row>
    <row r="2958" spans="1:8" ht="22.5" customHeight="1" x14ac:dyDescent="0.4">
      <c r="A2958" s="41">
        <v>0.5</v>
      </c>
      <c r="B2958" s="27"/>
    </row>
    <row r="2959" spans="1:8" ht="22.5" customHeight="1" x14ac:dyDescent="0.4">
      <c r="A2959" s="41">
        <v>0.52083333333333337</v>
      </c>
      <c r="B2959" s="27"/>
    </row>
    <row r="2960" spans="1:8" ht="22.5" customHeight="1" x14ac:dyDescent="0.4">
      <c r="A2960" s="41">
        <v>0.54166666666666663</v>
      </c>
      <c r="B2960" s="27"/>
    </row>
    <row r="2961" spans="1:2" ht="22.5" customHeight="1" x14ac:dyDescent="0.4">
      <c r="A2961" s="41">
        <v>0.5625</v>
      </c>
      <c r="B2961" s="27"/>
    </row>
    <row r="2962" spans="1:2" ht="22.5" customHeight="1" x14ac:dyDescent="0.4">
      <c r="A2962" s="41">
        <v>0.58333333333333337</v>
      </c>
      <c r="B2962" s="27"/>
    </row>
    <row r="2963" spans="1:2" ht="22.5" customHeight="1" x14ac:dyDescent="0.4">
      <c r="A2963" s="41">
        <v>0.60416666666666663</v>
      </c>
      <c r="B2963" s="27"/>
    </row>
    <row r="2964" spans="1:2" ht="22.5" customHeight="1" x14ac:dyDescent="0.4">
      <c r="A2964" s="41">
        <v>0.625</v>
      </c>
      <c r="B2964" s="27"/>
    </row>
    <row r="2965" spans="1:2" ht="22.5" customHeight="1" x14ac:dyDescent="0.4">
      <c r="A2965" s="41">
        <v>0.64583333333333337</v>
      </c>
      <c r="B2965" s="27"/>
    </row>
    <row r="2966" spans="1:2" ht="22.5" customHeight="1" x14ac:dyDescent="0.4">
      <c r="A2966" s="41">
        <v>0.66666666666666663</v>
      </c>
      <c r="B2966" s="27"/>
    </row>
    <row r="2967" spans="1:2" ht="22.5" customHeight="1" x14ac:dyDescent="0.4">
      <c r="A2967" s="41">
        <v>0.6875</v>
      </c>
      <c r="B2967" s="27"/>
    </row>
    <row r="2968" spans="1:2" ht="22.5" customHeight="1" x14ac:dyDescent="0.4">
      <c r="A2968" s="41">
        <v>0.70833333333333337</v>
      </c>
      <c r="B2968" s="27"/>
    </row>
    <row r="2969" spans="1:2" ht="22.5" customHeight="1" x14ac:dyDescent="0.4">
      <c r="A2969" s="41">
        <v>0.72916666666666663</v>
      </c>
      <c r="B2969" s="27"/>
    </row>
    <row r="2970" spans="1:2" ht="22.5" customHeight="1" x14ac:dyDescent="0.4">
      <c r="A2970" s="41">
        <v>0.75</v>
      </c>
      <c r="B2970" s="27"/>
    </row>
    <row r="2971" spans="1:2" ht="22.5" customHeight="1" x14ac:dyDescent="0.4">
      <c r="A2971" s="41">
        <v>0.77083333333333337</v>
      </c>
      <c r="B2971" s="27"/>
    </row>
    <row r="2972" spans="1:2" ht="22.5" customHeight="1" x14ac:dyDescent="0.4">
      <c r="A2972" s="41">
        <v>0.79166666666666663</v>
      </c>
      <c r="B2972" s="27"/>
    </row>
    <row r="2973" spans="1:2" ht="22.5" customHeight="1" x14ac:dyDescent="0.4">
      <c r="A2973" s="41">
        <v>0.8125</v>
      </c>
      <c r="B2973" s="27"/>
    </row>
    <row r="2999" spans="1:8" ht="22.5" customHeight="1" x14ac:dyDescent="0.4">
      <c r="B2999" s="21" t="s">
        <v>22</v>
      </c>
      <c r="C2999" s="21" t="s">
        <v>23</v>
      </c>
      <c r="D2999" s="21" t="s">
        <v>24</v>
      </c>
      <c r="E2999" s="21" t="s">
        <v>25</v>
      </c>
      <c r="F2999" s="21" t="s">
        <v>26</v>
      </c>
      <c r="H2999" s="28" t="s">
        <v>27</v>
      </c>
    </row>
    <row r="3000" spans="1:8" ht="22.5" customHeight="1" x14ac:dyDescent="0.4">
      <c r="A3000" s="41">
        <v>0.33333333333333298</v>
      </c>
      <c r="B3000" s="21"/>
      <c r="C3000" s="21"/>
      <c r="D3000" s="21"/>
      <c r="E3000" s="21"/>
      <c r="F3000" s="21"/>
    </row>
    <row r="3001" spans="1:8" ht="22.5" customHeight="1" x14ac:dyDescent="0.4">
      <c r="A3001" s="41">
        <v>0.35416666666666702</v>
      </c>
      <c r="B3001" s="21"/>
      <c r="C3001" s="21"/>
      <c r="D3001" s="21"/>
      <c r="E3001" s="21"/>
      <c r="F3001" s="21"/>
    </row>
    <row r="3002" spans="1:8" ht="22.5" customHeight="1" x14ac:dyDescent="0.4">
      <c r="A3002" s="41">
        <v>0.375</v>
      </c>
      <c r="B3002" s="27"/>
    </row>
    <row r="3003" spans="1:8" ht="22.5" customHeight="1" x14ac:dyDescent="0.4">
      <c r="A3003" s="41">
        <v>0.39583333333333331</v>
      </c>
      <c r="B3003" s="27"/>
    </row>
    <row r="3004" spans="1:8" ht="22.5" customHeight="1" x14ac:dyDescent="0.4">
      <c r="A3004" s="41">
        <v>0.41666666666666669</v>
      </c>
      <c r="B3004" s="27"/>
    </row>
    <row r="3005" spans="1:8" ht="22.5" customHeight="1" x14ac:dyDescent="0.4">
      <c r="A3005" s="41">
        <v>0.4375</v>
      </c>
      <c r="B3005" s="27"/>
    </row>
    <row r="3006" spans="1:8" ht="22.5" customHeight="1" x14ac:dyDescent="0.4">
      <c r="A3006" s="41">
        <v>0.45833333333333331</v>
      </c>
      <c r="B3006" s="27"/>
    </row>
    <row r="3007" spans="1:8" ht="22.5" customHeight="1" x14ac:dyDescent="0.4">
      <c r="A3007" s="41">
        <v>0.47916666666666669</v>
      </c>
      <c r="B3007" s="27"/>
    </row>
    <row r="3008" spans="1:8" ht="22.5" customHeight="1" x14ac:dyDescent="0.4">
      <c r="A3008" s="41">
        <v>0.5</v>
      </c>
      <c r="B3008" s="27"/>
    </row>
    <row r="3009" spans="1:2" ht="22.5" customHeight="1" x14ac:dyDescent="0.4">
      <c r="A3009" s="41">
        <v>0.52083333333333337</v>
      </c>
      <c r="B3009" s="27"/>
    </row>
    <row r="3010" spans="1:2" ht="22.5" customHeight="1" x14ac:dyDescent="0.4">
      <c r="A3010" s="41">
        <v>0.54166666666666663</v>
      </c>
      <c r="B3010" s="27"/>
    </row>
    <row r="3011" spans="1:2" ht="22.5" customHeight="1" x14ac:dyDescent="0.4">
      <c r="A3011" s="41">
        <v>0.5625</v>
      </c>
      <c r="B3011" s="27"/>
    </row>
    <row r="3012" spans="1:2" ht="22.5" customHeight="1" x14ac:dyDescent="0.4">
      <c r="A3012" s="41">
        <v>0.58333333333333337</v>
      </c>
      <c r="B3012" s="27"/>
    </row>
    <row r="3013" spans="1:2" ht="22.5" customHeight="1" x14ac:dyDescent="0.4">
      <c r="A3013" s="41">
        <v>0.60416666666666663</v>
      </c>
      <c r="B3013" s="27"/>
    </row>
    <row r="3014" spans="1:2" ht="22.5" customHeight="1" x14ac:dyDescent="0.4">
      <c r="A3014" s="41">
        <v>0.625</v>
      </c>
      <c r="B3014" s="27"/>
    </row>
    <row r="3015" spans="1:2" ht="22.5" customHeight="1" x14ac:dyDescent="0.4">
      <c r="A3015" s="41">
        <v>0.64583333333333337</v>
      </c>
      <c r="B3015" s="27"/>
    </row>
    <row r="3016" spans="1:2" ht="22.5" customHeight="1" x14ac:dyDescent="0.4">
      <c r="A3016" s="41">
        <v>0.66666666666666663</v>
      </c>
      <c r="B3016" s="27"/>
    </row>
    <row r="3017" spans="1:2" ht="22.5" customHeight="1" x14ac:dyDescent="0.4">
      <c r="A3017" s="41">
        <v>0.6875</v>
      </c>
      <c r="B3017" s="27"/>
    </row>
    <row r="3018" spans="1:2" ht="22.5" customHeight="1" x14ac:dyDescent="0.4">
      <c r="A3018" s="41">
        <v>0.70833333333333337</v>
      </c>
      <c r="B3018" s="27"/>
    </row>
    <row r="3019" spans="1:2" ht="22.5" customHeight="1" x14ac:dyDescent="0.4">
      <c r="A3019" s="41">
        <v>0.72916666666666663</v>
      </c>
      <c r="B3019" s="27"/>
    </row>
    <row r="3020" spans="1:2" ht="22.5" customHeight="1" x14ac:dyDescent="0.4">
      <c r="A3020" s="41">
        <v>0.75</v>
      </c>
      <c r="B3020" s="27"/>
    </row>
    <row r="3021" spans="1:2" ht="22.5" customHeight="1" x14ac:dyDescent="0.4">
      <c r="A3021" s="41">
        <v>0.77083333333333337</v>
      </c>
      <c r="B3021" s="27"/>
    </row>
    <row r="3022" spans="1:2" ht="22.5" customHeight="1" x14ac:dyDescent="0.4">
      <c r="A3022" s="41">
        <v>0.79166666666666663</v>
      </c>
      <c r="B3022" s="27"/>
    </row>
    <row r="3023" spans="1:2" ht="22.5" customHeight="1" x14ac:dyDescent="0.4">
      <c r="A3023" s="41">
        <v>0.8125</v>
      </c>
      <c r="B3023" s="27"/>
    </row>
  </sheetData>
  <sheetProtection sheet="1" objects="1" scenarios="1"/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</vt:lpstr>
      <vt:lpstr>Agenda</vt:lpstr>
      <vt:lpstr>An</vt:lpstr>
      <vt:lpstr>Cal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MAZURCZAK</dc:creator>
  <dc:description>Type Matrix Cal 6 pers  de 4-22h</dc:description>
  <cp:lastModifiedBy>Roger</cp:lastModifiedBy>
  <dcterms:created xsi:type="dcterms:W3CDTF">2006-10-24T20:06:04Z</dcterms:created>
  <dcterms:modified xsi:type="dcterms:W3CDTF">2021-08-02T15:16:39Z</dcterms:modified>
</cp:coreProperties>
</file>