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3_ncr:1_{6A5B7136-0ABB-4435-9762-6073C401EF6F}" xr6:coauthVersionLast="47" xr6:coauthVersionMax="47" xr10:uidLastSave="{00000000-0000-0000-0000-000000000000}"/>
  <bookViews>
    <workbookView xWindow="-120" yWindow="-120" windowWidth="24240" windowHeight="13290" xr2:uid="{39DDA8A9-272D-4E60-A85F-4F3A36621776}"/>
  </bookViews>
  <sheets>
    <sheet name="BDCli" sheetId="1" r:id="rId1"/>
    <sheet name="Planning" sheetId="3" r:id="rId2"/>
    <sheet name="Produit" sheetId="5" state="hidden" r:id="rId3"/>
    <sheet name="Param" sheetId="2" state="hidden" r:id="rId4"/>
  </sheets>
  <functionGroups builtInGroupCount="19"/>
  <definedNames>
    <definedName name="An">Planning!$H$1</definedName>
    <definedName name="dmp">42</definedName>
    <definedName name="EOFPlan">5+COUNTA(TPlan[iDC])</definedName>
    <definedName name="Ferie">Param!$B$2:$B$13</definedName>
    <definedName name="NBCP">COLUMNS(rngPlan)</definedName>
    <definedName name="NbOp">Param!$F$2</definedName>
    <definedName name="rngDisPlan">Planning!$I1048575:$NS9</definedName>
    <definedName name="rngPlan">Planning!$I$2:$NS$5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3" i="2" l="1"/>
  <c r="B12" i="2"/>
  <c r="B11" i="2"/>
  <c r="B10" i="2"/>
  <c r="B9" i="2"/>
  <c r="B6" i="2"/>
  <c r="B5" i="2"/>
  <c r="I2" i="2"/>
  <c r="G2" i="2"/>
  <c r="H2" i="2" s="1"/>
  <c r="B2" i="2"/>
  <c r="B1" i="2"/>
  <c r="B3" i="2" s="1"/>
  <c r="I2" i="3"/>
  <c r="I5" i="3" s="1"/>
  <c r="B8" i="2" l="1"/>
  <c r="B4" i="2"/>
  <c r="B7" i="2"/>
  <c r="J2" i="3"/>
  <c r="I4" i="3"/>
  <c r="J5" i="3" l="1"/>
  <c r="K2" i="3"/>
  <c r="J4" i="3"/>
  <c r="K5" i="3" l="1"/>
  <c r="L2" i="3"/>
  <c r="K4" i="3"/>
  <c r="L5" i="3" l="1"/>
  <c r="M2" i="3"/>
  <c r="L4" i="3"/>
  <c r="M5" i="3" l="1"/>
  <c r="N2" i="3"/>
  <c r="M4" i="3"/>
  <c r="N5" i="3" l="1"/>
  <c r="O2" i="3"/>
  <c r="N4" i="3"/>
  <c r="O5" i="3" l="1"/>
  <c r="P2" i="3"/>
  <c r="O4" i="3"/>
  <c r="P5" i="3" l="1"/>
  <c r="Q2" i="3"/>
  <c r="P4" i="3"/>
  <c r="Q5" i="3" l="1"/>
  <c r="R2" i="3"/>
  <c r="Q4" i="3"/>
  <c r="R5" i="3" l="1"/>
  <c r="S2" i="3"/>
  <c r="R4" i="3"/>
  <c r="S5" i="3" l="1"/>
  <c r="T2" i="3"/>
  <c r="S4" i="3"/>
  <c r="T5" i="3" l="1"/>
  <c r="U2" i="3"/>
  <c r="T4" i="3"/>
  <c r="U5" i="3" l="1"/>
  <c r="V2" i="3"/>
  <c r="U4" i="3"/>
  <c r="W2" i="3" l="1"/>
  <c r="V5" i="3"/>
  <c r="V4" i="3"/>
  <c r="W5" i="3" l="1"/>
  <c r="X2" i="3"/>
  <c r="W4" i="3"/>
  <c r="X5" i="3" l="1"/>
  <c r="Y2" i="3"/>
  <c r="X4" i="3"/>
  <c r="Y5" i="3" l="1"/>
  <c r="Z2" i="3"/>
  <c r="Y4" i="3"/>
  <c r="Z5" i="3" l="1"/>
  <c r="AA2" i="3"/>
  <c r="Z4" i="3"/>
  <c r="AA5" i="3" l="1"/>
  <c r="AB2" i="3"/>
  <c r="AA4" i="3"/>
  <c r="AB5" i="3" l="1"/>
  <c r="AC2" i="3"/>
  <c r="AB4" i="3"/>
  <c r="AC5" i="3" l="1"/>
  <c r="AD2" i="3"/>
  <c r="AC4" i="3"/>
  <c r="AD5" i="3" l="1"/>
  <c r="AE2" i="3"/>
  <c r="AD4" i="3"/>
  <c r="AE5" i="3" l="1"/>
  <c r="AF2" i="3"/>
  <c r="AE4" i="3"/>
  <c r="AF5" i="3" l="1"/>
  <c r="AG2" i="3"/>
  <c r="AF4" i="3"/>
  <c r="AG5" i="3" l="1"/>
  <c r="AH2" i="3"/>
  <c r="AG4" i="3"/>
  <c r="AH5" i="3" l="1"/>
  <c r="AI2" i="3"/>
  <c r="AH4" i="3"/>
  <c r="AI5" i="3" l="1"/>
  <c r="AJ2" i="3"/>
  <c r="AI4" i="3"/>
  <c r="AJ5" i="3" l="1"/>
  <c r="AK2" i="3"/>
  <c r="AJ4" i="3"/>
  <c r="AK5" i="3" l="1"/>
  <c r="AL2" i="3"/>
  <c r="AK4" i="3"/>
  <c r="AL5" i="3" l="1"/>
  <c r="AM2" i="3"/>
  <c r="AL4" i="3"/>
  <c r="AM5" i="3" l="1"/>
  <c r="AN2" i="3"/>
  <c r="AM4" i="3"/>
  <c r="AN5" i="3" l="1"/>
  <c r="AO2" i="3"/>
  <c r="AN4" i="3"/>
  <c r="AO5" i="3" l="1"/>
  <c r="AP2" i="3"/>
  <c r="AO4" i="3"/>
  <c r="AP5" i="3" l="1"/>
  <c r="AQ2" i="3"/>
  <c r="AP4" i="3"/>
  <c r="AQ5" i="3" l="1"/>
  <c r="AR2" i="3"/>
  <c r="AQ4" i="3"/>
  <c r="AR5" i="3" l="1"/>
  <c r="AS2" i="3"/>
  <c r="AR4" i="3"/>
  <c r="AS5" i="3" l="1"/>
  <c r="AT2" i="3"/>
  <c r="AS4" i="3"/>
  <c r="AT5" i="3" l="1"/>
  <c r="AU2" i="3"/>
  <c r="AT4" i="3"/>
  <c r="AU5" i="3" l="1"/>
  <c r="AV2" i="3"/>
  <c r="AU4" i="3"/>
  <c r="AV5" i="3" l="1"/>
  <c r="AW2" i="3"/>
  <c r="AV4" i="3"/>
  <c r="AW5" i="3" l="1"/>
  <c r="AX2" i="3"/>
  <c r="AW4" i="3"/>
  <c r="AX5" i="3" l="1"/>
  <c r="AY2" i="3"/>
  <c r="AX4" i="3"/>
  <c r="AY5" i="3" l="1"/>
  <c r="AZ2" i="3"/>
  <c r="AY4" i="3"/>
  <c r="AZ5" i="3" l="1"/>
  <c r="BA2" i="3"/>
  <c r="AZ4" i="3"/>
  <c r="BA5" i="3" l="1"/>
  <c r="BB2" i="3"/>
  <c r="BA4" i="3"/>
  <c r="BB5" i="3" l="1"/>
  <c r="BC2" i="3"/>
  <c r="BB4" i="3"/>
  <c r="BC5" i="3" l="1"/>
  <c r="BD2" i="3"/>
  <c r="BC4" i="3"/>
  <c r="BD5" i="3" l="1"/>
  <c r="BE2" i="3"/>
  <c r="BD4" i="3"/>
  <c r="BE5" i="3" l="1"/>
  <c r="BF2" i="3"/>
  <c r="BE4" i="3"/>
  <c r="BF5" i="3" l="1"/>
  <c r="BG2" i="3"/>
  <c r="BF4" i="3"/>
  <c r="BG5" i="3" l="1"/>
  <c r="BH2" i="3"/>
  <c r="BG4" i="3"/>
  <c r="BH5" i="3" l="1"/>
  <c r="BI2" i="3"/>
  <c r="BH4" i="3"/>
  <c r="BI5" i="3" l="1"/>
  <c r="BJ2" i="3"/>
  <c r="BI4" i="3"/>
  <c r="BJ5" i="3" l="1"/>
  <c r="BK2" i="3"/>
  <c r="BJ4" i="3"/>
  <c r="BK5" i="3" l="1"/>
  <c r="BL2" i="3"/>
  <c r="BK4" i="3"/>
  <c r="BL5" i="3" l="1"/>
  <c r="BM2" i="3"/>
  <c r="BL4" i="3"/>
  <c r="BM5" i="3" l="1"/>
  <c r="BN2" i="3"/>
  <c r="BM4" i="3"/>
  <c r="BN5" i="3" l="1"/>
  <c r="BO2" i="3"/>
  <c r="BN4" i="3"/>
  <c r="BO5" i="3" l="1"/>
  <c r="BP2" i="3"/>
  <c r="BO4" i="3"/>
  <c r="BP5" i="3" l="1"/>
  <c r="BQ2" i="3"/>
  <c r="BP4" i="3"/>
  <c r="BQ5" i="3" l="1"/>
  <c r="BR2" i="3"/>
  <c r="BQ4" i="3"/>
  <c r="BR5" i="3" l="1"/>
  <c r="BS2" i="3"/>
  <c r="BR4" i="3"/>
  <c r="BS5" i="3" l="1"/>
  <c r="BT2" i="3"/>
  <c r="BS4" i="3"/>
  <c r="BT5" i="3" l="1"/>
  <c r="BU2" i="3"/>
  <c r="BT4" i="3"/>
  <c r="BU5" i="3" l="1"/>
  <c r="BV2" i="3"/>
  <c r="BU4" i="3"/>
  <c r="BV5" i="3" l="1"/>
  <c r="BW2" i="3"/>
  <c r="BV4" i="3"/>
  <c r="BW5" i="3" l="1"/>
  <c r="BX2" i="3"/>
  <c r="BW4" i="3"/>
  <c r="BY2" i="3" l="1"/>
  <c r="BX5" i="3"/>
  <c r="BX4" i="3"/>
  <c r="BY5" i="3" l="1"/>
  <c r="BZ2" i="3"/>
  <c r="BY4" i="3"/>
  <c r="BZ5" i="3" l="1"/>
  <c r="CA2" i="3"/>
  <c r="BZ4" i="3"/>
  <c r="CA5" i="3" l="1"/>
  <c r="CB2" i="3"/>
  <c r="CA4" i="3"/>
  <c r="CB5" i="3" l="1"/>
  <c r="CC2" i="3"/>
  <c r="CB4" i="3"/>
  <c r="CC5" i="3" l="1"/>
  <c r="CD2" i="3"/>
  <c r="CC4" i="3"/>
  <c r="CD5" i="3" l="1"/>
  <c r="CE2" i="3"/>
  <c r="CD4" i="3"/>
  <c r="CE5" i="3" l="1"/>
  <c r="CF2" i="3"/>
  <c r="CE4" i="3"/>
  <c r="CF5" i="3" l="1"/>
  <c r="CG2" i="3"/>
  <c r="CF4" i="3"/>
  <c r="CG5" i="3" l="1"/>
  <c r="CH2" i="3"/>
  <c r="CG4" i="3"/>
  <c r="CH5" i="3" l="1"/>
  <c r="CI2" i="3"/>
  <c r="CH4" i="3"/>
  <c r="CI5" i="3" l="1"/>
  <c r="CJ2" i="3"/>
  <c r="CI4" i="3"/>
  <c r="CJ5" i="3" l="1"/>
  <c r="CK2" i="3"/>
  <c r="CJ4" i="3"/>
  <c r="CK5" i="3" l="1"/>
  <c r="CL2" i="3"/>
  <c r="CK4" i="3"/>
  <c r="CL5" i="3" l="1"/>
  <c r="CM2" i="3"/>
  <c r="CL4" i="3"/>
  <c r="CM5" i="3" l="1"/>
  <c r="CN2" i="3"/>
  <c r="CM4" i="3"/>
  <c r="CN5" i="3" l="1"/>
  <c r="CO2" i="3"/>
  <c r="CN4" i="3"/>
  <c r="CO5" i="3" l="1"/>
  <c r="CP2" i="3"/>
  <c r="CO4" i="3"/>
  <c r="CP5" i="3" l="1"/>
  <c r="CQ2" i="3"/>
  <c r="CP4" i="3"/>
  <c r="CQ5" i="3" l="1"/>
  <c r="CR2" i="3"/>
  <c r="CQ4" i="3"/>
  <c r="CR5" i="3" l="1"/>
  <c r="CS2" i="3"/>
  <c r="CR4" i="3"/>
  <c r="CS5" i="3" l="1"/>
  <c r="CT2" i="3"/>
  <c r="CS4" i="3"/>
  <c r="CU2" i="3" l="1"/>
  <c r="CT5" i="3"/>
  <c r="CT4" i="3"/>
  <c r="CU5" i="3" l="1"/>
  <c r="CV2" i="3"/>
  <c r="CU4" i="3"/>
  <c r="CV5" i="3" l="1"/>
  <c r="CW2" i="3"/>
  <c r="CV4" i="3"/>
  <c r="CW5" i="3" l="1"/>
  <c r="CX2" i="3"/>
  <c r="CW4" i="3"/>
  <c r="CX5" i="3" l="1"/>
  <c r="CY2" i="3"/>
  <c r="CX4" i="3"/>
  <c r="CY5" i="3" l="1"/>
  <c r="CZ2" i="3"/>
  <c r="CY4" i="3"/>
  <c r="CZ5" i="3" l="1"/>
  <c r="DA2" i="3"/>
  <c r="CZ4" i="3"/>
  <c r="DA5" i="3" l="1"/>
  <c r="DB2" i="3"/>
  <c r="DA4" i="3"/>
  <c r="DB5" i="3" l="1"/>
  <c r="DC2" i="3"/>
  <c r="DB4" i="3"/>
  <c r="DC5" i="3" l="1"/>
  <c r="DD2" i="3"/>
  <c r="DC4" i="3"/>
  <c r="DD5" i="3" l="1"/>
  <c r="DE2" i="3"/>
  <c r="DD4" i="3"/>
  <c r="DE5" i="3" l="1"/>
  <c r="DF2" i="3"/>
  <c r="DE4" i="3"/>
  <c r="DF5" i="3" l="1"/>
  <c r="DG2" i="3"/>
  <c r="DF4" i="3"/>
  <c r="DG5" i="3" l="1"/>
  <c r="DH2" i="3"/>
  <c r="DG4" i="3"/>
  <c r="DH5" i="3" l="1"/>
  <c r="DI2" i="3"/>
  <c r="DH4" i="3"/>
  <c r="DI5" i="3" l="1"/>
  <c r="DJ2" i="3"/>
  <c r="DI4" i="3"/>
  <c r="DJ5" i="3" l="1"/>
  <c r="DK2" i="3"/>
  <c r="DJ4" i="3"/>
  <c r="DK5" i="3" l="1"/>
  <c r="DL2" i="3"/>
  <c r="DK4" i="3"/>
  <c r="DL5" i="3" l="1"/>
  <c r="DM2" i="3"/>
  <c r="DL4" i="3"/>
  <c r="DM5" i="3" l="1"/>
  <c r="DN2" i="3"/>
  <c r="DM4" i="3"/>
  <c r="DN5" i="3" l="1"/>
  <c r="DO2" i="3"/>
  <c r="DN4" i="3"/>
  <c r="DO5" i="3" l="1"/>
  <c r="DP2" i="3"/>
  <c r="DO4" i="3"/>
  <c r="DP5" i="3" l="1"/>
  <c r="DQ2" i="3"/>
  <c r="DP4" i="3"/>
  <c r="DQ5" i="3" l="1"/>
  <c r="DR2" i="3"/>
  <c r="DQ4" i="3"/>
  <c r="DR5" i="3" l="1"/>
  <c r="DS2" i="3"/>
  <c r="DR4" i="3"/>
  <c r="DS5" i="3" l="1"/>
  <c r="DT2" i="3"/>
  <c r="DS4" i="3"/>
  <c r="DT5" i="3" l="1"/>
  <c r="DU2" i="3"/>
  <c r="DT4" i="3"/>
  <c r="DU5" i="3" l="1"/>
  <c r="DV2" i="3"/>
  <c r="DU4" i="3"/>
  <c r="DV5" i="3" l="1"/>
  <c r="DW2" i="3"/>
  <c r="DV4" i="3"/>
  <c r="DW5" i="3" l="1"/>
  <c r="DX2" i="3"/>
  <c r="DW4" i="3"/>
  <c r="DX5" i="3" l="1"/>
  <c r="DY2" i="3"/>
  <c r="DX4" i="3"/>
  <c r="DY5" i="3" l="1"/>
  <c r="DZ2" i="3"/>
  <c r="DY4" i="3"/>
  <c r="DZ5" i="3" l="1"/>
  <c r="EA2" i="3"/>
  <c r="DZ4" i="3"/>
  <c r="EA5" i="3" l="1"/>
  <c r="EB2" i="3"/>
  <c r="EA4" i="3"/>
  <c r="EB5" i="3" l="1"/>
  <c r="EC2" i="3"/>
  <c r="EB4" i="3"/>
  <c r="EC5" i="3" l="1"/>
  <c r="ED2" i="3"/>
  <c r="EC4" i="3"/>
  <c r="ED5" i="3" l="1"/>
  <c r="EE2" i="3"/>
  <c r="ED4" i="3"/>
  <c r="EE5" i="3" l="1"/>
  <c r="EF2" i="3"/>
  <c r="EE4" i="3"/>
  <c r="EF5" i="3" l="1"/>
  <c r="EG2" i="3"/>
  <c r="EF4" i="3"/>
  <c r="EG5" i="3" l="1"/>
  <c r="EH2" i="3"/>
  <c r="EG4" i="3"/>
  <c r="EH5" i="3" l="1"/>
  <c r="EI2" i="3"/>
  <c r="EH4" i="3"/>
  <c r="EI5" i="3" l="1"/>
  <c r="EJ2" i="3"/>
  <c r="EI4" i="3"/>
  <c r="EJ5" i="3" l="1"/>
  <c r="EK2" i="3"/>
  <c r="EJ4" i="3"/>
  <c r="EK5" i="3" l="1"/>
  <c r="EL2" i="3"/>
  <c r="EK4" i="3"/>
  <c r="EL5" i="3" l="1"/>
  <c r="EM2" i="3"/>
  <c r="EL4" i="3"/>
  <c r="EM5" i="3" l="1"/>
  <c r="EN2" i="3"/>
  <c r="EM4" i="3"/>
  <c r="EN5" i="3" l="1"/>
  <c r="EO2" i="3"/>
  <c r="EN4" i="3"/>
  <c r="EO5" i="3" l="1"/>
  <c r="EP2" i="3"/>
  <c r="EO4" i="3"/>
  <c r="EP5" i="3" l="1"/>
  <c r="EQ2" i="3"/>
  <c r="EP4" i="3"/>
  <c r="EQ5" i="3" l="1"/>
  <c r="ER2" i="3"/>
  <c r="EQ4" i="3"/>
  <c r="ER5" i="3" l="1"/>
  <c r="ES2" i="3"/>
  <c r="ER4" i="3"/>
  <c r="ES5" i="3" l="1"/>
  <c r="ET2" i="3"/>
  <c r="ES4" i="3"/>
  <c r="ET5" i="3" l="1"/>
  <c r="EU2" i="3"/>
  <c r="ET4" i="3"/>
  <c r="EU5" i="3" l="1"/>
  <c r="EV2" i="3"/>
  <c r="EU4" i="3"/>
  <c r="EV5" i="3" l="1"/>
  <c r="EW2" i="3"/>
  <c r="EV4" i="3"/>
  <c r="EW5" i="3" l="1"/>
  <c r="EX2" i="3"/>
  <c r="EW4" i="3"/>
  <c r="EX5" i="3" l="1"/>
  <c r="EY2" i="3"/>
  <c r="EX4" i="3"/>
  <c r="EY5" i="3" l="1"/>
  <c r="EZ2" i="3"/>
  <c r="EY4" i="3"/>
  <c r="EZ5" i="3" l="1"/>
  <c r="FA2" i="3"/>
  <c r="EZ4" i="3"/>
  <c r="FA5" i="3" l="1"/>
  <c r="FB2" i="3"/>
  <c r="FA4" i="3"/>
  <c r="FB5" i="3" l="1"/>
  <c r="FC2" i="3"/>
  <c r="FB4" i="3"/>
  <c r="FC5" i="3" l="1"/>
  <c r="FD2" i="3"/>
  <c r="FC4" i="3"/>
  <c r="FD5" i="3" l="1"/>
  <c r="FE2" i="3"/>
  <c r="FD4" i="3"/>
  <c r="FE5" i="3" l="1"/>
  <c r="FF2" i="3"/>
  <c r="FE4" i="3"/>
  <c r="FF5" i="3" l="1"/>
  <c r="FG2" i="3"/>
  <c r="FF4" i="3"/>
  <c r="FG5" i="3" l="1"/>
  <c r="FH2" i="3"/>
  <c r="FG4" i="3"/>
  <c r="FH5" i="3" l="1"/>
  <c r="FI2" i="3"/>
  <c r="FH4" i="3"/>
  <c r="FI5" i="3" l="1"/>
  <c r="FJ2" i="3"/>
  <c r="FI4" i="3"/>
  <c r="FJ5" i="3" l="1"/>
  <c r="FK2" i="3"/>
  <c r="FJ4" i="3"/>
  <c r="FK5" i="3" l="1"/>
  <c r="FL2" i="3"/>
  <c r="FK4" i="3"/>
  <c r="FL5" i="3" l="1"/>
  <c r="FM2" i="3"/>
  <c r="FL4" i="3"/>
  <c r="FM5" i="3" l="1"/>
  <c r="FN2" i="3"/>
  <c r="FM4" i="3"/>
  <c r="FN5" i="3" l="1"/>
  <c r="FO2" i="3"/>
  <c r="FN4" i="3"/>
  <c r="FO5" i="3" l="1"/>
  <c r="FP2" i="3"/>
  <c r="FO4" i="3"/>
  <c r="FP5" i="3" l="1"/>
  <c r="FQ2" i="3"/>
  <c r="FP4" i="3"/>
  <c r="FQ5" i="3" l="1"/>
  <c r="FR2" i="3"/>
  <c r="FQ4" i="3"/>
  <c r="FR5" i="3" l="1"/>
  <c r="FS2" i="3"/>
  <c r="FR4" i="3"/>
  <c r="FS5" i="3" l="1"/>
  <c r="FT2" i="3"/>
  <c r="FS4" i="3"/>
  <c r="FT5" i="3" l="1"/>
  <c r="FU2" i="3"/>
  <c r="FT4" i="3"/>
  <c r="FU5" i="3" l="1"/>
  <c r="FV2" i="3"/>
  <c r="FU4" i="3"/>
  <c r="FV5" i="3" l="1"/>
  <c r="FW2" i="3"/>
  <c r="FV4" i="3"/>
  <c r="FW5" i="3" l="1"/>
  <c r="FX2" i="3"/>
  <c r="FW4" i="3"/>
  <c r="FX5" i="3" l="1"/>
  <c r="FY2" i="3"/>
  <c r="FX4" i="3"/>
  <c r="FY5" i="3" l="1"/>
  <c r="FZ2" i="3"/>
  <c r="FY4" i="3"/>
  <c r="FZ5" i="3" l="1"/>
  <c r="GA2" i="3"/>
  <c r="FZ4" i="3"/>
  <c r="GA5" i="3" l="1"/>
  <c r="GB2" i="3"/>
  <c r="GA4" i="3"/>
  <c r="GB5" i="3" l="1"/>
  <c r="GC2" i="3"/>
  <c r="GB4" i="3"/>
  <c r="GC5" i="3" l="1"/>
  <c r="GD2" i="3"/>
  <c r="GC4" i="3"/>
  <c r="GD5" i="3" l="1"/>
  <c r="GE2" i="3"/>
  <c r="GD4" i="3"/>
  <c r="GE5" i="3" l="1"/>
  <c r="GF2" i="3"/>
  <c r="GE4" i="3"/>
  <c r="GF5" i="3" l="1"/>
  <c r="GG2" i="3"/>
  <c r="GF4" i="3"/>
  <c r="GG5" i="3" l="1"/>
  <c r="GH2" i="3"/>
  <c r="GG4" i="3"/>
  <c r="GH5" i="3" l="1"/>
  <c r="GI2" i="3"/>
  <c r="GH4" i="3"/>
  <c r="GI5" i="3" l="1"/>
  <c r="GJ2" i="3"/>
  <c r="GI4" i="3"/>
  <c r="GK2" i="3" l="1"/>
  <c r="GJ5" i="3"/>
  <c r="GJ4" i="3"/>
  <c r="GK5" i="3" l="1"/>
  <c r="GL2" i="3"/>
  <c r="GK4" i="3"/>
  <c r="GL5" i="3" l="1"/>
  <c r="GM2" i="3"/>
  <c r="GL4" i="3"/>
  <c r="GM5" i="3" l="1"/>
  <c r="GN2" i="3"/>
  <c r="GM4" i="3"/>
  <c r="GN5" i="3" l="1"/>
  <c r="GO2" i="3"/>
  <c r="GN4" i="3"/>
  <c r="GO5" i="3" l="1"/>
  <c r="GP2" i="3"/>
  <c r="GO4" i="3"/>
  <c r="GP5" i="3" l="1"/>
  <c r="GQ2" i="3"/>
  <c r="GP4" i="3"/>
  <c r="GQ5" i="3" l="1"/>
  <c r="GR2" i="3"/>
  <c r="GQ4" i="3"/>
  <c r="GR5" i="3" l="1"/>
  <c r="GS2" i="3"/>
  <c r="GR4" i="3"/>
  <c r="GS5" i="3" l="1"/>
  <c r="GT2" i="3"/>
  <c r="GS4" i="3"/>
  <c r="GT5" i="3" l="1"/>
  <c r="GU2" i="3"/>
  <c r="GT4" i="3"/>
  <c r="GU5" i="3" l="1"/>
  <c r="GV2" i="3"/>
  <c r="GU4" i="3"/>
  <c r="GV5" i="3" l="1"/>
  <c r="GW2" i="3"/>
  <c r="GV4" i="3"/>
  <c r="GW5" i="3" l="1"/>
  <c r="GX2" i="3"/>
  <c r="GW4" i="3"/>
  <c r="GX5" i="3" l="1"/>
  <c r="GY2" i="3"/>
  <c r="GX4" i="3"/>
  <c r="GY5" i="3" l="1"/>
  <c r="GZ2" i="3"/>
  <c r="GY4" i="3"/>
  <c r="GZ5" i="3" l="1"/>
  <c r="HA2" i="3"/>
  <c r="GZ4" i="3"/>
  <c r="HA5" i="3" l="1"/>
  <c r="HB2" i="3"/>
  <c r="HA4" i="3"/>
  <c r="HB5" i="3" l="1"/>
  <c r="HC2" i="3"/>
  <c r="HB4" i="3"/>
  <c r="HC5" i="3" l="1"/>
  <c r="HD2" i="3"/>
  <c r="HC4" i="3"/>
  <c r="HD5" i="3" l="1"/>
  <c r="HE2" i="3"/>
  <c r="HD4" i="3"/>
  <c r="HE5" i="3" l="1"/>
  <c r="HF2" i="3"/>
  <c r="HE4" i="3"/>
  <c r="HF5" i="3" l="1"/>
  <c r="HG2" i="3"/>
  <c r="HF4" i="3"/>
  <c r="HG5" i="3" l="1"/>
  <c r="HH2" i="3"/>
  <c r="HG4" i="3"/>
  <c r="HH5" i="3" l="1"/>
  <c r="HI2" i="3"/>
  <c r="HH4" i="3"/>
  <c r="HI5" i="3" l="1"/>
  <c r="HJ2" i="3"/>
  <c r="HI4" i="3"/>
  <c r="HJ5" i="3" l="1"/>
  <c r="HK2" i="3"/>
  <c r="HJ4" i="3"/>
  <c r="HK5" i="3" l="1"/>
  <c r="HL2" i="3"/>
  <c r="HK4" i="3"/>
  <c r="HL5" i="3" l="1"/>
  <c r="HM2" i="3"/>
  <c r="HL4" i="3"/>
  <c r="HM5" i="3" l="1"/>
  <c r="HN2" i="3"/>
  <c r="HM4" i="3"/>
  <c r="HN5" i="3" l="1"/>
  <c r="HO2" i="3"/>
  <c r="HN4" i="3"/>
  <c r="HO5" i="3" l="1"/>
  <c r="HP2" i="3"/>
  <c r="HO4" i="3"/>
  <c r="HP5" i="3" l="1"/>
  <c r="HQ2" i="3"/>
  <c r="HP4" i="3"/>
  <c r="HQ5" i="3" l="1"/>
  <c r="HR2" i="3"/>
  <c r="HQ4" i="3"/>
  <c r="HR5" i="3" l="1"/>
  <c r="HS2" i="3"/>
  <c r="HR4" i="3"/>
  <c r="HS5" i="3" l="1"/>
  <c r="HT2" i="3"/>
  <c r="HS4" i="3"/>
  <c r="HT5" i="3" l="1"/>
  <c r="HU2" i="3"/>
  <c r="HT4" i="3"/>
  <c r="HU5" i="3" l="1"/>
  <c r="HV2" i="3"/>
  <c r="HU4" i="3"/>
  <c r="HV5" i="3" l="1"/>
  <c r="HW2" i="3"/>
  <c r="HV4" i="3"/>
  <c r="HW5" i="3" l="1"/>
  <c r="HX2" i="3"/>
  <c r="HW4" i="3"/>
  <c r="HX5" i="3" l="1"/>
  <c r="HY2" i="3"/>
  <c r="HX4" i="3"/>
  <c r="HY5" i="3" l="1"/>
  <c r="HZ2" i="3"/>
  <c r="HY4" i="3"/>
  <c r="HZ5" i="3" l="1"/>
  <c r="IA2" i="3"/>
  <c r="HZ4" i="3"/>
  <c r="IA5" i="3" l="1"/>
  <c r="IB2" i="3"/>
  <c r="IA4" i="3"/>
  <c r="IB5" i="3" l="1"/>
  <c r="IC2" i="3"/>
  <c r="IB4" i="3"/>
  <c r="IC5" i="3" l="1"/>
  <c r="ID2" i="3"/>
  <c r="IC4" i="3"/>
  <c r="ID5" i="3" l="1"/>
  <c r="IE2" i="3"/>
  <c r="ID4" i="3"/>
  <c r="IE5" i="3" l="1"/>
  <c r="IF2" i="3"/>
  <c r="IE4" i="3"/>
  <c r="IF5" i="3" l="1"/>
  <c r="IG2" i="3"/>
  <c r="IF4" i="3"/>
  <c r="IG5" i="3" l="1"/>
  <c r="IH2" i="3"/>
  <c r="IG4" i="3"/>
  <c r="IH5" i="3" l="1"/>
  <c r="II2" i="3"/>
  <c r="IH4" i="3"/>
  <c r="II5" i="3" l="1"/>
  <c r="IJ2" i="3"/>
  <c r="II4" i="3"/>
  <c r="IJ5" i="3" l="1"/>
  <c r="IK2" i="3"/>
  <c r="IJ4" i="3"/>
  <c r="IK5" i="3" l="1"/>
  <c r="IL2" i="3"/>
  <c r="IK4" i="3"/>
  <c r="IL5" i="3" l="1"/>
  <c r="IM2" i="3"/>
  <c r="IL4" i="3"/>
  <c r="IM5" i="3" l="1"/>
  <c r="IN2" i="3"/>
  <c r="IM4" i="3"/>
  <c r="IN5" i="3" l="1"/>
  <c r="IO2" i="3"/>
  <c r="IN4" i="3"/>
  <c r="IO5" i="3" l="1"/>
  <c r="IP2" i="3"/>
  <c r="IO4" i="3"/>
  <c r="IP5" i="3" l="1"/>
  <c r="IQ2" i="3"/>
  <c r="IP4" i="3"/>
  <c r="IQ5" i="3" l="1"/>
  <c r="IR2" i="3"/>
  <c r="IQ4" i="3"/>
  <c r="IR5" i="3" l="1"/>
  <c r="IS2" i="3"/>
  <c r="IR4" i="3"/>
  <c r="IS5" i="3" l="1"/>
  <c r="IT2" i="3"/>
  <c r="IS4" i="3"/>
  <c r="IT5" i="3" l="1"/>
  <c r="IU2" i="3"/>
  <c r="IT4" i="3"/>
  <c r="IU5" i="3" l="1"/>
  <c r="IV2" i="3"/>
  <c r="IU4" i="3"/>
  <c r="IV5" i="3" l="1"/>
  <c r="IW2" i="3"/>
  <c r="IV4" i="3"/>
  <c r="IW5" i="3" l="1"/>
  <c r="IX2" i="3"/>
  <c r="IW4" i="3"/>
  <c r="IX5" i="3" l="1"/>
  <c r="IY2" i="3"/>
  <c r="IX4" i="3"/>
  <c r="IY5" i="3" l="1"/>
  <c r="IZ2" i="3"/>
  <c r="IY4" i="3"/>
  <c r="IZ5" i="3" l="1"/>
  <c r="JA2" i="3"/>
  <c r="IZ4" i="3"/>
  <c r="JA5" i="3" l="1"/>
  <c r="JB2" i="3"/>
  <c r="JA4" i="3"/>
  <c r="JB5" i="3" l="1"/>
  <c r="JC2" i="3"/>
  <c r="JB4" i="3"/>
  <c r="JC5" i="3" l="1"/>
  <c r="JD2" i="3"/>
  <c r="JC4" i="3"/>
  <c r="JD5" i="3" l="1"/>
  <c r="JE2" i="3"/>
  <c r="JD4" i="3"/>
  <c r="JE5" i="3" l="1"/>
  <c r="JF2" i="3"/>
  <c r="JE4" i="3"/>
  <c r="JF5" i="3" l="1"/>
  <c r="JG2" i="3"/>
  <c r="JF4" i="3"/>
  <c r="JG5" i="3" l="1"/>
  <c r="JH2" i="3"/>
  <c r="JG4" i="3"/>
  <c r="JH5" i="3" l="1"/>
  <c r="JI2" i="3"/>
  <c r="JH4" i="3"/>
  <c r="JI5" i="3" l="1"/>
  <c r="JJ2" i="3"/>
  <c r="JI4" i="3"/>
  <c r="JJ5" i="3" l="1"/>
  <c r="JK2" i="3"/>
  <c r="JJ4" i="3"/>
  <c r="JK5" i="3" l="1"/>
  <c r="JL2" i="3"/>
  <c r="JK4" i="3"/>
  <c r="JL5" i="3" l="1"/>
  <c r="JM2" i="3"/>
  <c r="JL4" i="3"/>
  <c r="JM5" i="3" l="1"/>
  <c r="JN2" i="3"/>
  <c r="JM4" i="3"/>
  <c r="JN5" i="3" l="1"/>
  <c r="JO2" i="3"/>
  <c r="JN4" i="3"/>
  <c r="JO5" i="3" l="1"/>
  <c r="JP2" i="3"/>
  <c r="JO4" i="3"/>
  <c r="JP5" i="3" l="1"/>
  <c r="JQ2" i="3"/>
  <c r="JP4" i="3"/>
  <c r="JQ5" i="3" l="1"/>
  <c r="JR2" i="3"/>
  <c r="JQ4" i="3"/>
  <c r="JR5" i="3" l="1"/>
  <c r="JS2" i="3"/>
  <c r="JR4" i="3"/>
  <c r="JS5" i="3" l="1"/>
  <c r="JT2" i="3"/>
  <c r="JS4" i="3"/>
  <c r="JT5" i="3" l="1"/>
  <c r="JU2" i="3"/>
  <c r="JT4" i="3"/>
  <c r="JU5" i="3" l="1"/>
  <c r="JV2" i="3"/>
  <c r="JU4" i="3"/>
  <c r="JV5" i="3" l="1"/>
  <c r="JW2" i="3"/>
  <c r="JV4" i="3"/>
  <c r="JW5" i="3" l="1"/>
  <c r="JX2" i="3"/>
  <c r="JW4" i="3"/>
  <c r="JX5" i="3" l="1"/>
  <c r="JY2" i="3"/>
  <c r="JX4" i="3"/>
  <c r="JY5" i="3" l="1"/>
  <c r="JZ2" i="3"/>
  <c r="JY4" i="3"/>
  <c r="JZ5" i="3" l="1"/>
  <c r="KA2" i="3"/>
  <c r="JZ4" i="3"/>
  <c r="KA5" i="3" l="1"/>
  <c r="KB2" i="3"/>
  <c r="KA4" i="3"/>
  <c r="KB5" i="3" l="1"/>
  <c r="KC2" i="3"/>
  <c r="KB4" i="3"/>
  <c r="KC5" i="3" l="1"/>
  <c r="KD2" i="3"/>
  <c r="KC4" i="3"/>
  <c r="KD5" i="3" l="1"/>
  <c r="KE2" i="3"/>
  <c r="KD4" i="3"/>
  <c r="KE5" i="3" l="1"/>
  <c r="KF2" i="3"/>
  <c r="KE4" i="3"/>
  <c r="KF5" i="3" l="1"/>
  <c r="KG2" i="3"/>
  <c r="KF4" i="3"/>
  <c r="KG5" i="3" l="1"/>
  <c r="KH2" i="3"/>
  <c r="KG4" i="3"/>
  <c r="KH5" i="3" l="1"/>
  <c r="KI2" i="3"/>
  <c r="KH4" i="3"/>
  <c r="KI5" i="3" l="1"/>
  <c r="KJ2" i="3"/>
  <c r="KI4" i="3"/>
  <c r="KJ5" i="3" l="1"/>
  <c r="KK2" i="3"/>
  <c r="KJ4" i="3"/>
  <c r="KK5" i="3" l="1"/>
  <c r="KL2" i="3"/>
  <c r="KK4" i="3"/>
  <c r="KL5" i="3" l="1"/>
  <c r="KM2" i="3"/>
  <c r="KL4" i="3"/>
  <c r="KM5" i="3" l="1"/>
  <c r="KN2" i="3"/>
  <c r="KM4" i="3"/>
  <c r="KN5" i="3" l="1"/>
  <c r="KO2" i="3"/>
  <c r="KN4" i="3"/>
  <c r="KO5" i="3" l="1"/>
  <c r="KP2" i="3"/>
  <c r="KO4" i="3"/>
  <c r="KP5" i="3" l="1"/>
  <c r="KQ2" i="3"/>
  <c r="KP4" i="3"/>
  <c r="KQ5" i="3" l="1"/>
  <c r="KR2" i="3"/>
  <c r="KQ4" i="3"/>
  <c r="KR5" i="3" l="1"/>
  <c r="KS2" i="3"/>
  <c r="KR4" i="3"/>
  <c r="KS5" i="3" l="1"/>
  <c r="KT2" i="3"/>
  <c r="KS4" i="3"/>
  <c r="KT5" i="3" l="1"/>
  <c r="KU2" i="3"/>
  <c r="KT4" i="3"/>
  <c r="KU5" i="3" l="1"/>
  <c r="KV2" i="3"/>
  <c r="KU4" i="3"/>
  <c r="KV5" i="3" l="1"/>
  <c r="KW2" i="3"/>
  <c r="KV4" i="3"/>
  <c r="KW5" i="3" l="1"/>
  <c r="KX2" i="3"/>
  <c r="KW4" i="3"/>
  <c r="KX5" i="3" l="1"/>
  <c r="KY2" i="3"/>
  <c r="KX4" i="3"/>
  <c r="KY5" i="3" l="1"/>
  <c r="KZ2" i="3"/>
  <c r="KY4" i="3"/>
  <c r="KZ5" i="3" l="1"/>
  <c r="LA2" i="3"/>
  <c r="KZ4" i="3"/>
  <c r="LA5" i="3" l="1"/>
  <c r="LB2" i="3"/>
  <c r="LA4" i="3"/>
  <c r="LB5" i="3" l="1"/>
  <c r="LC2" i="3"/>
  <c r="LB4" i="3"/>
  <c r="LC5" i="3" l="1"/>
  <c r="LD2" i="3"/>
  <c r="LC4" i="3"/>
  <c r="LD5" i="3" l="1"/>
  <c r="LE2" i="3"/>
  <c r="LD4" i="3"/>
  <c r="LE5" i="3" l="1"/>
  <c r="LF2" i="3"/>
  <c r="LE4" i="3"/>
  <c r="LF5" i="3" l="1"/>
  <c r="LG2" i="3"/>
  <c r="LF4" i="3"/>
  <c r="LG5" i="3" l="1"/>
  <c r="LH2" i="3"/>
  <c r="LG4" i="3"/>
  <c r="LH5" i="3" l="1"/>
  <c r="LI2" i="3"/>
  <c r="LH4" i="3"/>
  <c r="LI5" i="3" l="1"/>
  <c r="LJ2" i="3"/>
  <c r="LI4" i="3"/>
  <c r="LJ5" i="3" l="1"/>
  <c r="LK2" i="3"/>
  <c r="LJ4" i="3"/>
  <c r="LK5" i="3" l="1"/>
  <c r="LL2" i="3"/>
  <c r="LK4" i="3"/>
  <c r="LL5" i="3" l="1"/>
  <c r="LM2" i="3"/>
  <c r="LL4" i="3"/>
  <c r="LM5" i="3" l="1"/>
  <c r="LN2" i="3"/>
  <c r="LM4" i="3"/>
  <c r="LN5" i="3" l="1"/>
  <c r="LO2" i="3"/>
  <c r="LN4" i="3"/>
  <c r="LO5" i="3" l="1"/>
  <c r="LP2" i="3"/>
  <c r="LO4" i="3"/>
  <c r="LP5" i="3" l="1"/>
  <c r="LQ2" i="3"/>
  <c r="LP4" i="3"/>
  <c r="LQ5" i="3" l="1"/>
  <c r="LR2" i="3"/>
  <c r="LQ4" i="3"/>
  <c r="LR5" i="3" l="1"/>
  <c r="LS2" i="3"/>
  <c r="LR4" i="3"/>
  <c r="LS5" i="3" l="1"/>
  <c r="LT2" i="3"/>
  <c r="LS4" i="3"/>
  <c r="LT5" i="3" l="1"/>
  <c r="LU2" i="3"/>
  <c r="LT4" i="3"/>
  <c r="LU5" i="3" l="1"/>
  <c r="LV2" i="3"/>
  <c r="LU4" i="3"/>
  <c r="LV5" i="3" l="1"/>
  <c r="LW2" i="3"/>
  <c r="LV4" i="3"/>
  <c r="LW5" i="3" l="1"/>
  <c r="LX2" i="3"/>
  <c r="LW4" i="3"/>
  <c r="LX5" i="3" l="1"/>
  <c r="LY2" i="3"/>
  <c r="LX4" i="3"/>
  <c r="LY5" i="3" l="1"/>
  <c r="LZ2" i="3"/>
  <c r="LY4" i="3"/>
  <c r="LZ5" i="3" l="1"/>
  <c r="MA2" i="3"/>
  <c r="LZ4" i="3"/>
  <c r="MA5" i="3" l="1"/>
  <c r="MB2" i="3"/>
  <c r="MA4" i="3"/>
  <c r="MB5" i="3" l="1"/>
  <c r="MC2" i="3"/>
  <c r="MB4" i="3"/>
  <c r="MC5" i="3" l="1"/>
  <c r="MD2" i="3"/>
  <c r="MC4" i="3"/>
  <c r="MD5" i="3" l="1"/>
  <c r="ME2" i="3"/>
  <c r="MD4" i="3"/>
  <c r="ME5" i="3" l="1"/>
  <c r="MF2" i="3"/>
  <c r="ME4" i="3"/>
  <c r="MF5" i="3" l="1"/>
  <c r="MG2" i="3"/>
  <c r="MF4" i="3"/>
  <c r="MG5" i="3" l="1"/>
  <c r="MH2" i="3"/>
  <c r="MG4" i="3"/>
  <c r="MH5" i="3" l="1"/>
  <c r="MI2" i="3"/>
  <c r="MH4" i="3"/>
  <c r="MI5" i="3" l="1"/>
  <c r="MJ2" i="3"/>
  <c r="MI4" i="3"/>
  <c r="MJ5" i="3" l="1"/>
  <c r="MK2" i="3"/>
  <c r="MJ4" i="3"/>
  <c r="MK5" i="3" l="1"/>
  <c r="ML2" i="3"/>
  <c r="MK4" i="3"/>
  <c r="ML5" i="3" l="1"/>
  <c r="MM2" i="3"/>
  <c r="ML4" i="3"/>
  <c r="MM5" i="3" l="1"/>
  <c r="MN2" i="3"/>
  <c r="MM4" i="3"/>
  <c r="MN5" i="3" l="1"/>
  <c r="MO2" i="3"/>
  <c r="MN4" i="3"/>
  <c r="MO5" i="3" l="1"/>
  <c r="MP2" i="3"/>
  <c r="MO4" i="3"/>
  <c r="MP5" i="3" l="1"/>
  <c r="MQ2" i="3"/>
  <c r="MP4" i="3"/>
  <c r="MQ5" i="3" l="1"/>
  <c r="MR2" i="3"/>
  <c r="MQ4" i="3"/>
  <c r="MR5" i="3" l="1"/>
  <c r="MS2" i="3"/>
  <c r="MR4" i="3"/>
  <c r="MS5" i="3" l="1"/>
  <c r="MT2" i="3"/>
  <c r="MS4" i="3"/>
  <c r="MT5" i="3" l="1"/>
  <c r="MU2" i="3"/>
  <c r="MT4" i="3"/>
  <c r="MU5" i="3" l="1"/>
  <c r="MV2" i="3"/>
  <c r="MU4" i="3"/>
  <c r="MV5" i="3" l="1"/>
  <c r="MW2" i="3"/>
  <c r="MV4" i="3"/>
  <c r="MW5" i="3" l="1"/>
  <c r="MX2" i="3"/>
  <c r="MW4" i="3"/>
  <c r="MX5" i="3" l="1"/>
  <c r="MY2" i="3"/>
  <c r="MX4" i="3"/>
  <c r="MY5" i="3" l="1"/>
  <c r="MZ2" i="3"/>
  <c r="MY4" i="3"/>
  <c r="MZ5" i="3" l="1"/>
  <c r="NA2" i="3"/>
  <c r="MZ4" i="3"/>
  <c r="NA5" i="3" l="1"/>
  <c r="NB2" i="3"/>
  <c r="NA4" i="3"/>
  <c r="NB5" i="3" l="1"/>
  <c r="NC2" i="3"/>
  <c r="NB4" i="3"/>
  <c r="NC5" i="3" l="1"/>
  <c r="ND2" i="3"/>
  <c r="NC4" i="3"/>
  <c r="ND5" i="3" l="1"/>
  <c r="NE2" i="3"/>
  <c r="ND4" i="3"/>
  <c r="NE5" i="3" l="1"/>
  <c r="NF2" i="3"/>
  <c r="NE4" i="3"/>
  <c r="NF5" i="3" l="1"/>
  <c r="NG2" i="3"/>
  <c r="NF4" i="3"/>
  <c r="NG5" i="3" l="1"/>
  <c r="NH2" i="3"/>
  <c r="NG4" i="3"/>
  <c r="NH5" i="3" l="1"/>
  <c r="NI2" i="3"/>
  <c r="NH4" i="3"/>
  <c r="NI5" i="3" l="1"/>
  <c r="NJ2" i="3"/>
  <c r="NI4" i="3"/>
  <c r="NJ5" i="3" l="1"/>
  <c r="NK2" i="3"/>
  <c r="NJ4" i="3"/>
  <c r="NK5" i="3" l="1"/>
  <c r="NL2" i="3"/>
  <c r="NK4" i="3"/>
  <c r="NL5" i="3" l="1"/>
  <c r="NM2" i="3"/>
  <c r="NL4" i="3"/>
  <c r="NM5" i="3" l="1"/>
  <c r="NN2" i="3"/>
  <c r="NM4" i="3"/>
  <c r="NN5" i="3" l="1"/>
  <c r="NO2" i="3"/>
  <c r="NN4" i="3"/>
  <c r="NO5" i="3" l="1"/>
  <c r="NP2" i="3"/>
  <c r="NO4" i="3"/>
  <c r="NP5" i="3" l="1"/>
  <c r="NQ2" i="3"/>
  <c r="NP4" i="3"/>
  <c r="NS5" i="3" l="1"/>
  <c r="NQ5" i="3"/>
  <c r="NR2" i="3"/>
  <c r="NQ4" i="3"/>
  <c r="NS4" i="3"/>
  <c r="NR5" i="3" l="1"/>
  <c r="NS2" i="3"/>
  <c r="NR4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Roger</author>
  </authors>
  <commentList>
    <comment ref="H2" authorId="0" shapeId="0" xr:uid="{9CA1939A-6FCF-4392-BF99-20FA66FACE41}">
      <text>
        <r>
          <rPr>
            <b/>
            <sz val="9"/>
            <color indexed="81"/>
            <rFont val="Tahoma"/>
            <family val="2"/>
          </rPr>
          <t>Important :
Ne rien écrire dans cette colonne !</t>
        </r>
      </text>
    </comment>
  </commentList>
</comments>
</file>

<file path=xl/sharedStrings.xml><?xml version="1.0" encoding="utf-8"?>
<sst xmlns="http://schemas.openxmlformats.org/spreadsheetml/2006/main" count="69" uniqueCount="58">
  <si>
    <t>NB Op</t>
  </si>
  <si>
    <t>Dispo</t>
  </si>
  <si>
    <t>Lundi</t>
  </si>
  <si>
    <t>Dimanche</t>
  </si>
  <si>
    <t>Pâques</t>
  </si>
  <si>
    <t>Mardi</t>
  </si>
  <si>
    <t>Jeudi</t>
  </si>
  <si>
    <t>Ascension</t>
  </si>
  <si>
    <t>Pentecote</t>
  </si>
  <si>
    <t>Samedi</t>
  </si>
  <si>
    <t>Mercredi</t>
  </si>
  <si>
    <t>Feriés</t>
  </si>
  <si>
    <t>DateMF</t>
  </si>
  <si>
    <t>DateFin</t>
  </si>
  <si>
    <t>Prénom</t>
  </si>
  <si>
    <t>Eléments de Contact, Facturation, Livraison, Comptabilité</t>
  </si>
  <si>
    <t>iDC</t>
  </si>
  <si>
    <t>iDP</t>
  </si>
  <si>
    <t>Entrep</t>
  </si>
  <si>
    <t>DateLiv</t>
  </si>
  <si>
    <t>Nom</t>
  </si>
  <si>
    <t>Desc</t>
  </si>
  <si>
    <t>culo</t>
  </si>
  <si>
    <t>Tel</t>
  </si>
  <si>
    <t>Mail</t>
  </si>
  <si>
    <t>Ville</t>
  </si>
  <si>
    <t>CodeP</t>
  </si>
  <si>
    <t>Adr</t>
  </si>
  <si>
    <t>AdrF</t>
  </si>
  <si>
    <t>CodF</t>
  </si>
  <si>
    <t>VilF</t>
  </si>
  <si>
    <t>CadF</t>
  </si>
  <si>
    <t>ADAM</t>
  </si>
  <si>
    <t>BROGNARD</t>
  </si>
  <si>
    <t>CAILLON</t>
  </si>
  <si>
    <t>DUPOND</t>
  </si>
  <si>
    <t>DUPONT</t>
  </si>
  <si>
    <t>DUS</t>
  </si>
  <si>
    <t>VANDAME</t>
  </si>
  <si>
    <t>Obs</t>
  </si>
  <si>
    <t>Qte</t>
  </si>
  <si>
    <t>iDR</t>
  </si>
  <si>
    <t>NomR</t>
  </si>
  <si>
    <t>CAdr</t>
  </si>
  <si>
    <t>TProdU</t>
  </si>
  <si>
    <t>NbOp</t>
  </si>
  <si>
    <t>ProdH</t>
  </si>
  <si>
    <t>ProdJ</t>
  </si>
  <si>
    <t>TProdDec</t>
  </si>
  <si>
    <t>Client</t>
  </si>
  <si>
    <t>21/07/2021</t>
  </si>
  <si>
    <t>22/07/2021</t>
  </si>
  <si>
    <t>29/07/2021</t>
  </si>
  <si>
    <t>16/08/2021</t>
  </si>
  <si>
    <t>1</t>
  </si>
  <si>
    <t>SIRET</t>
  </si>
  <si>
    <t>SIREN</t>
  </si>
  <si>
    <t>TVA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</si>
</sst>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5" formatCode="d"/>
    <numFmt numFmtId="166" formatCode="\P000"/>
    <numFmt numFmtId="167" formatCode="\C0000"/>
    <numFmt numFmtId="168" formatCode="\R0000"/>
    <numFmt numFmtId="169" formatCode="0#&quot; &quot;##&quot; &quot;##&quot; &quot;##&quot; &quot;##"/>
    <numFmt numFmtId="170" formatCode="0.0000"/>
    <numFmt numFmtId="172" formatCode="0000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name val="Arial"/>
      <family val="2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9"/>
      <color indexed="81"/>
      <name val="Tahoma"/>
      <family val="2"/>
    </font>
    <font>
      <sz val="12"/>
      <color theme="1"/>
      <name val="Wingdings 3"/>
      <family val="1"/>
      <charset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41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0" fontId="3" fillId="0" borderId="0" xfId="0" applyFont="1" applyAlignment="1">
      <alignment horizontal="left"/>
    </xf>
    <xf numFmtId="14" fontId="3" fillId="0" borderId="0" xfId="0" applyNumberFormat="1" applyFont="1" applyAlignment="1">
      <alignment horizontal="left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center"/>
    </xf>
    <xf numFmtId="1" fontId="0" fillId="0" borderId="0" xfId="0" applyNumberFormat="1" applyAlignment="1">
      <alignment horizontal="left"/>
    </xf>
    <xf numFmtId="0" fontId="0" fillId="0" borderId="1" xfId="0" applyFill="1" applyBorder="1"/>
    <xf numFmtId="0" fontId="0" fillId="0" borderId="0" xfId="0" applyFill="1"/>
    <xf numFmtId="166" fontId="0" fillId="0" borderId="0" xfId="0" applyNumberFormat="1"/>
    <xf numFmtId="168" fontId="0" fillId="0" borderId="0" xfId="0" applyNumberFormat="1"/>
    <xf numFmtId="168" fontId="0" fillId="0" borderId="1" xfId="0" applyNumberFormat="1" applyFill="1" applyBorder="1"/>
    <xf numFmtId="167" fontId="0" fillId="0" borderId="0" xfId="0" applyNumberFormat="1" applyAlignment="1">
      <alignment horizontal="left"/>
    </xf>
    <xf numFmtId="168" fontId="0" fillId="0" borderId="0" xfId="0" applyNumberFormat="1" applyAlignment="1">
      <alignment horizontal="left"/>
    </xf>
    <xf numFmtId="0" fontId="5" fillId="0" borderId="0" xfId="1" applyFill="1"/>
    <xf numFmtId="169" fontId="0" fillId="0" borderId="0" xfId="0" applyNumberFormat="1"/>
    <xf numFmtId="169" fontId="0" fillId="0" borderId="0" xfId="0" applyNumberFormat="1" applyFill="1"/>
    <xf numFmtId="0" fontId="0" fillId="3" borderId="0" xfId="0" applyFill="1" applyAlignment="1">
      <alignment horizontal="center"/>
    </xf>
    <xf numFmtId="0" fontId="2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left"/>
    </xf>
    <xf numFmtId="20" fontId="0" fillId="0" borderId="0" xfId="0" applyNumberFormat="1" applyAlignment="1">
      <alignment horizontal="center"/>
    </xf>
    <xf numFmtId="170" fontId="0" fillId="0" borderId="0" xfId="0" applyNumberFormat="1" applyAlignment="1">
      <alignment horizontal="center"/>
    </xf>
    <xf numFmtId="49" fontId="7" fillId="0" borderId="0" xfId="0" applyNumberFormat="1" applyFont="1" applyAlignment="1">
      <alignment horizontal="center"/>
    </xf>
    <xf numFmtId="0" fontId="0" fillId="0" borderId="0" xfId="0" applyFill="1" applyAlignment="1">
      <alignment horizontal="left"/>
    </xf>
    <xf numFmtId="49" fontId="0" fillId="0" borderId="0" xfId="0" applyNumberFormat="1" applyAlignment="1">
      <alignment horizontal="right"/>
    </xf>
    <xf numFmtId="49" fontId="0" fillId="0" borderId="0" xfId="0" applyNumberFormat="1" applyFill="1" applyAlignment="1">
      <alignment horizontal="right"/>
    </xf>
    <xf numFmtId="172" fontId="0" fillId="0" borderId="0" xfId="0" applyNumberFormat="1" applyAlignment="1">
      <alignment horizontal="right"/>
    </xf>
    <xf numFmtId="172" fontId="0" fillId="0" borderId="0" xfId="0" applyNumberFormat="1" applyFill="1" applyAlignment="1">
      <alignment horizontal="right"/>
    </xf>
    <xf numFmtId="172" fontId="0" fillId="0" borderId="0" xfId="0" applyNumberFormat="1" applyAlignment="1">
      <alignment horizontal="left"/>
    </xf>
    <xf numFmtId="169" fontId="0" fillId="0" borderId="0" xfId="0" applyNumberFormat="1" applyAlignment="1">
      <alignment horizontal="left"/>
    </xf>
    <xf numFmtId="49" fontId="0" fillId="0" borderId="0" xfId="0" applyNumberFormat="1" applyAlignment="1">
      <alignment horizontal="left"/>
    </xf>
    <xf numFmtId="14" fontId="0" fillId="0" borderId="0" xfId="0" applyNumberFormat="1" applyAlignment="1">
      <alignment horizontal="center"/>
    </xf>
    <xf numFmtId="14" fontId="7" fillId="0" borderId="0" xfId="0" applyNumberFormat="1" applyFon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left"/>
    </xf>
  </cellXfs>
  <cellStyles count="2">
    <cellStyle name="Lien hypertexte" xfId="1" builtinId="8"/>
    <cellStyle name="Normal" xfId="0" builtinId="0"/>
  </cellStyles>
  <dxfs count="33">
    <dxf>
      <fill>
        <patternFill>
          <bgColor rgb="FFFF0000"/>
        </patternFill>
      </fill>
    </dxf>
    <dxf>
      <fill>
        <patternFill>
          <bgColor rgb="FF66CCFF"/>
        </patternFill>
      </fill>
    </dxf>
    <dxf>
      <numFmt numFmtId="166" formatCode="\P000"/>
    </dxf>
    <dxf>
      <numFmt numFmtId="19" formatCode="m/d/yyyy"/>
      <alignment horizontal="center" vertical="bottom" textRotation="0" wrapText="0" indent="0" justifyLastLine="0" shrinkToFit="0" readingOrder="0"/>
    </dxf>
    <dxf>
      <numFmt numFmtId="19" formatCode="m/d/yyyy"/>
      <alignment horizontal="center" vertical="bottom" textRotation="0" wrapText="0" indent="0" justifyLastLine="0" shrinkToFit="0" readingOrder="0"/>
    </dxf>
    <dxf>
      <numFmt numFmtId="19" formatCode="m/d/yyyy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68" formatCode="\R0000"/>
      <alignment horizontal="left" vertical="bottom" textRotation="0" wrapText="0" indent="0" justifyLastLine="0" shrinkToFit="0" readingOrder="0"/>
    </dxf>
    <dxf>
      <numFmt numFmtId="168" formatCode="\R0000"/>
      <alignment horizontal="left" vertical="bottom" textRotation="0" wrapText="0" indent="0" justifyLastLine="0" shrinkToFit="0" readingOrder="0"/>
    </dxf>
    <dxf>
      <numFmt numFmtId="167" formatCode="\C0000"/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auto="1"/>
        </patternFill>
      </fill>
    </dxf>
    <dxf>
      <numFmt numFmtId="30" formatCode="@"/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172" formatCode="00000"/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169" formatCode="0#&quot; &quot;##&quot; &quot;##&quot; &quot;##&quot; &quot;##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numFmt numFmtId="168" formatCode="\R0000"/>
      <fill>
        <patternFill patternType="none">
          <fgColor indexed="64"/>
          <bgColor auto="1"/>
        </patternFill>
      </fill>
      <border diagonalUp="0" diagonalDown="0">
        <left/>
        <right/>
        <top style="thin">
          <color theme="4" tint="0.39997558519241921"/>
        </top>
        <bottom/>
      </border>
    </dxf>
    <dxf>
      <fill>
        <patternFill patternType="none">
          <fgColor indexed="64"/>
          <bgColor auto="1"/>
        </patternFill>
      </fill>
    </dxf>
    <dxf>
      <alignment horizontal="left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0</xdr:row>
      <xdr:rowOff>19050</xdr:rowOff>
    </xdr:from>
    <xdr:to>
      <xdr:col>2</xdr:col>
      <xdr:colOff>457200</xdr:colOff>
      <xdr:row>0</xdr:row>
      <xdr:rowOff>304800</xdr:rowOff>
    </xdr:to>
    <xdr:sp macro="[0]!shwusfSaisie" textlink="">
      <xdr:nvSpPr>
        <xdr:cNvPr id="3" name="CallR">
          <a:extLst>
            <a:ext uri="{FF2B5EF4-FFF2-40B4-BE49-F238E27FC236}">
              <a16:creationId xmlns:a16="http://schemas.microsoft.com/office/drawing/2014/main" id="{2BE1A659-FEDB-4FE5-A3C9-5EEAF40E0399}"/>
            </a:ext>
          </a:extLst>
        </xdr:cNvPr>
        <xdr:cNvSpPr/>
      </xdr:nvSpPr>
      <xdr:spPr>
        <a:xfrm>
          <a:off x="619125" y="19050"/>
          <a:ext cx="1190625" cy="285750"/>
        </a:xfrm>
        <a:prstGeom prst="round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Saisie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1</xdr:row>
      <xdr:rowOff>114300</xdr:rowOff>
    </xdr:from>
    <xdr:to>
      <xdr:col>3</xdr:col>
      <xdr:colOff>466725</xdr:colOff>
      <xdr:row>3</xdr:row>
      <xdr:rowOff>47625</xdr:rowOff>
    </xdr:to>
    <xdr:sp macro="[0]!shwusfSim" textlink="">
      <xdr:nvSpPr>
        <xdr:cNvPr id="2" name="CallP">
          <a:extLst>
            <a:ext uri="{FF2B5EF4-FFF2-40B4-BE49-F238E27FC236}">
              <a16:creationId xmlns:a16="http://schemas.microsoft.com/office/drawing/2014/main" id="{017F8A8E-2F74-411B-871E-19BDB0B81094}"/>
            </a:ext>
          </a:extLst>
        </xdr:cNvPr>
        <xdr:cNvSpPr/>
      </xdr:nvSpPr>
      <xdr:spPr>
        <a:xfrm>
          <a:off x="295275" y="304800"/>
          <a:ext cx="1771650" cy="361950"/>
        </a:xfrm>
        <a:prstGeom prst="round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Simulateur</a:t>
          </a:r>
        </a:p>
      </xdr:txBody>
    </xdr:sp>
    <xdr:clientData/>
  </xdr:twoCellAnchor>
  <xdr:twoCellAnchor>
    <xdr:from>
      <xdr:col>7</xdr:col>
      <xdr:colOff>466724</xdr:colOff>
      <xdr:row>0</xdr:row>
      <xdr:rowOff>1</xdr:rowOff>
    </xdr:from>
    <xdr:to>
      <xdr:col>74</xdr:col>
      <xdr:colOff>28574</xdr:colOff>
      <xdr:row>1</xdr:row>
      <xdr:rowOff>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E0C7DF43-A3A9-4B07-84B7-6E8B48C38E57}"/>
            </a:ext>
          </a:extLst>
        </xdr:cNvPr>
        <xdr:cNvSpPr txBox="1"/>
      </xdr:nvSpPr>
      <xdr:spPr>
        <a:xfrm>
          <a:off x="4581524" y="1"/>
          <a:ext cx="12372975" cy="19049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                                     JANVIER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                                                        JANVIER                                                                   FEVRIER                                                                         FEVRIER</a:t>
          </a:r>
          <a:endParaRPr lang="fr-FR" sz="1100"/>
        </a:p>
      </xdr:txBody>
    </xdr:sp>
    <xdr:clientData/>
  </xdr:twoCellAnchor>
  <xdr:twoCellAnchor>
    <xdr:from>
      <xdr:col>68</xdr:col>
      <xdr:colOff>0</xdr:colOff>
      <xdr:row>0</xdr:row>
      <xdr:rowOff>0</xdr:rowOff>
    </xdr:from>
    <xdr:to>
      <xdr:col>127</xdr:col>
      <xdr:colOff>9525</xdr:colOff>
      <xdr:row>1</xdr:row>
      <xdr:rowOff>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8E0EDCC9-0872-4E20-839E-A753FFFFD3A4}"/>
            </a:ext>
          </a:extLst>
        </xdr:cNvPr>
        <xdr:cNvSpPr txBox="1"/>
      </xdr:nvSpPr>
      <xdr:spPr>
        <a:xfrm>
          <a:off x="15125700" y="0"/>
          <a:ext cx="10810875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                                MARS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                                                       MARS                                                                                        AVRIL                                                                             AVRIL                   </a:t>
          </a:r>
          <a:endParaRPr lang="fr-FR">
            <a:effectLst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/>
        </a:p>
      </xdr:txBody>
    </xdr:sp>
    <xdr:clientData/>
  </xdr:twoCellAnchor>
  <xdr:twoCellAnchor>
    <xdr:from>
      <xdr:col>128</xdr:col>
      <xdr:colOff>0</xdr:colOff>
      <xdr:row>0</xdr:row>
      <xdr:rowOff>0</xdr:rowOff>
    </xdr:from>
    <xdr:to>
      <xdr:col>188</xdr:col>
      <xdr:colOff>9525</xdr:colOff>
      <xdr:row>1</xdr:row>
      <xdr:rowOff>0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646C74BC-AAA2-4FA6-BF9B-CB2AC00A8449}"/>
            </a:ext>
          </a:extLst>
        </xdr:cNvPr>
        <xdr:cNvSpPr txBox="1"/>
      </xdr:nvSpPr>
      <xdr:spPr>
        <a:xfrm>
          <a:off x="26184225" y="0"/>
          <a:ext cx="10296525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                          MAI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                                                               MAI                  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                                                    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JUIN                                                                                   JUIN</a:t>
          </a:r>
          <a:endParaRPr lang="fr-FR" sz="1100"/>
        </a:p>
      </xdr:txBody>
    </xdr:sp>
    <xdr:clientData/>
  </xdr:twoCellAnchor>
  <xdr:twoCellAnchor>
    <xdr:from>
      <xdr:col>190</xdr:col>
      <xdr:colOff>0</xdr:colOff>
      <xdr:row>0</xdr:row>
      <xdr:rowOff>0</xdr:rowOff>
    </xdr:from>
    <xdr:to>
      <xdr:col>249</xdr:col>
      <xdr:colOff>9525</xdr:colOff>
      <xdr:row>1</xdr:row>
      <xdr:rowOff>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B64465DE-46CA-4559-AF69-28DFAC757D5A}"/>
            </a:ext>
          </a:extLst>
        </xdr:cNvPr>
        <xdr:cNvSpPr txBox="1"/>
      </xdr:nvSpPr>
      <xdr:spPr>
        <a:xfrm>
          <a:off x="36985575" y="0"/>
          <a:ext cx="10296525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                                     JUILLET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                                                                 JUILLET                                                              AOUT                                                                                    AOUT</a:t>
          </a:r>
          <a:endParaRPr lang="fr-FR">
            <a:effectLst/>
          </a:endParaRPr>
        </a:p>
      </xdr:txBody>
    </xdr:sp>
    <xdr:clientData/>
  </xdr:twoCellAnchor>
  <xdr:twoCellAnchor>
    <xdr:from>
      <xdr:col>252</xdr:col>
      <xdr:colOff>0</xdr:colOff>
      <xdr:row>0</xdr:row>
      <xdr:rowOff>0</xdr:rowOff>
    </xdr:from>
    <xdr:to>
      <xdr:col>310</xdr:col>
      <xdr:colOff>0</xdr:colOff>
      <xdr:row>1</xdr:row>
      <xdr:rowOff>0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92C6E0E9-4244-4111-9EF2-CA4008CBD6A8}"/>
            </a:ext>
          </a:extLst>
        </xdr:cNvPr>
        <xdr:cNvSpPr txBox="1"/>
      </xdr:nvSpPr>
      <xdr:spPr>
        <a:xfrm>
          <a:off x="48044100" y="0"/>
          <a:ext cx="10801350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                                     SEPTEMBRE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                                             SEPTEMBRE                                                                          OCTOBRE                                                                     OCTOBRE</a:t>
          </a:r>
          <a:endParaRPr lang="fr-FR">
            <a:effectLst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/>
        </a:p>
      </xdr:txBody>
    </xdr:sp>
    <xdr:clientData/>
  </xdr:twoCellAnchor>
  <xdr:twoCellAnchor>
    <xdr:from>
      <xdr:col>310</xdr:col>
      <xdr:colOff>0</xdr:colOff>
      <xdr:row>0</xdr:row>
      <xdr:rowOff>0</xdr:rowOff>
    </xdr:from>
    <xdr:to>
      <xdr:col>372</xdr:col>
      <xdr:colOff>9525</xdr:colOff>
      <xdr:row>1</xdr:row>
      <xdr:rowOff>0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F4A0581F-3C46-49FA-9DCB-234B5BF3EDC7}"/>
            </a:ext>
          </a:extLst>
        </xdr:cNvPr>
        <xdr:cNvSpPr txBox="1"/>
      </xdr:nvSpPr>
      <xdr:spPr>
        <a:xfrm>
          <a:off x="58845450" y="0"/>
          <a:ext cx="10810875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                                    NOV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EMBRE                                                      NOVEMBRE                                                            DECEMBRE                                                         DECEMBRE</a:t>
          </a:r>
          <a:endParaRPr lang="fr-FR">
            <a:effectLst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/>
        </a:p>
      </xdr:txBody>
    </xdr:sp>
    <xdr:clientData/>
  </xdr:twoCellAnchor>
  <xdr:twoCellAnchor>
    <xdr:from>
      <xdr:col>222</xdr:col>
      <xdr:colOff>161925</xdr:colOff>
      <xdr:row>17</xdr:row>
      <xdr:rowOff>57150</xdr:rowOff>
    </xdr:from>
    <xdr:to>
      <xdr:col>245</xdr:col>
      <xdr:colOff>200025</xdr:colOff>
      <xdr:row>29</xdr:row>
      <xdr:rowOff>114301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89DBC2DC-4D82-42B5-84CA-15DCFAB72D8F}"/>
            </a:ext>
          </a:extLst>
        </xdr:cNvPr>
        <xdr:cNvSpPr txBox="1"/>
      </xdr:nvSpPr>
      <xdr:spPr>
        <a:xfrm>
          <a:off x="42748200" y="3924300"/>
          <a:ext cx="4410075" cy="2343151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Changer l'année en G1 réinitilise la feuille.</a:t>
          </a:r>
        </a:p>
        <a:p>
          <a:endParaRPr lang="fr-FR" sz="1100"/>
        </a:p>
        <a:p>
          <a:r>
            <a:rPr lang="fr-FR" sz="1100"/>
            <a:t>Appuyer sur le  bouton pour entrer une commande : </a:t>
          </a:r>
        </a:p>
        <a:p>
          <a:r>
            <a:rPr lang="fr-FR" sz="1100"/>
            <a:t>Le UserForm affiche la date de mise en Fabrication et la date prévue de fin.</a:t>
          </a:r>
        </a:p>
        <a:p>
          <a:r>
            <a:rPr lang="fr-FR" sz="1100"/>
            <a:t>Le planning indique les quantités prévues (produites) chaque jour.</a:t>
          </a:r>
        </a:p>
        <a:p>
          <a:endParaRPr lang="fr-FR" sz="1100"/>
        </a:p>
        <a:p>
          <a:r>
            <a:rPr lang="fr-FR" sz="1100"/>
            <a:t>On ne devrait rajouter un opérateur</a:t>
          </a:r>
          <a:r>
            <a:rPr lang="fr-FR" sz="1100" baseline="0"/>
            <a:t> en ligne 3 que si les délais s'allongent... et sur des colonnes encore vides.</a:t>
          </a:r>
        </a:p>
        <a:p>
          <a:r>
            <a:rPr lang="fr-FR" sz="1100" baseline="0"/>
            <a:t>Si on rajoute un opérateur supplémentaire sur une colonne déjà planifié, les modifications doivent être faites manuellement.</a:t>
          </a:r>
        </a:p>
        <a:p>
          <a:r>
            <a:rPr lang="fr-FR" sz="1100" baseline="0"/>
            <a:t>Tant qu'une modification manuelle est fausse, la colonne C se colore en rouge...</a:t>
          </a:r>
        </a:p>
        <a:p>
          <a:r>
            <a:rPr lang="fr-FR" sz="1100" baseline="0"/>
            <a:t>Sinon cet opérateur est disponible pour une nouvelle commande...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4CA01DD-304B-4174-A8D8-643EBCFAE30F}" name="TCli" displayName="TCli" ref="A1:S2" insertRow="1" totalsRowShown="0" headerRowDxfId="32" dataDxfId="31">
  <autoFilter ref="A1:S2" xr:uid="{54CA01DD-304B-4174-A8D8-643EBCFAE30F}"/>
  <tableColumns count="19">
    <tableColumn id="1" xr3:uid="{ACCCF95D-FAE5-400E-81AA-D381CCE229FC}" name="iDC" dataDxfId="30"/>
    <tableColumn id="2" xr3:uid="{816F1AAA-D232-4E31-BEF3-A0AD69638B9B}" name="NomR" dataDxfId="29"/>
    <tableColumn id="7" xr3:uid="{FB2B4FE6-8FD1-4AF2-98D2-119F4F662374}" name="Prénom" dataDxfId="28"/>
    <tableColumn id="10" xr3:uid="{DDCADE28-47EF-438E-9F9D-B7A95C28DD73}" name="Entrep" dataDxfId="27"/>
    <tableColumn id="3" xr3:uid="{C1B5A2C8-D752-4DCC-B7BC-E564D797AAC5}" name="Tel" dataDxfId="26"/>
    <tableColumn id="4" xr3:uid="{15393E56-B27C-4214-9A60-DF0582F536DE}" name="Mail" dataDxfId="25"/>
    <tableColumn id="5" xr3:uid="{C8E4085C-DAC4-419E-AB2D-191F7FB220B2}" name="Adr" dataDxfId="24"/>
    <tableColumn id="6" xr3:uid="{FBC87768-7004-49BB-8C27-83ABC02E394F}" name="CAdr" dataDxfId="23"/>
    <tableColumn id="8" xr3:uid="{EC40D498-7059-45CB-ABA8-37B70AED2EB4}" name="CodeP" dataDxfId="22"/>
    <tableColumn id="12" xr3:uid="{DD39FD41-B683-4A0C-AD53-0B8EE4F4B715}" name="Ville" dataDxfId="21"/>
    <tableColumn id="11" xr3:uid="{ADEBF5E7-2B61-45C9-B428-BD75F4A2DED6}" name="AdrF" dataDxfId="20"/>
    <tableColumn id="15" xr3:uid="{71BDF074-617D-41C6-897E-C10B7629B99A}" name="CadF" dataDxfId="19"/>
    <tableColumn id="13" xr3:uid="{11C1E331-4941-4B5B-A09A-D71DC4E1DC3D}" name="CodF" dataDxfId="18"/>
    <tableColumn id="14" xr3:uid="{2AFC9C36-6AF1-4EC0-A91D-C2D1AAFB22A3}" name="VilF" dataDxfId="17"/>
    <tableColumn id="16" xr3:uid="{AD645C44-62BD-4C4F-B37E-FE9905FF1281}" name="Obs" dataDxfId="16"/>
    <tableColumn id="19" xr3:uid="{33FF6DBF-8854-4FE7-ADFE-5ED25AF9C1EC}" name="SIRET" dataDxfId="15"/>
    <tableColumn id="18" xr3:uid="{EBFA4CA7-12E3-40B9-B8B5-4BB72C44D59E}" name="SIREN" dataDxfId="14"/>
    <tableColumn id="17" xr3:uid="{B44C583D-9ED0-4C44-A729-3D8D31A9D1CB}" name="TVA" dataDxfId="13"/>
    <tableColumn id="9" xr3:uid="{C6B43F7B-29C4-4D30-83E7-0CC0E9BE81F4}" name="Eléments de Contact, Facturation, Livraison, Comptabilité" dataDxfId="1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4E6BA13-F601-407E-A2A6-D58D3D250880}" name="TPlan" displayName="TPlan" ref="A5:G16" totalsRowShown="0" headerRowDxfId="11" dataDxfId="10">
  <autoFilter ref="A5:G16" xr:uid="{F4E6BA13-F601-407E-A2A6-D58D3D250880}"/>
  <tableColumns count="7">
    <tableColumn id="1" xr3:uid="{461C3367-E0F3-4C16-83C5-A6FB6DF1AD24}" name="iDC" dataDxfId="9"/>
    <tableColumn id="2" xr3:uid="{90D6D94C-513B-4B1E-8E1E-0BAFE30246AE}" name="iDR" dataDxfId="8"/>
    <tableColumn id="7" xr3:uid="{4592CA53-AAB9-4C97-9069-5E1FEF067016}" name="Client" dataDxfId="7"/>
    <tableColumn id="3" xr3:uid="{12ACF668-3360-43C9-BBE0-25FC54A5352D}" name="Qte" dataDxfId="6"/>
    <tableColumn id="4" xr3:uid="{1896985F-18BA-47C4-8B55-5A605F3FEF41}" name="DateMF" dataDxfId="5"/>
    <tableColumn id="5" xr3:uid="{ADF72512-FE5A-4986-835D-01779D657DFE}" name="DateFin" dataDxfId="4"/>
    <tableColumn id="6" xr3:uid="{1C916876-DFE6-45E1-8CA9-9C311773B5CA}" name="DateLiv" dataDxfId="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83F1BD9-F5A1-4D58-95A3-506724CC0AFD}" name="TProd" displayName="TProd" ref="A1:C2" totalsRowShown="0">
  <autoFilter ref="A1:C2" xr:uid="{8BF7C340-54EF-4D6D-AD2A-EAE02096A288}"/>
  <tableColumns count="3">
    <tableColumn id="1" xr3:uid="{6C81B733-04A1-42B7-94B2-BC8030C68358}" name="iDP" dataDxfId="2"/>
    <tableColumn id="2" xr3:uid="{40BA1A93-0B01-4D34-87DB-15DDCA78E020}" name="Nom"/>
    <tableColumn id="3" xr3:uid="{47F2D674-F8CC-46B5-8DBD-A640B1D51BEA}" name="Desc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1.xml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C04FFE-1748-41F2-A180-4810D1150A22}">
  <sheetPr codeName="Ws1"/>
  <dimension ref="A1:S2"/>
  <sheetViews>
    <sheetView showZeros="0" tabSelected="1" workbookViewId="0">
      <pane ySplit="1" topLeftCell="A2" activePane="bottomLeft" state="frozen"/>
      <selection pane="bottomLeft" activeCell="A2" sqref="A2:XFD19"/>
    </sheetView>
  </sheetViews>
  <sheetFormatPr baseColWidth="10" defaultRowHeight="15" x14ac:dyDescent="0.25"/>
  <cols>
    <col min="1" max="1" width="7.140625" style="14" customWidth="1"/>
    <col min="2" max="2" width="13.140625" customWidth="1"/>
    <col min="3" max="3" width="10.85546875" customWidth="1"/>
    <col min="5" max="5" width="12.7109375" style="19" bestFit="1" customWidth="1"/>
    <col min="6" max="6" width="20.140625" customWidth="1"/>
    <col min="7" max="7" width="12.5703125" customWidth="1"/>
    <col min="8" max="8" width="9.5703125" customWidth="1"/>
    <col min="9" max="9" width="7.140625" style="32" customWidth="1"/>
    <col min="10" max="10" width="9" customWidth="1"/>
    <col min="11" max="11" width="7.28515625" customWidth="1"/>
    <col min="12" max="12" width="8.5703125" customWidth="1"/>
    <col min="13" max="13" width="8.5703125" style="30" customWidth="1"/>
    <col min="14" max="14" width="8.5703125" customWidth="1"/>
    <col min="15" max="15" width="14.5703125" customWidth="1"/>
    <col min="16" max="16" width="12.28515625" customWidth="1"/>
    <col min="17" max="17" width="8.28515625" style="25" customWidth="1"/>
    <col min="18" max="18" width="8.28515625" customWidth="1"/>
  </cols>
  <sheetData>
    <row r="1" spans="1:19" s="25" customFormat="1" ht="43.5" customHeight="1" x14ac:dyDescent="0.25">
      <c r="A1" s="17" t="s">
        <v>16</v>
      </c>
      <c r="B1" s="25" t="s">
        <v>42</v>
      </c>
      <c r="C1" s="25" t="s">
        <v>14</v>
      </c>
      <c r="D1" s="25" t="s">
        <v>18</v>
      </c>
      <c r="E1" s="35" t="s">
        <v>23</v>
      </c>
      <c r="F1" s="25" t="s">
        <v>24</v>
      </c>
      <c r="G1" s="25" t="s">
        <v>27</v>
      </c>
      <c r="H1" s="25" t="s">
        <v>43</v>
      </c>
      <c r="I1" s="34" t="s">
        <v>26</v>
      </c>
      <c r="J1" s="25" t="s">
        <v>25</v>
      </c>
      <c r="K1" s="25" t="s">
        <v>28</v>
      </c>
      <c r="L1" s="25" t="s">
        <v>31</v>
      </c>
      <c r="M1" s="36" t="s">
        <v>29</v>
      </c>
      <c r="N1" s="25" t="s">
        <v>30</v>
      </c>
      <c r="O1" s="25" t="s">
        <v>39</v>
      </c>
      <c r="P1" s="25" t="s">
        <v>55</v>
      </c>
      <c r="Q1" s="25" t="s">
        <v>56</v>
      </c>
      <c r="R1" s="25" t="s">
        <v>57</v>
      </c>
      <c r="S1" s="25" t="s">
        <v>15</v>
      </c>
    </row>
    <row r="2" spans="1:19" x14ac:dyDescent="0.25">
      <c r="A2" s="15"/>
      <c r="B2" s="11"/>
      <c r="C2" s="11"/>
      <c r="D2" s="12"/>
      <c r="E2" s="20"/>
      <c r="F2" s="18"/>
      <c r="G2" s="12"/>
      <c r="H2" s="12"/>
      <c r="I2" s="33"/>
      <c r="J2" s="12"/>
      <c r="K2" s="12"/>
      <c r="L2" s="12"/>
      <c r="M2" s="31"/>
      <c r="N2" s="12"/>
      <c r="O2" s="12"/>
      <c r="P2" s="12"/>
      <c r="Q2" s="29"/>
      <c r="R2" s="12"/>
      <c r="S2" s="12"/>
    </row>
  </sheetData>
  <sortState xmlns:xlrd2="http://schemas.microsoft.com/office/spreadsheetml/2017/richdata2" ref="A2:S2">
    <sortCondition ref="A1"/>
  </sortState>
  <phoneticPr fontId="4" type="noConversion"/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8E2D0-7ADE-4EAD-BC43-A8DFC8C0ED81}">
  <sheetPr codeName="Ws2"/>
  <dimension ref="A1:NS16"/>
  <sheetViews>
    <sheetView showZeros="0" workbookViewId="0">
      <pane xSplit="8" ySplit="5" topLeftCell="FT6" activePane="bottomRight" state="frozenSplit"/>
      <selection pane="topRight" activeCell="H1" sqref="H1"/>
      <selection pane="bottomLeft" activeCell="A6" sqref="A6"/>
      <selection pane="bottomRight" activeCell="GW15" sqref="GW15"/>
    </sheetView>
  </sheetViews>
  <sheetFormatPr baseColWidth="10" defaultRowHeight="15" x14ac:dyDescent="0.25"/>
  <cols>
    <col min="1" max="1" width="6" style="16" customWidth="1"/>
    <col min="2" max="2" width="6" style="17" customWidth="1"/>
    <col min="3" max="3" width="10.42578125" style="17" customWidth="1"/>
    <col min="4" max="4" width="7.7109375" style="5" customWidth="1"/>
    <col min="5" max="7" width="10.42578125" style="39" customWidth="1"/>
    <col min="8" max="8" width="7" style="21" customWidth="1"/>
    <col min="9" max="11" width="3.85546875" style="1" hidden="1" customWidth="1"/>
    <col min="12" max="16" width="3.85546875" style="1" customWidth="1"/>
    <col min="17" max="18" width="3.85546875" style="1" hidden="1" customWidth="1"/>
    <col min="19" max="23" width="3.85546875" style="1" customWidth="1"/>
    <col min="24" max="25" width="3.85546875" style="1" hidden="1" customWidth="1"/>
    <col min="26" max="30" width="3.85546875" style="1" customWidth="1"/>
    <col min="31" max="32" width="3.85546875" style="1" hidden="1" customWidth="1"/>
    <col min="33" max="37" width="3.85546875" style="1" customWidth="1"/>
    <col min="38" max="39" width="3.85546875" style="1" hidden="1" customWidth="1"/>
    <col min="40" max="44" width="3.85546875" style="1" customWidth="1"/>
    <col min="45" max="46" width="3.85546875" style="1" hidden="1" customWidth="1"/>
    <col min="47" max="51" width="3.85546875" style="1" customWidth="1"/>
    <col min="52" max="53" width="3.85546875" style="1" hidden="1" customWidth="1"/>
    <col min="54" max="58" width="3.85546875" style="1" customWidth="1"/>
    <col min="59" max="60" width="3.85546875" style="1" hidden="1" customWidth="1"/>
    <col min="61" max="65" width="3.85546875" style="1" customWidth="1"/>
    <col min="66" max="67" width="3.85546875" style="1" hidden="1" customWidth="1"/>
    <col min="68" max="72" width="3.85546875" style="1" customWidth="1"/>
    <col min="73" max="74" width="3.85546875" style="1" hidden="1" customWidth="1"/>
    <col min="75" max="79" width="3.85546875" style="1" customWidth="1"/>
    <col min="80" max="81" width="3.85546875" style="1" hidden="1" customWidth="1"/>
    <col min="82" max="86" width="3.85546875" style="1" customWidth="1"/>
    <col min="87" max="88" width="3.85546875" style="1" hidden="1" customWidth="1"/>
    <col min="89" max="93" width="3.85546875" style="1" customWidth="1"/>
    <col min="94" max="95" width="3.85546875" style="1" hidden="1" customWidth="1"/>
    <col min="96" max="100" width="3.85546875" style="1" customWidth="1"/>
    <col min="101" max="103" width="3.85546875" style="1" hidden="1" customWidth="1"/>
    <col min="104" max="107" width="3.85546875" style="1" customWidth="1"/>
    <col min="108" max="109" width="3.85546875" style="1" hidden="1" customWidth="1"/>
    <col min="110" max="114" width="3.85546875" style="1" customWidth="1"/>
    <col min="115" max="116" width="3.85546875" style="1" hidden="1" customWidth="1"/>
    <col min="117" max="121" width="3.85546875" style="1" customWidth="1"/>
    <col min="122" max="123" width="3.85546875" style="1" hidden="1" customWidth="1"/>
    <col min="124" max="128" width="3.85546875" style="1" customWidth="1"/>
    <col min="129" max="130" width="3.85546875" style="1" hidden="1" customWidth="1"/>
    <col min="131" max="135" width="3.85546875" style="1" customWidth="1"/>
    <col min="136" max="137" width="3.85546875" style="1" hidden="1" customWidth="1"/>
    <col min="138" max="140" width="3.85546875" style="1" customWidth="1"/>
    <col min="141" max="141" width="3.85546875" style="1" hidden="1" customWidth="1"/>
    <col min="142" max="142" width="3.85546875" style="1" customWidth="1"/>
    <col min="143" max="144" width="3.85546875" style="1" hidden="1" customWidth="1"/>
    <col min="145" max="149" width="3.85546875" style="1" customWidth="1"/>
    <col min="150" max="152" width="3.85546875" style="1" hidden="1" customWidth="1"/>
    <col min="153" max="156" width="3.85546875" style="1" customWidth="1"/>
    <col min="157" max="158" width="3.85546875" style="1" hidden="1" customWidth="1"/>
    <col min="159" max="163" width="3.85546875" style="1" customWidth="1"/>
    <col min="164" max="165" width="3.85546875" style="1" hidden="1" customWidth="1"/>
    <col min="166" max="170" width="3.85546875" style="1" customWidth="1"/>
    <col min="171" max="172" width="3.85546875" style="1" hidden="1" customWidth="1"/>
    <col min="173" max="177" width="3.85546875" style="1" customWidth="1"/>
    <col min="178" max="179" width="3.85546875" style="1" hidden="1" customWidth="1"/>
    <col min="180" max="184" width="3.85546875" style="1" customWidth="1"/>
    <col min="185" max="186" width="3.85546875" style="1" hidden="1" customWidth="1"/>
    <col min="187" max="191" width="3.85546875" style="1" customWidth="1"/>
    <col min="192" max="193" width="3.85546875" style="1" hidden="1" customWidth="1"/>
    <col min="194" max="198" width="3.85546875" style="1" customWidth="1"/>
    <col min="199" max="200" width="3.85546875" style="1" hidden="1" customWidth="1"/>
    <col min="201" max="202" width="3.85546875" style="1" customWidth="1"/>
    <col min="203" max="203" width="3.85546875" style="1" hidden="1" customWidth="1"/>
    <col min="204" max="205" width="3.85546875" style="1" customWidth="1"/>
    <col min="206" max="207" width="3.85546875" style="1" hidden="1" customWidth="1"/>
    <col min="208" max="212" width="3.85546875" style="1" customWidth="1"/>
    <col min="213" max="214" width="3.85546875" style="1" hidden="1" customWidth="1"/>
    <col min="215" max="219" width="3.85546875" style="1" customWidth="1"/>
    <col min="220" max="221" width="3.85546875" style="1" hidden="1" customWidth="1"/>
    <col min="222" max="226" width="3.85546875" style="1" customWidth="1"/>
    <col min="227" max="228" width="3.85546875" style="1" hidden="1" customWidth="1"/>
    <col min="229" max="233" width="3.85546875" style="1" customWidth="1"/>
    <col min="234" max="235" width="3.85546875" style="1" hidden="1" customWidth="1"/>
    <col min="236" max="240" width="3.85546875" style="1" customWidth="1"/>
    <col min="241" max="242" width="3.85546875" style="1" hidden="1" customWidth="1"/>
    <col min="243" max="247" width="3.85546875" style="1" customWidth="1"/>
    <col min="248" max="249" width="3.85546875" style="1" hidden="1" customWidth="1"/>
    <col min="250" max="254" width="3.85546875" style="1" customWidth="1"/>
    <col min="255" max="256" width="3.85546875" style="1" hidden="1" customWidth="1"/>
    <col min="257" max="261" width="3.85546875" style="1" customWidth="1"/>
    <col min="262" max="263" width="3.85546875" style="1" hidden="1" customWidth="1"/>
    <col min="264" max="268" width="3.85546875" style="1" customWidth="1"/>
    <col min="269" max="270" width="3.85546875" style="1" hidden="1" customWidth="1"/>
    <col min="271" max="275" width="3.85546875" style="1" customWidth="1"/>
    <col min="276" max="277" width="3.85546875" style="1" hidden="1" customWidth="1"/>
    <col min="278" max="282" width="3.85546875" style="1" customWidth="1"/>
    <col min="283" max="284" width="3.85546875" style="1" hidden="1" customWidth="1"/>
    <col min="285" max="289" width="3.85546875" style="1" customWidth="1"/>
    <col min="290" max="291" width="3.85546875" style="1" hidden="1" customWidth="1"/>
    <col min="292" max="296" width="3.85546875" style="1" customWidth="1"/>
    <col min="297" max="298" width="3.85546875" style="1" hidden="1" customWidth="1"/>
    <col min="299" max="303" width="3.85546875" style="1" customWidth="1"/>
    <col min="304" max="305" width="3.85546875" style="1" hidden="1" customWidth="1"/>
    <col min="306" max="310" width="3.85546875" style="1" customWidth="1"/>
    <col min="311" max="313" width="3.85546875" style="1" hidden="1" customWidth="1"/>
    <col min="314" max="317" width="3.85546875" style="1" customWidth="1"/>
    <col min="318" max="319" width="3.85546875" style="1" hidden="1" customWidth="1"/>
    <col min="320" max="322" width="3.85546875" style="1" customWidth="1"/>
    <col min="323" max="323" width="3.85546875" style="1" hidden="1" customWidth="1"/>
    <col min="324" max="324" width="3.85546875" style="1" customWidth="1"/>
    <col min="325" max="326" width="3.85546875" style="1" hidden="1" customWidth="1"/>
    <col min="327" max="331" width="3.85546875" style="1" customWidth="1"/>
    <col min="332" max="333" width="3.85546875" style="1" hidden="1" customWidth="1"/>
    <col min="334" max="338" width="3.85546875" style="1" customWidth="1"/>
    <col min="339" max="340" width="3.85546875" style="1" hidden="1" customWidth="1"/>
    <col min="341" max="345" width="3.85546875" style="1" customWidth="1"/>
    <col min="346" max="347" width="3.85546875" style="1" hidden="1" customWidth="1"/>
    <col min="348" max="352" width="3.85546875" style="1" customWidth="1"/>
    <col min="353" max="354" width="3.85546875" style="1" hidden="1" customWidth="1"/>
    <col min="355" max="359" width="3.85546875" style="1" customWidth="1"/>
    <col min="360" max="361" width="3.85546875" style="1" hidden="1" customWidth="1"/>
    <col min="362" max="366" width="3.85546875" style="1" customWidth="1"/>
    <col min="367" max="368" width="3.85546875" style="1" hidden="1" customWidth="1"/>
    <col min="369" max="373" width="3.85546875" style="1" customWidth="1"/>
    <col min="374" max="375" width="3.85546875" style="1" hidden="1" customWidth="1"/>
    <col min="376" max="380" width="3.85546875" style="1" customWidth="1"/>
    <col min="381" max="382" width="3.85546875" style="1" hidden="1" customWidth="1"/>
    <col min="383" max="383" width="3.85546875" style="1" customWidth="1"/>
    <col min="384" max="16384" width="11.42578125" style="1"/>
  </cols>
  <sheetData>
    <row r="1" spans="1:383" ht="15.75" x14ac:dyDescent="0.25">
      <c r="A1" s="25"/>
      <c r="B1" s="25"/>
      <c r="C1" s="28" t="s">
        <v>54</v>
      </c>
      <c r="D1" s="1"/>
      <c r="E1" s="38"/>
      <c r="F1" s="38"/>
      <c r="G1" s="38"/>
      <c r="H1" s="22">
        <v>2021</v>
      </c>
      <c r="I1" s="8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  <c r="DP1" s="9"/>
      <c r="DQ1" s="9"/>
      <c r="DR1" s="9"/>
      <c r="DS1" s="9"/>
      <c r="DT1" s="9"/>
      <c r="DU1" s="9"/>
      <c r="DV1" s="9"/>
      <c r="DW1" s="9"/>
      <c r="DX1" s="9"/>
      <c r="DY1" s="9"/>
      <c r="DZ1" s="9"/>
      <c r="EA1" s="9"/>
      <c r="EB1" s="9"/>
      <c r="EC1" s="9"/>
      <c r="ED1" s="9"/>
      <c r="EE1" s="9"/>
      <c r="EF1" s="9"/>
      <c r="EG1" s="9"/>
      <c r="EH1" s="9"/>
      <c r="EI1" s="9"/>
      <c r="EJ1" s="9"/>
      <c r="EK1" s="9"/>
      <c r="EL1" s="9"/>
      <c r="EM1" s="9"/>
      <c r="EN1" s="9"/>
      <c r="EO1" s="9"/>
      <c r="EP1" s="9"/>
      <c r="EQ1" s="9"/>
      <c r="ER1" s="9"/>
      <c r="ES1" s="9"/>
      <c r="ET1" s="9"/>
      <c r="EU1" s="9"/>
      <c r="EV1" s="9"/>
      <c r="EW1" s="9"/>
      <c r="EX1" s="9"/>
      <c r="EY1" s="9"/>
      <c r="EZ1" s="9"/>
      <c r="FA1" s="9"/>
      <c r="FB1" s="9"/>
      <c r="FC1" s="9"/>
      <c r="FD1" s="9"/>
      <c r="FE1" s="9"/>
      <c r="FF1" s="9"/>
      <c r="FG1" s="9"/>
      <c r="FH1" s="9"/>
      <c r="FI1" s="9"/>
      <c r="FJ1" s="9"/>
      <c r="FK1" s="9"/>
      <c r="FL1" s="9"/>
      <c r="FM1" s="9"/>
      <c r="FN1" s="9"/>
      <c r="FO1" s="9"/>
      <c r="FP1" s="9"/>
      <c r="FQ1" s="9"/>
      <c r="FR1" s="9"/>
      <c r="FS1" s="9"/>
      <c r="FT1" s="9"/>
      <c r="FU1" s="9"/>
      <c r="FV1" s="9"/>
      <c r="FW1" s="9"/>
      <c r="FX1" s="9"/>
      <c r="FY1" s="9"/>
      <c r="FZ1" s="9"/>
      <c r="GA1" s="9"/>
      <c r="GB1" s="9"/>
      <c r="GC1" s="9"/>
      <c r="GD1" s="9"/>
      <c r="GE1" s="9"/>
      <c r="GF1" s="9"/>
      <c r="GG1" s="9"/>
      <c r="GH1" s="9"/>
      <c r="GI1" s="9"/>
      <c r="GJ1" s="9"/>
      <c r="GK1" s="9"/>
      <c r="GL1" s="9"/>
      <c r="GM1" s="9"/>
      <c r="GN1" s="9"/>
      <c r="GO1" s="9"/>
      <c r="GP1" s="9"/>
      <c r="GQ1" s="9"/>
      <c r="GR1" s="9"/>
      <c r="GS1" s="9"/>
      <c r="GT1" s="9"/>
      <c r="GU1" s="9"/>
      <c r="GV1" s="9"/>
      <c r="GW1" s="9"/>
      <c r="GX1" s="9"/>
      <c r="GY1" s="9"/>
      <c r="GZ1" s="9"/>
      <c r="HA1" s="9"/>
      <c r="HB1" s="9"/>
      <c r="HC1" s="9"/>
      <c r="HD1" s="9"/>
      <c r="HE1" s="9"/>
      <c r="HF1" s="9"/>
      <c r="HG1" s="9"/>
      <c r="HH1" s="9"/>
      <c r="HI1" s="9"/>
      <c r="HJ1" s="9"/>
      <c r="HK1" s="9"/>
      <c r="HL1" s="9"/>
      <c r="HM1" s="9"/>
      <c r="HN1" s="9"/>
      <c r="HO1" s="9"/>
      <c r="HP1" s="9"/>
      <c r="HQ1" s="9"/>
      <c r="HR1" s="9"/>
      <c r="HS1" s="9"/>
      <c r="HT1" s="9"/>
      <c r="HU1" s="9"/>
      <c r="HV1" s="9"/>
      <c r="HW1" s="9"/>
      <c r="HX1" s="9"/>
      <c r="HY1" s="9"/>
      <c r="HZ1" s="9"/>
      <c r="IA1" s="9"/>
      <c r="IB1" s="9"/>
      <c r="IC1" s="9"/>
      <c r="ID1" s="9"/>
      <c r="IE1" s="9"/>
      <c r="IF1" s="9"/>
      <c r="IG1" s="9"/>
      <c r="IH1" s="9"/>
      <c r="II1" s="9"/>
      <c r="IJ1" s="9"/>
      <c r="IK1" s="9"/>
      <c r="IL1" s="9"/>
      <c r="IM1" s="9"/>
      <c r="IN1" s="9"/>
      <c r="IO1" s="9"/>
      <c r="IP1" s="9"/>
      <c r="IQ1" s="9"/>
      <c r="IR1" s="9"/>
      <c r="IS1" s="9"/>
      <c r="IT1" s="9"/>
      <c r="IU1" s="9"/>
      <c r="IV1" s="9"/>
      <c r="IW1" s="9"/>
      <c r="IX1" s="9"/>
      <c r="IY1" s="9"/>
      <c r="IZ1" s="9"/>
      <c r="JA1" s="9"/>
      <c r="JB1" s="9"/>
      <c r="JC1" s="9"/>
      <c r="JD1" s="9"/>
      <c r="JE1" s="9"/>
      <c r="JF1" s="9"/>
      <c r="JG1" s="9"/>
      <c r="JH1" s="9"/>
      <c r="JI1" s="9"/>
      <c r="JJ1" s="9"/>
      <c r="JK1" s="9"/>
      <c r="JL1" s="9"/>
      <c r="JM1" s="9"/>
      <c r="JN1" s="9"/>
      <c r="JO1" s="9"/>
      <c r="JP1" s="9"/>
      <c r="JQ1" s="9"/>
      <c r="JR1" s="9"/>
      <c r="JS1" s="9"/>
      <c r="JT1" s="9"/>
      <c r="JU1" s="9"/>
      <c r="JV1" s="9"/>
      <c r="JW1" s="9"/>
      <c r="JX1" s="9"/>
      <c r="JY1" s="9"/>
      <c r="JZ1" s="9"/>
      <c r="KA1" s="9"/>
      <c r="KB1" s="9"/>
      <c r="KC1" s="9"/>
      <c r="KD1" s="9"/>
      <c r="KE1" s="9"/>
      <c r="KF1" s="9"/>
      <c r="KG1" s="9"/>
      <c r="KH1" s="9"/>
      <c r="KI1" s="9"/>
      <c r="KJ1" s="9"/>
      <c r="KK1" s="9"/>
      <c r="KL1" s="9"/>
      <c r="KM1" s="9"/>
      <c r="KN1" s="9"/>
      <c r="KO1" s="9"/>
      <c r="KP1" s="9"/>
      <c r="KQ1" s="9"/>
      <c r="KR1" s="9"/>
      <c r="KS1" s="9"/>
      <c r="KT1" s="9"/>
      <c r="KU1" s="9"/>
      <c r="KV1" s="9"/>
      <c r="KW1" s="9"/>
      <c r="KX1" s="9"/>
      <c r="KY1" s="9"/>
      <c r="KZ1" s="9"/>
      <c r="LA1" s="9"/>
      <c r="LB1" s="9"/>
      <c r="LC1" s="9"/>
      <c r="LD1" s="9"/>
      <c r="LE1" s="9"/>
      <c r="LF1" s="9"/>
      <c r="LG1" s="9"/>
      <c r="LH1" s="9"/>
      <c r="LI1" s="9"/>
      <c r="LJ1" s="9"/>
      <c r="LK1" s="9"/>
      <c r="LL1" s="9"/>
      <c r="LM1" s="9"/>
      <c r="LN1" s="9"/>
      <c r="LO1" s="9"/>
      <c r="LP1" s="9"/>
      <c r="LQ1" s="9"/>
      <c r="LR1" s="9"/>
      <c r="LS1" s="9"/>
      <c r="LT1" s="9"/>
      <c r="LU1" s="9"/>
      <c r="LV1" s="9"/>
      <c r="LW1" s="9"/>
      <c r="LX1" s="9"/>
      <c r="LY1" s="9"/>
      <c r="LZ1" s="9"/>
      <c r="MA1" s="9"/>
      <c r="MB1" s="9"/>
      <c r="MC1" s="9"/>
      <c r="MD1" s="9"/>
      <c r="ME1" s="9"/>
      <c r="MF1" s="9"/>
      <c r="MG1" s="9"/>
      <c r="MH1" s="9"/>
      <c r="MI1" s="9"/>
      <c r="MJ1" s="9"/>
      <c r="MK1" s="9"/>
      <c r="ML1" s="9"/>
      <c r="MM1" s="9"/>
      <c r="MN1" s="9"/>
      <c r="MO1" s="9"/>
      <c r="MP1" s="9"/>
      <c r="MQ1" s="9"/>
      <c r="MR1" s="9"/>
      <c r="MS1" s="9"/>
      <c r="MT1" s="9"/>
      <c r="MU1" s="9"/>
      <c r="MV1" s="9"/>
      <c r="MW1" s="9"/>
      <c r="MX1" s="9"/>
      <c r="MY1" s="9"/>
      <c r="MZ1" s="9"/>
      <c r="NA1" s="9"/>
      <c r="NB1" s="9"/>
      <c r="NC1" s="9"/>
      <c r="ND1" s="9"/>
      <c r="NE1" s="9"/>
      <c r="NF1" s="9"/>
      <c r="NG1" s="9"/>
      <c r="NH1" s="9"/>
      <c r="NI1" s="9"/>
      <c r="NJ1" s="9"/>
      <c r="NK1" s="9"/>
      <c r="NL1" s="9"/>
      <c r="NM1" s="9"/>
      <c r="NN1" s="9"/>
      <c r="NO1" s="9"/>
      <c r="NP1" s="9"/>
      <c r="NQ1" s="9"/>
      <c r="NR1" s="9"/>
      <c r="NS1" s="9"/>
    </row>
    <row r="2" spans="1:383" s="3" customFormat="1" ht="18.75" customHeight="1" x14ac:dyDescent="0.25">
      <c r="A2" s="25"/>
      <c r="B2" s="25"/>
      <c r="C2" s="1"/>
      <c r="D2" s="1"/>
      <c r="E2" s="39"/>
      <c r="F2" s="39"/>
      <c r="G2" s="39"/>
      <c r="H2" s="23"/>
      <c r="I2" s="4">
        <f>DATE(An,1,1)</f>
        <v>44197</v>
      </c>
      <c r="J2" s="4">
        <f>I2+1</f>
        <v>44198</v>
      </c>
      <c r="K2" s="4">
        <f t="shared" ref="K2:BV2" si="0">J2+1</f>
        <v>44199</v>
      </c>
      <c r="L2" s="4">
        <f t="shared" si="0"/>
        <v>44200</v>
      </c>
      <c r="M2" s="4">
        <f t="shared" si="0"/>
        <v>44201</v>
      </c>
      <c r="N2" s="4">
        <f t="shared" si="0"/>
        <v>44202</v>
      </c>
      <c r="O2" s="4">
        <f t="shared" si="0"/>
        <v>44203</v>
      </c>
      <c r="P2" s="4">
        <f t="shared" si="0"/>
        <v>44204</v>
      </c>
      <c r="Q2" s="4">
        <f t="shared" si="0"/>
        <v>44205</v>
      </c>
      <c r="R2" s="4">
        <f t="shared" si="0"/>
        <v>44206</v>
      </c>
      <c r="S2" s="4">
        <f t="shared" si="0"/>
        <v>44207</v>
      </c>
      <c r="T2" s="4">
        <f t="shared" si="0"/>
        <v>44208</v>
      </c>
      <c r="U2" s="4">
        <f t="shared" si="0"/>
        <v>44209</v>
      </c>
      <c r="V2" s="4">
        <f t="shared" si="0"/>
        <v>44210</v>
      </c>
      <c r="W2" s="4">
        <f t="shared" si="0"/>
        <v>44211</v>
      </c>
      <c r="X2" s="4">
        <f t="shared" si="0"/>
        <v>44212</v>
      </c>
      <c r="Y2" s="4">
        <f t="shared" si="0"/>
        <v>44213</v>
      </c>
      <c r="Z2" s="4">
        <f t="shared" si="0"/>
        <v>44214</v>
      </c>
      <c r="AA2" s="4">
        <f t="shared" si="0"/>
        <v>44215</v>
      </c>
      <c r="AB2" s="4">
        <f t="shared" si="0"/>
        <v>44216</v>
      </c>
      <c r="AC2" s="4">
        <f t="shared" si="0"/>
        <v>44217</v>
      </c>
      <c r="AD2" s="4">
        <f t="shared" si="0"/>
        <v>44218</v>
      </c>
      <c r="AE2" s="4">
        <f t="shared" si="0"/>
        <v>44219</v>
      </c>
      <c r="AF2" s="4">
        <f t="shared" si="0"/>
        <v>44220</v>
      </c>
      <c r="AG2" s="4">
        <f t="shared" si="0"/>
        <v>44221</v>
      </c>
      <c r="AH2" s="4">
        <f t="shared" si="0"/>
        <v>44222</v>
      </c>
      <c r="AI2" s="4">
        <f t="shared" si="0"/>
        <v>44223</v>
      </c>
      <c r="AJ2" s="4">
        <f t="shared" si="0"/>
        <v>44224</v>
      </c>
      <c r="AK2" s="4">
        <f t="shared" si="0"/>
        <v>44225</v>
      </c>
      <c r="AL2" s="4">
        <f t="shared" si="0"/>
        <v>44226</v>
      </c>
      <c r="AM2" s="4">
        <f t="shared" si="0"/>
        <v>44227</v>
      </c>
      <c r="AN2" s="4">
        <f t="shared" si="0"/>
        <v>44228</v>
      </c>
      <c r="AO2" s="4">
        <f t="shared" si="0"/>
        <v>44229</v>
      </c>
      <c r="AP2" s="4">
        <f t="shared" si="0"/>
        <v>44230</v>
      </c>
      <c r="AQ2" s="4">
        <f t="shared" si="0"/>
        <v>44231</v>
      </c>
      <c r="AR2" s="4">
        <f t="shared" si="0"/>
        <v>44232</v>
      </c>
      <c r="AS2" s="4">
        <f t="shared" si="0"/>
        <v>44233</v>
      </c>
      <c r="AT2" s="4">
        <f t="shared" si="0"/>
        <v>44234</v>
      </c>
      <c r="AU2" s="4">
        <f t="shared" si="0"/>
        <v>44235</v>
      </c>
      <c r="AV2" s="4">
        <f t="shared" si="0"/>
        <v>44236</v>
      </c>
      <c r="AW2" s="4">
        <f t="shared" si="0"/>
        <v>44237</v>
      </c>
      <c r="AX2" s="4">
        <f t="shared" si="0"/>
        <v>44238</v>
      </c>
      <c r="AY2" s="4">
        <f t="shared" si="0"/>
        <v>44239</v>
      </c>
      <c r="AZ2" s="4">
        <f t="shared" si="0"/>
        <v>44240</v>
      </c>
      <c r="BA2" s="4">
        <f t="shared" si="0"/>
        <v>44241</v>
      </c>
      <c r="BB2" s="4">
        <f t="shared" si="0"/>
        <v>44242</v>
      </c>
      <c r="BC2" s="4">
        <f t="shared" si="0"/>
        <v>44243</v>
      </c>
      <c r="BD2" s="4">
        <f t="shared" si="0"/>
        <v>44244</v>
      </c>
      <c r="BE2" s="4">
        <f t="shared" si="0"/>
        <v>44245</v>
      </c>
      <c r="BF2" s="4">
        <f t="shared" si="0"/>
        <v>44246</v>
      </c>
      <c r="BG2" s="4">
        <f t="shared" si="0"/>
        <v>44247</v>
      </c>
      <c r="BH2" s="4">
        <f t="shared" si="0"/>
        <v>44248</v>
      </c>
      <c r="BI2" s="4">
        <f t="shared" si="0"/>
        <v>44249</v>
      </c>
      <c r="BJ2" s="4">
        <f t="shared" si="0"/>
        <v>44250</v>
      </c>
      <c r="BK2" s="4">
        <f t="shared" si="0"/>
        <v>44251</v>
      </c>
      <c r="BL2" s="4">
        <f t="shared" si="0"/>
        <v>44252</v>
      </c>
      <c r="BM2" s="4">
        <f t="shared" si="0"/>
        <v>44253</v>
      </c>
      <c r="BN2" s="4">
        <f t="shared" si="0"/>
        <v>44254</v>
      </c>
      <c r="BO2" s="4">
        <f t="shared" si="0"/>
        <v>44255</v>
      </c>
      <c r="BP2" s="4">
        <f t="shared" si="0"/>
        <v>44256</v>
      </c>
      <c r="BQ2" s="4">
        <f t="shared" si="0"/>
        <v>44257</v>
      </c>
      <c r="BR2" s="4">
        <f t="shared" si="0"/>
        <v>44258</v>
      </c>
      <c r="BS2" s="4">
        <f t="shared" si="0"/>
        <v>44259</v>
      </c>
      <c r="BT2" s="4">
        <f t="shared" si="0"/>
        <v>44260</v>
      </c>
      <c r="BU2" s="4">
        <f t="shared" si="0"/>
        <v>44261</v>
      </c>
      <c r="BV2" s="4">
        <f t="shared" si="0"/>
        <v>44262</v>
      </c>
      <c r="BW2" s="4">
        <f t="shared" ref="BW2:EH2" si="1">BV2+1</f>
        <v>44263</v>
      </c>
      <c r="BX2" s="4">
        <f t="shared" si="1"/>
        <v>44264</v>
      </c>
      <c r="BY2" s="4">
        <f t="shared" si="1"/>
        <v>44265</v>
      </c>
      <c r="BZ2" s="4">
        <f t="shared" si="1"/>
        <v>44266</v>
      </c>
      <c r="CA2" s="4">
        <f t="shared" si="1"/>
        <v>44267</v>
      </c>
      <c r="CB2" s="4">
        <f t="shared" si="1"/>
        <v>44268</v>
      </c>
      <c r="CC2" s="4">
        <f t="shared" si="1"/>
        <v>44269</v>
      </c>
      <c r="CD2" s="4">
        <f t="shared" si="1"/>
        <v>44270</v>
      </c>
      <c r="CE2" s="4">
        <f t="shared" si="1"/>
        <v>44271</v>
      </c>
      <c r="CF2" s="4">
        <f t="shared" si="1"/>
        <v>44272</v>
      </c>
      <c r="CG2" s="4">
        <f t="shared" si="1"/>
        <v>44273</v>
      </c>
      <c r="CH2" s="4">
        <f t="shared" si="1"/>
        <v>44274</v>
      </c>
      <c r="CI2" s="4">
        <f t="shared" si="1"/>
        <v>44275</v>
      </c>
      <c r="CJ2" s="4">
        <f t="shared" si="1"/>
        <v>44276</v>
      </c>
      <c r="CK2" s="4">
        <f t="shared" si="1"/>
        <v>44277</v>
      </c>
      <c r="CL2" s="4">
        <f t="shared" si="1"/>
        <v>44278</v>
      </c>
      <c r="CM2" s="4">
        <f t="shared" si="1"/>
        <v>44279</v>
      </c>
      <c r="CN2" s="4">
        <f t="shared" si="1"/>
        <v>44280</v>
      </c>
      <c r="CO2" s="4">
        <f t="shared" si="1"/>
        <v>44281</v>
      </c>
      <c r="CP2" s="4">
        <f t="shared" si="1"/>
        <v>44282</v>
      </c>
      <c r="CQ2" s="4">
        <f t="shared" si="1"/>
        <v>44283</v>
      </c>
      <c r="CR2" s="4">
        <f t="shared" si="1"/>
        <v>44284</v>
      </c>
      <c r="CS2" s="4">
        <f t="shared" si="1"/>
        <v>44285</v>
      </c>
      <c r="CT2" s="4">
        <f t="shared" si="1"/>
        <v>44286</v>
      </c>
      <c r="CU2" s="4">
        <f t="shared" si="1"/>
        <v>44287</v>
      </c>
      <c r="CV2" s="4">
        <f t="shared" si="1"/>
        <v>44288</v>
      </c>
      <c r="CW2" s="4">
        <f t="shared" si="1"/>
        <v>44289</v>
      </c>
      <c r="CX2" s="4">
        <f t="shared" si="1"/>
        <v>44290</v>
      </c>
      <c r="CY2" s="4">
        <f t="shared" si="1"/>
        <v>44291</v>
      </c>
      <c r="CZ2" s="4">
        <f t="shared" si="1"/>
        <v>44292</v>
      </c>
      <c r="DA2" s="4">
        <f t="shared" si="1"/>
        <v>44293</v>
      </c>
      <c r="DB2" s="4">
        <f t="shared" si="1"/>
        <v>44294</v>
      </c>
      <c r="DC2" s="4">
        <f t="shared" si="1"/>
        <v>44295</v>
      </c>
      <c r="DD2" s="4">
        <f t="shared" si="1"/>
        <v>44296</v>
      </c>
      <c r="DE2" s="4">
        <f t="shared" si="1"/>
        <v>44297</v>
      </c>
      <c r="DF2" s="4">
        <f t="shared" si="1"/>
        <v>44298</v>
      </c>
      <c r="DG2" s="4">
        <f t="shared" si="1"/>
        <v>44299</v>
      </c>
      <c r="DH2" s="4">
        <f t="shared" si="1"/>
        <v>44300</v>
      </c>
      <c r="DI2" s="4">
        <f t="shared" si="1"/>
        <v>44301</v>
      </c>
      <c r="DJ2" s="4">
        <f t="shared" si="1"/>
        <v>44302</v>
      </c>
      <c r="DK2" s="4">
        <f t="shared" si="1"/>
        <v>44303</v>
      </c>
      <c r="DL2" s="4">
        <f t="shared" si="1"/>
        <v>44304</v>
      </c>
      <c r="DM2" s="4">
        <f t="shared" si="1"/>
        <v>44305</v>
      </c>
      <c r="DN2" s="4">
        <f t="shared" si="1"/>
        <v>44306</v>
      </c>
      <c r="DO2" s="4">
        <f t="shared" si="1"/>
        <v>44307</v>
      </c>
      <c r="DP2" s="4">
        <f t="shared" si="1"/>
        <v>44308</v>
      </c>
      <c r="DQ2" s="4">
        <f t="shared" si="1"/>
        <v>44309</v>
      </c>
      <c r="DR2" s="4">
        <f t="shared" si="1"/>
        <v>44310</v>
      </c>
      <c r="DS2" s="4">
        <f t="shared" si="1"/>
        <v>44311</v>
      </c>
      <c r="DT2" s="4">
        <f t="shared" si="1"/>
        <v>44312</v>
      </c>
      <c r="DU2" s="4">
        <f t="shared" si="1"/>
        <v>44313</v>
      </c>
      <c r="DV2" s="4">
        <f t="shared" si="1"/>
        <v>44314</v>
      </c>
      <c r="DW2" s="4">
        <f t="shared" si="1"/>
        <v>44315</v>
      </c>
      <c r="DX2" s="4">
        <f t="shared" si="1"/>
        <v>44316</v>
      </c>
      <c r="DY2" s="4">
        <f t="shared" si="1"/>
        <v>44317</v>
      </c>
      <c r="DZ2" s="4">
        <f t="shared" si="1"/>
        <v>44318</v>
      </c>
      <c r="EA2" s="4">
        <f t="shared" si="1"/>
        <v>44319</v>
      </c>
      <c r="EB2" s="4">
        <f t="shared" si="1"/>
        <v>44320</v>
      </c>
      <c r="EC2" s="4">
        <f t="shared" si="1"/>
        <v>44321</v>
      </c>
      <c r="ED2" s="4">
        <f t="shared" si="1"/>
        <v>44322</v>
      </c>
      <c r="EE2" s="4">
        <f t="shared" si="1"/>
        <v>44323</v>
      </c>
      <c r="EF2" s="4">
        <f t="shared" si="1"/>
        <v>44324</v>
      </c>
      <c r="EG2" s="4">
        <f t="shared" si="1"/>
        <v>44325</v>
      </c>
      <c r="EH2" s="4">
        <f t="shared" si="1"/>
        <v>44326</v>
      </c>
      <c r="EI2" s="4">
        <f t="shared" ref="EI2:FY2" si="2">EH2+1</f>
        <v>44327</v>
      </c>
      <c r="EJ2" s="4">
        <f t="shared" si="2"/>
        <v>44328</v>
      </c>
      <c r="EK2" s="4">
        <f t="shared" si="2"/>
        <v>44329</v>
      </c>
      <c r="EL2" s="4">
        <f t="shared" si="2"/>
        <v>44330</v>
      </c>
      <c r="EM2" s="4">
        <f t="shared" si="2"/>
        <v>44331</v>
      </c>
      <c r="EN2" s="4">
        <f t="shared" si="2"/>
        <v>44332</v>
      </c>
      <c r="EO2" s="4">
        <f t="shared" si="2"/>
        <v>44333</v>
      </c>
      <c r="EP2" s="4">
        <f t="shared" si="2"/>
        <v>44334</v>
      </c>
      <c r="EQ2" s="4">
        <f t="shared" si="2"/>
        <v>44335</v>
      </c>
      <c r="ER2" s="4">
        <f t="shared" si="2"/>
        <v>44336</v>
      </c>
      <c r="ES2" s="4">
        <f t="shared" si="2"/>
        <v>44337</v>
      </c>
      <c r="ET2" s="4">
        <f t="shared" si="2"/>
        <v>44338</v>
      </c>
      <c r="EU2" s="4">
        <f t="shared" si="2"/>
        <v>44339</v>
      </c>
      <c r="EV2" s="4">
        <f t="shared" si="2"/>
        <v>44340</v>
      </c>
      <c r="EW2" s="4">
        <f t="shared" si="2"/>
        <v>44341</v>
      </c>
      <c r="EX2" s="4">
        <f t="shared" si="2"/>
        <v>44342</v>
      </c>
      <c r="EY2" s="4">
        <f t="shared" si="2"/>
        <v>44343</v>
      </c>
      <c r="EZ2" s="4">
        <f t="shared" si="2"/>
        <v>44344</v>
      </c>
      <c r="FA2" s="4">
        <f t="shared" si="2"/>
        <v>44345</v>
      </c>
      <c r="FB2" s="4">
        <f t="shared" si="2"/>
        <v>44346</v>
      </c>
      <c r="FC2" s="4">
        <f t="shared" si="2"/>
        <v>44347</v>
      </c>
      <c r="FD2" s="4">
        <f t="shared" si="2"/>
        <v>44348</v>
      </c>
      <c r="FE2" s="4">
        <f t="shared" si="2"/>
        <v>44349</v>
      </c>
      <c r="FF2" s="4">
        <f t="shared" si="2"/>
        <v>44350</v>
      </c>
      <c r="FG2" s="4">
        <f t="shared" si="2"/>
        <v>44351</v>
      </c>
      <c r="FH2" s="4">
        <f t="shared" si="2"/>
        <v>44352</v>
      </c>
      <c r="FI2" s="4">
        <f t="shared" si="2"/>
        <v>44353</v>
      </c>
      <c r="FJ2" s="4">
        <f t="shared" si="2"/>
        <v>44354</v>
      </c>
      <c r="FK2" s="4">
        <f t="shared" si="2"/>
        <v>44355</v>
      </c>
      <c r="FL2" s="4">
        <f t="shared" si="2"/>
        <v>44356</v>
      </c>
      <c r="FM2" s="4">
        <f t="shared" si="2"/>
        <v>44357</v>
      </c>
      <c r="FN2" s="4">
        <f t="shared" si="2"/>
        <v>44358</v>
      </c>
      <c r="FO2" s="4">
        <f t="shared" si="2"/>
        <v>44359</v>
      </c>
      <c r="FP2" s="4">
        <f t="shared" si="2"/>
        <v>44360</v>
      </c>
      <c r="FQ2" s="4">
        <f t="shared" si="2"/>
        <v>44361</v>
      </c>
      <c r="FR2" s="4">
        <f t="shared" si="2"/>
        <v>44362</v>
      </c>
      <c r="FS2" s="4">
        <f t="shared" si="2"/>
        <v>44363</v>
      </c>
      <c r="FT2" s="4">
        <f t="shared" si="2"/>
        <v>44364</v>
      </c>
      <c r="FU2" s="4">
        <f t="shared" si="2"/>
        <v>44365</v>
      </c>
      <c r="FV2" s="4">
        <f t="shared" si="2"/>
        <v>44366</v>
      </c>
      <c r="FW2" s="4">
        <f t="shared" si="2"/>
        <v>44367</v>
      </c>
      <c r="FX2" s="4">
        <f t="shared" si="2"/>
        <v>44368</v>
      </c>
      <c r="FY2" s="4">
        <f t="shared" si="2"/>
        <v>44369</v>
      </c>
      <c r="FZ2" s="4">
        <f t="shared" ref="FZ2:IK2" si="3">FY2+1</f>
        <v>44370</v>
      </c>
      <c r="GA2" s="4">
        <f t="shared" si="3"/>
        <v>44371</v>
      </c>
      <c r="GB2" s="4">
        <f t="shared" si="3"/>
        <v>44372</v>
      </c>
      <c r="GC2" s="4">
        <f t="shared" si="3"/>
        <v>44373</v>
      </c>
      <c r="GD2" s="4">
        <f t="shared" si="3"/>
        <v>44374</v>
      </c>
      <c r="GE2" s="4">
        <f t="shared" si="3"/>
        <v>44375</v>
      </c>
      <c r="GF2" s="4">
        <f t="shared" si="3"/>
        <v>44376</v>
      </c>
      <c r="GG2" s="4">
        <f t="shared" si="3"/>
        <v>44377</v>
      </c>
      <c r="GH2" s="4">
        <f t="shared" si="3"/>
        <v>44378</v>
      </c>
      <c r="GI2" s="4">
        <f t="shared" si="3"/>
        <v>44379</v>
      </c>
      <c r="GJ2" s="4">
        <f t="shared" si="3"/>
        <v>44380</v>
      </c>
      <c r="GK2" s="4">
        <f t="shared" si="3"/>
        <v>44381</v>
      </c>
      <c r="GL2" s="4">
        <f t="shared" si="3"/>
        <v>44382</v>
      </c>
      <c r="GM2" s="4">
        <f t="shared" si="3"/>
        <v>44383</v>
      </c>
      <c r="GN2" s="4">
        <f t="shared" si="3"/>
        <v>44384</v>
      </c>
      <c r="GO2" s="4">
        <f t="shared" si="3"/>
        <v>44385</v>
      </c>
      <c r="GP2" s="4">
        <f t="shared" si="3"/>
        <v>44386</v>
      </c>
      <c r="GQ2" s="4">
        <f t="shared" si="3"/>
        <v>44387</v>
      </c>
      <c r="GR2" s="4">
        <f t="shared" si="3"/>
        <v>44388</v>
      </c>
      <c r="GS2" s="4">
        <f t="shared" si="3"/>
        <v>44389</v>
      </c>
      <c r="GT2" s="4">
        <f t="shared" si="3"/>
        <v>44390</v>
      </c>
      <c r="GU2" s="4">
        <f t="shared" si="3"/>
        <v>44391</v>
      </c>
      <c r="GV2" s="4">
        <f t="shared" si="3"/>
        <v>44392</v>
      </c>
      <c r="GW2" s="4">
        <f t="shared" si="3"/>
        <v>44393</v>
      </c>
      <c r="GX2" s="4">
        <f t="shared" si="3"/>
        <v>44394</v>
      </c>
      <c r="GY2" s="4">
        <f t="shared" si="3"/>
        <v>44395</v>
      </c>
      <c r="GZ2" s="4">
        <f t="shared" si="3"/>
        <v>44396</v>
      </c>
      <c r="HA2" s="4">
        <f t="shared" si="3"/>
        <v>44397</v>
      </c>
      <c r="HB2" s="4">
        <f t="shared" si="3"/>
        <v>44398</v>
      </c>
      <c r="HC2" s="4">
        <f t="shared" si="3"/>
        <v>44399</v>
      </c>
      <c r="HD2" s="4">
        <f t="shared" si="3"/>
        <v>44400</v>
      </c>
      <c r="HE2" s="4">
        <f t="shared" si="3"/>
        <v>44401</v>
      </c>
      <c r="HF2" s="4">
        <f t="shared" si="3"/>
        <v>44402</v>
      </c>
      <c r="HG2" s="4">
        <f t="shared" si="3"/>
        <v>44403</v>
      </c>
      <c r="HH2" s="4">
        <f t="shared" si="3"/>
        <v>44404</v>
      </c>
      <c r="HI2" s="4">
        <f t="shared" si="3"/>
        <v>44405</v>
      </c>
      <c r="HJ2" s="4">
        <f t="shared" si="3"/>
        <v>44406</v>
      </c>
      <c r="HK2" s="4">
        <f t="shared" si="3"/>
        <v>44407</v>
      </c>
      <c r="HL2" s="4">
        <f t="shared" si="3"/>
        <v>44408</v>
      </c>
      <c r="HM2" s="4">
        <f t="shared" si="3"/>
        <v>44409</v>
      </c>
      <c r="HN2" s="4">
        <f t="shared" si="3"/>
        <v>44410</v>
      </c>
      <c r="HO2" s="4">
        <f t="shared" si="3"/>
        <v>44411</v>
      </c>
      <c r="HP2" s="4">
        <f t="shared" si="3"/>
        <v>44412</v>
      </c>
      <c r="HQ2" s="4">
        <f t="shared" si="3"/>
        <v>44413</v>
      </c>
      <c r="HR2" s="4">
        <f t="shared" si="3"/>
        <v>44414</v>
      </c>
      <c r="HS2" s="4">
        <f t="shared" si="3"/>
        <v>44415</v>
      </c>
      <c r="HT2" s="4">
        <f t="shared" si="3"/>
        <v>44416</v>
      </c>
      <c r="HU2" s="4">
        <f t="shared" si="3"/>
        <v>44417</v>
      </c>
      <c r="HV2" s="4">
        <f t="shared" si="3"/>
        <v>44418</v>
      </c>
      <c r="HW2" s="4">
        <f t="shared" si="3"/>
        <v>44419</v>
      </c>
      <c r="HX2" s="4">
        <f t="shared" si="3"/>
        <v>44420</v>
      </c>
      <c r="HY2" s="4">
        <f t="shared" si="3"/>
        <v>44421</v>
      </c>
      <c r="HZ2" s="4">
        <f t="shared" si="3"/>
        <v>44422</v>
      </c>
      <c r="IA2" s="4">
        <f t="shared" si="3"/>
        <v>44423</v>
      </c>
      <c r="IB2" s="4">
        <f t="shared" si="3"/>
        <v>44424</v>
      </c>
      <c r="IC2" s="4">
        <f t="shared" si="3"/>
        <v>44425</v>
      </c>
      <c r="ID2" s="4">
        <f t="shared" si="3"/>
        <v>44426</v>
      </c>
      <c r="IE2" s="4">
        <f t="shared" si="3"/>
        <v>44427</v>
      </c>
      <c r="IF2" s="4">
        <f t="shared" si="3"/>
        <v>44428</v>
      </c>
      <c r="IG2" s="4">
        <f t="shared" si="3"/>
        <v>44429</v>
      </c>
      <c r="IH2" s="4">
        <f t="shared" si="3"/>
        <v>44430</v>
      </c>
      <c r="II2" s="4">
        <f t="shared" si="3"/>
        <v>44431</v>
      </c>
      <c r="IJ2" s="4">
        <f t="shared" si="3"/>
        <v>44432</v>
      </c>
      <c r="IK2" s="4">
        <f t="shared" si="3"/>
        <v>44433</v>
      </c>
      <c r="IL2" s="4">
        <f t="shared" ref="IL2:KW2" si="4">IK2+1</f>
        <v>44434</v>
      </c>
      <c r="IM2" s="4">
        <f t="shared" si="4"/>
        <v>44435</v>
      </c>
      <c r="IN2" s="4">
        <f t="shared" si="4"/>
        <v>44436</v>
      </c>
      <c r="IO2" s="4">
        <f t="shared" si="4"/>
        <v>44437</v>
      </c>
      <c r="IP2" s="4">
        <f t="shared" si="4"/>
        <v>44438</v>
      </c>
      <c r="IQ2" s="4">
        <f t="shared" si="4"/>
        <v>44439</v>
      </c>
      <c r="IR2" s="4">
        <f t="shared" si="4"/>
        <v>44440</v>
      </c>
      <c r="IS2" s="4">
        <f t="shared" si="4"/>
        <v>44441</v>
      </c>
      <c r="IT2" s="4">
        <f t="shared" si="4"/>
        <v>44442</v>
      </c>
      <c r="IU2" s="4">
        <f t="shared" si="4"/>
        <v>44443</v>
      </c>
      <c r="IV2" s="4">
        <f t="shared" si="4"/>
        <v>44444</v>
      </c>
      <c r="IW2" s="4">
        <f t="shared" si="4"/>
        <v>44445</v>
      </c>
      <c r="IX2" s="4">
        <f t="shared" si="4"/>
        <v>44446</v>
      </c>
      <c r="IY2" s="4">
        <f t="shared" si="4"/>
        <v>44447</v>
      </c>
      <c r="IZ2" s="4">
        <f t="shared" si="4"/>
        <v>44448</v>
      </c>
      <c r="JA2" s="4">
        <f t="shared" si="4"/>
        <v>44449</v>
      </c>
      <c r="JB2" s="4">
        <f t="shared" si="4"/>
        <v>44450</v>
      </c>
      <c r="JC2" s="4">
        <f t="shared" si="4"/>
        <v>44451</v>
      </c>
      <c r="JD2" s="4">
        <f t="shared" si="4"/>
        <v>44452</v>
      </c>
      <c r="JE2" s="4">
        <f t="shared" si="4"/>
        <v>44453</v>
      </c>
      <c r="JF2" s="4">
        <f t="shared" si="4"/>
        <v>44454</v>
      </c>
      <c r="JG2" s="4">
        <f t="shared" si="4"/>
        <v>44455</v>
      </c>
      <c r="JH2" s="4">
        <f t="shared" si="4"/>
        <v>44456</v>
      </c>
      <c r="JI2" s="4">
        <f t="shared" si="4"/>
        <v>44457</v>
      </c>
      <c r="JJ2" s="4">
        <f t="shared" si="4"/>
        <v>44458</v>
      </c>
      <c r="JK2" s="4">
        <f t="shared" si="4"/>
        <v>44459</v>
      </c>
      <c r="JL2" s="4">
        <f t="shared" si="4"/>
        <v>44460</v>
      </c>
      <c r="JM2" s="4">
        <f t="shared" si="4"/>
        <v>44461</v>
      </c>
      <c r="JN2" s="4">
        <f t="shared" si="4"/>
        <v>44462</v>
      </c>
      <c r="JO2" s="4">
        <f t="shared" si="4"/>
        <v>44463</v>
      </c>
      <c r="JP2" s="4">
        <f t="shared" si="4"/>
        <v>44464</v>
      </c>
      <c r="JQ2" s="4">
        <f t="shared" si="4"/>
        <v>44465</v>
      </c>
      <c r="JR2" s="4">
        <f t="shared" si="4"/>
        <v>44466</v>
      </c>
      <c r="JS2" s="4">
        <f t="shared" si="4"/>
        <v>44467</v>
      </c>
      <c r="JT2" s="4">
        <f t="shared" si="4"/>
        <v>44468</v>
      </c>
      <c r="JU2" s="4">
        <f t="shared" si="4"/>
        <v>44469</v>
      </c>
      <c r="JV2" s="4">
        <f t="shared" si="4"/>
        <v>44470</v>
      </c>
      <c r="JW2" s="4">
        <f t="shared" si="4"/>
        <v>44471</v>
      </c>
      <c r="JX2" s="4">
        <f t="shared" si="4"/>
        <v>44472</v>
      </c>
      <c r="JY2" s="4">
        <f t="shared" si="4"/>
        <v>44473</v>
      </c>
      <c r="JZ2" s="4">
        <f t="shared" si="4"/>
        <v>44474</v>
      </c>
      <c r="KA2" s="4">
        <f t="shared" si="4"/>
        <v>44475</v>
      </c>
      <c r="KB2" s="4">
        <f t="shared" si="4"/>
        <v>44476</v>
      </c>
      <c r="KC2" s="4">
        <f t="shared" si="4"/>
        <v>44477</v>
      </c>
      <c r="KD2" s="4">
        <f t="shared" si="4"/>
        <v>44478</v>
      </c>
      <c r="KE2" s="4">
        <f t="shared" si="4"/>
        <v>44479</v>
      </c>
      <c r="KF2" s="4">
        <f t="shared" si="4"/>
        <v>44480</v>
      </c>
      <c r="KG2" s="4">
        <f t="shared" si="4"/>
        <v>44481</v>
      </c>
      <c r="KH2" s="4">
        <f t="shared" si="4"/>
        <v>44482</v>
      </c>
      <c r="KI2" s="4">
        <f t="shared" si="4"/>
        <v>44483</v>
      </c>
      <c r="KJ2" s="4">
        <f t="shared" si="4"/>
        <v>44484</v>
      </c>
      <c r="KK2" s="4">
        <f t="shared" si="4"/>
        <v>44485</v>
      </c>
      <c r="KL2" s="4">
        <f t="shared" si="4"/>
        <v>44486</v>
      </c>
      <c r="KM2" s="4">
        <f t="shared" si="4"/>
        <v>44487</v>
      </c>
      <c r="KN2" s="4">
        <f t="shared" si="4"/>
        <v>44488</v>
      </c>
      <c r="KO2" s="4">
        <f t="shared" si="4"/>
        <v>44489</v>
      </c>
      <c r="KP2" s="4">
        <f t="shared" si="4"/>
        <v>44490</v>
      </c>
      <c r="KQ2" s="4">
        <f t="shared" si="4"/>
        <v>44491</v>
      </c>
      <c r="KR2" s="4">
        <f t="shared" si="4"/>
        <v>44492</v>
      </c>
      <c r="KS2" s="4">
        <f t="shared" si="4"/>
        <v>44493</v>
      </c>
      <c r="KT2" s="4">
        <f t="shared" si="4"/>
        <v>44494</v>
      </c>
      <c r="KU2" s="4">
        <f t="shared" si="4"/>
        <v>44495</v>
      </c>
      <c r="KV2" s="4">
        <f t="shared" si="4"/>
        <v>44496</v>
      </c>
      <c r="KW2" s="4">
        <f t="shared" si="4"/>
        <v>44497</v>
      </c>
      <c r="KX2" s="4">
        <f t="shared" ref="KX2:NI2" si="5">KW2+1</f>
        <v>44498</v>
      </c>
      <c r="KY2" s="4">
        <f t="shared" si="5"/>
        <v>44499</v>
      </c>
      <c r="KZ2" s="4">
        <f t="shared" si="5"/>
        <v>44500</v>
      </c>
      <c r="LA2" s="4">
        <f t="shared" si="5"/>
        <v>44501</v>
      </c>
      <c r="LB2" s="4">
        <f t="shared" si="5"/>
        <v>44502</v>
      </c>
      <c r="LC2" s="4">
        <f t="shared" si="5"/>
        <v>44503</v>
      </c>
      <c r="LD2" s="4">
        <f t="shared" si="5"/>
        <v>44504</v>
      </c>
      <c r="LE2" s="4">
        <f t="shared" si="5"/>
        <v>44505</v>
      </c>
      <c r="LF2" s="4">
        <f t="shared" si="5"/>
        <v>44506</v>
      </c>
      <c r="LG2" s="4">
        <f t="shared" si="5"/>
        <v>44507</v>
      </c>
      <c r="LH2" s="4">
        <f t="shared" si="5"/>
        <v>44508</v>
      </c>
      <c r="LI2" s="4">
        <f t="shared" si="5"/>
        <v>44509</v>
      </c>
      <c r="LJ2" s="4">
        <f t="shared" si="5"/>
        <v>44510</v>
      </c>
      <c r="LK2" s="4">
        <f t="shared" si="5"/>
        <v>44511</v>
      </c>
      <c r="LL2" s="4">
        <f t="shared" si="5"/>
        <v>44512</v>
      </c>
      <c r="LM2" s="4">
        <f t="shared" si="5"/>
        <v>44513</v>
      </c>
      <c r="LN2" s="4">
        <f t="shared" si="5"/>
        <v>44514</v>
      </c>
      <c r="LO2" s="4">
        <f t="shared" si="5"/>
        <v>44515</v>
      </c>
      <c r="LP2" s="4">
        <f t="shared" si="5"/>
        <v>44516</v>
      </c>
      <c r="LQ2" s="4">
        <f t="shared" si="5"/>
        <v>44517</v>
      </c>
      <c r="LR2" s="4">
        <f t="shared" si="5"/>
        <v>44518</v>
      </c>
      <c r="LS2" s="4">
        <f t="shared" si="5"/>
        <v>44519</v>
      </c>
      <c r="LT2" s="4">
        <f t="shared" si="5"/>
        <v>44520</v>
      </c>
      <c r="LU2" s="4">
        <f t="shared" si="5"/>
        <v>44521</v>
      </c>
      <c r="LV2" s="4">
        <f t="shared" si="5"/>
        <v>44522</v>
      </c>
      <c r="LW2" s="4">
        <f t="shared" si="5"/>
        <v>44523</v>
      </c>
      <c r="LX2" s="4">
        <f t="shared" si="5"/>
        <v>44524</v>
      </c>
      <c r="LY2" s="4">
        <f t="shared" si="5"/>
        <v>44525</v>
      </c>
      <c r="LZ2" s="4">
        <f t="shared" si="5"/>
        <v>44526</v>
      </c>
      <c r="MA2" s="4">
        <f t="shared" si="5"/>
        <v>44527</v>
      </c>
      <c r="MB2" s="4">
        <f t="shared" si="5"/>
        <v>44528</v>
      </c>
      <c r="MC2" s="4">
        <f t="shared" si="5"/>
        <v>44529</v>
      </c>
      <c r="MD2" s="4">
        <f t="shared" si="5"/>
        <v>44530</v>
      </c>
      <c r="ME2" s="4">
        <f t="shared" si="5"/>
        <v>44531</v>
      </c>
      <c r="MF2" s="4">
        <f t="shared" si="5"/>
        <v>44532</v>
      </c>
      <c r="MG2" s="4">
        <f t="shared" si="5"/>
        <v>44533</v>
      </c>
      <c r="MH2" s="4">
        <f t="shared" si="5"/>
        <v>44534</v>
      </c>
      <c r="MI2" s="4">
        <f t="shared" si="5"/>
        <v>44535</v>
      </c>
      <c r="MJ2" s="4">
        <f t="shared" si="5"/>
        <v>44536</v>
      </c>
      <c r="MK2" s="4">
        <f t="shared" si="5"/>
        <v>44537</v>
      </c>
      <c r="ML2" s="4">
        <f t="shared" si="5"/>
        <v>44538</v>
      </c>
      <c r="MM2" s="4">
        <f t="shared" si="5"/>
        <v>44539</v>
      </c>
      <c r="MN2" s="4">
        <f t="shared" si="5"/>
        <v>44540</v>
      </c>
      <c r="MO2" s="4">
        <f t="shared" si="5"/>
        <v>44541</v>
      </c>
      <c r="MP2" s="4">
        <f t="shared" si="5"/>
        <v>44542</v>
      </c>
      <c r="MQ2" s="4">
        <f t="shared" si="5"/>
        <v>44543</v>
      </c>
      <c r="MR2" s="4">
        <f t="shared" si="5"/>
        <v>44544</v>
      </c>
      <c r="MS2" s="4">
        <f t="shared" si="5"/>
        <v>44545</v>
      </c>
      <c r="MT2" s="4">
        <f t="shared" si="5"/>
        <v>44546</v>
      </c>
      <c r="MU2" s="4">
        <f t="shared" si="5"/>
        <v>44547</v>
      </c>
      <c r="MV2" s="4">
        <f t="shared" si="5"/>
        <v>44548</v>
      </c>
      <c r="MW2" s="4">
        <f t="shared" si="5"/>
        <v>44549</v>
      </c>
      <c r="MX2" s="4">
        <f t="shared" si="5"/>
        <v>44550</v>
      </c>
      <c r="MY2" s="4">
        <f t="shared" si="5"/>
        <v>44551</v>
      </c>
      <c r="MZ2" s="4">
        <f t="shared" si="5"/>
        <v>44552</v>
      </c>
      <c r="NA2" s="4">
        <f t="shared" si="5"/>
        <v>44553</v>
      </c>
      <c r="NB2" s="4">
        <f t="shared" si="5"/>
        <v>44554</v>
      </c>
      <c r="NC2" s="4">
        <f t="shared" si="5"/>
        <v>44555</v>
      </c>
      <c r="ND2" s="4">
        <f t="shared" si="5"/>
        <v>44556</v>
      </c>
      <c r="NE2" s="4">
        <f t="shared" si="5"/>
        <v>44557</v>
      </c>
      <c r="NF2" s="4">
        <f t="shared" si="5"/>
        <v>44558</v>
      </c>
      <c r="NG2" s="4">
        <f t="shared" si="5"/>
        <v>44559</v>
      </c>
      <c r="NH2" s="4">
        <f t="shared" si="5"/>
        <v>44560</v>
      </c>
      <c r="NI2" s="4">
        <f t="shared" si="5"/>
        <v>44561</v>
      </c>
      <c r="NJ2" s="4">
        <f t="shared" ref="NJ2:NS2" si="6">NI2+1</f>
        <v>44562</v>
      </c>
      <c r="NK2" s="4">
        <f t="shared" si="6"/>
        <v>44563</v>
      </c>
      <c r="NL2" s="4">
        <f t="shared" si="6"/>
        <v>44564</v>
      </c>
      <c r="NM2" s="4">
        <f t="shared" si="6"/>
        <v>44565</v>
      </c>
      <c r="NN2" s="4">
        <f t="shared" si="6"/>
        <v>44566</v>
      </c>
      <c r="NO2" s="4">
        <f t="shared" si="6"/>
        <v>44567</v>
      </c>
      <c r="NP2" s="4">
        <f t="shared" si="6"/>
        <v>44568</v>
      </c>
      <c r="NQ2" s="4">
        <f t="shared" si="6"/>
        <v>44569</v>
      </c>
      <c r="NR2" s="4">
        <f t="shared" si="6"/>
        <v>44570</v>
      </c>
      <c r="NS2" s="4">
        <f t="shared" si="6"/>
        <v>44571</v>
      </c>
    </row>
    <row r="3" spans="1:383" x14ac:dyDescent="0.25">
      <c r="A3" s="25"/>
      <c r="B3" s="25"/>
      <c r="C3" s="1"/>
      <c r="D3" s="1"/>
      <c r="H3" s="24" t="s">
        <v>0</v>
      </c>
      <c r="I3" s="2">
        <v>1</v>
      </c>
      <c r="J3" s="2">
        <v>1</v>
      </c>
      <c r="K3" s="2">
        <v>1</v>
      </c>
      <c r="L3" s="2">
        <v>1</v>
      </c>
      <c r="M3" s="2">
        <v>1</v>
      </c>
      <c r="N3" s="2">
        <v>1</v>
      </c>
      <c r="O3" s="2">
        <v>1</v>
      </c>
      <c r="P3" s="2">
        <v>1</v>
      </c>
      <c r="Q3" s="2">
        <v>1</v>
      </c>
      <c r="R3" s="2">
        <v>1</v>
      </c>
      <c r="S3" s="2">
        <v>1</v>
      </c>
      <c r="T3" s="2">
        <v>1</v>
      </c>
      <c r="U3" s="2">
        <v>1</v>
      </c>
      <c r="V3" s="2">
        <v>1</v>
      </c>
      <c r="W3" s="2">
        <v>1</v>
      </c>
      <c r="X3" s="2">
        <v>1</v>
      </c>
      <c r="Y3" s="2">
        <v>1</v>
      </c>
      <c r="Z3" s="2">
        <v>1</v>
      </c>
      <c r="AA3" s="2">
        <v>1</v>
      </c>
      <c r="AB3" s="2">
        <v>1</v>
      </c>
      <c r="AC3" s="2">
        <v>1</v>
      </c>
      <c r="AD3" s="2">
        <v>1</v>
      </c>
      <c r="AE3" s="2">
        <v>1</v>
      </c>
      <c r="AF3" s="2">
        <v>1</v>
      </c>
      <c r="AG3" s="2">
        <v>1</v>
      </c>
      <c r="AH3" s="2">
        <v>1</v>
      </c>
      <c r="AI3" s="2">
        <v>1</v>
      </c>
      <c r="AJ3" s="2">
        <v>1</v>
      </c>
      <c r="AK3" s="2">
        <v>1</v>
      </c>
      <c r="AL3" s="2">
        <v>1</v>
      </c>
      <c r="AM3" s="2">
        <v>1</v>
      </c>
      <c r="AN3" s="2">
        <v>1</v>
      </c>
      <c r="AO3" s="2">
        <v>1</v>
      </c>
      <c r="AP3" s="2">
        <v>1</v>
      </c>
      <c r="AQ3" s="2">
        <v>1</v>
      </c>
      <c r="AR3" s="2">
        <v>1</v>
      </c>
      <c r="AS3" s="2">
        <v>1</v>
      </c>
      <c r="AT3" s="2">
        <v>1</v>
      </c>
      <c r="AU3" s="2">
        <v>1</v>
      </c>
      <c r="AV3" s="2">
        <v>1</v>
      </c>
      <c r="AW3" s="2">
        <v>1</v>
      </c>
      <c r="AX3" s="2">
        <v>1</v>
      </c>
      <c r="AY3" s="2">
        <v>1</v>
      </c>
      <c r="AZ3" s="2">
        <v>1</v>
      </c>
      <c r="BA3" s="2">
        <v>1</v>
      </c>
      <c r="BB3" s="2">
        <v>1</v>
      </c>
      <c r="BC3" s="2">
        <v>1</v>
      </c>
      <c r="BD3" s="2">
        <v>1</v>
      </c>
      <c r="BE3" s="2">
        <v>1</v>
      </c>
      <c r="BF3" s="2">
        <v>1</v>
      </c>
      <c r="BG3" s="2">
        <v>1</v>
      </c>
      <c r="BH3" s="2">
        <v>1</v>
      </c>
      <c r="BI3" s="2">
        <v>1</v>
      </c>
      <c r="BJ3" s="2">
        <v>1</v>
      </c>
      <c r="BK3" s="2">
        <v>1</v>
      </c>
      <c r="BL3" s="2">
        <v>1</v>
      </c>
      <c r="BM3" s="2">
        <v>1</v>
      </c>
      <c r="BN3" s="2">
        <v>1</v>
      </c>
      <c r="BO3" s="2">
        <v>1</v>
      </c>
      <c r="BP3" s="2">
        <v>1</v>
      </c>
      <c r="BQ3" s="2">
        <v>1</v>
      </c>
      <c r="BR3" s="2">
        <v>1</v>
      </c>
      <c r="BS3" s="2">
        <v>1</v>
      </c>
      <c r="BT3" s="2">
        <v>1</v>
      </c>
      <c r="BU3" s="2">
        <v>1</v>
      </c>
      <c r="BV3" s="2">
        <v>1</v>
      </c>
      <c r="BW3" s="2">
        <v>1</v>
      </c>
      <c r="BX3" s="2">
        <v>1</v>
      </c>
      <c r="BY3" s="2">
        <v>1</v>
      </c>
      <c r="BZ3" s="2">
        <v>1</v>
      </c>
      <c r="CA3" s="2">
        <v>1</v>
      </c>
      <c r="CB3" s="2">
        <v>1</v>
      </c>
      <c r="CC3" s="2">
        <v>1</v>
      </c>
      <c r="CD3" s="2">
        <v>1</v>
      </c>
      <c r="CE3" s="2">
        <v>1</v>
      </c>
      <c r="CF3" s="2">
        <v>1</v>
      </c>
      <c r="CG3" s="2">
        <v>1</v>
      </c>
      <c r="CH3" s="2">
        <v>1</v>
      </c>
      <c r="CI3" s="2">
        <v>1</v>
      </c>
      <c r="CJ3" s="2">
        <v>1</v>
      </c>
      <c r="CK3" s="2">
        <v>1</v>
      </c>
      <c r="CL3" s="2">
        <v>1</v>
      </c>
      <c r="CM3" s="2">
        <v>1</v>
      </c>
      <c r="CN3" s="2">
        <v>1</v>
      </c>
      <c r="CO3" s="2">
        <v>1</v>
      </c>
      <c r="CP3" s="2">
        <v>1</v>
      </c>
      <c r="CQ3" s="2">
        <v>1</v>
      </c>
      <c r="CR3" s="2">
        <v>1</v>
      </c>
      <c r="CS3" s="2">
        <v>1</v>
      </c>
      <c r="CT3" s="2">
        <v>1</v>
      </c>
      <c r="CU3" s="2">
        <v>1</v>
      </c>
      <c r="CV3" s="2">
        <v>1</v>
      </c>
      <c r="CW3" s="2">
        <v>1</v>
      </c>
      <c r="CX3" s="2">
        <v>1</v>
      </c>
      <c r="CY3" s="2">
        <v>1</v>
      </c>
      <c r="CZ3" s="2">
        <v>1</v>
      </c>
      <c r="DA3" s="2">
        <v>1</v>
      </c>
      <c r="DB3" s="2">
        <v>1</v>
      </c>
      <c r="DC3" s="2">
        <v>1</v>
      </c>
      <c r="DD3" s="2">
        <v>1</v>
      </c>
      <c r="DE3" s="2">
        <v>1</v>
      </c>
      <c r="DF3" s="2">
        <v>1</v>
      </c>
      <c r="DG3" s="2">
        <v>1</v>
      </c>
      <c r="DH3" s="2">
        <v>1</v>
      </c>
      <c r="DI3" s="2">
        <v>1</v>
      </c>
      <c r="DJ3" s="2">
        <v>1</v>
      </c>
      <c r="DK3" s="2">
        <v>1</v>
      </c>
      <c r="DL3" s="2">
        <v>1</v>
      </c>
      <c r="DM3" s="2">
        <v>1</v>
      </c>
      <c r="DN3" s="2">
        <v>1</v>
      </c>
      <c r="DO3" s="2">
        <v>1</v>
      </c>
      <c r="DP3" s="2">
        <v>1</v>
      </c>
      <c r="DQ3" s="2">
        <v>1</v>
      </c>
      <c r="DR3" s="2">
        <v>1</v>
      </c>
      <c r="DS3" s="2">
        <v>1</v>
      </c>
      <c r="DT3" s="2">
        <v>1</v>
      </c>
      <c r="DU3" s="2">
        <v>1</v>
      </c>
      <c r="DV3" s="2">
        <v>1</v>
      </c>
      <c r="DW3" s="2">
        <v>1</v>
      </c>
      <c r="DX3" s="2">
        <v>1</v>
      </c>
      <c r="DY3" s="2">
        <v>1</v>
      </c>
      <c r="DZ3" s="2">
        <v>1</v>
      </c>
      <c r="EA3" s="2">
        <v>1</v>
      </c>
      <c r="EB3" s="2">
        <v>1</v>
      </c>
      <c r="EC3" s="2">
        <v>1</v>
      </c>
      <c r="ED3" s="2">
        <v>1</v>
      </c>
      <c r="EE3" s="2">
        <v>1</v>
      </c>
      <c r="EF3" s="2">
        <v>1</v>
      </c>
      <c r="EG3" s="2">
        <v>1</v>
      </c>
      <c r="EH3" s="2">
        <v>1</v>
      </c>
      <c r="EI3" s="2">
        <v>1</v>
      </c>
      <c r="EJ3" s="2">
        <v>1</v>
      </c>
      <c r="EK3" s="2">
        <v>1</v>
      </c>
      <c r="EL3" s="2">
        <v>1</v>
      </c>
      <c r="EM3" s="2">
        <v>1</v>
      </c>
      <c r="EN3" s="2">
        <v>1</v>
      </c>
      <c r="EO3" s="2">
        <v>1</v>
      </c>
      <c r="EP3" s="2">
        <v>1</v>
      </c>
      <c r="EQ3" s="2">
        <v>1</v>
      </c>
      <c r="ER3" s="2">
        <v>1</v>
      </c>
      <c r="ES3" s="2">
        <v>1</v>
      </c>
      <c r="ET3" s="2">
        <v>1</v>
      </c>
      <c r="EU3" s="2">
        <v>1</v>
      </c>
      <c r="EV3" s="2">
        <v>1</v>
      </c>
      <c r="EW3" s="2">
        <v>1</v>
      </c>
      <c r="EX3" s="2">
        <v>1</v>
      </c>
      <c r="EY3" s="2">
        <v>1</v>
      </c>
      <c r="EZ3" s="2">
        <v>1</v>
      </c>
      <c r="FA3" s="2">
        <v>1</v>
      </c>
      <c r="FB3" s="2">
        <v>1</v>
      </c>
      <c r="FC3" s="2">
        <v>1</v>
      </c>
      <c r="FD3" s="2">
        <v>1</v>
      </c>
      <c r="FE3" s="2">
        <v>1</v>
      </c>
      <c r="FF3" s="2">
        <v>1</v>
      </c>
      <c r="FG3" s="2">
        <v>1</v>
      </c>
      <c r="FH3" s="2">
        <v>1</v>
      </c>
      <c r="FI3" s="2">
        <v>1</v>
      </c>
      <c r="FJ3" s="2">
        <v>1</v>
      </c>
      <c r="FK3" s="2">
        <v>1</v>
      </c>
      <c r="FL3" s="2">
        <v>1</v>
      </c>
      <c r="FM3" s="2">
        <v>1</v>
      </c>
      <c r="FN3" s="2">
        <v>1</v>
      </c>
      <c r="FO3" s="2">
        <v>1</v>
      </c>
      <c r="FP3" s="2">
        <v>1</v>
      </c>
      <c r="FQ3" s="2">
        <v>1</v>
      </c>
      <c r="FR3" s="2">
        <v>1</v>
      </c>
      <c r="FS3" s="2">
        <v>1</v>
      </c>
      <c r="FT3" s="2">
        <v>1</v>
      </c>
      <c r="FU3" s="2">
        <v>1</v>
      </c>
      <c r="FV3" s="2">
        <v>1</v>
      </c>
      <c r="FW3" s="2">
        <v>1</v>
      </c>
      <c r="FX3" s="2">
        <v>1</v>
      </c>
      <c r="FY3" s="2">
        <v>1</v>
      </c>
      <c r="FZ3" s="2">
        <v>1</v>
      </c>
      <c r="GA3" s="2">
        <v>1</v>
      </c>
      <c r="GB3" s="2">
        <v>1</v>
      </c>
      <c r="GC3" s="2">
        <v>1</v>
      </c>
      <c r="GD3" s="2">
        <v>1</v>
      </c>
      <c r="GE3" s="2">
        <v>1</v>
      </c>
      <c r="GF3" s="2">
        <v>1</v>
      </c>
      <c r="GG3" s="2">
        <v>1</v>
      </c>
      <c r="GH3" s="2">
        <v>1</v>
      </c>
      <c r="GI3" s="2">
        <v>1</v>
      </c>
      <c r="GJ3" s="2">
        <v>1</v>
      </c>
      <c r="GK3" s="2">
        <v>1</v>
      </c>
      <c r="GL3" s="2">
        <v>1</v>
      </c>
      <c r="GM3" s="2">
        <v>1</v>
      </c>
      <c r="GN3" s="2">
        <v>1</v>
      </c>
      <c r="GO3" s="2">
        <v>1</v>
      </c>
      <c r="GP3" s="2">
        <v>1</v>
      </c>
      <c r="GQ3" s="2">
        <v>1</v>
      </c>
      <c r="GR3" s="2">
        <v>1</v>
      </c>
      <c r="GS3" s="2">
        <v>1</v>
      </c>
      <c r="GT3" s="2">
        <v>1</v>
      </c>
      <c r="GU3" s="2">
        <v>1</v>
      </c>
      <c r="GV3" s="2">
        <v>1</v>
      </c>
      <c r="GW3" s="2">
        <v>1</v>
      </c>
      <c r="GX3" s="2">
        <v>1</v>
      </c>
      <c r="GY3" s="2">
        <v>1</v>
      </c>
      <c r="GZ3" s="2">
        <v>1</v>
      </c>
      <c r="HA3" s="2">
        <v>1</v>
      </c>
      <c r="HB3" s="2">
        <v>1</v>
      </c>
      <c r="HC3" s="2">
        <v>1</v>
      </c>
      <c r="HD3" s="2">
        <v>1</v>
      </c>
      <c r="HE3" s="2">
        <v>1</v>
      </c>
      <c r="HF3" s="2">
        <v>1</v>
      </c>
      <c r="HG3" s="2">
        <v>1</v>
      </c>
      <c r="HH3" s="2">
        <v>1</v>
      </c>
      <c r="HI3" s="2">
        <v>1</v>
      </c>
      <c r="HJ3" s="2">
        <v>1</v>
      </c>
      <c r="HK3" s="2">
        <v>1</v>
      </c>
      <c r="HL3" s="2">
        <v>1</v>
      </c>
      <c r="HM3" s="2">
        <v>1</v>
      </c>
      <c r="HN3" s="2">
        <v>1</v>
      </c>
      <c r="HO3" s="2">
        <v>1</v>
      </c>
      <c r="HP3" s="2">
        <v>1</v>
      </c>
      <c r="HQ3" s="2">
        <v>1</v>
      </c>
      <c r="HR3" s="2">
        <v>1</v>
      </c>
      <c r="HS3" s="2">
        <v>1</v>
      </c>
      <c r="HT3" s="2">
        <v>1</v>
      </c>
      <c r="HU3" s="2">
        <v>1</v>
      </c>
      <c r="HV3" s="2">
        <v>1</v>
      </c>
      <c r="HW3" s="2">
        <v>1</v>
      </c>
      <c r="HX3" s="2">
        <v>1</v>
      </c>
      <c r="HY3" s="2">
        <v>1</v>
      </c>
      <c r="HZ3" s="2">
        <v>1</v>
      </c>
      <c r="IA3" s="2">
        <v>1</v>
      </c>
      <c r="IB3" s="2">
        <v>1</v>
      </c>
      <c r="IC3" s="2">
        <v>1</v>
      </c>
      <c r="ID3" s="2">
        <v>1</v>
      </c>
      <c r="IE3" s="2">
        <v>1</v>
      </c>
      <c r="IF3" s="2">
        <v>1</v>
      </c>
      <c r="IG3" s="2">
        <v>1</v>
      </c>
      <c r="IH3" s="2">
        <v>1</v>
      </c>
      <c r="II3" s="2">
        <v>1</v>
      </c>
      <c r="IJ3" s="2">
        <v>1</v>
      </c>
      <c r="IK3" s="2">
        <v>1</v>
      </c>
      <c r="IL3" s="2">
        <v>1</v>
      </c>
      <c r="IM3" s="2">
        <v>1</v>
      </c>
      <c r="IN3" s="2">
        <v>1</v>
      </c>
      <c r="IO3" s="2">
        <v>1</v>
      </c>
      <c r="IP3" s="2">
        <v>1</v>
      </c>
      <c r="IQ3" s="2">
        <v>1</v>
      </c>
      <c r="IR3" s="2">
        <v>1</v>
      </c>
      <c r="IS3" s="2">
        <v>1</v>
      </c>
      <c r="IT3" s="2">
        <v>1</v>
      </c>
      <c r="IU3" s="2">
        <v>1</v>
      </c>
      <c r="IV3" s="2">
        <v>1</v>
      </c>
      <c r="IW3" s="2">
        <v>1</v>
      </c>
      <c r="IX3" s="2">
        <v>1</v>
      </c>
      <c r="IY3" s="2">
        <v>1</v>
      </c>
      <c r="IZ3" s="2">
        <v>1</v>
      </c>
      <c r="JA3" s="2">
        <v>1</v>
      </c>
      <c r="JB3" s="2">
        <v>1</v>
      </c>
      <c r="JC3" s="2">
        <v>1</v>
      </c>
      <c r="JD3" s="2">
        <v>1</v>
      </c>
      <c r="JE3" s="2">
        <v>1</v>
      </c>
      <c r="JF3" s="2">
        <v>1</v>
      </c>
      <c r="JG3" s="2">
        <v>1</v>
      </c>
      <c r="JH3" s="2">
        <v>1</v>
      </c>
      <c r="JI3" s="2">
        <v>1</v>
      </c>
      <c r="JJ3" s="2">
        <v>1</v>
      </c>
      <c r="JK3" s="2">
        <v>1</v>
      </c>
      <c r="JL3" s="2">
        <v>1</v>
      </c>
      <c r="JM3" s="2">
        <v>1</v>
      </c>
      <c r="JN3" s="2">
        <v>1</v>
      </c>
      <c r="JO3" s="2">
        <v>1</v>
      </c>
      <c r="JP3" s="2">
        <v>1</v>
      </c>
      <c r="JQ3" s="2">
        <v>1</v>
      </c>
      <c r="JR3" s="2">
        <v>1</v>
      </c>
      <c r="JS3" s="2">
        <v>1</v>
      </c>
      <c r="JT3" s="2">
        <v>1</v>
      </c>
      <c r="JU3" s="2">
        <v>1</v>
      </c>
      <c r="JV3" s="2">
        <v>1</v>
      </c>
      <c r="JW3" s="2">
        <v>1</v>
      </c>
      <c r="JX3" s="2">
        <v>1</v>
      </c>
      <c r="JY3" s="2">
        <v>1</v>
      </c>
      <c r="JZ3" s="2">
        <v>1</v>
      </c>
      <c r="KA3" s="2">
        <v>1</v>
      </c>
      <c r="KB3" s="2">
        <v>1</v>
      </c>
      <c r="KC3" s="2">
        <v>1</v>
      </c>
      <c r="KD3" s="2">
        <v>1</v>
      </c>
      <c r="KE3" s="2">
        <v>1</v>
      </c>
      <c r="KF3" s="2">
        <v>1</v>
      </c>
      <c r="KG3" s="2">
        <v>1</v>
      </c>
      <c r="KH3" s="2">
        <v>1</v>
      </c>
      <c r="KI3" s="2">
        <v>1</v>
      </c>
      <c r="KJ3" s="2">
        <v>1</v>
      </c>
      <c r="KK3" s="2">
        <v>1</v>
      </c>
      <c r="KL3" s="2">
        <v>1</v>
      </c>
      <c r="KM3" s="2">
        <v>1</v>
      </c>
      <c r="KN3" s="2">
        <v>1</v>
      </c>
      <c r="KO3" s="2">
        <v>1</v>
      </c>
      <c r="KP3" s="2">
        <v>1</v>
      </c>
      <c r="KQ3" s="2">
        <v>1</v>
      </c>
      <c r="KR3" s="2">
        <v>1</v>
      </c>
      <c r="KS3" s="2">
        <v>1</v>
      </c>
      <c r="KT3" s="2">
        <v>1</v>
      </c>
      <c r="KU3" s="2">
        <v>1</v>
      </c>
      <c r="KV3" s="2">
        <v>1</v>
      </c>
      <c r="KW3" s="2">
        <v>1</v>
      </c>
      <c r="KX3" s="2">
        <v>1</v>
      </c>
      <c r="KY3" s="2">
        <v>1</v>
      </c>
      <c r="KZ3" s="2">
        <v>1</v>
      </c>
      <c r="LA3" s="2">
        <v>1</v>
      </c>
      <c r="LB3" s="2">
        <v>1</v>
      </c>
      <c r="LC3" s="2">
        <v>1</v>
      </c>
      <c r="LD3" s="2">
        <v>1</v>
      </c>
      <c r="LE3" s="2">
        <v>1</v>
      </c>
      <c r="LF3" s="2">
        <v>1</v>
      </c>
      <c r="LG3" s="2">
        <v>1</v>
      </c>
      <c r="LH3" s="2">
        <v>1</v>
      </c>
      <c r="LI3" s="2">
        <v>1</v>
      </c>
      <c r="LJ3" s="2">
        <v>1</v>
      </c>
      <c r="LK3" s="2">
        <v>1</v>
      </c>
      <c r="LL3" s="2">
        <v>1</v>
      </c>
      <c r="LM3" s="2">
        <v>1</v>
      </c>
      <c r="LN3" s="2">
        <v>1</v>
      </c>
      <c r="LO3" s="2">
        <v>1</v>
      </c>
      <c r="LP3" s="2">
        <v>1</v>
      </c>
      <c r="LQ3" s="2">
        <v>1</v>
      </c>
      <c r="LR3" s="2">
        <v>1</v>
      </c>
      <c r="LS3" s="2">
        <v>1</v>
      </c>
      <c r="LT3" s="2">
        <v>1</v>
      </c>
      <c r="LU3" s="2">
        <v>1</v>
      </c>
      <c r="LV3" s="2">
        <v>1</v>
      </c>
      <c r="LW3" s="2">
        <v>1</v>
      </c>
      <c r="LX3" s="2">
        <v>1</v>
      </c>
      <c r="LY3" s="2">
        <v>1</v>
      </c>
      <c r="LZ3" s="2">
        <v>1</v>
      </c>
      <c r="MA3" s="2">
        <v>1</v>
      </c>
      <c r="MB3" s="2">
        <v>1</v>
      </c>
      <c r="MC3" s="2">
        <v>1</v>
      </c>
      <c r="MD3" s="2">
        <v>1</v>
      </c>
      <c r="ME3" s="2">
        <v>1</v>
      </c>
      <c r="MF3" s="2">
        <v>1</v>
      </c>
      <c r="MG3" s="2">
        <v>1</v>
      </c>
      <c r="MH3" s="2">
        <v>1</v>
      </c>
      <c r="MI3" s="2">
        <v>1</v>
      </c>
      <c r="MJ3" s="2">
        <v>1</v>
      </c>
      <c r="MK3" s="2">
        <v>1</v>
      </c>
      <c r="ML3" s="2">
        <v>1</v>
      </c>
      <c r="MM3" s="2">
        <v>1</v>
      </c>
      <c r="MN3" s="2">
        <v>1</v>
      </c>
      <c r="MO3" s="2">
        <v>1</v>
      </c>
      <c r="MP3" s="2">
        <v>1</v>
      </c>
      <c r="MQ3" s="2">
        <v>1</v>
      </c>
      <c r="MR3" s="2">
        <v>1</v>
      </c>
      <c r="MS3" s="2">
        <v>1</v>
      </c>
      <c r="MT3" s="2">
        <v>1</v>
      </c>
      <c r="MU3" s="2">
        <v>1</v>
      </c>
      <c r="MV3" s="2">
        <v>1</v>
      </c>
      <c r="MW3" s="2">
        <v>1</v>
      </c>
      <c r="MX3" s="2">
        <v>1</v>
      </c>
      <c r="MY3" s="2">
        <v>1</v>
      </c>
      <c r="MZ3" s="2">
        <v>1</v>
      </c>
      <c r="NA3" s="2">
        <v>1</v>
      </c>
      <c r="NB3" s="2">
        <v>1</v>
      </c>
      <c r="NC3" s="2">
        <v>1</v>
      </c>
      <c r="ND3" s="2">
        <v>1</v>
      </c>
      <c r="NE3" s="2">
        <v>1</v>
      </c>
      <c r="NF3" s="2">
        <v>1</v>
      </c>
      <c r="NG3" s="2">
        <v>1</v>
      </c>
      <c r="NH3" s="2">
        <v>1</v>
      </c>
      <c r="NI3" s="2">
        <v>1</v>
      </c>
      <c r="NJ3" s="2">
        <v>1</v>
      </c>
      <c r="NK3" s="2">
        <v>1</v>
      </c>
      <c r="NL3" s="2">
        <v>1</v>
      </c>
      <c r="NM3" s="2">
        <v>1</v>
      </c>
      <c r="NN3" s="2">
        <v>1</v>
      </c>
      <c r="NO3" s="2">
        <v>1</v>
      </c>
      <c r="NP3" s="2">
        <v>1</v>
      </c>
      <c r="NQ3" s="2">
        <v>1</v>
      </c>
      <c r="NR3" s="2">
        <v>1</v>
      </c>
      <c r="NS3" s="2">
        <v>1</v>
      </c>
    </row>
    <row r="4" spans="1:383" x14ac:dyDescent="0.25">
      <c r="A4" s="25"/>
      <c r="B4" s="25"/>
      <c r="C4" s="1"/>
      <c r="D4" s="1"/>
      <c r="H4" s="24" t="s">
        <v>1</v>
      </c>
      <c r="I4" s="1">
        <f ca="1">I3*42-SUM(OFFSET(INDIRECT("H6:H"&amp;EOFPlan),,COLUMN()-8))</f>
        <v>42</v>
      </c>
      <c r="J4" s="1">
        <f ca="1">J3*42-SUM(OFFSET(INDIRECT("H6:H"&amp;EOFPlan),,COLUMN()-8))</f>
        <v>42</v>
      </c>
      <c r="K4" s="1">
        <f ca="1">K3*42-SUM(OFFSET(INDIRECT("H6:H"&amp;EOFPlan),,COLUMN()-8))</f>
        <v>42</v>
      </c>
      <c r="L4" s="1">
        <f t="shared" ref="L4:BW4" ca="1" si="7">L3*dmp-SUM(OFFSET(INDIRECT("H6:H"&amp;EOFPlan),,COLUMN()-8))</f>
        <v>42</v>
      </c>
      <c r="M4" s="1">
        <f t="shared" ca="1" si="7"/>
        <v>42</v>
      </c>
      <c r="N4" s="1">
        <f t="shared" ca="1" si="7"/>
        <v>42</v>
      </c>
      <c r="O4" s="1">
        <f t="shared" ca="1" si="7"/>
        <v>42</v>
      </c>
      <c r="P4" s="1">
        <f t="shared" ca="1" si="7"/>
        <v>42</v>
      </c>
      <c r="Q4" s="1">
        <f t="shared" ca="1" si="7"/>
        <v>42</v>
      </c>
      <c r="R4" s="1">
        <f t="shared" ca="1" si="7"/>
        <v>42</v>
      </c>
      <c r="S4" s="1">
        <f t="shared" ca="1" si="7"/>
        <v>42</v>
      </c>
      <c r="T4" s="1">
        <f t="shared" ca="1" si="7"/>
        <v>42</v>
      </c>
      <c r="U4" s="1">
        <f t="shared" ca="1" si="7"/>
        <v>42</v>
      </c>
      <c r="V4" s="1">
        <f t="shared" ca="1" si="7"/>
        <v>42</v>
      </c>
      <c r="W4" s="1">
        <f t="shared" ca="1" si="7"/>
        <v>42</v>
      </c>
      <c r="X4" s="1">
        <f t="shared" ca="1" si="7"/>
        <v>42</v>
      </c>
      <c r="Y4" s="1">
        <f t="shared" ca="1" si="7"/>
        <v>42</v>
      </c>
      <c r="Z4" s="1">
        <f t="shared" ca="1" si="7"/>
        <v>42</v>
      </c>
      <c r="AA4" s="1">
        <f t="shared" ca="1" si="7"/>
        <v>42</v>
      </c>
      <c r="AB4" s="1">
        <f t="shared" ca="1" si="7"/>
        <v>42</v>
      </c>
      <c r="AC4" s="1">
        <f t="shared" ca="1" si="7"/>
        <v>42</v>
      </c>
      <c r="AD4" s="1">
        <f t="shared" ca="1" si="7"/>
        <v>42</v>
      </c>
      <c r="AE4" s="1">
        <f t="shared" ca="1" si="7"/>
        <v>42</v>
      </c>
      <c r="AF4" s="1">
        <f t="shared" ca="1" si="7"/>
        <v>42</v>
      </c>
      <c r="AG4" s="1">
        <f t="shared" ca="1" si="7"/>
        <v>42</v>
      </c>
      <c r="AH4" s="1">
        <f t="shared" ca="1" si="7"/>
        <v>42</v>
      </c>
      <c r="AI4" s="1">
        <f t="shared" ca="1" si="7"/>
        <v>42</v>
      </c>
      <c r="AJ4" s="1">
        <f t="shared" ca="1" si="7"/>
        <v>42</v>
      </c>
      <c r="AK4" s="1">
        <f t="shared" ca="1" si="7"/>
        <v>42</v>
      </c>
      <c r="AL4" s="1">
        <f t="shared" ca="1" si="7"/>
        <v>42</v>
      </c>
      <c r="AM4" s="1">
        <f t="shared" ca="1" si="7"/>
        <v>42</v>
      </c>
      <c r="AN4" s="1">
        <f t="shared" ca="1" si="7"/>
        <v>42</v>
      </c>
      <c r="AO4" s="1">
        <f t="shared" ca="1" si="7"/>
        <v>42</v>
      </c>
      <c r="AP4" s="1">
        <f t="shared" ca="1" si="7"/>
        <v>42</v>
      </c>
      <c r="AQ4" s="1">
        <f t="shared" ca="1" si="7"/>
        <v>42</v>
      </c>
      <c r="AR4" s="1">
        <f t="shared" ca="1" si="7"/>
        <v>42</v>
      </c>
      <c r="AS4" s="1">
        <f t="shared" ca="1" si="7"/>
        <v>42</v>
      </c>
      <c r="AT4" s="1">
        <f t="shared" ca="1" si="7"/>
        <v>42</v>
      </c>
      <c r="AU4" s="1">
        <f t="shared" ca="1" si="7"/>
        <v>42</v>
      </c>
      <c r="AV4" s="1">
        <f t="shared" ca="1" si="7"/>
        <v>42</v>
      </c>
      <c r="AW4" s="1">
        <f t="shared" ca="1" si="7"/>
        <v>42</v>
      </c>
      <c r="AX4" s="1">
        <f t="shared" ca="1" si="7"/>
        <v>42</v>
      </c>
      <c r="AY4" s="1">
        <f t="shared" ca="1" si="7"/>
        <v>42</v>
      </c>
      <c r="AZ4" s="1">
        <f t="shared" ca="1" si="7"/>
        <v>42</v>
      </c>
      <c r="BA4" s="1">
        <f t="shared" ca="1" si="7"/>
        <v>42</v>
      </c>
      <c r="BB4" s="1">
        <f t="shared" ca="1" si="7"/>
        <v>42</v>
      </c>
      <c r="BC4" s="1">
        <f t="shared" ca="1" si="7"/>
        <v>42</v>
      </c>
      <c r="BD4" s="1">
        <f t="shared" ca="1" si="7"/>
        <v>42</v>
      </c>
      <c r="BE4" s="1">
        <f t="shared" ca="1" si="7"/>
        <v>42</v>
      </c>
      <c r="BF4" s="1">
        <f t="shared" ca="1" si="7"/>
        <v>42</v>
      </c>
      <c r="BG4" s="1">
        <f t="shared" ca="1" si="7"/>
        <v>42</v>
      </c>
      <c r="BH4" s="1">
        <f t="shared" ca="1" si="7"/>
        <v>42</v>
      </c>
      <c r="BI4" s="1">
        <f t="shared" ca="1" si="7"/>
        <v>42</v>
      </c>
      <c r="BJ4" s="1">
        <f t="shared" ca="1" si="7"/>
        <v>42</v>
      </c>
      <c r="BK4" s="1">
        <f t="shared" ca="1" si="7"/>
        <v>42</v>
      </c>
      <c r="BL4" s="1">
        <f t="shared" ca="1" si="7"/>
        <v>42</v>
      </c>
      <c r="BM4" s="1">
        <f t="shared" ca="1" si="7"/>
        <v>42</v>
      </c>
      <c r="BN4" s="1">
        <f t="shared" ca="1" si="7"/>
        <v>42</v>
      </c>
      <c r="BO4" s="1">
        <f t="shared" ca="1" si="7"/>
        <v>42</v>
      </c>
      <c r="BP4" s="1">
        <f t="shared" ca="1" si="7"/>
        <v>42</v>
      </c>
      <c r="BQ4" s="1">
        <f t="shared" ca="1" si="7"/>
        <v>42</v>
      </c>
      <c r="BR4" s="1">
        <f t="shared" ca="1" si="7"/>
        <v>42</v>
      </c>
      <c r="BS4" s="1">
        <f t="shared" ca="1" si="7"/>
        <v>42</v>
      </c>
      <c r="BT4" s="1">
        <f t="shared" ca="1" si="7"/>
        <v>42</v>
      </c>
      <c r="BU4" s="1">
        <f t="shared" ca="1" si="7"/>
        <v>42</v>
      </c>
      <c r="BV4" s="1">
        <f t="shared" ca="1" si="7"/>
        <v>42</v>
      </c>
      <c r="BW4" s="1">
        <f t="shared" ca="1" si="7"/>
        <v>42</v>
      </c>
      <c r="BX4" s="1">
        <f t="shared" ref="BX4:EI4" ca="1" si="8">BX3*dmp-SUM(OFFSET(INDIRECT("H6:H"&amp;EOFPlan),,COLUMN()-8))</f>
        <v>42</v>
      </c>
      <c r="BY4" s="1">
        <f t="shared" ca="1" si="8"/>
        <v>42</v>
      </c>
      <c r="BZ4" s="1">
        <f t="shared" ca="1" si="8"/>
        <v>42</v>
      </c>
      <c r="CA4" s="1">
        <f t="shared" ca="1" si="8"/>
        <v>42</v>
      </c>
      <c r="CB4" s="1">
        <f t="shared" ca="1" si="8"/>
        <v>42</v>
      </c>
      <c r="CC4" s="1">
        <f t="shared" ca="1" si="8"/>
        <v>42</v>
      </c>
      <c r="CD4" s="1">
        <f t="shared" ca="1" si="8"/>
        <v>42</v>
      </c>
      <c r="CE4" s="1">
        <f t="shared" ca="1" si="8"/>
        <v>42</v>
      </c>
      <c r="CF4" s="1">
        <f t="shared" ca="1" si="8"/>
        <v>42</v>
      </c>
      <c r="CG4" s="1">
        <f t="shared" ca="1" si="8"/>
        <v>42</v>
      </c>
      <c r="CH4" s="1">
        <f t="shared" ca="1" si="8"/>
        <v>42</v>
      </c>
      <c r="CI4" s="1">
        <f t="shared" ca="1" si="8"/>
        <v>42</v>
      </c>
      <c r="CJ4" s="1">
        <f t="shared" ca="1" si="8"/>
        <v>42</v>
      </c>
      <c r="CK4" s="1">
        <f t="shared" ca="1" si="8"/>
        <v>42</v>
      </c>
      <c r="CL4" s="1">
        <f t="shared" ca="1" si="8"/>
        <v>42</v>
      </c>
      <c r="CM4" s="1">
        <f t="shared" ca="1" si="8"/>
        <v>42</v>
      </c>
      <c r="CN4" s="1">
        <f t="shared" ca="1" si="8"/>
        <v>42</v>
      </c>
      <c r="CO4" s="1">
        <f t="shared" ca="1" si="8"/>
        <v>42</v>
      </c>
      <c r="CP4" s="1">
        <f t="shared" ca="1" si="8"/>
        <v>42</v>
      </c>
      <c r="CQ4" s="1">
        <f t="shared" ca="1" si="8"/>
        <v>42</v>
      </c>
      <c r="CR4" s="1">
        <f t="shared" ca="1" si="8"/>
        <v>42</v>
      </c>
      <c r="CS4" s="1">
        <f t="shared" ca="1" si="8"/>
        <v>42</v>
      </c>
      <c r="CT4" s="1">
        <f t="shared" ca="1" si="8"/>
        <v>42</v>
      </c>
      <c r="CU4" s="1">
        <f t="shared" ca="1" si="8"/>
        <v>42</v>
      </c>
      <c r="CV4" s="1">
        <f t="shared" ca="1" si="8"/>
        <v>42</v>
      </c>
      <c r="CW4" s="1">
        <f t="shared" ca="1" si="8"/>
        <v>42</v>
      </c>
      <c r="CX4" s="1">
        <f t="shared" ca="1" si="8"/>
        <v>42</v>
      </c>
      <c r="CY4" s="1">
        <f t="shared" ca="1" si="8"/>
        <v>42</v>
      </c>
      <c r="CZ4" s="1">
        <f t="shared" ca="1" si="8"/>
        <v>42</v>
      </c>
      <c r="DA4" s="1">
        <f t="shared" ca="1" si="8"/>
        <v>42</v>
      </c>
      <c r="DB4" s="1">
        <f t="shared" ca="1" si="8"/>
        <v>42</v>
      </c>
      <c r="DC4" s="1">
        <f t="shared" ca="1" si="8"/>
        <v>42</v>
      </c>
      <c r="DD4" s="1">
        <f t="shared" ca="1" si="8"/>
        <v>42</v>
      </c>
      <c r="DE4" s="1">
        <f t="shared" ca="1" si="8"/>
        <v>42</v>
      </c>
      <c r="DF4" s="1">
        <f t="shared" ca="1" si="8"/>
        <v>42</v>
      </c>
      <c r="DG4" s="1">
        <f t="shared" ca="1" si="8"/>
        <v>42</v>
      </c>
      <c r="DH4" s="1">
        <f t="shared" ca="1" si="8"/>
        <v>42</v>
      </c>
      <c r="DI4" s="1">
        <f t="shared" ca="1" si="8"/>
        <v>42</v>
      </c>
      <c r="DJ4" s="1">
        <f t="shared" ca="1" si="8"/>
        <v>42</v>
      </c>
      <c r="DK4" s="1">
        <f t="shared" ca="1" si="8"/>
        <v>42</v>
      </c>
      <c r="DL4" s="1">
        <f t="shared" ca="1" si="8"/>
        <v>42</v>
      </c>
      <c r="DM4" s="1">
        <f t="shared" ca="1" si="8"/>
        <v>42</v>
      </c>
      <c r="DN4" s="1">
        <f t="shared" ca="1" si="8"/>
        <v>42</v>
      </c>
      <c r="DO4" s="1">
        <f t="shared" ca="1" si="8"/>
        <v>42</v>
      </c>
      <c r="DP4" s="1">
        <f t="shared" ca="1" si="8"/>
        <v>42</v>
      </c>
      <c r="DQ4" s="1">
        <f t="shared" ca="1" si="8"/>
        <v>42</v>
      </c>
      <c r="DR4" s="1">
        <f t="shared" ca="1" si="8"/>
        <v>42</v>
      </c>
      <c r="DS4" s="1">
        <f t="shared" ca="1" si="8"/>
        <v>42</v>
      </c>
      <c r="DT4" s="1">
        <f t="shared" ca="1" si="8"/>
        <v>42</v>
      </c>
      <c r="DU4" s="1">
        <f t="shared" ca="1" si="8"/>
        <v>42</v>
      </c>
      <c r="DV4" s="1">
        <f t="shared" ca="1" si="8"/>
        <v>42</v>
      </c>
      <c r="DW4" s="1">
        <f t="shared" ca="1" si="8"/>
        <v>42</v>
      </c>
      <c r="DX4" s="1">
        <f t="shared" ca="1" si="8"/>
        <v>42</v>
      </c>
      <c r="DY4" s="1">
        <f t="shared" ca="1" si="8"/>
        <v>42</v>
      </c>
      <c r="DZ4" s="1">
        <f t="shared" ca="1" si="8"/>
        <v>42</v>
      </c>
      <c r="EA4" s="1">
        <f t="shared" ca="1" si="8"/>
        <v>42</v>
      </c>
      <c r="EB4" s="1">
        <f t="shared" ca="1" si="8"/>
        <v>42</v>
      </c>
      <c r="EC4" s="1">
        <f t="shared" ca="1" si="8"/>
        <v>42</v>
      </c>
      <c r="ED4" s="1">
        <f t="shared" ca="1" si="8"/>
        <v>42</v>
      </c>
      <c r="EE4" s="1">
        <f t="shared" ca="1" si="8"/>
        <v>42</v>
      </c>
      <c r="EF4" s="1">
        <f t="shared" ca="1" si="8"/>
        <v>42</v>
      </c>
      <c r="EG4" s="1">
        <f t="shared" ca="1" si="8"/>
        <v>42</v>
      </c>
      <c r="EH4" s="1">
        <f t="shared" ca="1" si="8"/>
        <v>42</v>
      </c>
      <c r="EI4" s="1">
        <f t="shared" ca="1" si="8"/>
        <v>42</v>
      </c>
      <c r="EJ4" s="1">
        <f t="shared" ref="EJ4:GU4" ca="1" si="9">EJ3*dmp-SUM(OFFSET(INDIRECT("H6:H"&amp;EOFPlan),,COLUMN()-8))</f>
        <v>42</v>
      </c>
      <c r="EK4" s="1">
        <f t="shared" ca="1" si="9"/>
        <v>42</v>
      </c>
      <c r="EL4" s="1">
        <f t="shared" ca="1" si="9"/>
        <v>42</v>
      </c>
      <c r="EM4" s="1">
        <f t="shared" ca="1" si="9"/>
        <v>42</v>
      </c>
      <c r="EN4" s="1">
        <f t="shared" ca="1" si="9"/>
        <v>42</v>
      </c>
      <c r="EO4" s="1">
        <f t="shared" ca="1" si="9"/>
        <v>42</v>
      </c>
      <c r="EP4" s="1">
        <f t="shared" ca="1" si="9"/>
        <v>42</v>
      </c>
      <c r="EQ4" s="1">
        <f t="shared" ca="1" si="9"/>
        <v>42</v>
      </c>
      <c r="ER4" s="1">
        <f t="shared" ca="1" si="9"/>
        <v>42</v>
      </c>
      <c r="ES4" s="1">
        <f t="shared" ca="1" si="9"/>
        <v>42</v>
      </c>
      <c r="ET4" s="1">
        <f t="shared" ca="1" si="9"/>
        <v>42</v>
      </c>
      <c r="EU4" s="1">
        <f t="shared" ca="1" si="9"/>
        <v>42</v>
      </c>
      <c r="EV4" s="1">
        <f t="shared" ca="1" si="9"/>
        <v>42</v>
      </c>
      <c r="EW4" s="1">
        <f t="shared" ca="1" si="9"/>
        <v>42</v>
      </c>
      <c r="EX4" s="1">
        <f t="shared" ca="1" si="9"/>
        <v>42</v>
      </c>
      <c r="EY4" s="1">
        <f t="shared" ca="1" si="9"/>
        <v>42</v>
      </c>
      <c r="EZ4" s="1">
        <f t="shared" ca="1" si="9"/>
        <v>42</v>
      </c>
      <c r="FA4" s="1">
        <f t="shared" ca="1" si="9"/>
        <v>42</v>
      </c>
      <c r="FB4" s="1">
        <f t="shared" ca="1" si="9"/>
        <v>42</v>
      </c>
      <c r="FC4" s="1">
        <f t="shared" ca="1" si="9"/>
        <v>42</v>
      </c>
      <c r="FD4" s="1">
        <f t="shared" ca="1" si="9"/>
        <v>42</v>
      </c>
      <c r="FE4" s="1">
        <f t="shared" ca="1" si="9"/>
        <v>42</v>
      </c>
      <c r="FF4" s="1">
        <f t="shared" ca="1" si="9"/>
        <v>42</v>
      </c>
      <c r="FG4" s="1">
        <f t="shared" ca="1" si="9"/>
        <v>42</v>
      </c>
      <c r="FH4" s="1">
        <f t="shared" ca="1" si="9"/>
        <v>42</v>
      </c>
      <c r="FI4" s="1">
        <f t="shared" ca="1" si="9"/>
        <v>42</v>
      </c>
      <c r="FJ4" s="1">
        <f t="shared" ca="1" si="9"/>
        <v>42</v>
      </c>
      <c r="FK4" s="1">
        <f t="shared" ca="1" si="9"/>
        <v>42</v>
      </c>
      <c r="FL4" s="1">
        <f t="shared" ca="1" si="9"/>
        <v>42</v>
      </c>
      <c r="FM4" s="1">
        <f t="shared" ca="1" si="9"/>
        <v>42</v>
      </c>
      <c r="FN4" s="1">
        <f t="shared" ca="1" si="9"/>
        <v>42</v>
      </c>
      <c r="FO4" s="1">
        <f t="shared" ca="1" si="9"/>
        <v>42</v>
      </c>
      <c r="FP4" s="1">
        <f t="shared" ca="1" si="9"/>
        <v>42</v>
      </c>
      <c r="FQ4" s="1">
        <f t="shared" ca="1" si="9"/>
        <v>42</v>
      </c>
      <c r="FR4" s="1">
        <f t="shared" ca="1" si="9"/>
        <v>42</v>
      </c>
      <c r="FS4" s="1">
        <f t="shared" ca="1" si="9"/>
        <v>42</v>
      </c>
      <c r="FT4" s="1">
        <f t="shared" ca="1" si="9"/>
        <v>42</v>
      </c>
      <c r="FU4" s="1">
        <f t="shared" ca="1" si="9"/>
        <v>42</v>
      </c>
      <c r="FV4" s="1">
        <f t="shared" ca="1" si="9"/>
        <v>42</v>
      </c>
      <c r="FW4" s="1">
        <f t="shared" ca="1" si="9"/>
        <v>42</v>
      </c>
      <c r="FX4" s="1">
        <f t="shared" ca="1" si="9"/>
        <v>42</v>
      </c>
      <c r="FY4" s="1">
        <f t="shared" ca="1" si="9"/>
        <v>42</v>
      </c>
      <c r="FZ4" s="1">
        <f t="shared" ca="1" si="9"/>
        <v>42</v>
      </c>
      <c r="GA4" s="1">
        <f t="shared" ca="1" si="9"/>
        <v>42</v>
      </c>
      <c r="GB4" s="1">
        <f t="shared" ca="1" si="9"/>
        <v>42</v>
      </c>
      <c r="GC4" s="1">
        <f t="shared" ca="1" si="9"/>
        <v>42</v>
      </c>
      <c r="GD4" s="1">
        <f t="shared" ca="1" si="9"/>
        <v>42</v>
      </c>
      <c r="GE4" s="1">
        <f t="shared" ca="1" si="9"/>
        <v>42</v>
      </c>
      <c r="GF4" s="1">
        <f t="shared" ca="1" si="9"/>
        <v>42</v>
      </c>
      <c r="GG4" s="1">
        <f t="shared" ca="1" si="9"/>
        <v>42</v>
      </c>
      <c r="GH4" s="1">
        <f t="shared" ca="1" si="9"/>
        <v>42</v>
      </c>
      <c r="GI4" s="1">
        <f t="shared" ca="1" si="9"/>
        <v>42</v>
      </c>
      <c r="GJ4" s="1">
        <f t="shared" ca="1" si="9"/>
        <v>42</v>
      </c>
      <c r="GK4" s="1">
        <f t="shared" ca="1" si="9"/>
        <v>42</v>
      </c>
      <c r="GL4" s="1">
        <f t="shared" ca="1" si="9"/>
        <v>42</v>
      </c>
      <c r="GM4" s="1">
        <f t="shared" ca="1" si="9"/>
        <v>42</v>
      </c>
      <c r="GN4" s="1">
        <f t="shared" ca="1" si="9"/>
        <v>42</v>
      </c>
      <c r="GO4" s="1">
        <f t="shared" ca="1" si="9"/>
        <v>0</v>
      </c>
      <c r="GP4" s="1">
        <f t="shared" ca="1" si="9"/>
        <v>0</v>
      </c>
      <c r="GQ4" s="1">
        <f t="shared" ca="1" si="9"/>
        <v>42</v>
      </c>
      <c r="GR4" s="1">
        <f t="shared" ca="1" si="9"/>
        <v>42</v>
      </c>
      <c r="GS4" s="1">
        <f t="shared" ca="1" si="9"/>
        <v>0</v>
      </c>
      <c r="GT4" s="1">
        <f t="shared" ca="1" si="9"/>
        <v>0</v>
      </c>
      <c r="GU4" s="1">
        <f t="shared" ca="1" si="9"/>
        <v>42</v>
      </c>
      <c r="GV4" s="1">
        <f t="shared" ref="GV4:JG4" ca="1" si="10">GV3*dmp-SUM(OFFSET(INDIRECT("H6:H"&amp;EOFPlan),,COLUMN()-8))</f>
        <v>0</v>
      </c>
      <c r="GW4" s="1">
        <f t="shared" ca="1" si="10"/>
        <v>0</v>
      </c>
      <c r="GX4" s="1">
        <f t="shared" ca="1" si="10"/>
        <v>42</v>
      </c>
      <c r="GY4" s="1">
        <f t="shared" ca="1" si="10"/>
        <v>42</v>
      </c>
      <c r="GZ4" s="1">
        <f t="shared" ca="1" si="10"/>
        <v>0</v>
      </c>
      <c r="HA4" s="1">
        <f t="shared" ca="1" si="10"/>
        <v>0</v>
      </c>
      <c r="HB4" s="1">
        <f t="shared" ca="1" si="10"/>
        <v>0</v>
      </c>
      <c r="HC4" s="1">
        <f t="shared" ca="1" si="10"/>
        <v>0</v>
      </c>
      <c r="HD4" s="1">
        <f t="shared" ca="1" si="10"/>
        <v>0</v>
      </c>
      <c r="HE4" s="1">
        <f t="shared" ca="1" si="10"/>
        <v>42</v>
      </c>
      <c r="HF4" s="1">
        <f t="shared" ca="1" si="10"/>
        <v>42</v>
      </c>
      <c r="HG4" s="1">
        <f t="shared" ca="1" si="10"/>
        <v>0</v>
      </c>
      <c r="HH4" s="1">
        <f t="shared" ca="1" si="10"/>
        <v>21</v>
      </c>
      <c r="HI4" s="1">
        <f t="shared" ca="1" si="10"/>
        <v>0</v>
      </c>
      <c r="HJ4" s="1">
        <f t="shared" ca="1" si="10"/>
        <v>0</v>
      </c>
      <c r="HK4" s="1">
        <f t="shared" ca="1" si="10"/>
        <v>0</v>
      </c>
      <c r="HL4" s="1">
        <f t="shared" ca="1" si="10"/>
        <v>42</v>
      </c>
      <c r="HM4" s="1">
        <f t="shared" ca="1" si="10"/>
        <v>42</v>
      </c>
      <c r="HN4" s="1">
        <f t="shared" ca="1" si="10"/>
        <v>0</v>
      </c>
      <c r="HO4" s="1">
        <f t="shared" ca="1" si="10"/>
        <v>10</v>
      </c>
      <c r="HP4" s="1">
        <f t="shared" ca="1" si="10"/>
        <v>0</v>
      </c>
      <c r="HQ4" s="1">
        <f t="shared" ca="1" si="10"/>
        <v>0</v>
      </c>
      <c r="HR4" s="1">
        <f t="shared" ca="1" si="10"/>
        <v>0</v>
      </c>
      <c r="HS4" s="1">
        <f t="shared" ca="1" si="10"/>
        <v>42</v>
      </c>
      <c r="HT4" s="1">
        <f t="shared" ca="1" si="10"/>
        <v>42</v>
      </c>
      <c r="HU4" s="1">
        <f t="shared" ca="1" si="10"/>
        <v>0</v>
      </c>
      <c r="HV4" s="1">
        <f t="shared" ca="1" si="10"/>
        <v>10</v>
      </c>
      <c r="HW4" s="1">
        <f t="shared" ca="1" si="10"/>
        <v>0</v>
      </c>
      <c r="HX4" s="1">
        <f t="shared" ca="1" si="10"/>
        <v>0</v>
      </c>
      <c r="HY4" s="1">
        <f t="shared" ca="1" si="10"/>
        <v>0</v>
      </c>
      <c r="HZ4" s="1">
        <f t="shared" ca="1" si="10"/>
        <v>42</v>
      </c>
      <c r="IA4" s="1">
        <f t="shared" ca="1" si="10"/>
        <v>42</v>
      </c>
      <c r="IB4" s="1">
        <f t="shared" ca="1" si="10"/>
        <v>0</v>
      </c>
      <c r="IC4" s="1">
        <f t="shared" ca="1" si="10"/>
        <v>10</v>
      </c>
      <c r="ID4" s="1">
        <f t="shared" ca="1" si="10"/>
        <v>0</v>
      </c>
      <c r="IE4" s="1">
        <f t="shared" ca="1" si="10"/>
        <v>0</v>
      </c>
      <c r="IF4" s="1">
        <f t="shared" ca="1" si="10"/>
        <v>0</v>
      </c>
      <c r="IG4" s="1">
        <f t="shared" ca="1" si="10"/>
        <v>42</v>
      </c>
      <c r="IH4" s="1">
        <f t="shared" ca="1" si="10"/>
        <v>42</v>
      </c>
      <c r="II4" s="1">
        <f t="shared" ca="1" si="10"/>
        <v>0</v>
      </c>
      <c r="IJ4" s="1">
        <f t="shared" ca="1" si="10"/>
        <v>10</v>
      </c>
      <c r="IK4" s="1">
        <f t="shared" ca="1" si="10"/>
        <v>42</v>
      </c>
      <c r="IL4" s="1">
        <f t="shared" ca="1" si="10"/>
        <v>42</v>
      </c>
      <c r="IM4" s="1">
        <f t="shared" ca="1" si="10"/>
        <v>42</v>
      </c>
      <c r="IN4" s="1">
        <f t="shared" ca="1" si="10"/>
        <v>42</v>
      </c>
      <c r="IO4" s="1">
        <f t="shared" ca="1" si="10"/>
        <v>42</v>
      </c>
      <c r="IP4" s="1">
        <f t="shared" ca="1" si="10"/>
        <v>42</v>
      </c>
      <c r="IQ4" s="1">
        <f t="shared" ca="1" si="10"/>
        <v>42</v>
      </c>
      <c r="IR4" s="1">
        <f t="shared" ca="1" si="10"/>
        <v>42</v>
      </c>
      <c r="IS4" s="1">
        <f t="shared" ca="1" si="10"/>
        <v>42</v>
      </c>
      <c r="IT4" s="1">
        <f t="shared" ca="1" si="10"/>
        <v>42</v>
      </c>
      <c r="IU4" s="1">
        <f t="shared" ca="1" si="10"/>
        <v>42</v>
      </c>
      <c r="IV4" s="1">
        <f t="shared" ca="1" si="10"/>
        <v>42</v>
      </c>
      <c r="IW4" s="1">
        <f t="shared" ca="1" si="10"/>
        <v>42</v>
      </c>
      <c r="IX4" s="1">
        <f t="shared" ca="1" si="10"/>
        <v>42</v>
      </c>
      <c r="IY4" s="1">
        <f t="shared" ca="1" si="10"/>
        <v>42</v>
      </c>
      <c r="IZ4" s="1">
        <f t="shared" ca="1" si="10"/>
        <v>42</v>
      </c>
      <c r="JA4" s="1">
        <f t="shared" ca="1" si="10"/>
        <v>42</v>
      </c>
      <c r="JB4" s="1">
        <f t="shared" ca="1" si="10"/>
        <v>42</v>
      </c>
      <c r="JC4" s="1">
        <f t="shared" ca="1" si="10"/>
        <v>42</v>
      </c>
      <c r="JD4" s="1">
        <f t="shared" ca="1" si="10"/>
        <v>42</v>
      </c>
      <c r="JE4" s="1">
        <f t="shared" ca="1" si="10"/>
        <v>42</v>
      </c>
      <c r="JF4" s="1">
        <f t="shared" ca="1" si="10"/>
        <v>42</v>
      </c>
      <c r="JG4" s="1">
        <f t="shared" ca="1" si="10"/>
        <v>42</v>
      </c>
      <c r="JH4" s="1">
        <f t="shared" ref="JH4:LS4" ca="1" si="11">JH3*dmp-SUM(OFFSET(INDIRECT("H6:H"&amp;EOFPlan),,COLUMN()-8))</f>
        <v>42</v>
      </c>
      <c r="JI4" s="1">
        <f t="shared" ca="1" si="11"/>
        <v>42</v>
      </c>
      <c r="JJ4" s="1">
        <f t="shared" ca="1" si="11"/>
        <v>42</v>
      </c>
      <c r="JK4" s="1">
        <f t="shared" ca="1" si="11"/>
        <v>42</v>
      </c>
      <c r="JL4" s="1">
        <f t="shared" ca="1" si="11"/>
        <v>42</v>
      </c>
      <c r="JM4" s="1">
        <f t="shared" ca="1" si="11"/>
        <v>42</v>
      </c>
      <c r="JN4" s="1">
        <f t="shared" ca="1" si="11"/>
        <v>42</v>
      </c>
      <c r="JO4" s="1">
        <f t="shared" ca="1" si="11"/>
        <v>42</v>
      </c>
      <c r="JP4" s="1">
        <f t="shared" ca="1" si="11"/>
        <v>42</v>
      </c>
      <c r="JQ4" s="1">
        <f t="shared" ca="1" si="11"/>
        <v>42</v>
      </c>
      <c r="JR4" s="1">
        <f t="shared" ca="1" si="11"/>
        <v>42</v>
      </c>
      <c r="JS4" s="1">
        <f t="shared" ca="1" si="11"/>
        <v>42</v>
      </c>
      <c r="JT4" s="1">
        <f t="shared" ca="1" si="11"/>
        <v>42</v>
      </c>
      <c r="JU4" s="1">
        <f t="shared" ca="1" si="11"/>
        <v>42</v>
      </c>
      <c r="JV4" s="1">
        <f t="shared" ca="1" si="11"/>
        <v>42</v>
      </c>
      <c r="JW4" s="1">
        <f t="shared" ca="1" si="11"/>
        <v>42</v>
      </c>
      <c r="JX4" s="1">
        <f t="shared" ca="1" si="11"/>
        <v>42</v>
      </c>
      <c r="JY4" s="1">
        <f t="shared" ca="1" si="11"/>
        <v>42</v>
      </c>
      <c r="JZ4" s="1">
        <f t="shared" ca="1" si="11"/>
        <v>42</v>
      </c>
      <c r="KA4" s="1">
        <f t="shared" ca="1" si="11"/>
        <v>42</v>
      </c>
      <c r="KB4" s="1">
        <f t="shared" ca="1" si="11"/>
        <v>42</v>
      </c>
      <c r="KC4" s="1">
        <f t="shared" ca="1" si="11"/>
        <v>42</v>
      </c>
      <c r="KD4" s="1">
        <f t="shared" ca="1" si="11"/>
        <v>42</v>
      </c>
      <c r="KE4" s="1">
        <f t="shared" ca="1" si="11"/>
        <v>42</v>
      </c>
      <c r="KF4" s="1">
        <f t="shared" ca="1" si="11"/>
        <v>42</v>
      </c>
      <c r="KG4" s="1">
        <f t="shared" ca="1" si="11"/>
        <v>42</v>
      </c>
      <c r="KH4" s="1">
        <f t="shared" ca="1" si="11"/>
        <v>42</v>
      </c>
      <c r="KI4" s="1">
        <f t="shared" ca="1" si="11"/>
        <v>42</v>
      </c>
      <c r="KJ4" s="1">
        <f t="shared" ca="1" si="11"/>
        <v>42</v>
      </c>
      <c r="KK4" s="1">
        <f t="shared" ca="1" si="11"/>
        <v>42</v>
      </c>
      <c r="KL4" s="1">
        <f t="shared" ca="1" si="11"/>
        <v>42</v>
      </c>
      <c r="KM4" s="1">
        <f t="shared" ca="1" si="11"/>
        <v>42</v>
      </c>
      <c r="KN4" s="1">
        <f t="shared" ca="1" si="11"/>
        <v>42</v>
      </c>
      <c r="KO4" s="1">
        <f t="shared" ca="1" si="11"/>
        <v>42</v>
      </c>
      <c r="KP4" s="1">
        <f t="shared" ca="1" si="11"/>
        <v>42</v>
      </c>
      <c r="KQ4" s="1">
        <f t="shared" ca="1" si="11"/>
        <v>42</v>
      </c>
      <c r="KR4" s="1">
        <f t="shared" ca="1" si="11"/>
        <v>42</v>
      </c>
      <c r="KS4" s="1">
        <f t="shared" ca="1" si="11"/>
        <v>42</v>
      </c>
      <c r="KT4" s="1">
        <f t="shared" ca="1" si="11"/>
        <v>42</v>
      </c>
      <c r="KU4" s="1">
        <f t="shared" ca="1" si="11"/>
        <v>42</v>
      </c>
      <c r="KV4" s="1">
        <f t="shared" ca="1" si="11"/>
        <v>42</v>
      </c>
      <c r="KW4" s="1">
        <f t="shared" ca="1" si="11"/>
        <v>42</v>
      </c>
      <c r="KX4" s="1">
        <f t="shared" ca="1" si="11"/>
        <v>42</v>
      </c>
      <c r="KY4" s="1">
        <f t="shared" ca="1" si="11"/>
        <v>42</v>
      </c>
      <c r="KZ4" s="1">
        <f t="shared" ca="1" si="11"/>
        <v>42</v>
      </c>
      <c r="LA4" s="1">
        <f t="shared" ca="1" si="11"/>
        <v>42</v>
      </c>
      <c r="LB4" s="1">
        <f t="shared" ca="1" si="11"/>
        <v>42</v>
      </c>
      <c r="LC4" s="1">
        <f t="shared" ca="1" si="11"/>
        <v>42</v>
      </c>
      <c r="LD4" s="1">
        <f t="shared" ca="1" si="11"/>
        <v>42</v>
      </c>
      <c r="LE4" s="1">
        <f t="shared" ca="1" si="11"/>
        <v>42</v>
      </c>
      <c r="LF4" s="1">
        <f t="shared" ca="1" si="11"/>
        <v>42</v>
      </c>
      <c r="LG4" s="1">
        <f t="shared" ca="1" si="11"/>
        <v>42</v>
      </c>
      <c r="LH4" s="1">
        <f t="shared" ca="1" si="11"/>
        <v>42</v>
      </c>
      <c r="LI4" s="1">
        <f t="shared" ca="1" si="11"/>
        <v>42</v>
      </c>
      <c r="LJ4" s="1">
        <f t="shared" ca="1" si="11"/>
        <v>42</v>
      </c>
      <c r="LK4" s="1">
        <f t="shared" ca="1" si="11"/>
        <v>42</v>
      </c>
      <c r="LL4" s="1">
        <f t="shared" ca="1" si="11"/>
        <v>42</v>
      </c>
      <c r="LM4" s="1">
        <f t="shared" ca="1" si="11"/>
        <v>42</v>
      </c>
      <c r="LN4" s="1">
        <f t="shared" ca="1" si="11"/>
        <v>42</v>
      </c>
      <c r="LO4" s="1">
        <f t="shared" ca="1" si="11"/>
        <v>42</v>
      </c>
      <c r="LP4" s="1">
        <f t="shared" ca="1" si="11"/>
        <v>42</v>
      </c>
      <c r="LQ4" s="1">
        <f t="shared" ca="1" si="11"/>
        <v>42</v>
      </c>
      <c r="LR4" s="1">
        <f t="shared" ca="1" si="11"/>
        <v>42</v>
      </c>
      <c r="LS4" s="1">
        <f t="shared" ca="1" si="11"/>
        <v>42</v>
      </c>
      <c r="LT4" s="1">
        <f t="shared" ref="LT4:NS4" ca="1" si="12">LT3*dmp-SUM(OFFSET(INDIRECT("H6:H"&amp;EOFPlan),,COLUMN()-8))</f>
        <v>42</v>
      </c>
      <c r="LU4" s="1">
        <f t="shared" ca="1" si="12"/>
        <v>42</v>
      </c>
      <c r="LV4" s="1">
        <f t="shared" ca="1" si="12"/>
        <v>42</v>
      </c>
      <c r="LW4" s="1">
        <f t="shared" ca="1" si="12"/>
        <v>42</v>
      </c>
      <c r="LX4" s="1">
        <f t="shared" ca="1" si="12"/>
        <v>42</v>
      </c>
      <c r="LY4" s="1">
        <f t="shared" ca="1" si="12"/>
        <v>42</v>
      </c>
      <c r="LZ4" s="1">
        <f t="shared" ca="1" si="12"/>
        <v>42</v>
      </c>
      <c r="MA4" s="1">
        <f t="shared" ca="1" si="12"/>
        <v>42</v>
      </c>
      <c r="MB4" s="1">
        <f t="shared" ca="1" si="12"/>
        <v>42</v>
      </c>
      <c r="MC4" s="1">
        <f t="shared" ca="1" si="12"/>
        <v>42</v>
      </c>
      <c r="MD4" s="1">
        <f t="shared" ca="1" si="12"/>
        <v>42</v>
      </c>
      <c r="ME4" s="1">
        <f t="shared" ca="1" si="12"/>
        <v>42</v>
      </c>
      <c r="MF4" s="1">
        <f t="shared" ca="1" si="12"/>
        <v>42</v>
      </c>
      <c r="MG4" s="1">
        <f t="shared" ca="1" si="12"/>
        <v>42</v>
      </c>
      <c r="MH4" s="1">
        <f t="shared" ca="1" si="12"/>
        <v>42</v>
      </c>
      <c r="MI4" s="1">
        <f t="shared" ca="1" si="12"/>
        <v>42</v>
      </c>
      <c r="MJ4" s="1">
        <f t="shared" ca="1" si="12"/>
        <v>42</v>
      </c>
      <c r="MK4" s="1">
        <f t="shared" ca="1" si="12"/>
        <v>42</v>
      </c>
      <c r="ML4" s="1">
        <f t="shared" ca="1" si="12"/>
        <v>42</v>
      </c>
      <c r="MM4" s="1">
        <f t="shared" ca="1" si="12"/>
        <v>42</v>
      </c>
      <c r="MN4" s="1">
        <f t="shared" ca="1" si="12"/>
        <v>42</v>
      </c>
      <c r="MO4" s="1">
        <f t="shared" ca="1" si="12"/>
        <v>42</v>
      </c>
      <c r="MP4" s="1">
        <f t="shared" ca="1" si="12"/>
        <v>42</v>
      </c>
      <c r="MQ4" s="1">
        <f t="shared" ca="1" si="12"/>
        <v>42</v>
      </c>
      <c r="MR4" s="1">
        <f t="shared" ca="1" si="12"/>
        <v>42</v>
      </c>
      <c r="MS4" s="1">
        <f t="shared" ca="1" si="12"/>
        <v>42</v>
      </c>
      <c r="MT4" s="1">
        <f t="shared" ca="1" si="12"/>
        <v>42</v>
      </c>
      <c r="MU4" s="1">
        <f t="shared" ca="1" si="12"/>
        <v>42</v>
      </c>
      <c r="MV4" s="1">
        <f t="shared" ca="1" si="12"/>
        <v>42</v>
      </c>
      <c r="MW4" s="1">
        <f t="shared" ca="1" si="12"/>
        <v>42</v>
      </c>
      <c r="MX4" s="1">
        <f t="shared" ca="1" si="12"/>
        <v>42</v>
      </c>
      <c r="MY4" s="1">
        <f t="shared" ca="1" si="12"/>
        <v>42</v>
      </c>
      <c r="MZ4" s="1">
        <f t="shared" ca="1" si="12"/>
        <v>42</v>
      </c>
      <c r="NA4" s="1">
        <f t="shared" ca="1" si="12"/>
        <v>42</v>
      </c>
      <c r="NB4" s="1">
        <f t="shared" ca="1" si="12"/>
        <v>42</v>
      </c>
      <c r="NC4" s="1">
        <f t="shared" ca="1" si="12"/>
        <v>42</v>
      </c>
      <c r="ND4" s="1">
        <f t="shared" ca="1" si="12"/>
        <v>42</v>
      </c>
      <c r="NE4" s="1">
        <f t="shared" ca="1" si="12"/>
        <v>42</v>
      </c>
      <c r="NF4" s="1">
        <f t="shared" ca="1" si="12"/>
        <v>42</v>
      </c>
      <c r="NG4" s="1">
        <f t="shared" ca="1" si="12"/>
        <v>42</v>
      </c>
      <c r="NH4" s="1">
        <f t="shared" ca="1" si="12"/>
        <v>42</v>
      </c>
      <c r="NI4" s="1">
        <f t="shared" ca="1" si="12"/>
        <v>42</v>
      </c>
      <c r="NJ4" s="1">
        <f t="shared" ca="1" si="12"/>
        <v>42</v>
      </c>
      <c r="NK4" s="1">
        <f t="shared" ca="1" si="12"/>
        <v>42</v>
      </c>
      <c r="NL4" s="1">
        <f t="shared" ca="1" si="12"/>
        <v>42</v>
      </c>
      <c r="NM4" s="1">
        <f t="shared" ca="1" si="12"/>
        <v>42</v>
      </c>
      <c r="NN4" s="1">
        <f t="shared" ca="1" si="12"/>
        <v>42</v>
      </c>
      <c r="NO4" s="1">
        <f t="shared" ca="1" si="12"/>
        <v>42</v>
      </c>
      <c r="NP4" s="1">
        <f t="shared" ca="1" si="12"/>
        <v>42</v>
      </c>
      <c r="NQ4" s="1">
        <f t="shared" ca="1" si="12"/>
        <v>42</v>
      </c>
      <c r="NR4" s="1">
        <f t="shared" ca="1" si="12"/>
        <v>42</v>
      </c>
      <c r="NS4" s="1">
        <f t="shared" ca="1" si="12"/>
        <v>42</v>
      </c>
    </row>
    <row r="5" spans="1:383" x14ac:dyDescent="0.25">
      <c r="A5" s="16" t="s">
        <v>16</v>
      </c>
      <c r="B5" s="17" t="s">
        <v>41</v>
      </c>
      <c r="C5" s="17" t="s">
        <v>49</v>
      </c>
      <c r="D5" s="10" t="s">
        <v>40</v>
      </c>
      <c r="E5" s="40" t="s">
        <v>12</v>
      </c>
      <c r="F5" s="40" t="s">
        <v>13</v>
      </c>
      <c r="G5" s="40" t="s">
        <v>19</v>
      </c>
      <c r="I5" s="1" t="str">
        <f>LEFT(TEXT(I2,"jjj"),1)</f>
        <v>v</v>
      </c>
      <c r="J5" s="1" t="str">
        <f t="shared" ref="J5:BU5" si="13">LEFT(TEXT(J2,"jjj"),1)</f>
        <v>s</v>
      </c>
      <c r="K5" s="1" t="str">
        <f t="shared" si="13"/>
        <v>d</v>
      </c>
      <c r="L5" s="1" t="str">
        <f t="shared" si="13"/>
        <v>l</v>
      </c>
      <c r="M5" s="1" t="str">
        <f t="shared" si="13"/>
        <v>m</v>
      </c>
      <c r="N5" s="1" t="str">
        <f t="shared" si="13"/>
        <v>m</v>
      </c>
      <c r="O5" s="1" t="str">
        <f t="shared" si="13"/>
        <v>j</v>
      </c>
      <c r="P5" s="1" t="str">
        <f t="shared" si="13"/>
        <v>v</v>
      </c>
      <c r="Q5" s="1" t="str">
        <f t="shared" si="13"/>
        <v>s</v>
      </c>
      <c r="R5" s="1" t="str">
        <f t="shared" si="13"/>
        <v>d</v>
      </c>
      <c r="S5" s="1" t="str">
        <f t="shared" si="13"/>
        <v>l</v>
      </c>
      <c r="T5" s="1" t="str">
        <f t="shared" si="13"/>
        <v>m</v>
      </c>
      <c r="U5" s="1" t="str">
        <f t="shared" si="13"/>
        <v>m</v>
      </c>
      <c r="V5" s="1" t="str">
        <f t="shared" si="13"/>
        <v>j</v>
      </c>
      <c r="W5" s="1" t="str">
        <f t="shared" si="13"/>
        <v>v</v>
      </c>
      <c r="X5" s="1" t="str">
        <f t="shared" si="13"/>
        <v>s</v>
      </c>
      <c r="Y5" s="1" t="str">
        <f t="shared" si="13"/>
        <v>d</v>
      </c>
      <c r="Z5" s="1" t="str">
        <f t="shared" si="13"/>
        <v>l</v>
      </c>
      <c r="AA5" s="1" t="str">
        <f t="shared" si="13"/>
        <v>m</v>
      </c>
      <c r="AB5" s="1" t="str">
        <f t="shared" si="13"/>
        <v>m</v>
      </c>
      <c r="AC5" s="1" t="str">
        <f t="shared" si="13"/>
        <v>j</v>
      </c>
      <c r="AD5" s="1" t="str">
        <f t="shared" si="13"/>
        <v>v</v>
      </c>
      <c r="AE5" s="1" t="str">
        <f t="shared" si="13"/>
        <v>s</v>
      </c>
      <c r="AF5" s="1" t="str">
        <f t="shared" si="13"/>
        <v>d</v>
      </c>
      <c r="AG5" s="1" t="str">
        <f t="shared" si="13"/>
        <v>l</v>
      </c>
      <c r="AH5" s="1" t="str">
        <f t="shared" si="13"/>
        <v>m</v>
      </c>
      <c r="AI5" s="1" t="str">
        <f t="shared" si="13"/>
        <v>m</v>
      </c>
      <c r="AJ5" s="1" t="str">
        <f t="shared" si="13"/>
        <v>j</v>
      </c>
      <c r="AK5" s="1" t="str">
        <f t="shared" si="13"/>
        <v>v</v>
      </c>
      <c r="AL5" s="1" t="str">
        <f t="shared" si="13"/>
        <v>s</v>
      </c>
      <c r="AM5" s="1" t="str">
        <f t="shared" si="13"/>
        <v>d</v>
      </c>
      <c r="AN5" s="1" t="str">
        <f t="shared" si="13"/>
        <v>l</v>
      </c>
      <c r="AO5" s="1" t="str">
        <f t="shared" si="13"/>
        <v>m</v>
      </c>
      <c r="AP5" s="1" t="str">
        <f t="shared" si="13"/>
        <v>m</v>
      </c>
      <c r="AQ5" s="1" t="str">
        <f t="shared" si="13"/>
        <v>j</v>
      </c>
      <c r="AR5" s="1" t="str">
        <f t="shared" si="13"/>
        <v>v</v>
      </c>
      <c r="AS5" s="1" t="str">
        <f t="shared" si="13"/>
        <v>s</v>
      </c>
      <c r="AT5" s="1" t="str">
        <f t="shared" si="13"/>
        <v>d</v>
      </c>
      <c r="AU5" s="1" t="str">
        <f t="shared" si="13"/>
        <v>l</v>
      </c>
      <c r="AV5" s="1" t="str">
        <f t="shared" si="13"/>
        <v>m</v>
      </c>
      <c r="AW5" s="1" t="str">
        <f t="shared" si="13"/>
        <v>m</v>
      </c>
      <c r="AX5" s="1" t="str">
        <f t="shared" si="13"/>
        <v>j</v>
      </c>
      <c r="AY5" s="1" t="str">
        <f t="shared" si="13"/>
        <v>v</v>
      </c>
      <c r="AZ5" s="1" t="str">
        <f t="shared" si="13"/>
        <v>s</v>
      </c>
      <c r="BA5" s="1" t="str">
        <f t="shared" si="13"/>
        <v>d</v>
      </c>
      <c r="BB5" s="1" t="str">
        <f t="shared" si="13"/>
        <v>l</v>
      </c>
      <c r="BC5" s="1" t="str">
        <f t="shared" si="13"/>
        <v>m</v>
      </c>
      <c r="BD5" s="1" t="str">
        <f t="shared" si="13"/>
        <v>m</v>
      </c>
      <c r="BE5" s="1" t="str">
        <f t="shared" si="13"/>
        <v>j</v>
      </c>
      <c r="BF5" s="1" t="str">
        <f t="shared" si="13"/>
        <v>v</v>
      </c>
      <c r="BG5" s="1" t="str">
        <f t="shared" si="13"/>
        <v>s</v>
      </c>
      <c r="BH5" s="1" t="str">
        <f t="shared" si="13"/>
        <v>d</v>
      </c>
      <c r="BI5" s="1" t="str">
        <f t="shared" si="13"/>
        <v>l</v>
      </c>
      <c r="BJ5" s="1" t="str">
        <f t="shared" si="13"/>
        <v>m</v>
      </c>
      <c r="BK5" s="1" t="str">
        <f t="shared" si="13"/>
        <v>m</v>
      </c>
      <c r="BL5" s="1" t="str">
        <f t="shared" si="13"/>
        <v>j</v>
      </c>
      <c r="BM5" s="1" t="str">
        <f t="shared" si="13"/>
        <v>v</v>
      </c>
      <c r="BN5" s="1" t="str">
        <f t="shared" si="13"/>
        <v>s</v>
      </c>
      <c r="BO5" s="1" t="str">
        <f t="shared" si="13"/>
        <v>d</v>
      </c>
      <c r="BP5" s="1" t="str">
        <f t="shared" si="13"/>
        <v>l</v>
      </c>
      <c r="BQ5" s="1" t="str">
        <f t="shared" si="13"/>
        <v>m</v>
      </c>
      <c r="BR5" s="1" t="str">
        <f t="shared" si="13"/>
        <v>m</v>
      </c>
      <c r="BS5" s="1" t="str">
        <f t="shared" si="13"/>
        <v>j</v>
      </c>
      <c r="BT5" s="1" t="str">
        <f t="shared" si="13"/>
        <v>v</v>
      </c>
      <c r="BU5" s="1" t="str">
        <f t="shared" si="13"/>
        <v>s</v>
      </c>
      <c r="BV5" s="1" t="str">
        <f t="shared" ref="BV5:EG5" si="14">LEFT(TEXT(BV2,"jjj"),1)</f>
        <v>d</v>
      </c>
      <c r="BW5" s="1" t="str">
        <f t="shared" si="14"/>
        <v>l</v>
      </c>
      <c r="BX5" s="1" t="str">
        <f t="shared" si="14"/>
        <v>m</v>
      </c>
      <c r="BY5" s="1" t="str">
        <f t="shared" si="14"/>
        <v>m</v>
      </c>
      <c r="BZ5" s="1" t="str">
        <f t="shared" si="14"/>
        <v>j</v>
      </c>
      <c r="CA5" s="1" t="str">
        <f t="shared" si="14"/>
        <v>v</v>
      </c>
      <c r="CB5" s="1" t="str">
        <f t="shared" si="14"/>
        <v>s</v>
      </c>
      <c r="CC5" s="1" t="str">
        <f t="shared" si="14"/>
        <v>d</v>
      </c>
      <c r="CD5" s="1" t="str">
        <f t="shared" si="14"/>
        <v>l</v>
      </c>
      <c r="CE5" s="1" t="str">
        <f t="shared" si="14"/>
        <v>m</v>
      </c>
      <c r="CF5" s="1" t="str">
        <f t="shared" si="14"/>
        <v>m</v>
      </c>
      <c r="CG5" s="1" t="str">
        <f t="shared" si="14"/>
        <v>j</v>
      </c>
      <c r="CH5" s="1" t="str">
        <f t="shared" si="14"/>
        <v>v</v>
      </c>
      <c r="CI5" s="1" t="str">
        <f t="shared" si="14"/>
        <v>s</v>
      </c>
      <c r="CJ5" s="1" t="str">
        <f t="shared" si="14"/>
        <v>d</v>
      </c>
      <c r="CK5" s="1" t="str">
        <f t="shared" si="14"/>
        <v>l</v>
      </c>
      <c r="CL5" s="1" t="str">
        <f t="shared" si="14"/>
        <v>m</v>
      </c>
      <c r="CM5" s="1" t="str">
        <f t="shared" si="14"/>
        <v>m</v>
      </c>
      <c r="CN5" s="1" t="str">
        <f t="shared" si="14"/>
        <v>j</v>
      </c>
      <c r="CO5" s="1" t="str">
        <f t="shared" si="14"/>
        <v>v</v>
      </c>
      <c r="CP5" s="1" t="str">
        <f t="shared" si="14"/>
        <v>s</v>
      </c>
      <c r="CQ5" s="1" t="str">
        <f t="shared" si="14"/>
        <v>d</v>
      </c>
      <c r="CR5" s="1" t="str">
        <f t="shared" si="14"/>
        <v>l</v>
      </c>
      <c r="CS5" s="1" t="str">
        <f t="shared" si="14"/>
        <v>m</v>
      </c>
      <c r="CT5" s="1" t="str">
        <f t="shared" si="14"/>
        <v>m</v>
      </c>
      <c r="CU5" s="1" t="str">
        <f t="shared" si="14"/>
        <v>j</v>
      </c>
      <c r="CV5" s="1" t="str">
        <f t="shared" si="14"/>
        <v>v</v>
      </c>
      <c r="CW5" s="1" t="str">
        <f t="shared" si="14"/>
        <v>s</v>
      </c>
      <c r="CX5" s="1" t="str">
        <f t="shared" si="14"/>
        <v>d</v>
      </c>
      <c r="CY5" s="1" t="str">
        <f t="shared" si="14"/>
        <v>l</v>
      </c>
      <c r="CZ5" s="1" t="str">
        <f t="shared" si="14"/>
        <v>m</v>
      </c>
      <c r="DA5" s="1" t="str">
        <f t="shared" si="14"/>
        <v>m</v>
      </c>
      <c r="DB5" s="1" t="str">
        <f t="shared" si="14"/>
        <v>j</v>
      </c>
      <c r="DC5" s="1" t="str">
        <f t="shared" si="14"/>
        <v>v</v>
      </c>
      <c r="DD5" s="1" t="str">
        <f t="shared" si="14"/>
        <v>s</v>
      </c>
      <c r="DE5" s="1" t="str">
        <f t="shared" si="14"/>
        <v>d</v>
      </c>
      <c r="DF5" s="1" t="str">
        <f t="shared" si="14"/>
        <v>l</v>
      </c>
      <c r="DG5" s="1" t="str">
        <f t="shared" si="14"/>
        <v>m</v>
      </c>
      <c r="DH5" s="1" t="str">
        <f t="shared" si="14"/>
        <v>m</v>
      </c>
      <c r="DI5" s="1" t="str">
        <f t="shared" si="14"/>
        <v>j</v>
      </c>
      <c r="DJ5" s="1" t="str">
        <f t="shared" si="14"/>
        <v>v</v>
      </c>
      <c r="DK5" s="1" t="str">
        <f t="shared" si="14"/>
        <v>s</v>
      </c>
      <c r="DL5" s="1" t="str">
        <f t="shared" si="14"/>
        <v>d</v>
      </c>
      <c r="DM5" s="1" t="str">
        <f t="shared" si="14"/>
        <v>l</v>
      </c>
      <c r="DN5" s="1" t="str">
        <f t="shared" si="14"/>
        <v>m</v>
      </c>
      <c r="DO5" s="1" t="str">
        <f t="shared" si="14"/>
        <v>m</v>
      </c>
      <c r="DP5" s="1" t="str">
        <f t="shared" si="14"/>
        <v>j</v>
      </c>
      <c r="DQ5" s="1" t="str">
        <f t="shared" si="14"/>
        <v>v</v>
      </c>
      <c r="DR5" s="1" t="str">
        <f t="shared" si="14"/>
        <v>s</v>
      </c>
      <c r="DS5" s="1" t="str">
        <f t="shared" si="14"/>
        <v>d</v>
      </c>
      <c r="DT5" s="1" t="str">
        <f t="shared" si="14"/>
        <v>l</v>
      </c>
      <c r="DU5" s="1" t="str">
        <f t="shared" si="14"/>
        <v>m</v>
      </c>
      <c r="DV5" s="1" t="str">
        <f t="shared" si="14"/>
        <v>m</v>
      </c>
      <c r="DW5" s="1" t="str">
        <f t="shared" si="14"/>
        <v>j</v>
      </c>
      <c r="DX5" s="1" t="str">
        <f t="shared" si="14"/>
        <v>v</v>
      </c>
      <c r="DY5" s="1" t="str">
        <f t="shared" si="14"/>
        <v>s</v>
      </c>
      <c r="DZ5" s="1" t="str">
        <f t="shared" si="14"/>
        <v>d</v>
      </c>
      <c r="EA5" s="1" t="str">
        <f t="shared" si="14"/>
        <v>l</v>
      </c>
      <c r="EB5" s="1" t="str">
        <f t="shared" si="14"/>
        <v>m</v>
      </c>
      <c r="EC5" s="1" t="str">
        <f t="shared" si="14"/>
        <v>m</v>
      </c>
      <c r="ED5" s="1" t="str">
        <f t="shared" si="14"/>
        <v>j</v>
      </c>
      <c r="EE5" s="1" t="str">
        <f t="shared" si="14"/>
        <v>v</v>
      </c>
      <c r="EF5" s="1" t="str">
        <f t="shared" si="14"/>
        <v>s</v>
      </c>
      <c r="EG5" s="1" t="str">
        <f t="shared" si="14"/>
        <v>d</v>
      </c>
      <c r="EH5" s="1" t="str">
        <f t="shared" ref="EH5:GS5" si="15">LEFT(TEXT(EH2,"jjj"),1)</f>
        <v>l</v>
      </c>
      <c r="EI5" s="1" t="str">
        <f t="shared" si="15"/>
        <v>m</v>
      </c>
      <c r="EJ5" s="1" t="str">
        <f t="shared" si="15"/>
        <v>m</v>
      </c>
      <c r="EK5" s="1" t="str">
        <f t="shared" si="15"/>
        <v>j</v>
      </c>
      <c r="EL5" s="1" t="str">
        <f t="shared" si="15"/>
        <v>v</v>
      </c>
      <c r="EM5" s="1" t="str">
        <f t="shared" si="15"/>
        <v>s</v>
      </c>
      <c r="EN5" s="1" t="str">
        <f t="shared" si="15"/>
        <v>d</v>
      </c>
      <c r="EO5" s="1" t="str">
        <f t="shared" si="15"/>
        <v>l</v>
      </c>
      <c r="EP5" s="1" t="str">
        <f t="shared" si="15"/>
        <v>m</v>
      </c>
      <c r="EQ5" s="1" t="str">
        <f t="shared" si="15"/>
        <v>m</v>
      </c>
      <c r="ER5" s="1" t="str">
        <f t="shared" si="15"/>
        <v>j</v>
      </c>
      <c r="ES5" s="1" t="str">
        <f t="shared" si="15"/>
        <v>v</v>
      </c>
      <c r="ET5" s="1" t="str">
        <f t="shared" si="15"/>
        <v>s</v>
      </c>
      <c r="EU5" s="1" t="str">
        <f t="shared" si="15"/>
        <v>d</v>
      </c>
      <c r="EV5" s="1" t="str">
        <f t="shared" si="15"/>
        <v>l</v>
      </c>
      <c r="EW5" s="1" t="str">
        <f t="shared" si="15"/>
        <v>m</v>
      </c>
      <c r="EX5" s="1" t="str">
        <f t="shared" si="15"/>
        <v>m</v>
      </c>
      <c r="EY5" s="1" t="str">
        <f t="shared" si="15"/>
        <v>j</v>
      </c>
      <c r="EZ5" s="1" t="str">
        <f t="shared" si="15"/>
        <v>v</v>
      </c>
      <c r="FA5" s="1" t="str">
        <f t="shared" si="15"/>
        <v>s</v>
      </c>
      <c r="FB5" s="1" t="str">
        <f t="shared" si="15"/>
        <v>d</v>
      </c>
      <c r="FC5" s="1" t="str">
        <f t="shared" si="15"/>
        <v>l</v>
      </c>
      <c r="FD5" s="1" t="str">
        <f t="shared" si="15"/>
        <v>m</v>
      </c>
      <c r="FE5" s="1" t="str">
        <f t="shared" si="15"/>
        <v>m</v>
      </c>
      <c r="FF5" s="1" t="str">
        <f t="shared" si="15"/>
        <v>j</v>
      </c>
      <c r="FG5" s="1" t="str">
        <f t="shared" si="15"/>
        <v>v</v>
      </c>
      <c r="FH5" s="1" t="str">
        <f t="shared" si="15"/>
        <v>s</v>
      </c>
      <c r="FI5" s="1" t="str">
        <f t="shared" si="15"/>
        <v>d</v>
      </c>
      <c r="FJ5" s="1" t="str">
        <f t="shared" si="15"/>
        <v>l</v>
      </c>
      <c r="FK5" s="1" t="str">
        <f t="shared" si="15"/>
        <v>m</v>
      </c>
      <c r="FL5" s="1" t="str">
        <f t="shared" si="15"/>
        <v>m</v>
      </c>
      <c r="FM5" s="1" t="str">
        <f t="shared" si="15"/>
        <v>j</v>
      </c>
      <c r="FN5" s="1" t="str">
        <f t="shared" si="15"/>
        <v>v</v>
      </c>
      <c r="FO5" s="1" t="str">
        <f t="shared" si="15"/>
        <v>s</v>
      </c>
      <c r="FP5" s="1" t="str">
        <f t="shared" si="15"/>
        <v>d</v>
      </c>
      <c r="FQ5" s="1" t="str">
        <f t="shared" si="15"/>
        <v>l</v>
      </c>
      <c r="FR5" s="1" t="str">
        <f t="shared" si="15"/>
        <v>m</v>
      </c>
      <c r="FS5" s="1" t="str">
        <f t="shared" si="15"/>
        <v>m</v>
      </c>
      <c r="FT5" s="1" t="str">
        <f t="shared" si="15"/>
        <v>j</v>
      </c>
      <c r="FU5" s="1" t="str">
        <f t="shared" si="15"/>
        <v>v</v>
      </c>
      <c r="FV5" s="1" t="str">
        <f t="shared" si="15"/>
        <v>s</v>
      </c>
      <c r="FW5" s="1" t="str">
        <f t="shared" si="15"/>
        <v>d</v>
      </c>
      <c r="FX5" s="1" t="str">
        <f t="shared" si="15"/>
        <v>l</v>
      </c>
      <c r="FY5" s="1" t="str">
        <f t="shared" si="15"/>
        <v>m</v>
      </c>
      <c r="FZ5" s="1" t="str">
        <f t="shared" si="15"/>
        <v>m</v>
      </c>
      <c r="GA5" s="1" t="str">
        <f t="shared" si="15"/>
        <v>j</v>
      </c>
      <c r="GB5" s="1" t="str">
        <f t="shared" si="15"/>
        <v>v</v>
      </c>
      <c r="GC5" s="1" t="str">
        <f t="shared" si="15"/>
        <v>s</v>
      </c>
      <c r="GD5" s="1" t="str">
        <f t="shared" si="15"/>
        <v>d</v>
      </c>
      <c r="GE5" s="1" t="str">
        <f t="shared" si="15"/>
        <v>l</v>
      </c>
      <c r="GF5" s="1" t="str">
        <f t="shared" si="15"/>
        <v>m</v>
      </c>
      <c r="GG5" s="1" t="str">
        <f t="shared" si="15"/>
        <v>m</v>
      </c>
      <c r="GH5" s="1" t="str">
        <f t="shared" si="15"/>
        <v>j</v>
      </c>
      <c r="GI5" s="1" t="str">
        <f t="shared" si="15"/>
        <v>v</v>
      </c>
      <c r="GJ5" s="1" t="str">
        <f t="shared" si="15"/>
        <v>s</v>
      </c>
      <c r="GK5" s="1" t="str">
        <f t="shared" si="15"/>
        <v>d</v>
      </c>
      <c r="GL5" s="1" t="str">
        <f t="shared" si="15"/>
        <v>l</v>
      </c>
      <c r="GM5" s="1" t="str">
        <f t="shared" si="15"/>
        <v>m</v>
      </c>
      <c r="GN5" s="1" t="str">
        <f t="shared" si="15"/>
        <v>m</v>
      </c>
      <c r="GO5" s="1" t="str">
        <f t="shared" si="15"/>
        <v>j</v>
      </c>
      <c r="GP5" s="1" t="str">
        <f t="shared" si="15"/>
        <v>v</v>
      </c>
      <c r="GQ5" s="1" t="str">
        <f t="shared" si="15"/>
        <v>s</v>
      </c>
      <c r="GR5" s="1" t="str">
        <f t="shared" si="15"/>
        <v>d</v>
      </c>
      <c r="GS5" s="1" t="str">
        <f t="shared" si="15"/>
        <v>l</v>
      </c>
      <c r="GT5" s="1" t="str">
        <f t="shared" ref="GT5:JE5" si="16">LEFT(TEXT(GT2,"jjj"),1)</f>
        <v>m</v>
      </c>
      <c r="GU5" s="1" t="str">
        <f t="shared" si="16"/>
        <v>m</v>
      </c>
      <c r="GV5" s="1" t="str">
        <f t="shared" si="16"/>
        <v>j</v>
      </c>
      <c r="GW5" s="1" t="str">
        <f t="shared" si="16"/>
        <v>v</v>
      </c>
      <c r="GX5" s="1" t="str">
        <f t="shared" si="16"/>
        <v>s</v>
      </c>
      <c r="GY5" s="1" t="str">
        <f t="shared" si="16"/>
        <v>d</v>
      </c>
      <c r="GZ5" s="1" t="str">
        <f t="shared" si="16"/>
        <v>l</v>
      </c>
      <c r="HA5" s="1" t="str">
        <f t="shared" si="16"/>
        <v>m</v>
      </c>
      <c r="HB5" s="1" t="str">
        <f t="shared" si="16"/>
        <v>m</v>
      </c>
      <c r="HC5" s="1" t="str">
        <f t="shared" si="16"/>
        <v>j</v>
      </c>
      <c r="HD5" s="1" t="str">
        <f t="shared" si="16"/>
        <v>v</v>
      </c>
      <c r="HE5" s="1" t="str">
        <f t="shared" si="16"/>
        <v>s</v>
      </c>
      <c r="HF5" s="1" t="str">
        <f t="shared" si="16"/>
        <v>d</v>
      </c>
      <c r="HG5" s="1" t="str">
        <f t="shared" si="16"/>
        <v>l</v>
      </c>
      <c r="HH5" s="1" t="str">
        <f t="shared" si="16"/>
        <v>m</v>
      </c>
      <c r="HI5" s="1" t="str">
        <f t="shared" si="16"/>
        <v>m</v>
      </c>
      <c r="HJ5" s="1" t="str">
        <f t="shared" si="16"/>
        <v>j</v>
      </c>
      <c r="HK5" s="1" t="str">
        <f t="shared" si="16"/>
        <v>v</v>
      </c>
      <c r="HL5" s="1" t="str">
        <f t="shared" si="16"/>
        <v>s</v>
      </c>
      <c r="HM5" s="1" t="str">
        <f t="shared" si="16"/>
        <v>d</v>
      </c>
      <c r="HN5" s="1" t="str">
        <f t="shared" si="16"/>
        <v>l</v>
      </c>
      <c r="HO5" s="1" t="str">
        <f t="shared" si="16"/>
        <v>m</v>
      </c>
      <c r="HP5" s="1" t="str">
        <f t="shared" si="16"/>
        <v>m</v>
      </c>
      <c r="HQ5" s="1" t="str">
        <f t="shared" si="16"/>
        <v>j</v>
      </c>
      <c r="HR5" s="1" t="str">
        <f t="shared" si="16"/>
        <v>v</v>
      </c>
      <c r="HS5" s="1" t="str">
        <f t="shared" si="16"/>
        <v>s</v>
      </c>
      <c r="HT5" s="1" t="str">
        <f t="shared" si="16"/>
        <v>d</v>
      </c>
      <c r="HU5" s="1" t="str">
        <f t="shared" si="16"/>
        <v>l</v>
      </c>
      <c r="HV5" s="1" t="str">
        <f t="shared" si="16"/>
        <v>m</v>
      </c>
      <c r="HW5" s="1" t="str">
        <f t="shared" si="16"/>
        <v>m</v>
      </c>
      <c r="HX5" s="1" t="str">
        <f t="shared" si="16"/>
        <v>j</v>
      </c>
      <c r="HY5" s="1" t="str">
        <f t="shared" si="16"/>
        <v>v</v>
      </c>
      <c r="HZ5" s="1" t="str">
        <f t="shared" si="16"/>
        <v>s</v>
      </c>
      <c r="IA5" s="1" t="str">
        <f t="shared" si="16"/>
        <v>d</v>
      </c>
      <c r="IB5" s="1" t="str">
        <f t="shared" si="16"/>
        <v>l</v>
      </c>
      <c r="IC5" s="1" t="str">
        <f t="shared" si="16"/>
        <v>m</v>
      </c>
      <c r="ID5" s="1" t="str">
        <f t="shared" si="16"/>
        <v>m</v>
      </c>
      <c r="IE5" s="1" t="str">
        <f t="shared" si="16"/>
        <v>j</v>
      </c>
      <c r="IF5" s="1" t="str">
        <f t="shared" si="16"/>
        <v>v</v>
      </c>
      <c r="IG5" s="1" t="str">
        <f t="shared" si="16"/>
        <v>s</v>
      </c>
      <c r="IH5" s="1" t="str">
        <f t="shared" si="16"/>
        <v>d</v>
      </c>
      <c r="II5" s="1" t="str">
        <f t="shared" si="16"/>
        <v>l</v>
      </c>
      <c r="IJ5" s="1" t="str">
        <f t="shared" si="16"/>
        <v>m</v>
      </c>
      <c r="IK5" s="1" t="str">
        <f t="shared" si="16"/>
        <v>m</v>
      </c>
      <c r="IL5" s="1" t="str">
        <f t="shared" si="16"/>
        <v>j</v>
      </c>
      <c r="IM5" s="1" t="str">
        <f t="shared" si="16"/>
        <v>v</v>
      </c>
      <c r="IN5" s="1" t="str">
        <f t="shared" si="16"/>
        <v>s</v>
      </c>
      <c r="IO5" s="1" t="str">
        <f t="shared" si="16"/>
        <v>d</v>
      </c>
      <c r="IP5" s="1" t="str">
        <f t="shared" si="16"/>
        <v>l</v>
      </c>
      <c r="IQ5" s="1" t="str">
        <f t="shared" si="16"/>
        <v>m</v>
      </c>
      <c r="IR5" s="1" t="str">
        <f t="shared" si="16"/>
        <v>m</v>
      </c>
      <c r="IS5" s="1" t="str">
        <f t="shared" si="16"/>
        <v>j</v>
      </c>
      <c r="IT5" s="1" t="str">
        <f t="shared" si="16"/>
        <v>v</v>
      </c>
      <c r="IU5" s="1" t="str">
        <f t="shared" si="16"/>
        <v>s</v>
      </c>
      <c r="IV5" s="1" t="str">
        <f t="shared" si="16"/>
        <v>d</v>
      </c>
      <c r="IW5" s="1" t="str">
        <f t="shared" si="16"/>
        <v>l</v>
      </c>
      <c r="IX5" s="1" t="str">
        <f t="shared" si="16"/>
        <v>m</v>
      </c>
      <c r="IY5" s="1" t="str">
        <f t="shared" si="16"/>
        <v>m</v>
      </c>
      <c r="IZ5" s="1" t="str">
        <f t="shared" si="16"/>
        <v>j</v>
      </c>
      <c r="JA5" s="1" t="str">
        <f t="shared" si="16"/>
        <v>v</v>
      </c>
      <c r="JB5" s="1" t="str">
        <f t="shared" si="16"/>
        <v>s</v>
      </c>
      <c r="JC5" s="1" t="str">
        <f t="shared" si="16"/>
        <v>d</v>
      </c>
      <c r="JD5" s="1" t="str">
        <f t="shared" si="16"/>
        <v>l</v>
      </c>
      <c r="JE5" s="1" t="str">
        <f t="shared" si="16"/>
        <v>m</v>
      </c>
      <c r="JF5" s="1" t="str">
        <f t="shared" ref="JF5:LQ5" si="17">LEFT(TEXT(JF2,"jjj"),1)</f>
        <v>m</v>
      </c>
      <c r="JG5" s="1" t="str">
        <f t="shared" si="17"/>
        <v>j</v>
      </c>
      <c r="JH5" s="1" t="str">
        <f t="shared" si="17"/>
        <v>v</v>
      </c>
      <c r="JI5" s="1" t="str">
        <f t="shared" si="17"/>
        <v>s</v>
      </c>
      <c r="JJ5" s="1" t="str">
        <f t="shared" si="17"/>
        <v>d</v>
      </c>
      <c r="JK5" s="1" t="str">
        <f t="shared" si="17"/>
        <v>l</v>
      </c>
      <c r="JL5" s="1" t="str">
        <f t="shared" si="17"/>
        <v>m</v>
      </c>
      <c r="JM5" s="1" t="str">
        <f t="shared" si="17"/>
        <v>m</v>
      </c>
      <c r="JN5" s="1" t="str">
        <f t="shared" si="17"/>
        <v>j</v>
      </c>
      <c r="JO5" s="1" t="str">
        <f t="shared" si="17"/>
        <v>v</v>
      </c>
      <c r="JP5" s="1" t="str">
        <f t="shared" si="17"/>
        <v>s</v>
      </c>
      <c r="JQ5" s="1" t="str">
        <f t="shared" si="17"/>
        <v>d</v>
      </c>
      <c r="JR5" s="1" t="str">
        <f t="shared" si="17"/>
        <v>l</v>
      </c>
      <c r="JS5" s="1" t="str">
        <f t="shared" si="17"/>
        <v>m</v>
      </c>
      <c r="JT5" s="1" t="str">
        <f t="shared" si="17"/>
        <v>m</v>
      </c>
      <c r="JU5" s="1" t="str">
        <f t="shared" si="17"/>
        <v>j</v>
      </c>
      <c r="JV5" s="1" t="str">
        <f t="shared" si="17"/>
        <v>v</v>
      </c>
      <c r="JW5" s="1" t="str">
        <f t="shared" si="17"/>
        <v>s</v>
      </c>
      <c r="JX5" s="1" t="str">
        <f t="shared" si="17"/>
        <v>d</v>
      </c>
      <c r="JY5" s="1" t="str">
        <f t="shared" si="17"/>
        <v>l</v>
      </c>
      <c r="JZ5" s="1" t="str">
        <f t="shared" si="17"/>
        <v>m</v>
      </c>
      <c r="KA5" s="1" t="str">
        <f t="shared" si="17"/>
        <v>m</v>
      </c>
      <c r="KB5" s="1" t="str">
        <f t="shared" si="17"/>
        <v>j</v>
      </c>
      <c r="KC5" s="1" t="str">
        <f t="shared" si="17"/>
        <v>v</v>
      </c>
      <c r="KD5" s="1" t="str">
        <f t="shared" si="17"/>
        <v>s</v>
      </c>
      <c r="KE5" s="1" t="str">
        <f t="shared" si="17"/>
        <v>d</v>
      </c>
      <c r="KF5" s="1" t="str">
        <f t="shared" si="17"/>
        <v>l</v>
      </c>
      <c r="KG5" s="1" t="str">
        <f t="shared" si="17"/>
        <v>m</v>
      </c>
      <c r="KH5" s="1" t="str">
        <f t="shared" si="17"/>
        <v>m</v>
      </c>
      <c r="KI5" s="1" t="str">
        <f t="shared" si="17"/>
        <v>j</v>
      </c>
      <c r="KJ5" s="1" t="str">
        <f t="shared" si="17"/>
        <v>v</v>
      </c>
      <c r="KK5" s="1" t="str">
        <f t="shared" si="17"/>
        <v>s</v>
      </c>
      <c r="KL5" s="1" t="str">
        <f t="shared" si="17"/>
        <v>d</v>
      </c>
      <c r="KM5" s="1" t="str">
        <f t="shared" si="17"/>
        <v>l</v>
      </c>
      <c r="KN5" s="1" t="str">
        <f t="shared" si="17"/>
        <v>m</v>
      </c>
      <c r="KO5" s="1" t="str">
        <f t="shared" si="17"/>
        <v>m</v>
      </c>
      <c r="KP5" s="1" t="str">
        <f t="shared" si="17"/>
        <v>j</v>
      </c>
      <c r="KQ5" s="1" t="str">
        <f t="shared" si="17"/>
        <v>v</v>
      </c>
      <c r="KR5" s="1" t="str">
        <f t="shared" si="17"/>
        <v>s</v>
      </c>
      <c r="KS5" s="1" t="str">
        <f t="shared" si="17"/>
        <v>d</v>
      </c>
      <c r="KT5" s="1" t="str">
        <f t="shared" si="17"/>
        <v>l</v>
      </c>
      <c r="KU5" s="1" t="str">
        <f t="shared" si="17"/>
        <v>m</v>
      </c>
      <c r="KV5" s="1" t="str">
        <f t="shared" si="17"/>
        <v>m</v>
      </c>
      <c r="KW5" s="1" t="str">
        <f t="shared" si="17"/>
        <v>j</v>
      </c>
      <c r="KX5" s="1" t="str">
        <f t="shared" si="17"/>
        <v>v</v>
      </c>
      <c r="KY5" s="1" t="str">
        <f t="shared" si="17"/>
        <v>s</v>
      </c>
      <c r="KZ5" s="1" t="str">
        <f t="shared" si="17"/>
        <v>d</v>
      </c>
      <c r="LA5" s="1" t="str">
        <f t="shared" si="17"/>
        <v>l</v>
      </c>
      <c r="LB5" s="1" t="str">
        <f t="shared" si="17"/>
        <v>m</v>
      </c>
      <c r="LC5" s="1" t="str">
        <f t="shared" si="17"/>
        <v>m</v>
      </c>
      <c r="LD5" s="1" t="str">
        <f t="shared" si="17"/>
        <v>j</v>
      </c>
      <c r="LE5" s="1" t="str">
        <f t="shared" si="17"/>
        <v>v</v>
      </c>
      <c r="LF5" s="1" t="str">
        <f t="shared" si="17"/>
        <v>s</v>
      </c>
      <c r="LG5" s="1" t="str">
        <f t="shared" si="17"/>
        <v>d</v>
      </c>
      <c r="LH5" s="1" t="str">
        <f t="shared" si="17"/>
        <v>l</v>
      </c>
      <c r="LI5" s="1" t="str">
        <f t="shared" si="17"/>
        <v>m</v>
      </c>
      <c r="LJ5" s="1" t="str">
        <f t="shared" si="17"/>
        <v>m</v>
      </c>
      <c r="LK5" s="1" t="str">
        <f t="shared" si="17"/>
        <v>j</v>
      </c>
      <c r="LL5" s="1" t="str">
        <f t="shared" si="17"/>
        <v>v</v>
      </c>
      <c r="LM5" s="1" t="str">
        <f t="shared" si="17"/>
        <v>s</v>
      </c>
      <c r="LN5" s="1" t="str">
        <f t="shared" si="17"/>
        <v>d</v>
      </c>
      <c r="LO5" s="1" t="str">
        <f t="shared" si="17"/>
        <v>l</v>
      </c>
      <c r="LP5" s="1" t="str">
        <f t="shared" si="17"/>
        <v>m</v>
      </c>
      <c r="LQ5" s="1" t="str">
        <f t="shared" si="17"/>
        <v>m</v>
      </c>
      <c r="LR5" s="1" t="str">
        <f t="shared" ref="LR5:NR5" si="18">LEFT(TEXT(LR2,"jjj"),1)</f>
        <v>j</v>
      </c>
      <c r="LS5" s="1" t="str">
        <f t="shared" si="18"/>
        <v>v</v>
      </c>
      <c r="LT5" s="1" t="str">
        <f t="shared" si="18"/>
        <v>s</v>
      </c>
      <c r="LU5" s="1" t="str">
        <f t="shared" si="18"/>
        <v>d</v>
      </c>
      <c r="LV5" s="1" t="str">
        <f t="shared" si="18"/>
        <v>l</v>
      </c>
      <c r="LW5" s="1" t="str">
        <f t="shared" si="18"/>
        <v>m</v>
      </c>
      <c r="LX5" s="1" t="str">
        <f t="shared" si="18"/>
        <v>m</v>
      </c>
      <c r="LY5" s="1" t="str">
        <f t="shared" si="18"/>
        <v>j</v>
      </c>
      <c r="LZ5" s="1" t="str">
        <f t="shared" si="18"/>
        <v>v</v>
      </c>
      <c r="MA5" s="1" t="str">
        <f t="shared" si="18"/>
        <v>s</v>
      </c>
      <c r="MB5" s="1" t="str">
        <f t="shared" si="18"/>
        <v>d</v>
      </c>
      <c r="MC5" s="1" t="str">
        <f t="shared" si="18"/>
        <v>l</v>
      </c>
      <c r="MD5" s="1" t="str">
        <f t="shared" si="18"/>
        <v>m</v>
      </c>
      <c r="ME5" s="1" t="str">
        <f t="shared" si="18"/>
        <v>m</v>
      </c>
      <c r="MF5" s="1" t="str">
        <f t="shared" si="18"/>
        <v>j</v>
      </c>
      <c r="MG5" s="1" t="str">
        <f t="shared" si="18"/>
        <v>v</v>
      </c>
      <c r="MH5" s="1" t="str">
        <f t="shared" si="18"/>
        <v>s</v>
      </c>
      <c r="MI5" s="1" t="str">
        <f t="shared" si="18"/>
        <v>d</v>
      </c>
      <c r="MJ5" s="1" t="str">
        <f t="shared" si="18"/>
        <v>l</v>
      </c>
      <c r="MK5" s="1" t="str">
        <f t="shared" si="18"/>
        <v>m</v>
      </c>
      <c r="ML5" s="1" t="str">
        <f t="shared" si="18"/>
        <v>m</v>
      </c>
      <c r="MM5" s="1" t="str">
        <f t="shared" si="18"/>
        <v>j</v>
      </c>
      <c r="MN5" s="1" t="str">
        <f t="shared" si="18"/>
        <v>v</v>
      </c>
      <c r="MO5" s="1" t="str">
        <f t="shared" si="18"/>
        <v>s</v>
      </c>
      <c r="MP5" s="1" t="str">
        <f t="shared" si="18"/>
        <v>d</v>
      </c>
      <c r="MQ5" s="1" t="str">
        <f t="shared" si="18"/>
        <v>l</v>
      </c>
      <c r="MR5" s="1" t="str">
        <f t="shared" si="18"/>
        <v>m</v>
      </c>
      <c r="MS5" s="1" t="str">
        <f t="shared" si="18"/>
        <v>m</v>
      </c>
      <c r="MT5" s="1" t="str">
        <f t="shared" si="18"/>
        <v>j</v>
      </c>
      <c r="MU5" s="1" t="str">
        <f t="shared" si="18"/>
        <v>v</v>
      </c>
      <c r="MV5" s="1" t="str">
        <f t="shared" si="18"/>
        <v>s</v>
      </c>
      <c r="MW5" s="1" t="str">
        <f t="shared" si="18"/>
        <v>d</v>
      </c>
      <c r="MX5" s="1" t="str">
        <f t="shared" si="18"/>
        <v>l</v>
      </c>
      <c r="MY5" s="1" t="str">
        <f t="shared" si="18"/>
        <v>m</v>
      </c>
      <c r="MZ5" s="1" t="str">
        <f t="shared" si="18"/>
        <v>m</v>
      </c>
      <c r="NA5" s="1" t="str">
        <f t="shared" si="18"/>
        <v>j</v>
      </c>
      <c r="NB5" s="1" t="str">
        <f t="shared" si="18"/>
        <v>v</v>
      </c>
      <c r="NC5" s="1" t="str">
        <f t="shared" si="18"/>
        <v>s</v>
      </c>
      <c r="ND5" s="1" t="str">
        <f t="shared" si="18"/>
        <v>d</v>
      </c>
      <c r="NE5" s="1" t="str">
        <f t="shared" si="18"/>
        <v>l</v>
      </c>
      <c r="NF5" s="1" t="str">
        <f t="shared" si="18"/>
        <v>m</v>
      </c>
      <c r="NG5" s="1" t="str">
        <f t="shared" si="18"/>
        <v>m</v>
      </c>
      <c r="NH5" s="1" t="str">
        <f t="shared" si="18"/>
        <v>j</v>
      </c>
      <c r="NI5" s="1" t="str">
        <f t="shared" si="18"/>
        <v>v</v>
      </c>
      <c r="NJ5" s="1" t="str">
        <f t="shared" si="18"/>
        <v>s</v>
      </c>
      <c r="NK5" s="1" t="str">
        <f t="shared" si="18"/>
        <v>d</v>
      </c>
      <c r="NL5" s="1" t="str">
        <f t="shared" si="18"/>
        <v>l</v>
      </c>
      <c r="NM5" s="1" t="str">
        <f t="shared" si="18"/>
        <v>m</v>
      </c>
      <c r="NN5" s="1" t="str">
        <f t="shared" si="18"/>
        <v>m</v>
      </c>
      <c r="NO5" s="1" t="str">
        <f t="shared" si="18"/>
        <v>j</v>
      </c>
      <c r="NP5" s="1" t="str">
        <f t="shared" si="18"/>
        <v>v</v>
      </c>
      <c r="NQ5" s="1" t="str">
        <f t="shared" si="18"/>
        <v>s</v>
      </c>
      <c r="NR5" s="1" t="str">
        <f t="shared" si="18"/>
        <v>d</v>
      </c>
      <c r="NS5" s="1" t="str">
        <f>LEFT(TEXT(NQ2,"jjj"),1)</f>
        <v>s</v>
      </c>
    </row>
    <row r="6" spans="1:383" x14ac:dyDescent="0.25">
      <c r="A6" s="16">
        <v>1</v>
      </c>
      <c r="B6" s="17">
        <v>9</v>
      </c>
      <c r="C6" s="17" t="s">
        <v>36</v>
      </c>
      <c r="D6" s="5">
        <v>180</v>
      </c>
      <c r="E6" s="37">
        <v>44385</v>
      </c>
      <c r="F6" s="37">
        <v>44392</v>
      </c>
      <c r="G6" s="37">
        <v>44399</v>
      </c>
      <c r="GO6" s="1">
        <v>42</v>
      </c>
      <c r="GP6" s="1">
        <v>42</v>
      </c>
      <c r="GS6" s="1">
        <v>42</v>
      </c>
      <c r="GT6" s="1">
        <v>42</v>
      </c>
      <c r="GV6" s="1">
        <v>12</v>
      </c>
    </row>
    <row r="7" spans="1:383" x14ac:dyDescent="0.25">
      <c r="A7" s="16">
        <v>2</v>
      </c>
      <c r="B7" s="17">
        <v>1</v>
      </c>
      <c r="C7" s="17" t="s">
        <v>32</v>
      </c>
      <c r="D7" s="5">
        <v>40</v>
      </c>
      <c r="E7" s="37">
        <v>44392</v>
      </c>
      <c r="F7" s="37">
        <v>44393</v>
      </c>
      <c r="G7" s="37">
        <v>44399</v>
      </c>
      <c r="GV7" s="1">
        <v>30</v>
      </c>
      <c r="GW7" s="1">
        <v>10</v>
      </c>
    </row>
    <row r="8" spans="1:383" x14ac:dyDescent="0.25">
      <c r="A8" s="16">
        <v>3</v>
      </c>
      <c r="B8" s="17">
        <v>3</v>
      </c>
      <c r="C8" s="17" t="s">
        <v>35</v>
      </c>
      <c r="D8" s="5">
        <v>120</v>
      </c>
      <c r="E8" s="37">
        <v>44393</v>
      </c>
      <c r="F8" s="37">
        <v>44398</v>
      </c>
      <c r="G8" s="37">
        <v>44405</v>
      </c>
      <c r="GW8" s="1">
        <v>32</v>
      </c>
      <c r="GZ8" s="1">
        <v>42</v>
      </c>
      <c r="HA8" s="1">
        <v>42</v>
      </c>
      <c r="HB8" s="1">
        <v>4</v>
      </c>
    </row>
    <row r="9" spans="1:383" x14ac:dyDescent="0.25">
      <c r="A9" s="16">
        <v>4</v>
      </c>
      <c r="B9" s="17">
        <v>1</v>
      </c>
      <c r="C9" s="17" t="s">
        <v>32</v>
      </c>
      <c r="D9" s="5">
        <v>200</v>
      </c>
      <c r="E9" s="37">
        <v>44426</v>
      </c>
      <c r="F9" s="37">
        <v>44432</v>
      </c>
      <c r="G9" s="37">
        <v>44438</v>
      </c>
      <c r="ID9" s="1">
        <v>42</v>
      </c>
      <c r="IE9" s="1">
        <v>42</v>
      </c>
      <c r="IF9" s="1">
        <v>42</v>
      </c>
      <c r="II9" s="1">
        <v>42</v>
      </c>
      <c r="IJ9" s="1">
        <v>32</v>
      </c>
    </row>
    <row r="10" spans="1:383" x14ac:dyDescent="0.25">
      <c r="A10" s="16">
        <v>5</v>
      </c>
      <c r="B10" s="17">
        <v>1</v>
      </c>
      <c r="C10" s="17" t="s">
        <v>32</v>
      </c>
      <c r="D10" s="5">
        <v>25</v>
      </c>
      <c r="E10" s="37">
        <v>44398</v>
      </c>
      <c r="F10" s="37">
        <v>44398</v>
      </c>
      <c r="G10" s="37">
        <v>44405</v>
      </c>
      <c r="HB10" s="1">
        <v>25</v>
      </c>
    </row>
    <row r="11" spans="1:383" x14ac:dyDescent="0.25">
      <c r="A11" s="16">
        <v>6</v>
      </c>
      <c r="B11" s="17">
        <v>5</v>
      </c>
      <c r="C11" s="17" t="s">
        <v>33</v>
      </c>
      <c r="D11" s="5">
        <v>30</v>
      </c>
      <c r="E11" s="37" t="s">
        <v>50</v>
      </c>
      <c r="F11" s="37" t="s">
        <v>51</v>
      </c>
      <c r="G11" s="37" t="s">
        <v>52</v>
      </c>
      <c r="HB11" s="1">
        <v>13</v>
      </c>
      <c r="HC11" s="1">
        <v>17</v>
      </c>
    </row>
    <row r="12" spans="1:383" x14ac:dyDescent="0.25">
      <c r="A12" s="16">
        <v>7</v>
      </c>
      <c r="B12" s="17">
        <v>10</v>
      </c>
      <c r="C12" s="17" t="s">
        <v>37</v>
      </c>
      <c r="D12" s="5">
        <v>200</v>
      </c>
      <c r="E12" s="37">
        <v>44294</v>
      </c>
      <c r="F12" s="37">
        <v>44477</v>
      </c>
      <c r="G12" s="37" t="s">
        <v>53</v>
      </c>
      <c r="HP12" s="1">
        <v>42</v>
      </c>
      <c r="HQ12" s="1">
        <v>42</v>
      </c>
      <c r="HR12" s="1">
        <v>42</v>
      </c>
      <c r="HU12" s="1">
        <v>42</v>
      </c>
      <c r="HV12" s="1">
        <v>32</v>
      </c>
    </row>
    <row r="13" spans="1:383" x14ac:dyDescent="0.25">
      <c r="A13" s="16">
        <v>8</v>
      </c>
      <c r="B13" s="17">
        <v>10</v>
      </c>
      <c r="C13" s="17" t="s">
        <v>37</v>
      </c>
      <c r="D13" s="5">
        <v>200</v>
      </c>
      <c r="E13" s="37">
        <v>44405</v>
      </c>
      <c r="F13" s="37">
        <v>44418</v>
      </c>
      <c r="G13" s="37">
        <v>44424</v>
      </c>
      <c r="HI13" s="1">
        <v>42</v>
      </c>
      <c r="HJ13" s="1">
        <v>42</v>
      </c>
      <c r="HK13" s="1">
        <v>42</v>
      </c>
      <c r="HN13" s="1">
        <v>42</v>
      </c>
      <c r="HO13" s="1">
        <v>32</v>
      </c>
    </row>
    <row r="14" spans="1:383" x14ac:dyDescent="0.25">
      <c r="A14" s="16">
        <v>9</v>
      </c>
      <c r="B14" s="17">
        <v>6</v>
      </c>
      <c r="C14" s="17" t="s">
        <v>34</v>
      </c>
      <c r="D14" s="5">
        <v>200</v>
      </c>
      <c r="E14" s="37">
        <v>44419</v>
      </c>
      <c r="F14" s="37">
        <v>44429</v>
      </c>
      <c r="G14" s="37">
        <v>44435</v>
      </c>
      <c r="HW14" s="1">
        <v>42</v>
      </c>
      <c r="HX14" s="1">
        <v>42</v>
      </c>
      <c r="HY14" s="1">
        <v>42</v>
      </c>
      <c r="IB14" s="1">
        <v>42</v>
      </c>
      <c r="IC14" s="1">
        <v>32</v>
      </c>
    </row>
    <row r="15" spans="1:383" x14ac:dyDescent="0.25">
      <c r="A15" s="16">
        <v>10</v>
      </c>
      <c r="B15" s="17">
        <v>17</v>
      </c>
      <c r="C15" s="17" t="s">
        <v>38</v>
      </c>
      <c r="D15" s="5">
        <v>50</v>
      </c>
      <c r="E15" s="37">
        <v>44399</v>
      </c>
      <c r="F15" s="37">
        <v>44400</v>
      </c>
      <c r="G15" s="37">
        <v>44404</v>
      </c>
      <c r="HC15" s="1">
        <v>25</v>
      </c>
      <c r="HD15" s="1">
        <v>25</v>
      </c>
    </row>
    <row r="16" spans="1:383" x14ac:dyDescent="0.25">
      <c r="A16" s="16">
        <v>11</v>
      </c>
      <c r="B16" s="17">
        <v>17</v>
      </c>
      <c r="C16" s="17" t="s">
        <v>38</v>
      </c>
      <c r="D16" s="5">
        <v>80</v>
      </c>
      <c r="E16" s="37">
        <v>44400</v>
      </c>
      <c r="F16" s="37">
        <v>44404</v>
      </c>
      <c r="G16" s="37">
        <v>44408</v>
      </c>
      <c r="HD16" s="1">
        <v>17</v>
      </c>
      <c r="HG16" s="1">
        <v>42</v>
      </c>
      <c r="HH16" s="1">
        <v>21</v>
      </c>
    </row>
  </sheetData>
  <conditionalFormatting sqref="I1:NS1">
    <cfRule type="expression" dxfId="1" priority="7">
      <formula>MOD(MONTH(I$2),2)=0</formula>
    </cfRule>
  </conditionalFormatting>
  <conditionalFormatting sqref="D6:D16">
    <cfRule type="expression" dxfId="0" priority="1">
      <formula>SUM($I6:$NS6) &lt;&gt; $D6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940A6C-B7A7-45FC-9EC1-0F86BC1502D8}">
  <sheetPr codeName="Ws4"/>
  <dimension ref="A1:C2"/>
  <sheetViews>
    <sheetView workbookViewId="0">
      <selection activeCell="B12" sqref="B12"/>
    </sheetView>
  </sheetViews>
  <sheetFormatPr baseColWidth="10" defaultRowHeight="15" x14ac:dyDescent="0.25"/>
  <cols>
    <col min="1" max="1" width="11.42578125" style="13"/>
  </cols>
  <sheetData>
    <row r="1" spans="1:3" x14ac:dyDescent="0.25">
      <c r="A1" s="13" t="s">
        <v>17</v>
      </c>
      <c r="B1" t="s">
        <v>20</v>
      </c>
      <c r="C1" t="s">
        <v>21</v>
      </c>
    </row>
    <row r="2" spans="1:3" x14ac:dyDescent="0.25">
      <c r="A2" s="13">
        <v>1</v>
      </c>
      <c r="B2" t="s">
        <v>22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DCA33E-D0DF-40AE-8581-018ABC853D83}">
  <sheetPr codeName="Ws3"/>
  <dimension ref="A1:I13"/>
  <sheetViews>
    <sheetView workbookViewId="0">
      <selection activeCell="B1" sqref="B1"/>
    </sheetView>
  </sheetViews>
  <sheetFormatPr baseColWidth="10" defaultColWidth="7.28515625" defaultRowHeight="15" x14ac:dyDescent="0.25"/>
  <cols>
    <col min="2" max="2" width="10.85546875" customWidth="1"/>
  </cols>
  <sheetData>
    <row r="1" spans="1:9" x14ac:dyDescent="0.25">
      <c r="A1" t="s">
        <v>11</v>
      </c>
      <c r="B1" s="6">
        <f>An</f>
        <v>2021</v>
      </c>
      <c r="E1" s="1" t="s">
        <v>44</v>
      </c>
      <c r="F1" s="1" t="s">
        <v>45</v>
      </c>
      <c r="G1" s="1" t="s">
        <v>46</v>
      </c>
      <c r="H1" s="1" t="s">
        <v>47</v>
      </c>
      <c r="I1" s="25" t="s">
        <v>48</v>
      </c>
    </row>
    <row r="2" spans="1:9" x14ac:dyDescent="0.25">
      <c r="A2" t="s">
        <v>2</v>
      </c>
      <c r="B2" s="7">
        <f>DATE(An,1,1)</f>
        <v>44197</v>
      </c>
      <c r="E2" s="26">
        <v>6.9444444444444441E-3</v>
      </c>
      <c r="F2" s="1">
        <v>1</v>
      </c>
      <c r="G2" s="5">
        <f>1/24/E2</f>
        <v>6</v>
      </c>
      <c r="H2" s="1">
        <f>G2*F2*7</f>
        <v>42</v>
      </c>
      <c r="I2" s="27">
        <f>E2</f>
        <v>6.9444444444444441E-3</v>
      </c>
    </row>
    <row r="3" spans="1:9" x14ac:dyDescent="0.25">
      <c r="A3" t="s">
        <v>3</v>
      </c>
      <c r="B3" s="7">
        <f>DOLLAR((DAY(MINUTE(B1/38)/2+55)&amp;"/4/"&amp;B1)/7,)*7-6</f>
        <v>44290</v>
      </c>
      <c r="C3" t="s">
        <v>4</v>
      </c>
    </row>
    <row r="4" spans="1:9" x14ac:dyDescent="0.25">
      <c r="A4" t="s">
        <v>2</v>
      </c>
      <c r="B4" s="7">
        <f>B3+1</f>
        <v>44291</v>
      </c>
    </row>
    <row r="5" spans="1:9" x14ac:dyDescent="0.25">
      <c r="A5" t="s">
        <v>5</v>
      </c>
      <c r="B5" s="7">
        <f>DATE(An,5,1)</f>
        <v>44317</v>
      </c>
    </row>
    <row r="6" spans="1:9" x14ac:dyDescent="0.25">
      <c r="A6" t="s">
        <v>5</v>
      </c>
      <c r="B6" s="7">
        <f>DATE(An,5,8)</f>
        <v>44324</v>
      </c>
    </row>
    <row r="7" spans="1:9" x14ac:dyDescent="0.25">
      <c r="A7" t="s">
        <v>6</v>
      </c>
      <c r="B7" s="7">
        <f>B3+39</f>
        <v>44329</v>
      </c>
      <c r="C7" t="s">
        <v>7</v>
      </c>
    </row>
    <row r="8" spans="1:9" x14ac:dyDescent="0.25">
      <c r="A8" t="s">
        <v>2</v>
      </c>
      <c r="B8" s="7">
        <f>B3+50</f>
        <v>44340</v>
      </c>
      <c r="C8" t="s">
        <v>8</v>
      </c>
    </row>
    <row r="9" spans="1:9" x14ac:dyDescent="0.25">
      <c r="A9" t="s">
        <v>9</v>
      </c>
      <c r="B9" s="7">
        <f>DATE(An,7,14)</f>
        <v>44391</v>
      </c>
    </row>
    <row r="10" spans="1:9" x14ac:dyDescent="0.25">
      <c r="A10" t="s">
        <v>10</v>
      </c>
      <c r="B10" s="7">
        <f>DATE(An,8,15)</f>
        <v>44423</v>
      </c>
    </row>
    <row r="11" spans="1:9" x14ac:dyDescent="0.25">
      <c r="A11" t="s">
        <v>6</v>
      </c>
      <c r="B11" s="7">
        <f>DATE(An,11,1)</f>
        <v>44501</v>
      </c>
    </row>
    <row r="12" spans="1:9" x14ac:dyDescent="0.25">
      <c r="A12" t="s">
        <v>3</v>
      </c>
      <c r="B12" s="7">
        <f>DATE(An,11,11)</f>
        <v>44511</v>
      </c>
    </row>
    <row r="13" spans="1:9" x14ac:dyDescent="0.25">
      <c r="A13" t="s">
        <v>5</v>
      </c>
      <c r="B13" s="7">
        <f>DATE(An,12,25)</f>
        <v>44555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BDCli</vt:lpstr>
      <vt:lpstr>Planning</vt:lpstr>
      <vt:lpstr>Produit</vt:lpstr>
      <vt:lpstr>Param</vt:lpstr>
      <vt:lpstr>An</vt:lpstr>
      <vt:lpstr>Ferie</vt:lpstr>
      <vt:lpstr>NbOp</vt:lpstr>
      <vt:lpstr>rngDisPlan</vt:lpstr>
      <vt:lpstr>rngPlan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Roger</cp:lastModifiedBy>
  <dcterms:created xsi:type="dcterms:W3CDTF">2021-06-22T16:17:53Z</dcterms:created>
  <dcterms:modified xsi:type="dcterms:W3CDTF">2021-07-12T17:15:21Z</dcterms:modified>
</cp:coreProperties>
</file>