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.jp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f5d1021cac24613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263A8E45-80DF-423A-99F7-C1A1E59482A3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DConso" sheetId="1" r:id="rId1"/>
    <sheet name="Prm" sheetId="11" r:id="rId2"/>
  </sheets>
  <definedNames>
    <definedName name="_xlnm._FilterDatabase" localSheetId="0" hidden="1">BDConso!$A$1:$Q$103</definedName>
    <definedName name="_xlnm._FilterDatabase" localSheetId="1" hidden="1">Prm!$A$1:$C$1</definedName>
    <definedName name="SST">#N/A</definedName>
    <definedName name="_xlnm.Print_Area" localSheetId="0">BDConso!$A$2:$Q$103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9" i="1"/>
  <c r="B11" i="1"/>
  <c r="B12" i="1"/>
  <c r="B16" i="1"/>
  <c r="B17" i="1"/>
  <c r="B20" i="1"/>
  <c r="B21" i="1"/>
  <c r="B2" i="1"/>
  <c r="A3" i="1"/>
  <c r="B3" i="1" s="1"/>
  <c r="A4" i="1"/>
  <c r="B4" i="1" s="1"/>
  <c r="A6" i="1"/>
  <c r="B6" i="1" s="1"/>
  <c r="A7" i="1"/>
  <c r="B7" i="1" s="1"/>
  <c r="A8" i="1"/>
  <c r="B8" i="1" s="1"/>
  <c r="A10" i="1"/>
  <c r="B10" i="1" s="1"/>
  <c r="A13" i="1"/>
  <c r="B13" i="1" s="1"/>
  <c r="A14" i="1"/>
  <c r="B14" i="1" s="1"/>
  <c r="A15" i="1"/>
  <c r="B15" i="1" s="1"/>
  <c r="A18" i="1"/>
  <c r="B18" i="1" s="1"/>
  <c r="A19" i="1"/>
  <c r="B19" i="1" s="1"/>
  <c r="A22" i="1"/>
  <c r="B22" i="1" s="1"/>
  <c r="A23" i="1"/>
  <c r="B23" i="1" s="1"/>
  <c r="A24" i="1"/>
  <c r="B24" i="1" s="1"/>
  <c r="A25" i="1"/>
  <c r="B25" i="1" s="1"/>
  <c r="A26" i="1"/>
  <c r="B26" i="1" s="1"/>
  <c r="A27" i="1"/>
  <c r="B27" i="1" s="1"/>
  <c r="A28" i="1"/>
  <c r="B28" i="1" s="1"/>
  <c r="A29" i="1"/>
  <c r="B29" i="1" s="1"/>
  <c r="A30" i="1"/>
  <c r="B30" i="1" s="1"/>
  <c r="A31" i="1"/>
  <c r="B31" i="1" s="1"/>
  <c r="A32" i="1"/>
  <c r="B32" i="1" s="1"/>
  <c r="A33" i="1"/>
  <c r="B33" i="1" s="1"/>
  <c r="A34" i="1"/>
  <c r="B34" i="1" s="1"/>
  <c r="A35" i="1"/>
  <c r="B35" i="1" s="1"/>
  <c r="A36" i="1"/>
  <c r="B36" i="1" s="1"/>
  <c r="A37" i="1"/>
  <c r="B37" i="1" s="1"/>
  <c r="A38" i="1"/>
  <c r="B38" i="1" s="1"/>
  <c r="A39" i="1"/>
  <c r="B39" i="1" s="1"/>
  <c r="A40" i="1"/>
  <c r="B40" i="1" s="1"/>
  <c r="A41" i="1"/>
  <c r="B41" i="1" s="1"/>
  <c r="A42" i="1"/>
  <c r="B42" i="1" s="1"/>
  <c r="A43" i="1"/>
  <c r="B43" i="1" s="1"/>
  <c r="A44" i="1"/>
  <c r="B44" i="1" s="1"/>
  <c r="A45" i="1"/>
  <c r="B45" i="1" s="1"/>
  <c r="A46" i="1"/>
  <c r="B46" i="1" s="1"/>
  <c r="A47" i="1"/>
  <c r="B47" i="1" s="1"/>
  <c r="A48" i="1"/>
  <c r="B48" i="1" s="1"/>
  <c r="A49" i="1"/>
  <c r="B49" i="1" s="1"/>
  <c r="A50" i="1"/>
  <c r="B50" i="1" s="1"/>
  <c r="A51" i="1"/>
  <c r="B51" i="1" s="1"/>
  <c r="A52" i="1"/>
  <c r="B52" i="1" s="1"/>
  <c r="A53" i="1"/>
  <c r="B53" i="1" s="1"/>
  <c r="A54" i="1"/>
  <c r="B54" i="1" s="1"/>
  <c r="A55" i="1"/>
  <c r="B55" i="1" s="1"/>
  <c r="A56" i="1"/>
  <c r="B56" i="1" s="1"/>
  <c r="A57" i="1"/>
  <c r="B57" i="1" s="1"/>
  <c r="A58" i="1"/>
  <c r="B58" i="1" s="1"/>
  <c r="A59" i="1"/>
  <c r="B59" i="1" s="1"/>
  <c r="A60" i="1"/>
  <c r="B60" i="1" s="1"/>
  <c r="A61" i="1"/>
  <c r="B61" i="1" s="1"/>
  <c r="A62" i="1"/>
  <c r="B62" i="1" s="1"/>
  <c r="A63" i="1"/>
  <c r="B63" i="1" s="1"/>
  <c r="A64" i="1"/>
  <c r="B64" i="1" s="1"/>
  <c r="A65" i="1"/>
  <c r="B65" i="1" s="1"/>
  <c r="A66" i="1"/>
  <c r="B66" i="1" s="1"/>
  <c r="A67" i="1"/>
  <c r="B67" i="1" s="1"/>
  <c r="A68" i="1"/>
  <c r="B68" i="1" s="1"/>
  <c r="A69" i="1"/>
  <c r="B69" i="1" s="1"/>
  <c r="A70" i="1"/>
  <c r="B70" i="1" s="1"/>
  <c r="A71" i="1"/>
  <c r="B71" i="1" s="1"/>
  <c r="A72" i="1"/>
  <c r="B72" i="1" s="1"/>
  <c r="A73" i="1"/>
  <c r="B73" i="1" s="1"/>
  <c r="A74" i="1"/>
  <c r="B74" i="1" s="1"/>
  <c r="A75" i="1"/>
  <c r="B75" i="1" s="1"/>
  <c r="A76" i="1"/>
  <c r="B76" i="1" s="1"/>
  <c r="A77" i="1"/>
  <c r="B77" i="1" s="1"/>
  <c r="A78" i="1"/>
  <c r="B78" i="1" s="1"/>
  <c r="A79" i="1"/>
  <c r="B79" i="1" s="1"/>
  <c r="A80" i="1"/>
  <c r="B80" i="1" s="1"/>
  <c r="A81" i="1"/>
  <c r="B81" i="1" s="1"/>
  <c r="A82" i="1"/>
  <c r="B82" i="1" s="1"/>
  <c r="A83" i="1"/>
  <c r="B83" i="1" s="1"/>
  <c r="A84" i="1"/>
  <c r="B84" i="1" s="1"/>
  <c r="A85" i="1"/>
  <c r="B85" i="1" s="1"/>
  <c r="A86" i="1"/>
  <c r="B86" i="1" s="1"/>
  <c r="A87" i="1"/>
  <c r="B87" i="1" s="1"/>
  <c r="A88" i="1"/>
  <c r="B88" i="1" s="1"/>
  <c r="A89" i="1"/>
  <c r="B89" i="1" s="1"/>
  <c r="A90" i="1"/>
  <c r="B90" i="1" s="1"/>
  <c r="A91" i="1"/>
  <c r="B91" i="1" s="1"/>
  <c r="A92" i="1"/>
  <c r="B92" i="1" s="1"/>
  <c r="A93" i="1"/>
  <c r="B93" i="1" s="1"/>
  <c r="A94" i="1"/>
  <c r="B94" i="1" s="1"/>
  <c r="A95" i="1"/>
  <c r="B95" i="1" s="1"/>
  <c r="A96" i="1"/>
  <c r="B96" i="1" s="1"/>
  <c r="A97" i="1"/>
  <c r="B97" i="1" s="1"/>
  <c r="A98" i="1"/>
  <c r="B98" i="1" s="1"/>
  <c r="A99" i="1"/>
  <c r="B99" i="1" s="1"/>
  <c r="A100" i="1"/>
  <c r="B100" i="1" s="1"/>
  <c r="A101" i="1"/>
  <c r="B101" i="1" s="1"/>
  <c r="A102" i="1"/>
  <c r="B102" i="1" s="1"/>
  <c r="A103" i="1"/>
  <c r="B103" i="1" s="1"/>
</calcChain>
</file>

<file path=xl/sharedStrings.xml><?xml version="1.0" encoding="utf-8"?>
<sst xmlns="http://schemas.openxmlformats.org/spreadsheetml/2006/main" count="328" uniqueCount="63">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</sst>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5" borderId="0" xfId="0" applyNumberFormat="1" applyFill="1" applyAlignment="1">
      <alignment horizontal="center" vertical="center"/>
    </xf>
    <xf numFmtId="0" fontId="0" fillId="0" borderId="0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  <xf numFmtId="0" fontId="0" fillId="0" borderId="0" xfId="0" applyBorder="1" applyAlignment="1">
      <alignment horizontal="right"/>
    </xf>
    <xf numFmtId="2" fontId="0" fillId="2" borderId="0" xfId="0" applyNumberFormat="1" applyFill="1" applyBorder="1" applyAlignment="1">
      <alignment horizontal="right" vertical="center"/>
    </xf>
    <xf numFmtId="165" fontId="0" fillId="3" borderId="0" xfId="0" applyNumberFormat="1" applyFill="1" applyBorder="1" applyAlignment="1">
      <alignment horizontal="right" vertical="center"/>
    </xf>
    <xf numFmtId="2" fontId="0" fillId="4" borderId="0" xfId="0" applyNumberFormat="1" applyFill="1" applyBorder="1" applyAlignment="1">
      <alignment horizontal="right" vertical="center"/>
    </xf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Fill="1" applyBorder="1" applyAlignment="1">
      <alignment wrapText="1"/>
    </xf>
    <xf numFmtId="164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Border="1"/>
    <xf numFmtId="49" fontId="5" fillId="0" borderId="0" xfId="0" applyNumberFormat="1" applyFont="1" applyFill="1" applyBorder="1"/>
    <xf numFmtId="0" fontId="6" fillId="0" borderId="0" xfId="1" applyFont="1" applyFill="1" applyBorder="1"/>
    <xf numFmtId="0" fontId="7" fillId="0" borderId="0" xfId="0" applyFont="1" applyFill="1" applyBorder="1"/>
    <xf numFmtId="49" fontId="7" fillId="0" borderId="0" xfId="0" applyNumberFormat="1" applyFont="1" applyFill="1" applyBorder="1"/>
    <xf numFmtId="0" fontId="8" fillId="0" borderId="0" xfId="1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 wrapText="1"/>
    </xf>
    <xf numFmtId="16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right"/>
    </xf>
    <xf numFmtId="0" fontId="2" fillId="6" borderId="0" xfId="0" applyFont="1" applyFill="1" applyAlignment="1">
      <alignment horizontal="right"/>
    </xf>
    <xf numFmtId="0" fontId="2" fillId="6" borderId="0" xfId="0" applyFont="1" applyFill="1" applyAlignment="1">
      <alignment horizontal="center"/>
    </xf>
    <xf numFmtId="2" fontId="2" fillId="6" borderId="0" xfId="0" applyNumberFormat="1" applyFont="1" applyFill="1" applyAlignment="1">
      <alignment horizontal="right"/>
    </xf>
    <xf numFmtId="165" fontId="2" fillId="6" borderId="0" xfId="0" applyNumberFormat="1" applyFont="1" applyFill="1" applyAlignment="1">
      <alignment horizontal="right"/>
    </xf>
    <xf numFmtId="2" fontId="2" fillId="6" borderId="0" xfId="0" applyNumberFormat="1" applyFont="1" applyFill="1" applyAlignment="1">
      <alignment horizont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22">
    <dxf>
      <fill>
        <patternFill patternType="solid">
          <fgColor indexed="64"/>
          <bgColor rgb="FF002060"/>
        </patternFill>
      </fill>
      <alignment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</dxf>
    <dxf>
      <alignment horizontal="right" textRotation="0" wrapText="0" indent="0" justifyLastLine="0" shrinkToFit="0" readingOrder="0"/>
    </dxf>
    <dxf>
      <alignment horizontal="right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190500</xdr:colOff>
      <xdr:row>1</xdr:row>
      <xdr:rowOff>76200</xdr:rowOff>
    </xdr:from>
    <xdr:to>
      <xdr:col>18</xdr:col>
      <xdr:colOff>2019300</xdr:colOff>
      <xdr:row>13</xdr:row>
      <xdr:rowOff>125185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ociété Technicien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 Technici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925925" y="676275"/>
              <a:ext cx="1828800" cy="23349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0</xdr:row>
          <xdr:rowOff>57150</xdr:rowOff>
        </xdr:from>
        <xdr:to>
          <xdr:col>2</xdr:col>
          <xdr:colOff>219075</xdr:colOff>
          <xdr:row>0</xdr:row>
          <xdr:rowOff>352425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ST" xr10:uid="{B99B4AEC-006F-4121-860C-9B3D79C11452}" sourceName="Société Technicien">
  <extLst>
    <x:ext xmlns:x15="http://schemas.microsoft.com/office/spreadsheetml/2010/11/main" uri="{2F2917AC-EB37-4324-AD4E-5DD8C200BD13}">
      <x15:tableSlicerCache tableId="4" column="1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 Technicien" xr10:uid="{8EE1135A-5BA5-45A4-939E-39965BE4D0E2}" cache="SST" caption="Société Technicie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D" displayName="TBD" ref="A1:Q103" totalsRowShown="0" headerRowDxfId="0">
  <autoFilter ref="A1:Q103" xr:uid="{DE6CD61B-E808-4C9D-8B12-4EA299180D5E}"/>
  <tableColumns count="17">
    <tableColumn id="1" xr3:uid="{00000000-0010-0000-0100-000001000000}" name="Nom" dataDxfId="21">
      <calculatedColumnFormula>VLOOKUP(TBD[[#This Row],[Société Technicien]],Prm!A:B,2,FALSE)</calculatedColumnFormula>
    </tableColumn>
    <tableColumn id="2" xr3:uid="{00000000-0010-0000-0100-000002000000}" name="Adresse" dataDxfId="20">
      <calculatedColumnFormula>VLOOKUP(TBD[[#This Row],[Nom]],Prm!B:C,2,FALSE)</calculatedColumnFormula>
    </tableColumn>
    <tableColumn id="3" xr3:uid="{00000000-0010-0000-0100-000003000000}" name="N° dossier" dataDxfId="19"/>
    <tableColumn id="4" xr3:uid="{00000000-0010-0000-0100-000004000000}" name="Colonne3"/>
    <tableColumn id="5" xr3:uid="{00000000-0010-0000-0100-000005000000}" name="Département" dataDxfId="18"/>
    <tableColumn id="6" xr3:uid="{00000000-0010-0000-0100-000006000000}" name="Validation" dataDxfId="17"/>
    <tableColumn id="7" xr3:uid="{00000000-0010-0000-0100-000007000000}" name="Colonne4" dataDxfId="16"/>
    <tableColumn id="8" xr3:uid="{00000000-0010-0000-0100-000008000000}" name="Colonne5" dataDxfId="15"/>
    <tableColumn id="9" xr3:uid="{00000000-0010-0000-0100-000009000000}" name="Qté"/>
    <tableColumn id="10" xr3:uid="{00000000-0010-0000-0100-00000A000000}" name="Colonne6" dataDxfId="14"/>
    <tableColumn id="11" xr3:uid="{00000000-0010-0000-0100-00000B000000}" name="Colonne7" dataDxfId="13"/>
    <tableColumn id="12" xr3:uid="{00000000-0010-0000-0100-00000C000000}" name="Colonne8" dataDxfId="12"/>
    <tableColumn id="13" xr3:uid="{00000000-0010-0000-0100-00000D000000}" name="Colonne9" dataDxfId="11"/>
    <tableColumn id="14" xr3:uid="{00000000-0010-0000-0100-00000E000000}" name="Coefficient A" dataDxfId="10"/>
    <tableColumn id="15" xr3:uid="{00000000-0010-0000-0100-00000F000000}" name="Coefficient B" dataDxfId="9"/>
    <tableColumn id="16" xr3:uid="{00000000-0010-0000-0100-000010000000}" name="Colonne10"/>
    <tableColumn id="17" xr3:uid="{00000000-0010-0000-0100-000011000000}" name="Société Technicie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Flop" displayName="TFlop" ref="E1:E7" totalsRowShown="0" headerRowDxfId="8" dataDxfId="7">
  <tableColumns count="1">
    <tableColumn id="1" xr3:uid="{00000000-0010-0000-0000-000001000000}" name="Société Technicien" dataDxfId="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9471E1-20DC-423C-9BD2-D7F26432B4F8}" name="TEnt" displayName="TEnt" ref="A1:C13" totalsRowShown="0" headerRowDxfId="5" dataDxfId="4">
  <autoFilter ref="A1:C13" xr:uid="{FCC95305-1727-4C92-AC5D-2515BE82FFA3}"/>
  <tableColumns count="3">
    <tableColumn id="1" xr3:uid="{133B7716-8415-4EBE-9A0D-D47F7E4C74B0}" name="Entreprise" dataDxfId="3"/>
    <tableColumn id="2" xr3:uid="{BB29B721-D880-4441-951D-FBE9CC329CA2}" name="Responsable" dataDxfId="2"/>
    <tableColumn id="3" xr3:uid="{FB323040-C5A6-4395-BFD7-9EE8300F2122}" name="Mail" dataDxfId="1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13" Type="http://schemas.openxmlformats.org/officeDocument/2006/relationships/table" Target="../tables/table2.xm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Relationship Id="rId1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>
    <tabColor rgb="FFFFC000"/>
  </sheetPr>
  <dimension ref="A1:Q103"/>
  <sheetViews>
    <sheetView tabSelected="1" zoomScaleNormal="100" workbookViewId="0">
      <pane ySplit="1" topLeftCell="A2" activePane="bottomLeft" state="frozen"/>
      <selection pane="bottomLeft" activeCell="C5" sqref="C5"/>
    </sheetView>
  </sheetViews>
  <sheetFormatPr baseColWidth="10" defaultColWidth="11.5703125" defaultRowHeight="15" outlineLevelCol="1" x14ac:dyDescent="0.25"/>
  <cols>
    <col min="1" max="1" width="14.85546875" style="12" bestFit="1" customWidth="1"/>
    <col min="2" max="2" width="26.140625" style="12" bestFit="1" customWidth="1"/>
    <col min="3" max="3" width="19.28515625" style="13" customWidth="1" outlineLevel="1"/>
    <col min="4" max="4" width="5.140625" style="12" customWidth="1" outlineLevel="1"/>
    <col min="5" max="5" width="22.5703125" style="14" customWidth="1" outlineLevel="1"/>
    <col min="6" max="6" width="16.140625" style="15" bestFit="1" customWidth="1"/>
    <col min="7" max="8" width="4.42578125" style="16" customWidth="1" outlineLevel="1"/>
    <col min="9" max="9" width="10.7109375" style="12" customWidth="1" outlineLevel="1"/>
    <col min="10" max="13" width="4.7109375" style="16" customWidth="1" outlineLevel="1"/>
    <col min="14" max="15" width="23" style="17" bestFit="1" customWidth="1"/>
    <col min="16" max="16" width="20.140625" style="12" customWidth="1" outlineLevel="1"/>
    <col min="17" max="17" width="30.7109375" style="18" customWidth="1"/>
    <col min="18" max="18" width="11.5703125" style="18"/>
    <col min="19" max="19" width="30.7109375" style="18" customWidth="1"/>
    <col min="20" max="16384" width="11.5703125" style="18"/>
  </cols>
  <sheetData>
    <row r="1" spans="1:17" s="37" customFormat="1" ht="47.25" customHeight="1" x14ac:dyDescent="0.25">
      <c r="A1" s="27" t="s">
        <v>36</v>
      </c>
      <c r="B1" s="27" t="s">
        <v>37</v>
      </c>
      <c r="C1" s="28" t="s">
        <v>27</v>
      </c>
      <c r="D1" s="27" t="s">
        <v>28</v>
      </c>
      <c r="E1" s="29" t="s">
        <v>26</v>
      </c>
      <c r="F1" s="30" t="s">
        <v>25</v>
      </c>
      <c r="G1" s="31" t="s">
        <v>29</v>
      </c>
      <c r="H1" s="32" t="s">
        <v>30</v>
      </c>
      <c r="I1" s="33" t="s">
        <v>0</v>
      </c>
      <c r="J1" s="34" t="s">
        <v>31</v>
      </c>
      <c r="K1" s="34" t="s">
        <v>32</v>
      </c>
      <c r="L1" s="35" t="s">
        <v>33</v>
      </c>
      <c r="M1" s="34" t="s">
        <v>34</v>
      </c>
      <c r="N1" s="36" t="s">
        <v>24</v>
      </c>
      <c r="O1" s="36" t="s">
        <v>23</v>
      </c>
      <c r="P1" s="27" t="s">
        <v>35</v>
      </c>
      <c r="Q1" s="27" t="s">
        <v>1</v>
      </c>
    </row>
    <row r="2" spans="1:17" customFormat="1" x14ac:dyDescent="0.25">
      <c r="A2" s="3">
        <v>43987</v>
      </c>
      <c r="B2" s="1" t="e">
        <f>VLOOKUP(TBD[[#This Row],[Nom]],Prm!B:C,2,FALSE)</f>
        <v>#N/A</v>
      </c>
      <c r="C2" s="2">
        <v>15365787</v>
      </c>
      <c r="D2" s="1"/>
      <c r="E2" s="5" t="s">
        <v>2</v>
      </c>
      <c r="F2" s="15"/>
      <c r="G2" s="8"/>
      <c r="H2" s="8"/>
      <c r="I2" s="1">
        <v>1</v>
      </c>
      <c r="J2" s="9"/>
      <c r="K2" s="9"/>
      <c r="L2" s="10"/>
      <c r="M2" s="11"/>
      <c r="N2" s="4">
        <v>60.778355063229093</v>
      </c>
      <c r="O2" s="4">
        <v>60.778355063229093</v>
      </c>
      <c r="P2" s="1"/>
      <c r="Q2" t="s">
        <v>17</v>
      </c>
    </row>
    <row r="3" spans="1:17" customFormat="1" x14ac:dyDescent="0.25">
      <c r="A3" s="1" t="str">
        <f>VLOOKUP(TBD[[#This Row],[Société Technicien]],Prm!A:B,2,FALSE)</f>
        <v>Dupont Henry</v>
      </c>
      <c r="B3" s="1" t="str">
        <f>VLOOKUP(TBD[[#This Row],[Nom]],Prm!B:C,2,FALSE)</f>
        <v>henry.dupont@gmail.com</v>
      </c>
      <c r="C3" s="2">
        <v>15377522</v>
      </c>
      <c r="D3" s="1"/>
      <c r="E3" s="5" t="s">
        <v>2</v>
      </c>
      <c r="F3" s="3" t="s">
        <v>3</v>
      </c>
      <c r="G3" s="8"/>
      <c r="H3" s="8"/>
      <c r="I3" s="1">
        <v>1</v>
      </c>
      <c r="J3" s="9"/>
      <c r="K3" s="9"/>
      <c r="L3" s="10"/>
      <c r="M3" s="11"/>
      <c r="N3" s="4">
        <v>60.778355063229093</v>
      </c>
      <c r="O3" s="4">
        <v>60.778355063229093</v>
      </c>
      <c r="P3" s="1"/>
      <c r="Q3" t="s">
        <v>17</v>
      </c>
    </row>
    <row r="4" spans="1:17" customFormat="1" x14ac:dyDescent="0.25">
      <c r="A4" s="1" t="str">
        <f>VLOOKUP(TBD[[#This Row],[Société Technicien]],Prm!A:B,2,FALSE)</f>
        <v>Dupont Henry</v>
      </c>
      <c r="B4" s="1" t="str">
        <f>VLOOKUP(TBD[[#This Row],[Nom]],Prm!B:C,2,FALSE)</f>
        <v>henry.dupont@gmail.com</v>
      </c>
      <c r="C4" s="2">
        <v>15377617</v>
      </c>
      <c r="D4" s="1"/>
      <c r="E4" s="5" t="s">
        <v>2</v>
      </c>
      <c r="F4" s="3" t="s">
        <v>4</v>
      </c>
      <c r="G4" s="8"/>
      <c r="H4" s="8"/>
      <c r="I4" s="1">
        <v>1</v>
      </c>
      <c r="J4" s="9"/>
      <c r="K4" s="9"/>
      <c r="L4" s="10"/>
      <c r="M4" s="11"/>
      <c r="N4" s="4">
        <v>60.778355063229093</v>
      </c>
      <c r="O4" s="4">
        <v>60.778355063229093</v>
      </c>
      <c r="P4" s="1"/>
      <c r="Q4" t="s">
        <v>17</v>
      </c>
    </row>
    <row r="5" spans="1:17" customFormat="1" x14ac:dyDescent="0.25">
      <c r="A5" s="6" t="s">
        <v>53</v>
      </c>
      <c r="B5" s="1" t="str">
        <f>VLOOKUP(TBD[[#This Row],[Nom]],Prm!B:C,2,FALSE)</f>
        <v>hassan.dacosta@gmail.com</v>
      </c>
      <c r="C5" s="2">
        <v>15383155</v>
      </c>
      <c r="D5" s="1"/>
      <c r="E5" s="5" t="s">
        <v>2</v>
      </c>
      <c r="F5" s="3" t="s">
        <v>5</v>
      </c>
      <c r="G5" s="8"/>
      <c r="H5" s="8"/>
      <c r="I5" s="1">
        <v>1</v>
      </c>
      <c r="J5" s="9"/>
      <c r="K5" s="9"/>
      <c r="L5" s="10"/>
      <c r="M5" s="11"/>
      <c r="N5" s="4">
        <v>60.778355063229093</v>
      </c>
      <c r="O5" s="4">
        <v>60.778355063229093</v>
      </c>
      <c r="P5" s="1"/>
      <c r="Q5" t="s">
        <v>20</v>
      </c>
    </row>
    <row r="6" spans="1:17" customFormat="1" x14ac:dyDescent="0.25">
      <c r="A6" s="1" t="str">
        <f>VLOOKUP(TBD[[#This Row],[Société Technicien]],Prm!A:B,2,FALSE)</f>
        <v>Dupont Henry</v>
      </c>
      <c r="B6" s="1" t="str">
        <f>VLOOKUP(TBD[[#This Row],[Nom]],Prm!B:C,2,FALSE)</f>
        <v>henry.dupont@gmail.com</v>
      </c>
      <c r="C6" s="2">
        <v>15381046</v>
      </c>
      <c r="D6" s="1"/>
      <c r="E6" s="5" t="s">
        <v>2</v>
      </c>
      <c r="F6" s="3" t="s">
        <v>5</v>
      </c>
      <c r="G6" s="8"/>
      <c r="H6" s="8"/>
      <c r="I6" s="1">
        <v>1</v>
      </c>
      <c r="J6" s="9"/>
      <c r="K6" s="9"/>
      <c r="L6" s="10"/>
      <c r="M6" s="11"/>
      <c r="N6" s="4">
        <v>49.014802470346048</v>
      </c>
      <c r="O6" s="4">
        <v>49.014802470346048</v>
      </c>
      <c r="P6" s="1"/>
      <c r="Q6" t="s">
        <v>17</v>
      </c>
    </row>
    <row r="7" spans="1:17" customFormat="1" x14ac:dyDescent="0.25">
      <c r="A7" s="1" t="str">
        <f>VLOOKUP(TBD[[#This Row],[Société Technicien]],Prm!A:B,2,FALSE)</f>
        <v>Pepe Mohand</v>
      </c>
      <c r="B7" s="1" t="str">
        <f>VLOOKUP(TBD[[#This Row],[Nom]],Prm!B:C,2,FALSE)</f>
        <v>pepe.mohand@gmail.com</v>
      </c>
      <c r="C7" s="2">
        <v>15301128</v>
      </c>
      <c r="D7" s="1"/>
      <c r="E7" s="5" t="s">
        <v>2</v>
      </c>
      <c r="F7" s="3" t="s">
        <v>5</v>
      </c>
      <c r="G7" s="8"/>
      <c r="H7" s="8"/>
      <c r="I7" s="1">
        <v>1</v>
      </c>
      <c r="J7" s="9"/>
      <c r="K7" s="9"/>
      <c r="L7" s="10"/>
      <c r="M7" s="11"/>
      <c r="N7" s="4">
        <v>73.522203705519061</v>
      </c>
      <c r="O7" s="4">
        <v>73.522203705519061</v>
      </c>
      <c r="P7" s="1"/>
      <c r="Q7" t="s">
        <v>18</v>
      </c>
    </row>
    <row r="8" spans="1:17" customFormat="1" x14ac:dyDescent="0.25">
      <c r="A8" s="1" t="str">
        <f>VLOOKUP(TBD[[#This Row],[Société Technicien]],Prm!A:B,2,FALSE)</f>
        <v>Pepe Mohand</v>
      </c>
      <c r="B8" s="1" t="str">
        <f>VLOOKUP(TBD[[#This Row],[Nom]],Prm!B:C,2,FALSE)</f>
        <v>pepe.mohand@gmail.com</v>
      </c>
      <c r="C8" s="2">
        <v>15339083</v>
      </c>
      <c r="D8" s="1"/>
      <c r="E8" s="5" t="s">
        <v>2</v>
      </c>
      <c r="F8" s="3" t="s">
        <v>6</v>
      </c>
      <c r="G8" s="8"/>
      <c r="H8" s="8"/>
      <c r="I8" s="1">
        <v>1</v>
      </c>
      <c r="J8" s="9"/>
      <c r="K8" s="9"/>
      <c r="L8" s="10"/>
      <c r="M8" s="11"/>
      <c r="N8" s="4">
        <v>73.522203705519061</v>
      </c>
      <c r="O8" s="4">
        <v>73.522203705519061</v>
      </c>
      <c r="P8" s="1"/>
      <c r="Q8" t="s">
        <v>18</v>
      </c>
    </row>
    <row r="9" spans="1:17" customFormat="1" x14ac:dyDescent="0.25">
      <c r="A9" s="6" t="s">
        <v>53</v>
      </c>
      <c r="B9" s="1" t="str">
        <f>VLOOKUP(TBD[[#This Row],[Nom]],Prm!B:C,2,FALSE)</f>
        <v>hassan.dacosta@gmail.com</v>
      </c>
      <c r="C9" s="2">
        <v>15412272</v>
      </c>
      <c r="D9" s="1"/>
      <c r="E9" s="5" t="s">
        <v>2</v>
      </c>
      <c r="F9" s="3" t="s">
        <v>7</v>
      </c>
      <c r="G9" s="8"/>
      <c r="H9" s="8"/>
      <c r="I9" s="1">
        <v>1</v>
      </c>
      <c r="J9" s="9"/>
      <c r="K9" s="9"/>
      <c r="L9" s="10"/>
      <c r="M9" s="11"/>
      <c r="N9" s="4">
        <v>60.778355063229093</v>
      </c>
      <c r="O9" s="4">
        <v>60.778355063229093</v>
      </c>
      <c r="P9" s="1"/>
      <c r="Q9" t="s">
        <v>20</v>
      </c>
    </row>
    <row r="10" spans="1:17" customFormat="1" x14ac:dyDescent="0.25">
      <c r="A10" s="1" t="str">
        <f>VLOOKUP(TBD[[#This Row],[Société Technicien]],Prm!A:B,2,FALSE)</f>
        <v>Dupont Henry</v>
      </c>
      <c r="B10" s="1" t="str">
        <f>VLOOKUP(TBD[[#This Row],[Nom]],Prm!B:C,2,FALSE)</f>
        <v>henry.dupont@gmail.com</v>
      </c>
      <c r="C10" s="2">
        <v>15416895</v>
      </c>
      <c r="D10" s="1"/>
      <c r="E10" s="5" t="s">
        <v>2</v>
      </c>
      <c r="F10" s="3" t="s">
        <v>8</v>
      </c>
      <c r="G10" s="8"/>
      <c r="H10" s="8"/>
      <c r="I10" s="1">
        <v>1</v>
      </c>
      <c r="J10" s="9"/>
      <c r="K10" s="9"/>
      <c r="L10" s="10"/>
      <c r="M10" s="11"/>
      <c r="N10" s="4">
        <v>99.990197039505929</v>
      </c>
      <c r="O10" s="4">
        <v>99.990197039505929</v>
      </c>
      <c r="P10" s="1"/>
      <c r="Q10" t="s">
        <v>17</v>
      </c>
    </row>
    <row r="11" spans="1:17" customFormat="1" x14ac:dyDescent="0.25">
      <c r="A11" s="6" t="s">
        <v>53</v>
      </c>
      <c r="B11" s="1" t="str">
        <f>VLOOKUP(TBD[[#This Row],[Nom]],Prm!B:C,2,FALSE)</f>
        <v>hassan.dacosta@gmail.com</v>
      </c>
      <c r="C11" s="2">
        <v>15425425</v>
      </c>
      <c r="D11" s="1"/>
      <c r="E11" s="5" t="s">
        <v>2</v>
      </c>
      <c r="F11" s="3" t="s">
        <v>9</v>
      </c>
      <c r="G11" s="8"/>
      <c r="H11" s="8"/>
      <c r="I11" s="1">
        <v>1</v>
      </c>
      <c r="J11" s="9"/>
      <c r="K11" s="9"/>
      <c r="L11" s="10"/>
      <c r="M11" s="11"/>
      <c r="N11" s="4">
        <v>99.990197039505929</v>
      </c>
      <c r="O11" s="4">
        <v>99.990197039505929</v>
      </c>
      <c r="P11" s="1"/>
      <c r="Q11" t="s">
        <v>20</v>
      </c>
    </row>
    <row r="12" spans="1:17" customFormat="1" x14ac:dyDescent="0.25">
      <c r="A12" s="6" t="s">
        <v>53</v>
      </c>
      <c r="B12" s="1" t="str">
        <f>VLOOKUP(TBD[[#This Row],[Nom]],Prm!B:C,2,FALSE)</f>
        <v>hassan.dacosta@gmail.com</v>
      </c>
      <c r="C12" s="2">
        <v>15425450</v>
      </c>
      <c r="D12" s="1"/>
      <c r="E12" s="5" t="s">
        <v>2</v>
      </c>
      <c r="F12" s="3" t="s">
        <v>9</v>
      </c>
      <c r="G12" s="8"/>
      <c r="H12" s="8"/>
      <c r="I12" s="1">
        <v>1</v>
      </c>
      <c r="J12" s="9"/>
      <c r="K12" s="9"/>
      <c r="L12" s="10"/>
      <c r="M12" s="11"/>
      <c r="N12" s="4">
        <v>60.778355063229093</v>
      </c>
      <c r="O12" s="4">
        <v>60.778355063229093</v>
      </c>
      <c r="P12" s="1"/>
      <c r="Q12" t="s">
        <v>20</v>
      </c>
    </row>
    <row r="13" spans="1:17" customFormat="1" x14ac:dyDescent="0.25">
      <c r="A13" s="1" t="str">
        <f>VLOOKUP(TBD[[#This Row],[Société Technicien]],Prm!A:B,2,FALSE)</f>
        <v>Pepe Mohand</v>
      </c>
      <c r="B13" s="1" t="str">
        <f>VLOOKUP(TBD[[#This Row],[Nom]],Prm!B:C,2,FALSE)</f>
        <v>pepe.mohand@gmail.com</v>
      </c>
      <c r="C13" s="2">
        <v>14643521</v>
      </c>
      <c r="D13" s="1"/>
      <c r="E13" s="5" t="s">
        <v>10</v>
      </c>
      <c r="F13" s="3">
        <v>44017</v>
      </c>
      <c r="G13" s="8"/>
      <c r="H13" s="8"/>
      <c r="I13" s="1">
        <v>1</v>
      </c>
      <c r="J13" s="9"/>
      <c r="K13" s="9"/>
      <c r="L13" s="10"/>
      <c r="M13" s="11"/>
      <c r="N13" s="4">
        <v>60.778355063229093</v>
      </c>
      <c r="O13" s="4">
        <v>60.778355063229093</v>
      </c>
      <c r="P13" s="1"/>
      <c r="Q13" t="s">
        <v>18</v>
      </c>
    </row>
    <row r="14" spans="1:17" customFormat="1" x14ac:dyDescent="0.25">
      <c r="A14" s="1" t="str">
        <f>VLOOKUP(TBD[[#This Row],[Société Technicien]],Prm!A:B,2,FALSE)</f>
        <v>Claude Mikael</v>
      </c>
      <c r="B14" s="1" t="str">
        <f>VLOOKUP(TBD[[#This Row],[Nom]],Prm!B:C,2,FALSE)</f>
        <v>mikael.claude@gmail.com</v>
      </c>
      <c r="C14" s="2">
        <v>14660718</v>
      </c>
      <c r="D14" s="1"/>
      <c r="E14" s="5" t="s">
        <v>10</v>
      </c>
      <c r="F14" s="3" t="s">
        <v>5</v>
      </c>
      <c r="G14" s="8"/>
      <c r="H14" s="8"/>
      <c r="I14" s="1">
        <v>1</v>
      </c>
      <c r="J14" s="9"/>
      <c r="K14" s="9"/>
      <c r="L14" s="10"/>
      <c r="M14" s="11"/>
      <c r="N14" s="4">
        <v>60.778355063229093</v>
      </c>
      <c r="O14" s="4">
        <v>60.778355063229093</v>
      </c>
      <c r="P14" s="1"/>
      <c r="Q14" t="s">
        <v>21</v>
      </c>
    </row>
    <row r="15" spans="1:17" customFormat="1" x14ac:dyDescent="0.25">
      <c r="A15" s="1" t="str">
        <f>VLOOKUP(TBD[[#This Row],[Société Technicien]],Prm!A:B,2,FALSE)</f>
        <v>Pepe Mohand</v>
      </c>
      <c r="B15" s="1" t="str">
        <f>VLOOKUP(TBD[[#This Row],[Nom]],Prm!B:C,2,FALSE)</f>
        <v>pepe.mohand@gmail.com</v>
      </c>
      <c r="C15" s="2">
        <v>14660625</v>
      </c>
      <c r="D15" s="1"/>
      <c r="E15" s="5" t="s">
        <v>10</v>
      </c>
      <c r="F15" s="3" t="s">
        <v>6</v>
      </c>
      <c r="G15" s="8"/>
      <c r="H15" s="8"/>
      <c r="I15" s="1">
        <v>1</v>
      </c>
      <c r="J15" s="9"/>
      <c r="K15" s="9"/>
      <c r="L15" s="10"/>
      <c r="M15" s="11"/>
      <c r="N15" s="4">
        <v>60.778355063229093</v>
      </c>
      <c r="O15" s="4">
        <v>60.778355063229093</v>
      </c>
      <c r="P15" s="1"/>
      <c r="Q15" t="s">
        <v>18</v>
      </c>
    </row>
    <row r="16" spans="1:17" customFormat="1" x14ac:dyDescent="0.25">
      <c r="A16" s="1" t="s">
        <v>58</v>
      </c>
      <c r="B16" s="1" t="str">
        <f>VLOOKUP(TBD[[#This Row],[Nom]],Prm!B:C,2,FALSE)</f>
        <v>pepe.mohand@gmail.com</v>
      </c>
      <c r="C16" s="2">
        <v>14665699</v>
      </c>
      <c r="D16" s="1"/>
      <c r="E16" s="5" t="s">
        <v>10</v>
      </c>
      <c r="F16" s="3" t="s">
        <v>7</v>
      </c>
      <c r="G16" s="8"/>
      <c r="H16" s="8"/>
      <c r="I16" s="1">
        <v>1</v>
      </c>
      <c r="J16" s="9"/>
      <c r="K16" s="9"/>
      <c r="L16" s="10"/>
      <c r="M16" s="11"/>
      <c r="N16" s="4">
        <v>60.778355063229093</v>
      </c>
      <c r="O16" s="4">
        <v>60.778355063229093</v>
      </c>
      <c r="P16" s="1"/>
      <c r="Q16" t="s">
        <v>11</v>
      </c>
    </row>
    <row r="17" spans="1:17" customFormat="1" x14ac:dyDescent="0.25">
      <c r="A17" s="1" t="s">
        <v>58</v>
      </c>
      <c r="B17" s="1" t="str">
        <f>VLOOKUP(TBD[[#This Row],[Nom]],Prm!B:C,2,FALSE)</f>
        <v>pepe.mohand@gmail.com</v>
      </c>
      <c r="C17" s="2">
        <v>14671480</v>
      </c>
      <c r="D17" s="1"/>
      <c r="E17" s="5" t="s">
        <v>10</v>
      </c>
      <c r="F17" s="3" t="s">
        <v>12</v>
      </c>
      <c r="G17" s="8"/>
      <c r="H17" s="8"/>
      <c r="I17" s="1">
        <v>1</v>
      </c>
      <c r="J17" s="9"/>
      <c r="K17" s="9"/>
      <c r="L17" s="10"/>
      <c r="M17" s="11"/>
      <c r="N17" s="4">
        <v>60.778355063229093</v>
      </c>
      <c r="O17" s="4">
        <v>60.778355063229093</v>
      </c>
      <c r="P17" s="1"/>
      <c r="Q17" t="s">
        <v>11</v>
      </c>
    </row>
    <row r="18" spans="1:17" customFormat="1" x14ac:dyDescent="0.25">
      <c r="A18" s="1" t="str">
        <f>VLOOKUP(TBD[[#This Row],[Société Technicien]],Prm!A:B,2,FALSE)</f>
        <v>Pepe Mohand</v>
      </c>
      <c r="B18" s="1" t="str">
        <f>VLOOKUP(TBD[[#This Row],[Nom]],Prm!B:C,2,FALSE)</f>
        <v>pepe.mohand@gmail.com</v>
      </c>
      <c r="C18" s="2">
        <v>14671069</v>
      </c>
      <c r="D18" s="1"/>
      <c r="E18" s="5" t="s">
        <v>10</v>
      </c>
      <c r="F18" s="3" t="s">
        <v>12</v>
      </c>
      <c r="G18" s="8"/>
      <c r="H18" s="8"/>
      <c r="I18" s="1">
        <v>1</v>
      </c>
      <c r="J18" s="9"/>
      <c r="K18" s="9"/>
      <c r="L18" s="10"/>
      <c r="M18" s="11"/>
      <c r="N18" s="4">
        <v>60.778355063229093</v>
      </c>
      <c r="O18" s="4">
        <v>60.778355063229093</v>
      </c>
      <c r="P18" s="1"/>
      <c r="Q18" t="s">
        <v>18</v>
      </c>
    </row>
    <row r="19" spans="1:17" customFormat="1" x14ac:dyDescent="0.25">
      <c r="A19" s="1" t="str">
        <f>VLOOKUP(TBD[[#This Row],[Société Technicien]],Prm!A:B,2,FALSE)</f>
        <v>Pepe Mohand</v>
      </c>
      <c r="B19" s="1" t="str">
        <f>VLOOKUP(TBD[[#This Row],[Nom]],Prm!B:C,2,FALSE)</f>
        <v>pepe.mohand@gmail.com</v>
      </c>
      <c r="C19" s="2">
        <v>14672875</v>
      </c>
      <c r="D19" s="1"/>
      <c r="E19" s="5" t="s">
        <v>10</v>
      </c>
      <c r="F19" s="3" t="s">
        <v>13</v>
      </c>
      <c r="G19" s="8"/>
      <c r="H19" s="8"/>
      <c r="I19" s="1">
        <v>1</v>
      </c>
      <c r="J19" s="9"/>
      <c r="K19" s="9"/>
      <c r="L19" s="10"/>
      <c r="M19" s="11"/>
      <c r="N19" s="4">
        <v>60.778355063229093</v>
      </c>
      <c r="O19" s="4">
        <v>60.778355063229093</v>
      </c>
      <c r="P19" s="1"/>
      <c r="Q19" t="s">
        <v>18</v>
      </c>
    </row>
    <row r="20" spans="1:17" customFormat="1" x14ac:dyDescent="0.25">
      <c r="A20" s="1" t="s">
        <v>58</v>
      </c>
      <c r="B20" s="1" t="str">
        <f>VLOOKUP(TBD[[#This Row],[Nom]],Prm!B:C,2,FALSE)</f>
        <v>pepe.mohand@gmail.com</v>
      </c>
      <c r="C20" s="2">
        <v>14675406</v>
      </c>
      <c r="D20" s="1"/>
      <c r="E20" s="5" t="s">
        <v>10</v>
      </c>
      <c r="F20" s="3" t="s">
        <v>13</v>
      </c>
      <c r="G20" s="8"/>
      <c r="H20" s="8"/>
      <c r="I20" s="1">
        <v>1</v>
      </c>
      <c r="J20" s="9"/>
      <c r="K20" s="9"/>
      <c r="L20" s="10"/>
      <c r="M20" s="11"/>
      <c r="N20" s="4">
        <v>60.778355063229093</v>
      </c>
      <c r="O20" s="4">
        <v>60.778355063229093</v>
      </c>
      <c r="P20" s="1"/>
      <c r="Q20" t="s">
        <v>11</v>
      </c>
    </row>
    <row r="21" spans="1:17" customFormat="1" x14ac:dyDescent="0.25">
      <c r="A21" s="1" t="s">
        <v>58</v>
      </c>
      <c r="B21" s="1" t="str">
        <f>VLOOKUP(TBD[[#This Row],[Nom]],Prm!B:C,2,FALSE)</f>
        <v>pepe.mohand@gmail.com</v>
      </c>
      <c r="C21" s="2">
        <v>14675764</v>
      </c>
      <c r="D21" s="1"/>
      <c r="E21" s="5" t="s">
        <v>10</v>
      </c>
      <c r="F21" s="3" t="s">
        <v>9</v>
      </c>
      <c r="G21" s="8"/>
      <c r="H21" s="8"/>
      <c r="I21" s="1">
        <v>1</v>
      </c>
      <c r="J21" s="9"/>
      <c r="K21" s="9"/>
      <c r="L21" s="10"/>
      <c r="M21" s="11"/>
      <c r="N21" s="4">
        <v>60.778355063229093</v>
      </c>
      <c r="O21" s="4">
        <v>60.778355063229093</v>
      </c>
      <c r="P21" s="1"/>
      <c r="Q21" t="s">
        <v>11</v>
      </c>
    </row>
    <row r="22" spans="1:17" customFormat="1" x14ac:dyDescent="0.25">
      <c r="A22" s="1" t="str">
        <f>VLOOKUP(TBD[[#This Row],[Société Technicien]],Prm!A:B,2,FALSE)</f>
        <v>Petit ROBERT</v>
      </c>
      <c r="B22" s="1" t="str">
        <f>VLOOKUP(TBD[[#This Row],[Nom]],Prm!B:C,2,FALSE)</f>
        <v xml:space="preserve">robert.petit@gmail.com </v>
      </c>
      <c r="C22" s="2">
        <v>15360216</v>
      </c>
      <c r="D22" s="1"/>
      <c r="E22" s="5" t="s">
        <v>2</v>
      </c>
      <c r="F22" s="3" t="s">
        <v>14</v>
      </c>
      <c r="G22" s="8"/>
      <c r="H22" s="8"/>
      <c r="I22" s="1">
        <v>1</v>
      </c>
      <c r="J22" s="9"/>
      <c r="K22" s="9"/>
      <c r="L22" s="10"/>
      <c r="M22" s="11"/>
      <c r="N22" s="4">
        <v>41.172434075090678</v>
      </c>
      <c r="O22" s="4">
        <v>41.172434075090678</v>
      </c>
      <c r="P22" s="1"/>
      <c r="Q22" t="s">
        <v>22</v>
      </c>
    </row>
    <row r="23" spans="1:17" customFormat="1" x14ac:dyDescent="0.25">
      <c r="A23" s="1" t="str">
        <f>VLOOKUP(TBD[[#This Row],[Société Technicien]],Prm!A:B,2,FALSE)</f>
        <v>Petit ROBERT</v>
      </c>
      <c r="B23" s="1" t="str">
        <f>VLOOKUP(TBD[[#This Row],[Nom]],Prm!B:C,2,FALSE)</f>
        <v xml:space="preserve">robert.petit@gmail.com </v>
      </c>
      <c r="C23" s="2">
        <v>15360216</v>
      </c>
      <c r="D23" s="1"/>
      <c r="E23" s="5" t="s">
        <v>2</v>
      </c>
      <c r="F23" s="3" t="s">
        <v>14</v>
      </c>
      <c r="G23" s="8"/>
      <c r="H23" s="8"/>
      <c r="I23" s="1">
        <v>1</v>
      </c>
      <c r="J23" s="9"/>
      <c r="K23" s="9"/>
      <c r="L23" s="10"/>
      <c r="M23" s="11"/>
      <c r="N23" s="4">
        <v>77.443387903146757</v>
      </c>
      <c r="O23" s="4">
        <v>77.443387903146757</v>
      </c>
      <c r="P23" s="1"/>
      <c r="Q23" t="s">
        <v>22</v>
      </c>
    </row>
    <row r="24" spans="1:17" customFormat="1" x14ac:dyDescent="0.25">
      <c r="A24" s="1" t="str">
        <f>VLOOKUP(TBD[[#This Row],[Société Technicien]],Prm!A:B,2,FALSE)</f>
        <v>Petit ROBERT</v>
      </c>
      <c r="B24" s="1" t="str">
        <f>VLOOKUP(TBD[[#This Row],[Nom]],Prm!B:C,2,FALSE)</f>
        <v xml:space="preserve">robert.petit@gmail.com </v>
      </c>
      <c r="C24" s="2">
        <v>15360216</v>
      </c>
      <c r="D24" s="1"/>
      <c r="E24" s="5" t="s">
        <v>2</v>
      </c>
      <c r="F24" s="3" t="s">
        <v>14</v>
      </c>
      <c r="G24" s="8"/>
      <c r="H24" s="8"/>
      <c r="I24" s="1">
        <v>1</v>
      </c>
      <c r="J24" s="9"/>
      <c r="K24" s="9"/>
      <c r="L24" s="10"/>
      <c r="M24" s="11"/>
      <c r="N24" s="4">
        <v>9.8029604940692092</v>
      </c>
      <c r="O24" s="4">
        <v>9.8029604940692092</v>
      </c>
      <c r="P24" s="1"/>
      <c r="Q24" t="s">
        <v>22</v>
      </c>
    </row>
    <row r="25" spans="1:17" customFormat="1" x14ac:dyDescent="0.25">
      <c r="A25" s="1" t="str">
        <f>VLOOKUP(TBD[[#This Row],[Société Technicien]],Prm!A:B,2,FALSE)</f>
        <v>Pepe Mohand</v>
      </c>
      <c r="B25" s="1" t="str">
        <f>VLOOKUP(TBD[[#This Row],[Nom]],Prm!B:C,2,FALSE)</f>
        <v>pepe.mohand@gmail.com</v>
      </c>
      <c r="C25" s="2">
        <v>15359768</v>
      </c>
      <c r="D25" s="1"/>
      <c r="E25" s="5" t="s">
        <v>2</v>
      </c>
      <c r="F25" s="3">
        <v>43926</v>
      </c>
      <c r="G25" s="8"/>
      <c r="H25" s="8"/>
      <c r="I25" s="1">
        <v>1</v>
      </c>
      <c r="J25" s="9"/>
      <c r="K25" s="9"/>
      <c r="L25" s="10"/>
      <c r="M25" s="11"/>
      <c r="N25" s="4">
        <v>21.566513086952259</v>
      </c>
      <c r="O25" s="4">
        <v>21.566513086952259</v>
      </c>
      <c r="P25" s="1"/>
      <c r="Q25" t="s">
        <v>18</v>
      </c>
    </row>
    <row r="26" spans="1:17" customFormat="1" x14ac:dyDescent="0.25">
      <c r="A26" s="1" t="str">
        <f>VLOOKUP(TBD[[#This Row],[Société Technicien]],Prm!A:B,2,FALSE)</f>
        <v>Dupont Henry</v>
      </c>
      <c r="B26" s="1" t="str">
        <f>VLOOKUP(TBD[[#This Row],[Nom]],Prm!B:C,2,FALSE)</f>
        <v>henry.dupont@gmail.com</v>
      </c>
      <c r="C26" s="2">
        <v>15361248</v>
      </c>
      <c r="D26" s="1"/>
      <c r="E26" s="5" t="s">
        <v>2</v>
      </c>
      <c r="F26" s="3">
        <v>43926</v>
      </c>
      <c r="G26" s="8"/>
      <c r="H26" s="8"/>
      <c r="I26" s="1">
        <v>1</v>
      </c>
      <c r="J26" s="9"/>
      <c r="K26" s="9"/>
      <c r="L26" s="10"/>
      <c r="M26" s="11"/>
      <c r="N26" s="4">
        <v>99.009900990099013</v>
      </c>
      <c r="O26" s="4">
        <v>99.009900990099013</v>
      </c>
      <c r="P26" s="1"/>
      <c r="Q26" t="s">
        <v>17</v>
      </c>
    </row>
    <row r="27" spans="1:17" customFormat="1" x14ac:dyDescent="0.25">
      <c r="A27" s="1" t="str">
        <f>VLOOKUP(TBD[[#This Row],[Société Technicien]],Prm!A:B,2,FALSE)</f>
        <v>Dupont Henry</v>
      </c>
      <c r="B27" s="1" t="str">
        <f>VLOOKUP(TBD[[#This Row],[Nom]],Prm!B:C,2,FALSE)</f>
        <v>henry.dupont@gmail.com</v>
      </c>
      <c r="C27" s="2">
        <v>15362500</v>
      </c>
      <c r="D27" s="1"/>
      <c r="E27" s="5" t="s">
        <v>2</v>
      </c>
      <c r="F27" s="3">
        <v>43956</v>
      </c>
      <c r="G27" s="8"/>
      <c r="H27" s="8"/>
      <c r="I27" s="1">
        <v>1</v>
      </c>
      <c r="J27" s="9"/>
      <c r="K27" s="9"/>
      <c r="L27" s="10"/>
      <c r="M27" s="11"/>
      <c r="N27" s="4">
        <v>99.009900990099013</v>
      </c>
      <c r="O27" s="4">
        <v>99.009900990099013</v>
      </c>
      <c r="P27" s="1"/>
      <c r="Q27" t="s">
        <v>17</v>
      </c>
    </row>
    <row r="28" spans="1:17" customFormat="1" x14ac:dyDescent="0.25">
      <c r="A28" s="1" t="str">
        <f>VLOOKUP(TBD[[#This Row],[Société Technicien]],Prm!A:B,2,FALSE)</f>
        <v>Petit ROBERT</v>
      </c>
      <c r="B28" s="1" t="str">
        <f>VLOOKUP(TBD[[#This Row],[Nom]],Prm!B:C,2,FALSE)</f>
        <v xml:space="preserve">robert.petit@gmail.com </v>
      </c>
      <c r="C28" s="2">
        <v>15335369</v>
      </c>
      <c r="D28" s="1"/>
      <c r="E28" s="5" t="s">
        <v>2</v>
      </c>
      <c r="F28" s="3">
        <v>44017</v>
      </c>
      <c r="G28" s="8"/>
      <c r="H28" s="8"/>
      <c r="I28" s="1">
        <v>1</v>
      </c>
      <c r="J28" s="9"/>
      <c r="K28" s="9"/>
      <c r="L28" s="10"/>
      <c r="M28" s="11"/>
      <c r="N28" s="4">
        <v>21.566513086952259</v>
      </c>
      <c r="O28" s="4">
        <v>21.566513086952259</v>
      </c>
      <c r="P28" s="1"/>
      <c r="Q28" t="s">
        <v>22</v>
      </c>
    </row>
    <row r="29" spans="1:17" customFormat="1" x14ac:dyDescent="0.25">
      <c r="A29" s="1" t="str">
        <f>VLOOKUP(TBD[[#This Row],[Société Technicien]],Prm!A:B,2,FALSE)</f>
        <v>Dupont Henry</v>
      </c>
      <c r="B29" s="1" t="str">
        <f>VLOOKUP(TBD[[#This Row],[Nom]],Prm!B:C,2,FALSE)</f>
        <v>henry.dupont@gmail.com</v>
      </c>
      <c r="C29" s="2">
        <v>15365272</v>
      </c>
      <c r="D29" s="1"/>
      <c r="E29" s="5" t="s">
        <v>2</v>
      </c>
      <c r="F29" s="3">
        <v>44017</v>
      </c>
      <c r="G29" s="8"/>
      <c r="H29" s="8"/>
      <c r="I29" s="1">
        <v>1</v>
      </c>
      <c r="J29" s="9"/>
      <c r="K29" s="9"/>
      <c r="L29" s="10"/>
      <c r="M29" s="11"/>
      <c r="N29" s="4">
        <v>99.009900990099013</v>
      </c>
      <c r="O29" s="4">
        <v>99.009900990099013</v>
      </c>
      <c r="P29" s="1"/>
      <c r="Q29" t="s">
        <v>17</v>
      </c>
    </row>
    <row r="30" spans="1:17" customFormat="1" x14ac:dyDescent="0.25">
      <c r="A30" s="1" t="str">
        <f>VLOOKUP(TBD[[#This Row],[Société Technicien]],Prm!A:B,2,FALSE)</f>
        <v>Dupont Henry</v>
      </c>
      <c r="B30" s="1" t="str">
        <f>VLOOKUP(TBD[[#This Row],[Nom]],Prm!B:C,2,FALSE)</f>
        <v>henry.dupont@gmail.com</v>
      </c>
      <c r="C30" s="2">
        <v>15363049</v>
      </c>
      <c r="D30" s="1"/>
      <c r="E30" s="5" t="s">
        <v>2</v>
      </c>
      <c r="F30" s="3">
        <v>44017</v>
      </c>
      <c r="G30" s="8"/>
      <c r="H30" s="8"/>
      <c r="I30" s="1">
        <v>1</v>
      </c>
      <c r="J30" s="9"/>
      <c r="K30" s="9"/>
      <c r="L30" s="10"/>
      <c r="M30" s="11"/>
      <c r="N30" s="4">
        <v>77.443387903146757</v>
      </c>
      <c r="O30" s="4">
        <v>77.443387903146757</v>
      </c>
      <c r="P30" s="1"/>
      <c r="Q30" t="s">
        <v>17</v>
      </c>
    </row>
    <row r="31" spans="1:17" customFormat="1" x14ac:dyDescent="0.25">
      <c r="A31" s="1" t="str">
        <f>VLOOKUP(TBD[[#This Row],[Société Technicien]],Prm!A:B,2,FALSE)</f>
        <v>Dupont Henry</v>
      </c>
      <c r="B31" s="1" t="str">
        <f>VLOOKUP(TBD[[#This Row],[Nom]],Prm!B:C,2,FALSE)</f>
        <v>henry.dupont@gmail.com</v>
      </c>
      <c r="C31" s="2">
        <v>15363049</v>
      </c>
      <c r="D31" s="1"/>
      <c r="E31" s="5" t="s">
        <v>2</v>
      </c>
      <c r="F31" s="3">
        <v>44017</v>
      </c>
      <c r="G31" s="8"/>
      <c r="H31" s="8"/>
      <c r="I31" s="1">
        <v>1</v>
      </c>
      <c r="J31" s="9"/>
      <c r="K31" s="9"/>
      <c r="L31" s="10"/>
      <c r="M31" s="11"/>
      <c r="N31" s="4">
        <v>41.172434075090678</v>
      </c>
      <c r="O31" s="4">
        <v>41.172434075090678</v>
      </c>
      <c r="P31" s="1"/>
      <c r="Q31" t="s">
        <v>17</v>
      </c>
    </row>
    <row r="32" spans="1:17" customFormat="1" x14ac:dyDescent="0.25">
      <c r="A32" s="1" t="str">
        <f>VLOOKUP(TBD[[#This Row],[Société Technicien]],Prm!A:B,2,FALSE)</f>
        <v>Dupont Henry</v>
      </c>
      <c r="B32" s="1" t="str">
        <f>VLOOKUP(TBD[[#This Row],[Nom]],Prm!B:C,2,FALSE)</f>
        <v>henry.dupont@gmail.com</v>
      </c>
      <c r="C32" s="2">
        <v>15363049</v>
      </c>
      <c r="D32" s="1"/>
      <c r="E32" s="5" t="s">
        <v>2</v>
      </c>
      <c r="F32" s="3">
        <v>44017</v>
      </c>
      <c r="G32" s="8"/>
      <c r="H32" s="8"/>
      <c r="I32" s="1">
        <v>1</v>
      </c>
      <c r="J32" s="9"/>
      <c r="K32" s="9"/>
      <c r="L32" s="10"/>
      <c r="M32" s="11"/>
      <c r="N32" s="4">
        <v>9.8029604940692092</v>
      </c>
      <c r="O32" s="4">
        <v>9.8029604940692092</v>
      </c>
      <c r="P32" s="1"/>
      <c r="Q32" t="s">
        <v>17</v>
      </c>
    </row>
    <row r="33" spans="1:17" customFormat="1" x14ac:dyDescent="0.25">
      <c r="A33" s="1" t="str">
        <f>VLOOKUP(TBD[[#This Row],[Société Technicien]],Prm!A:B,2,FALSE)</f>
        <v>Dupont Henry</v>
      </c>
      <c r="B33" s="1" t="str">
        <f>VLOOKUP(TBD[[#This Row],[Nom]],Prm!B:C,2,FALSE)</f>
        <v>henry.dupont@gmail.com</v>
      </c>
      <c r="C33" s="2">
        <v>15363027</v>
      </c>
      <c r="D33" s="1"/>
      <c r="E33" s="5" t="s">
        <v>2</v>
      </c>
      <c r="F33" s="3">
        <v>44017</v>
      </c>
      <c r="G33" s="8"/>
      <c r="H33" s="8"/>
      <c r="I33" s="1">
        <v>1</v>
      </c>
      <c r="J33" s="9"/>
      <c r="K33" s="9"/>
      <c r="L33" s="10"/>
      <c r="M33" s="11"/>
      <c r="N33" s="4">
        <v>77.443387903146757</v>
      </c>
      <c r="O33" s="4">
        <v>77.443387903146757</v>
      </c>
      <c r="P33" s="1"/>
      <c r="Q33" t="s">
        <v>17</v>
      </c>
    </row>
    <row r="34" spans="1:17" customFormat="1" x14ac:dyDescent="0.25">
      <c r="A34" s="1" t="str">
        <f>VLOOKUP(TBD[[#This Row],[Société Technicien]],Prm!A:B,2,FALSE)</f>
        <v>Pepe Mohand</v>
      </c>
      <c r="B34" s="1" t="str">
        <f>VLOOKUP(TBD[[#This Row],[Nom]],Prm!B:C,2,FALSE)</f>
        <v>pepe.mohand@gmail.com</v>
      </c>
      <c r="C34" s="2">
        <v>15360281</v>
      </c>
      <c r="D34" s="1"/>
      <c r="E34" s="5" t="s">
        <v>2</v>
      </c>
      <c r="F34" s="3">
        <v>44017</v>
      </c>
      <c r="G34" s="8"/>
      <c r="H34" s="8"/>
      <c r="I34" s="1">
        <v>1</v>
      </c>
      <c r="J34" s="9"/>
      <c r="K34" s="9"/>
      <c r="L34" s="10"/>
      <c r="M34" s="11"/>
      <c r="N34" s="4">
        <v>77.443387903146757</v>
      </c>
      <c r="O34" s="4">
        <v>77.443387903146757</v>
      </c>
      <c r="P34" s="1"/>
      <c r="Q34" t="s">
        <v>18</v>
      </c>
    </row>
    <row r="35" spans="1:17" customFormat="1" x14ac:dyDescent="0.25">
      <c r="A35" s="1" t="str">
        <f>VLOOKUP(TBD[[#This Row],[Société Technicien]],Prm!A:B,2,FALSE)</f>
        <v>Pepe Mohand</v>
      </c>
      <c r="B35" s="1" t="str">
        <f>VLOOKUP(TBD[[#This Row],[Nom]],Prm!B:C,2,FALSE)</f>
        <v>pepe.mohand@gmail.com</v>
      </c>
      <c r="C35" s="2">
        <v>15357362</v>
      </c>
      <c r="D35" s="1"/>
      <c r="E35" s="5" t="s">
        <v>2</v>
      </c>
      <c r="F35" s="3">
        <v>44017</v>
      </c>
      <c r="G35" s="8"/>
      <c r="H35" s="8"/>
      <c r="I35" s="1">
        <v>2</v>
      </c>
      <c r="J35" s="9"/>
      <c r="K35" s="9"/>
      <c r="L35" s="10"/>
      <c r="M35" s="11"/>
      <c r="N35" s="4">
        <v>154.88677580629351</v>
      </c>
      <c r="O35" s="4">
        <v>309.77355161258703</v>
      </c>
      <c r="P35" s="1"/>
      <c r="Q35" t="s">
        <v>18</v>
      </c>
    </row>
    <row r="36" spans="1:17" customFormat="1" x14ac:dyDescent="0.25">
      <c r="A36" s="1" t="str">
        <f>VLOOKUP(TBD[[#This Row],[Société Technicien]],Prm!A:B,2,FALSE)</f>
        <v>Dupont Henry</v>
      </c>
      <c r="B36" s="1" t="str">
        <f>VLOOKUP(TBD[[#This Row],[Nom]],Prm!B:C,2,FALSE)</f>
        <v>henry.dupont@gmail.com</v>
      </c>
      <c r="C36" s="2">
        <v>15365168</v>
      </c>
      <c r="D36" s="1"/>
      <c r="E36" s="5" t="s">
        <v>2</v>
      </c>
      <c r="F36" s="3">
        <v>44017</v>
      </c>
      <c r="G36" s="8"/>
      <c r="H36" s="8"/>
      <c r="I36" s="1">
        <v>1</v>
      </c>
      <c r="J36" s="9"/>
      <c r="K36" s="9"/>
      <c r="L36" s="10"/>
      <c r="M36" s="11"/>
      <c r="N36" s="4">
        <v>21.566513086952259</v>
      </c>
      <c r="O36" s="4">
        <v>21.566513086952259</v>
      </c>
      <c r="P36" s="1"/>
      <c r="Q36" t="s">
        <v>17</v>
      </c>
    </row>
    <row r="37" spans="1:17" customFormat="1" x14ac:dyDescent="0.25">
      <c r="A37" s="1" t="str">
        <f>VLOOKUP(TBD[[#This Row],[Société Technicien]],Prm!A:B,2,FALSE)</f>
        <v>Dupont Henry</v>
      </c>
      <c r="B37" s="1" t="str">
        <f>VLOOKUP(TBD[[#This Row],[Nom]],Prm!B:C,2,FALSE)</f>
        <v>henry.dupont@gmail.com</v>
      </c>
      <c r="C37" s="2">
        <v>15366830</v>
      </c>
      <c r="D37" s="1"/>
      <c r="E37" s="5" t="s">
        <v>2</v>
      </c>
      <c r="F37" s="3">
        <v>44017</v>
      </c>
      <c r="G37" s="8"/>
      <c r="H37" s="8"/>
      <c r="I37" s="1">
        <v>1</v>
      </c>
      <c r="J37" s="9"/>
      <c r="K37" s="9"/>
      <c r="L37" s="10"/>
      <c r="M37" s="11"/>
      <c r="N37" s="4">
        <v>21.566513086952259</v>
      </c>
      <c r="O37" s="4">
        <v>21.566513086952259</v>
      </c>
      <c r="P37" s="1"/>
      <c r="Q37" t="s">
        <v>17</v>
      </c>
    </row>
    <row r="38" spans="1:17" customFormat="1" x14ac:dyDescent="0.25">
      <c r="A38" s="1" t="str">
        <f>VLOOKUP(TBD[[#This Row],[Société Technicien]],Prm!A:B,2,FALSE)</f>
        <v>Brito ABDEL</v>
      </c>
      <c r="B38" s="1" t="str">
        <f>VLOOKUP(TBD[[#This Row],[Nom]],Prm!B:C,2,FALSE)</f>
        <v xml:space="preserve">abdel.brito@gmail.com </v>
      </c>
      <c r="C38" s="2">
        <v>15283217</v>
      </c>
      <c r="D38" s="1"/>
      <c r="E38" s="5" t="s">
        <v>2</v>
      </c>
      <c r="F38" s="3">
        <v>44140</v>
      </c>
      <c r="G38" s="8"/>
      <c r="H38" s="8"/>
      <c r="I38" s="1">
        <v>1</v>
      </c>
      <c r="J38" s="9"/>
      <c r="K38" s="9"/>
      <c r="L38" s="10"/>
      <c r="M38" s="11"/>
      <c r="N38" s="4">
        <v>77.443387903146757</v>
      </c>
      <c r="O38" s="4">
        <v>77.443387903146757</v>
      </c>
      <c r="P38" s="1"/>
      <c r="Q38" t="s">
        <v>19</v>
      </c>
    </row>
    <row r="39" spans="1:17" customFormat="1" x14ac:dyDescent="0.25">
      <c r="A39" s="1" t="str">
        <f>VLOOKUP(TBD[[#This Row],[Société Technicien]],Prm!A:B,2,FALSE)</f>
        <v>Brito ABDEL</v>
      </c>
      <c r="B39" s="1" t="str">
        <f>VLOOKUP(TBD[[#This Row],[Nom]],Prm!B:C,2,FALSE)</f>
        <v xml:space="preserve">abdel.brito@gmail.com </v>
      </c>
      <c r="C39" s="2">
        <v>15283217</v>
      </c>
      <c r="D39" s="1"/>
      <c r="E39" s="5" t="s">
        <v>2</v>
      </c>
      <c r="F39" s="3">
        <v>44140</v>
      </c>
      <c r="G39" s="8"/>
      <c r="H39" s="8"/>
      <c r="I39" s="1">
        <v>1</v>
      </c>
      <c r="J39" s="9"/>
      <c r="K39" s="9"/>
      <c r="L39" s="10"/>
      <c r="M39" s="11"/>
      <c r="N39" s="4">
        <v>41.172434075090678</v>
      </c>
      <c r="O39" s="4">
        <v>41.172434075090678</v>
      </c>
      <c r="P39" s="1"/>
      <c r="Q39" t="s">
        <v>19</v>
      </c>
    </row>
    <row r="40" spans="1:17" customFormat="1" x14ac:dyDescent="0.25">
      <c r="A40" s="1" t="str">
        <f>VLOOKUP(TBD[[#This Row],[Société Technicien]],Prm!A:B,2,FALSE)</f>
        <v>Brito ABDEL</v>
      </c>
      <c r="B40" s="1" t="str">
        <f>VLOOKUP(TBD[[#This Row],[Nom]],Prm!B:C,2,FALSE)</f>
        <v xml:space="preserve">abdel.brito@gmail.com </v>
      </c>
      <c r="C40" s="2">
        <v>15283217</v>
      </c>
      <c r="D40" s="1"/>
      <c r="E40" s="5" t="s">
        <v>2</v>
      </c>
      <c r="F40" s="3">
        <v>44140</v>
      </c>
      <c r="G40" s="8"/>
      <c r="H40" s="8"/>
      <c r="I40" s="1">
        <v>1</v>
      </c>
      <c r="J40" s="9"/>
      <c r="K40" s="9"/>
      <c r="L40" s="10"/>
      <c r="M40" s="11"/>
      <c r="N40" s="4">
        <v>9.8029604940692092</v>
      </c>
      <c r="O40" s="4">
        <v>9.8029604940692092</v>
      </c>
      <c r="P40" s="1"/>
      <c r="Q40" t="s">
        <v>19</v>
      </c>
    </row>
    <row r="41" spans="1:17" customFormat="1" x14ac:dyDescent="0.25">
      <c r="A41" s="1" t="str">
        <f>VLOOKUP(TBD[[#This Row],[Société Technicien]],Prm!A:B,2,FALSE)</f>
        <v>Dupont Henry</v>
      </c>
      <c r="B41" s="1" t="str">
        <f>VLOOKUP(TBD[[#This Row],[Nom]],Prm!B:C,2,FALSE)</f>
        <v>henry.dupont@gmail.com</v>
      </c>
      <c r="C41" s="2">
        <v>15340798</v>
      </c>
      <c r="D41" s="1"/>
      <c r="E41" s="5" t="s">
        <v>2</v>
      </c>
      <c r="F41" s="3">
        <v>44140</v>
      </c>
      <c r="G41" s="8"/>
      <c r="H41" s="8"/>
      <c r="I41" s="1">
        <v>1</v>
      </c>
      <c r="J41" s="9"/>
      <c r="K41" s="9"/>
      <c r="L41" s="10"/>
      <c r="M41" s="11"/>
      <c r="N41" s="4">
        <v>73.522203705519061</v>
      </c>
      <c r="O41" s="4">
        <v>73.522203705519061</v>
      </c>
      <c r="P41" s="1"/>
      <c r="Q41" t="s">
        <v>17</v>
      </c>
    </row>
    <row r="42" spans="1:17" customFormat="1" x14ac:dyDescent="0.25">
      <c r="A42" s="1" t="str">
        <f>VLOOKUP(TBD[[#This Row],[Société Technicien]],Prm!A:B,2,FALSE)</f>
        <v>Dupont Henry</v>
      </c>
      <c r="B42" s="1" t="str">
        <f>VLOOKUP(TBD[[#This Row],[Nom]],Prm!B:C,2,FALSE)</f>
        <v>henry.dupont@gmail.com</v>
      </c>
      <c r="C42" s="2">
        <v>15367141</v>
      </c>
      <c r="D42" s="1"/>
      <c r="E42" s="5" t="s">
        <v>2</v>
      </c>
      <c r="F42" s="3">
        <v>44140</v>
      </c>
      <c r="G42" s="8"/>
      <c r="H42" s="8"/>
      <c r="I42" s="1">
        <v>1</v>
      </c>
      <c r="J42" s="9"/>
      <c r="K42" s="9"/>
      <c r="L42" s="10"/>
      <c r="M42" s="11"/>
      <c r="N42" s="4">
        <v>77.443387903146757</v>
      </c>
      <c r="O42" s="4">
        <v>77.443387903146757</v>
      </c>
      <c r="P42" s="1"/>
      <c r="Q42" t="s">
        <v>17</v>
      </c>
    </row>
    <row r="43" spans="1:17" customFormat="1" x14ac:dyDescent="0.25">
      <c r="A43" s="1" t="str">
        <f>VLOOKUP(TBD[[#This Row],[Société Technicien]],Prm!A:B,2,FALSE)</f>
        <v>Dupont Henry</v>
      </c>
      <c r="B43" s="1" t="str">
        <f>VLOOKUP(TBD[[#This Row],[Nom]],Prm!B:C,2,FALSE)</f>
        <v>henry.dupont@gmail.com</v>
      </c>
      <c r="C43" s="2">
        <v>15370024</v>
      </c>
      <c r="D43" s="1"/>
      <c r="E43" s="5" t="s">
        <v>2</v>
      </c>
      <c r="F43" s="3">
        <v>44140</v>
      </c>
      <c r="G43" s="8"/>
      <c r="H43" s="8"/>
      <c r="I43" s="1">
        <v>1</v>
      </c>
      <c r="J43" s="9"/>
      <c r="K43" s="9"/>
      <c r="L43" s="10"/>
      <c r="M43" s="11"/>
      <c r="N43" s="4">
        <v>21.566513086952259</v>
      </c>
      <c r="O43" s="4">
        <v>21.566513086952259</v>
      </c>
      <c r="P43" s="1"/>
      <c r="Q43" t="s">
        <v>17</v>
      </c>
    </row>
    <row r="44" spans="1:17" customFormat="1" x14ac:dyDescent="0.25">
      <c r="A44" s="1" t="str">
        <f>VLOOKUP(TBD[[#This Row],[Société Technicien]],Prm!A:B,2,FALSE)</f>
        <v>Dupont Henry</v>
      </c>
      <c r="B44" s="1" t="str">
        <f>VLOOKUP(TBD[[#This Row],[Nom]],Prm!B:C,2,FALSE)</f>
        <v>henry.dupont@gmail.com</v>
      </c>
      <c r="C44" s="2">
        <v>15367179</v>
      </c>
      <c r="D44" s="1"/>
      <c r="E44" s="5" t="s">
        <v>2</v>
      </c>
      <c r="F44" s="3">
        <v>44140</v>
      </c>
      <c r="G44" s="8"/>
      <c r="H44" s="8"/>
      <c r="I44" s="1">
        <v>1</v>
      </c>
      <c r="J44" s="9"/>
      <c r="K44" s="9"/>
      <c r="L44" s="10"/>
      <c r="M44" s="11"/>
      <c r="N44" s="4">
        <v>21.566513086952259</v>
      </c>
      <c r="O44" s="4">
        <v>21.566513086952259</v>
      </c>
      <c r="P44" s="1"/>
      <c r="Q44" t="s">
        <v>17</v>
      </c>
    </row>
    <row r="45" spans="1:17" customFormat="1" x14ac:dyDescent="0.25">
      <c r="A45" s="1" t="str">
        <f>VLOOKUP(TBD[[#This Row],[Société Technicien]],Prm!A:B,2,FALSE)</f>
        <v>Dupont Henry</v>
      </c>
      <c r="B45" s="1" t="str">
        <f>VLOOKUP(TBD[[#This Row],[Nom]],Prm!B:C,2,FALSE)</f>
        <v>henry.dupont@gmail.com</v>
      </c>
      <c r="C45" s="2">
        <v>15365522</v>
      </c>
      <c r="D45" s="1"/>
      <c r="E45" s="5" t="s">
        <v>2</v>
      </c>
      <c r="F45" s="3">
        <v>44140</v>
      </c>
      <c r="G45" s="8"/>
      <c r="H45" s="8"/>
      <c r="I45" s="1">
        <v>1</v>
      </c>
      <c r="J45" s="9"/>
      <c r="K45" s="9"/>
      <c r="L45" s="10"/>
      <c r="M45" s="11"/>
      <c r="N45" s="4">
        <v>21.566513086952259</v>
      </c>
      <c r="O45" s="4">
        <v>21.566513086952259</v>
      </c>
      <c r="P45" s="1"/>
      <c r="Q45" t="s">
        <v>17</v>
      </c>
    </row>
    <row r="46" spans="1:17" customFormat="1" x14ac:dyDescent="0.25">
      <c r="A46" s="1" t="str">
        <f>VLOOKUP(TBD[[#This Row],[Société Technicien]],Prm!A:B,2,FALSE)</f>
        <v>Dupont Henry</v>
      </c>
      <c r="B46" s="1" t="str">
        <f>VLOOKUP(TBD[[#This Row],[Nom]],Prm!B:C,2,FALSE)</f>
        <v>henry.dupont@gmail.com</v>
      </c>
      <c r="C46" s="2">
        <v>15366699</v>
      </c>
      <c r="D46" s="1"/>
      <c r="E46" s="5" t="s">
        <v>2</v>
      </c>
      <c r="F46" s="3">
        <v>44140</v>
      </c>
      <c r="G46" s="8"/>
      <c r="H46" s="8"/>
      <c r="I46" s="1">
        <v>1</v>
      </c>
      <c r="J46" s="9"/>
      <c r="K46" s="9"/>
      <c r="L46" s="10"/>
      <c r="M46" s="11"/>
      <c r="N46" s="4">
        <v>37.015978825605337</v>
      </c>
      <c r="O46" s="4">
        <v>37.015978825605337</v>
      </c>
      <c r="P46" s="1"/>
      <c r="Q46" t="s">
        <v>17</v>
      </c>
    </row>
    <row r="47" spans="1:17" customFormat="1" x14ac:dyDescent="0.25">
      <c r="A47" s="1" t="str">
        <f>VLOOKUP(TBD[[#This Row],[Société Technicien]],Prm!A:B,2,FALSE)</f>
        <v>Dupont Henry</v>
      </c>
      <c r="B47" s="1" t="str">
        <f>VLOOKUP(TBD[[#This Row],[Nom]],Prm!B:C,2,FALSE)</f>
        <v>henry.dupont@gmail.com</v>
      </c>
      <c r="C47" s="2">
        <v>15366699</v>
      </c>
      <c r="D47" s="1"/>
      <c r="E47" s="5" t="s">
        <v>2</v>
      </c>
      <c r="F47" s="3">
        <v>44140</v>
      </c>
      <c r="G47" s="8"/>
      <c r="H47" s="8"/>
      <c r="I47" s="1">
        <v>1</v>
      </c>
      <c r="J47" s="9"/>
      <c r="K47" s="9"/>
      <c r="L47" s="10"/>
      <c r="M47" s="11"/>
      <c r="N47" s="4">
        <v>73.522203705519061</v>
      </c>
      <c r="O47" s="4">
        <v>73.522203705519061</v>
      </c>
      <c r="P47" s="1"/>
      <c r="Q47" t="s">
        <v>17</v>
      </c>
    </row>
    <row r="48" spans="1:17" customFormat="1" x14ac:dyDescent="0.25">
      <c r="A48" s="1" t="str">
        <f>VLOOKUP(TBD[[#This Row],[Société Technicien]],Prm!A:B,2,FALSE)</f>
        <v>Dupont Henry</v>
      </c>
      <c r="B48" s="1" t="str">
        <f>VLOOKUP(TBD[[#This Row],[Nom]],Prm!B:C,2,FALSE)</f>
        <v>henry.dupont@gmail.com</v>
      </c>
      <c r="C48" s="2">
        <v>15367450</v>
      </c>
      <c r="D48" s="1"/>
      <c r="E48" s="5" t="s">
        <v>2</v>
      </c>
      <c r="F48" s="3">
        <v>44140</v>
      </c>
      <c r="G48" s="8"/>
      <c r="H48" s="8"/>
      <c r="I48" s="1">
        <v>1</v>
      </c>
      <c r="J48" s="9"/>
      <c r="K48" s="9"/>
      <c r="L48" s="10"/>
      <c r="M48" s="11"/>
      <c r="N48" s="4">
        <v>21.566513086952259</v>
      </c>
      <c r="O48" s="4">
        <v>21.566513086952259</v>
      </c>
      <c r="P48" s="1"/>
      <c r="Q48" t="s">
        <v>17</v>
      </c>
    </row>
    <row r="49" spans="1:17" customFormat="1" x14ac:dyDescent="0.25">
      <c r="A49" s="1" t="str">
        <f>VLOOKUP(TBD[[#This Row],[Société Technicien]],Prm!A:B,2,FALSE)</f>
        <v>Dupont Henry</v>
      </c>
      <c r="B49" s="1" t="str">
        <f>VLOOKUP(TBD[[#This Row],[Nom]],Prm!B:C,2,FALSE)</f>
        <v>henry.dupont@gmail.com</v>
      </c>
      <c r="C49" s="2">
        <v>15349510</v>
      </c>
      <c r="D49" s="1"/>
      <c r="E49" s="5" t="s">
        <v>2</v>
      </c>
      <c r="F49" s="3">
        <v>44170</v>
      </c>
      <c r="G49" s="8"/>
      <c r="H49" s="8"/>
      <c r="I49" s="1">
        <v>1</v>
      </c>
      <c r="J49" s="9"/>
      <c r="K49" s="9"/>
      <c r="L49" s="10"/>
      <c r="M49" s="11"/>
      <c r="N49" s="4">
        <v>21.566513086952259</v>
      </c>
      <c r="O49" s="4">
        <v>21.566513086952259</v>
      </c>
      <c r="P49" s="1"/>
      <c r="Q49" t="s">
        <v>17</v>
      </c>
    </row>
    <row r="50" spans="1:17" customFormat="1" x14ac:dyDescent="0.25">
      <c r="A50" s="1" t="str">
        <f>VLOOKUP(TBD[[#This Row],[Société Technicien]],Prm!A:B,2,FALSE)</f>
        <v>Dupont Henry</v>
      </c>
      <c r="B50" s="1" t="str">
        <f>VLOOKUP(TBD[[#This Row],[Nom]],Prm!B:C,2,FALSE)</f>
        <v>henry.dupont@gmail.com</v>
      </c>
      <c r="C50" s="2">
        <v>15366007</v>
      </c>
      <c r="D50" s="1"/>
      <c r="E50" s="5" t="s">
        <v>2</v>
      </c>
      <c r="F50" s="3">
        <v>44170</v>
      </c>
      <c r="G50" s="8"/>
      <c r="H50" s="8"/>
      <c r="I50" s="1">
        <v>1</v>
      </c>
      <c r="J50" s="9"/>
      <c r="K50" s="9"/>
      <c r="L50" s="10"/>
      <c r="M50" s="11"/>
      <c r="N50" s="4">
        <v>77.443387903146757</v>
      </c>
      <c r="O50" s="4">
        <v>77.443387903146757</v>
      </c>
      <c r="P50" s="1"/>
      <c r="Q50" t="s">
        <v>17</v>
      </c>
    </row>
    <row r="51" spans="1:17" customFormat="1" x14ac:dyDescent="0.25">
      <c r="A51" s="1" t="str">
        <f>VLOOKUP(TBD[[#This Row],[Société Technicien]],Prm!A:B,2,FALSE)</f>
        <v>Dupont Henry</v>
      </c>
      <c r="B51" s="1" t="str">
        <f>VLOOKUP(TBD[[#This Row],[Nom]],Prm!B:C,2,FALSE)</f>
        <v>henry.dupont@gmail.com</v>
      </c>
      <c r="C51" s="2">
        <v>15366007</v>
      </c>
      <c r="D51" s="1"/>
      <c r="E51" s="5" t="s">
        <v>2</v>
      </c>
      <c r="F51" s="3">
        <v>44170</v>
      </c>
      <c r="G51" s="8"/>
      <c r="H51" s="8"/>
      <c r="I51" s="1">
        <v>1</v>
      </c>
      <c r="J51" s="9"/>
      <c r="K51" s="9"/>
      <c r="L51" s="10"/>
      <c r="M51" s="11"/>
      <c r="N51" s="4">
        <v>41.172434075090678</v>
      </c>
      <c r="O51" s="4">
        <v>41.172434075090678</v>
      </c>
      <c r="P51" s="1"/>
      <c r="Q51" t="s">
        <v>17</v>
      </c>
    </row>
    <row r="52" spans="1:17" customFormat="1" x14ac:dyDescent="0.25">
      <c r="A52" s="1" t="str">
        <f>VLOOKUP(TBD[[#This Row],[Société Technicien]],Prm!A:B,2,FALSE)</f>
        <v>Dupont Henry</v>
      </c>
      <c r="B52" s="1" t="str">
        <f>VLOOKUP(TBD[[#This Row],[Nom]],Prm!B:C,2,FALSE)</f>
        <v>henry.dupont@gmail.com</v>
      </c>
      <c r="C52" s="2">
        <v>15366007</v>
      </c>
      <c r="D52" s="1"/>
      <c r="E52" s="5" t="s">
        <v>2</v>
      </c>
      <c r="F52" s="3">
        <v>44170</v>
      </c>
      <c r="G52" s="8"/>
      <c r="H52" s="8"/>
      <c r="I52" s="1">
        <v>1</v>
      </c>
      <c r="J52" s="9"/>
      <c r="K52" s="9"/>
      <c r="L52" s="10"/>
      <c r="M52" s="11"/>
      <c r="N52" s="4">
        <v>9.8029604940692092</v>
      </c>
      <c r="O52" s="4">
        <v>9.8029604940692092</v>
      </c>
      <c r="P52" s="1"/>
      <c r="Q52" t="s">
        <v>17</v>
      </c>
    </row>
    <row r="53" spans="1:17" customFormat="1" x14ac:dyDescent="0.25">
      <c r="A53" s="1" t="str">
        <f>VLOOKUP(TBD[[#This Row],[Société Technicien]],Prm!A:B,2,FALSE)</f>
        <v>Dupont Henry</v>
      </c>
      <c r="B53" s="1" t="str">
        <f>VLOOKUP(TBD[[#This Row],[Nom]],Prm!B:C,2,FALSE)</f>
        <v>henry.dupont@gmail.com</v>
      </c>
      <c r="C53" s="2">
        <v>15358090</v>
      </c>
      <c r="D53" s="1"/>
      <c r="E53" s="5" t="s">
        <v>2</v>
      </c>
      <c r="F53" s="3">
        <v>44170</v>
      </c>
      <c r="G53" s="8"/>
      <c r="H53" s="8"/>
      <c r="I53" s="1">
        <v>1</v>
      </c>
      <c r="J53" s="9"/>
      <c r="K53" s="9"/>
      <c r="L53" s="10"/>
      <c r="M53" s="11"/>
      <c r="N53" s="4">
        <v>99.009900990099013</v>
      </c>
      <c r="O53" s="4">
        <v>99.009900990099013</v>
      </c>
      <c r="P53" s="1"/>
      <c r="Q53" t="s">
        <v>17</v>
      </c>
    </row>
    <row r="54" spans="1:17" customFormat="1" x14ac:dyDescent="0.25">
      <c r="A54" s="1" t="str">
        <f>VLOOKUP(TBD[[#This Row],[Société Technicien]],Prm!A:B,2,FALSE)</f>
        <v>Brito ABDEL</v>
      </c>
      <c r="B54" s="1" t="str">
        <f>VLOOKUP(TBD[[#This Row],[Nom]],Prm!B:C,2,FALSE)</f>
        <v xml:space="preserve">abdel.brito@gmail.com </v>
      </c>
      <c r="C54" s="2">
        <v>15352107</v>
      </c>
      <c r="D54" s="1"/>
      <c r="E54" s="5" t="s">
        <v>2</v>
      </c>
      <c r="F54" s="3">
        <v>44170</v>
      </c>
      <c r="G54" s="8"/>
      <c r="H54" s="8"/>
      <c r="I54" s="1">
        <v>1</v>
      </c>
      <c r="J54" s="9"/>
      <c r="K54" s="9"/>
      <c r="L54" s="10"/>
      <c r="M54" s="11"/>
      <c r="N54" s="4">
        <v>21.566513086952259</v>
      </c>
      <c r="O54" s="4">
        <v>21.566513086952259</v>
      </c>
      <c r="P54" s="1"/>
      <c r="Q54" t="s">
        <v>19</v>
      </c>
    </row>
    <row r="55" spans="1:17" customFormat="1" x14ac:dyDescent="0.25">
      <c r="A55" s="1" t="str">
        <f>VLOOKUP(TBD[[#This Row],[Société Technicien]],Prm!A:B,2,FALSE)</f>
        <v>Dupont Henry</v>
      </c>
      <c r="B55" s="1" t="str">
        <f>VLOOKUP(TBD[[#This Row],[Nom]],Prm!B:C,2,FALSE)</f>
        <v>henry.dupont@gmail.com</v>
      </c>
      <c r="C55" s="2">
        <v>15349482</v>
      </c>
      <c r="D55" s="1"/>
      <c r="E55" s="5" t="s">
        <v>2</v>
      </c>
      <c r="F55" s="3">
        <v>44170</v>
      </c>
      <c r="G55" s="8"/>
      <c r="H55" s="8"/>
      <c r="I55" s="1">
        <v>1</v>
      </c>
      <c r="J55" s="9"/>
      <c r="K55" s="9"/>
      <c r="L55" s="10"/>
      <c r="M55" s="11"/>
      <c r="N55" s="4">
        <v>21.566513086952259</v>
      </c>
      <c r="O55" s="4">
        <v>21.566513086952259</v>
      </c>
      <c r="P55" s="1"/>
      <c r="Q55" t="s">
        <v>17</v>
      </c>
    </row>
    <row r="56" spans="1:17" customFormat="1" x14ac:dyDescent="0.25">
      <c r="A56" s="1" t="str">
        <f>VLOOKUP(TBD[[#This Row],[Société Technicien]],Prm!A:B,2,FALSE)</f>
        <v>Dupont Henry</v>
      </c>
      <c r="B56" s="1" t="str">
        <f>VLOOKUP(TBD[[#This Row],[Nom]],Prm!B:C,2,FALSE)</f>
        <v>henry.dupont@gmail.com</v>
      </c>
      <c r="C56" s="2">
        <v>15349471</v>
      </c>
      <c r="D56" s="1"/>
      <c r="E56" s="5" t="s">
        <v>2</v>
      </c>
      <c r="F56" s="3">
        <v>44170</v>
      </c>
      <c r="G56" s="8"/>
      <c r="H56" s="8"/>
      <c r="I56" s="1">
        <v>1</v>
      </c>
      <c r="J56" s="9"/>
      <c r="K56" s="9"/>
      <c r="L56" s="10"/>
      <c r="M56" s="11"/>
      <c r="N56" s="4">
        <v>21.566513086952259</v>
      </c>
      <c r="O56" s="4">
        <v>21.566513086952259</v>
      </c>
      <c r="P56" s="1"/>
      <c r="Q56" t="s">
        <v>17</v>
      </c>
    </row>
    <row r="57" spans="1:17" customFormat="1" x14ac:dyDescent="0.25">
      <c r="A57" s="1" t="str">
        <f>VLOOKUP(TBD[[#This Row],[Société Technicien]],Prm!A:B,2,FALSE)</f>
        <v>Brito ABDEL</v>
      </c>
      <c r="B57" s="1" t="str">
        <f>VLOOKUP(TBD[[#This Row],[Nom]],Prm!B:C,2,FALSE)</f>
        <v xml:space="preserve">abdel.brito@gmail.com </v>
      </c>
      <c r="C57" s="2">
        <v>15352119</v>
      </c>
      <c r="D57" s="1"/>
      <c r="E57" s="5" t="s">
        <v>2</v>
      </c>
      <c r="F57" s="3">
        <v>44170</v>
      </c>
      <c r="G57" s="8"/>
      <c r="H57" s="8"/>
      <c r="I57" s="1">
        <v>1</v>
      </c>
      <c r="J57" s="9"/>
      <c r="K57" s="9"/>
      <c r="L57" s="10"/>
      <c r="M57" s="11"/>
      <c r="N57" s="4">
        <v>77.443387903146757</v>
      </c>
      <c r="O57" s="4">
        <v>77.443387903146757</v>
      </c>
      <c r="P57" s="1"/>
      <c r="Q57" t="s">
        <v>19</v>
      </c>
    </row>
    <row r="58" spans="1:17" customFormat="1" x14ac:dyDescent="0.25">
      <c r="A58" s="1" t="str">
        <f>VLOOKUP(TBD[[#This Row],[Société Technicien]],Prm!A:B,2,FALSE)</f>
        <v>Brito ABDEL</v>
      </c>
      <c r="B58" s="1" t="str">
        <f>VLOOKUP(TBD[[#This Row],[Nom]],Prm!B:C,2,FALSE)</f>
        <v xml:space="preserve">abdel.brito@gmail.com </v>
      </c>
      <c r="C58" s="2">
        <v>15352119</v>
      </c>
      <c r="D58" s="1"/>
      <c r="E58" s="5" t="s">
        <v>2</v>
      </c>
      <c r="F58" s="3">
        <v>44170</v>
      </c>
      <c r="G58" s="8"/>
      <c r="H58" s="8"/>
      <c r="I58" s="1">
        <v>1</v>
      </c>
      <c r="J58" s="9"/>
      <c r="K58" s="9"/>
      <c r="L58" s="10"/>
      <c r="M58" s="11"/>
      <c r="N58" s="4">
        <v>41.172434075090678</v>
      </c>
      <c r="O58" s="4">
        <v>41.172434075090678</v>
      </c>
      <c r="P58" s="1"/>
      <c r="Q58" t="s">
        <v>19</v>
      </c>
    </row>
    <row r="59" spans="1:17" customFormat="1" x14ac:dyDescent="0.25">
      <c r="A59" s="1" t="str">
        <f>VLOOKUP(TBD[[#This Row],[Société Technicien]],Prm!A:B,2,FALSE)</f>
        <v>Brito ABDEL</v>
      </c>
      <c r="B59" s="1" t="str">
        <f>VLOOKUP(TBD[[#This Row],[Nom]],Prm!B:C,2,FALSE)</f>
        <v xml:space="preserve">abdel.brito@gmail.com </v>
      </c>
      <c r="C59" s="2">
        <v>15352119</v>
      </c>
      <c r="D59" s="1"/>
      <c r="E59" s="5" t="s">
        <v>2</v>
      </c>
      <c r="F59" s="3">
        <v>44170</v>
      </c>
      <c r="G59" s="8"/>
      <c r="H59" s="8"/>
      <c r="I59" s="1">
        <v>1</v>
      </c>
      <c r="J59" s="9"/>
      <c r="K59" s="9"/>
      <c r="L59" s="10"/>
      <c r="M59" s="11"/>
      <c r="N59" s="4">
        <v>9.8029604940692092</v>
      </c>
      <c r="O59" s="4">
        <v>9.8029604940692092</v>
      </c>
      <c r="P59" s="1"/>
      <c r="Q59" t="s">
        <v>19</v>
      </c>
    </row>
    <row r="60" spans="1:17" customFormat="1" x14ac:dyDescent="0.25">
      <c r="A60" s="1" t="str">
        <f>VLOOKUP(TBD[[#This Row],[Société Technicien]],Prm!A:B,2,FALSE)</f>
        <v>Dupont Henry</v>
      </c>
      <c r="B60" s="1" t="str">
        <f>VLOOKUP(TBD[[#This Row],[Nom]],Prm!B:C,2,FALSE)</f>
        <v>henry.dupont@gmail.com</v>
      </c>
      <c r="C60" s="2">
        <v>15363387</v>
      </c>
      <c r="D60" s="1"/>
      <c r="E60" s="5" t="s">
        <v>2</v>
      </c>
      <c r="F60" s="3">
        <v>44170</v>
      </c>
      <c r="G60" s="8"/>
      <c r="H60" s="8"/>
      <c r="I60" s="1">
        <v>1</v>
      </c>
      <c r="J60" s="9"/>
      <c r="K60" s="9"/>
      <c r="L60" s="10"/>
      <c r="M60" s="11"/>
      <c r="N60" s="4">
        <v>77.443387903146757</v>
      </c>
      <c r="O60" s="4">
        <v>77.443387903146757</v>
      </c>
      <c r="P60" s="1"/>
      <c r="Q60" t="s">
        <v>17</v>
      </c>
    </row>
    <row r="61" spans="1:17" customFormat="1" x14ac:dyDescent="0.25">
      <c r="A61" s="1" t="str">
        <f>VLOOKUP(TBD[[#This Row],[Société Technicien]],Prm!A:B,2,FALSE)</f>
        <v>Dupont Henry</v>
      </c>
      <c r="B61" s="1" t="str">
        <f>VLOOKUP(TBD[[#This Row],[Nom]],Prm!B:C,2,FALSE)</f>
        <v>henry.dupont@gmail.com</v>
      </c>
      <c r="C61" s="2">
        <v>15363387</v>
      </c>
      <c r="D61" s="1"/>
      <c r="E61" s="5" t="s">
        <v>2</v>
      </c>
      <c r="F61" s="3">
        <v>44170</v>
      </c>
      <c r="G61" s="8"/>
      <c r="H61" s="8"/>
      <c r="I61" s="1">
        <v>1</v>
      </c>
      <c r="J61" s="9"/>
      <c r="K61" s="9"/>
      <c r="L61" s="10"/>
      <c r="M61" s="11"/>
      <c r="N61" s="4">
        <v>41.172434075090678</v>
      </c>
      <c r="O61" s="4">
        <v>41.172434075090678</v>
      </c>
      <c r="P61" s="1"/>
      <c r="Q61" t="s">
        <v>17</v>
      </c>
    </row>
    <row r="62" spans="1:17" customFormat="1" x14ac:dyDescent="0.25">
      <c r="A62" s="1" t="str">
        <f>VLOOKUP(TBD[[#This Row],[Société Technicien]],Prm!A:B,2,FALSE)</f>
        <v>Brito ABDEL</v>
      </c>
      <c r="B62" s="1" t="str">
        <f>VLOOKUP(TBD[[#This Row],[Nom]],Prm!B:C,2,FALSE)</f>
        <v xml:space="preserve">abdel.brito@gmail.com </v>
      </c>
      <c r="C62" s="2">
        <v>15357467</v>
      </c>
      <c r="D62" s="1"/>
      <c r="E62" s="5" t="s">
        <v>2</v>
      </c>
      <c r="F62" s="3">
        <v>44170</v>
      </c>
      <c r="G62" s="8"/>
      <c r="H62" s="8"/>
      <c r="I62" s="1">
        <v>1</v>
      </c>
      <c r="J62" s="9"/>
      <c r="K62" s="9"/>
      <c r="L62" s="10"/>
      <c r="M62" s="11"/>
      <c r="N62" s="4">
        <v>123.53690814626016</v>
      </c>
      <c r="O62" s="4">
        <v>123.53690814626016</v>
      </c>
      <c r="P62" s="1"/>
      <c r="Q62" t="s">
        <v>19</v>
      </c>
    </row>
    <row r="63" spans="1:17" customFormat="1" x14ac:dyDescent="0.25">
      <c r="A63" s="1" t="str">
        <f>VLOOKUP(TBD[[#This Row],[Société Technicien]],Prm!A:B,2,FALSE)</f>
        <v>Brito ABDEL</v>
      </c>
      <c r="B63" s="1" t="str">
        <f>VLOOKUP(TBD[[#This Row],[Nom]],Prm!B:C,2,FALSE)</f>
        <v xml:space="preserve">abdel.brito@gmail.com </v>
      </c>
      <c r="C63" s="2">
        <v>15357467</v>
      </c>
      <c r="D63" s="1"/>
      <c r="E63" s="5" t="s">
        <v>2</v>
      </c>
      <c r="F63" s="3">
        <v>44170</v>
      </c>
      <c r="G63" s="8"/>
      <c r="H63" s="8"/>
      <c r="I63" s="1">
        <v>1</v>
      </c>
      <c r="J63" s="9"/>
      <c r="K63" s="9"/>
      <c r="L63" s="10"/>
      <c r="M63" s="11"/>
      <c r="N63" s="4">
        <v>2.8869718655033818</v>
      </c>
      <c r="O63" s="4">
        <v>2.8869718655033818</v>
      </c>
      <c r="P63" s="1"/>
      <c r="Q63" t="s">
        <v>19</v>
      </c>
    </row>
    <row r="64" spans="1:17" customFormat="1" x14ac:dyDescent="0.25">
      <c r="A64" s="1" t="str">
        <f>VLOOKUP(TBD[[#This Row],[Société Technicien]],Prm!A:B,2,FALSE)</f>
        <v>Brito ABDEL</v>
      </c>
      <c r="B64" s="1" t="str">
        <f>VLOOKUP(TBD[[#This Row],[Nom]],Prm!B:C,2,FALSE)</f>
        <v xml:space="preserve">abdel.brito@gmail.com </v>
      </c>
      <c r="C64" s="2">
        <v>15357467</v>
      </c>
      <c r="D64" s="1"/>
      <c r="E64" s="5" t="s">
        <v>2</v>
      </c>
      <c r="F64" s="3">
        <v>44170</v>
      </c>
      <c r="G64" s="8"/>
      <c r="H64" s="8"/>
      <c r="I64" s="1">
        <v>1</v>
      </c>
      <c r="J64" s="9"/>
      <c r="K64" s="9"/>
      <c r="L64" s="10"/>
      <c r="M64" s="11"/>
      <c r="N64" s="4">
        <v>2.3095774924027053</v>
      </c>
      <c r="O64" s="4">
        <v>2.3095774924027053</v>
      </c>
      <c r="P64" s="1"/>
      <c r="Q64" t="s">
        <v>19</v>
      </c>
    </row>
    <row r="65" spans="1:17" customFormat="1" x14ac:dyDescent="0.25">
      <c r="A65" s="1" t="str">
        <f>VLOOKUP(TBD[[#This Row],[Société Technicien]],Prm!A:B,2,FALSE)</f>
        <v>Brito ABDEL</v>
      </c>
      <c r="B65" s="1" t="str">
        <f>VLOOKUP(TBD[[#This Row],[Nom]],Prm!B:C,2,FALSE)</f>
        <v xml:space="preserve">abdel.brito@gmail.com </v>
      </c>
      <c r="C65" s="2">
        <v>15357467</v>
      </c>
      <c r="D65" s="1"/>
      <c r="E65" s="5" t="s">
        <v>2</v>
      </c>
      <c r="F65" s="3">
        <v>44170</v>
      </c>
      <c r="G65" s="8"/>
      <c r="H65" s="8"/>
      <c r="I65" s="1">
        <v>1</v>
      </c>
      <c r="J65" s="9"/>
      <c r="K65" s="9"/>
      <c r="L65" s="10"/>
      <c r="M65" s="11"/>
      <c r="N65" s="4">
        <v>3.4339770610724436</v>
      </c>
      <c r="O65" s="4">
        <v>3.4339770610724436</v>
      </c>
      <c r="P65" s="1"/>
      <c r="Q65" t="s">
        <v>19</v>
      </c>
    </row>
    <row r="66" spans="1:17" customFormat="1" x14ac:dyDescent="0.25">
      <c r="A66" s="1" t="str">
        <f>VLOOKUP(TBD[[#This Row],[Société Technicien]],Prm!A:B,2,FALSE)</f>
        <v>Brito ABDEL</v>
      </c>
      <c r="B66" s="1" t="str">
        <f>VLOOKUP(TBD[[#This Row],[Nom]],Prm!B:C,2,FALSE)</f>
        <v xml:space="preserve">abdel.brito@gmail.com </v>
      </c>
      <c r="C66" s="2">
        <v>15357467</v>
      </c>
      <c r="D66" s="1"/>
      <c r="E66" s="5" t="s">
        <v>2</v>
      </c>
      <c r="F66" s="3">
        <v>44170</v>
      </c>
      <c r="G66" s="8"/>
      <c r="H66" s="8"/>
      <c r="I66" s="1">
        <v>1</v>
      </c>
      <c r="J66" s="9"/>
      <c r="K66" s="9"/>
      <c r="L66" s="10"/>
      <c r="M66" s="11"/>
      <c r="N66" s="4">
        <v>0.50446034702480136</v>
      </c>
      <c r="O66" s="4">
        <v>0.50446034702480136</v>
      </c>
      <c r="P66" s="1"/>
      <c r="Q66" t="s">
        <v>19</v>
      </c>
    </row>
    <row r="67" spans="1:17" customFormat="1" x14ac:dyDescent="0.25">
      <c r="A67" s="1" t="str">
        <f>VLOOKUP(TBD[[#This Row],[Société Technicien]],Prm!A:B,2,FALSE)</f>
        <v>Brito ABDEL</v>
      </c>
      <c r="B67" s="1" t="str">
        <f>VLOOKUP(TBD[[#This Row],[Nom]],Prm!B:C,2,FALSE)</f>
        <v xml:space="preserve">abdel.brito@gmail.com </v>
      </c>
      <c r="C67" s="2">
        <v>15357467</v>
      </c>
      <c r="D67" s="1"/>
      <c r="E67" s="5" t="s">
        <v>2</v>
      </c>
      <c r="F67" s="3">
        <v>44170</v>
      </c>
      <c r="G67" s="8"/>
      <c r="H67" s="8"/>
      <c r="I67" s="1">
        <v>1</v>
      </c>
      <c r="J67" s="9"/>
      <c r="K67" s="9"/>
      <c r="L67" s="10"/>
      <c r="M67" s="11"/>
      <c r="N67" s="4">
        <v>2.3095774924027053</v>
      </c>
      <c r="O67" s="4">
        <v>2.3095774924027053</v>
      </c>
      <c r="P67" s="1"/>
      <c r="Q67" t="s">
        <v>19</v>
      </c>
    </row>
    <row r="68" spans="1:17" customFormat="1" x14ac:dyDescent="0.25">
      <c r="A68" s="1" t="str">
        <f>VLOOKUP(TBD[[#This Row],[Société Technicien]],Prm!A:B,2,FALSE)</f>
        <v>Brito ABDEL</v>
      </c>
      <c r="B68" s="1" t="str">
        <f>VLOOKUP(TBD[[#This Row],[Nom]],Prm!B:C,2,FALSE)</f>
        <v xml:space="preserve">abdel.brito@gmail.com </v>
      </c>
      <c r="C68" s="2">
        <v>15357467</v>
      </c>
      <c r="D68" s="1"/>
      <c r="E68" s="5" t="s">
        <v>2</v>
      </c>
      <c r="F68" s="3">
        <v>44170</v>
      </c>
      <c r="G68" s="8"/>
      <c r="H68" s="8"/>
      <c r="I68" s="1">
        <v>2</v>
      </c>
      <c r="J68" s="9"/>
      <c r="K68" s="9"/>
      <c r="L68" s="10"/>
      <c r="M68" s="11"/>
      <c r="N68" s="4">
        <v>127.02676208214884</v>
      </c>
      <c r="O68" s="4">
        <v>254.05352416429767</v>
      </c>
      <c r="P68" s="1"/>
      <c r="Q68" t="s">
        <v>19</v>
      </c>
    </row>
    <row r="69" spans="1:17" customFormat="1" x14ac:dyDescent="0.25">
      <c r="A69" s="1" t="str">
        <f>VLOOKUP(TBD[[#This Row],[Société Technicien]],Prm!A:B,2,FALSE)</f>
        <v>Dupont Henry</v>
      </c>
      <c r="B69" s="1" t="str">
        <f>VLOOKUP(TBD[[#This Row],[Nom]],Prm!B:C,2,FALSE)</f>
        <v>henry.dupont@gmail.com</v>
      </c>
      <c r="C69" s="2">
        <v>15357304</v>
      </c>
      <c r="D69" s="1"/>
      <c r="E69" s="5" t="s">
        <v>2</v>
      </c>
      <c r="F69" s="3">
        <v>44170</v>
      </c>
      <c r="G69" s="8"/>
      <c r="H69" s="8"/>
      <c r="I69" s="1">
        <v>1</v>
      </c>
      <c r="J69" s="9"/>
      <c r="K69" s="9"/>
      <c r="L69" s="10"/>
      <c r="M69" s="11"/>
      <c r="N69" s="4">
        <v>37.015978825605337</v>
      </c>
      <c r="O69" s="4">
        <v>37.015978825605337</v>
      </c>
      <c r="P69" s="1"/>
      <c r="Q69" t="s">
        <v>17</v>
      </c>
    </row>
    <row r="70" spans="1:17" customFormat="1" x14ac:dyDescent="0.25">
      <c r="A70" s="1" t="str">
        <f>VLOOKUP(TBD[[#This Row],[Société Technicien]],Prm!A:B,2,FALSE)</f>
        <v>Dupont Henry</v>
      </c>
      <c r="B70" s="1" t="str">
        <f>VLOOKUP(TBD[[#This Row],[Nom]],Prm!B:C,2,FALSE)</f>
        <v>henry.dupont@gmail.com</v>
      </c>
      <c r="C70" s="2">
        <v>15357304</v>
      </c>
      <c r="D70" s="1"/>
      <c r="E70" s="5" t="s">
        <v>2</v>
      </c>
      <c r="F70" s="3">
        <v>44170</v>
      </c>
      <c r="G70" s="8"/>
      <c r="H70" s="8"/>
      <c r="I70" s="1">
        <v>1</v>
      </c>
      <c r="J70" s="9"/>
      <c r="K70" s="9"/>
      <c r="L70" s="10"/>
      <c r="M70" s="11"/>
      <c r="N70" s="4">
        <v>73.522203705519061</v>
      </c>
      <c r="O70" s="4">
        <v>73.522203705519061</v>
      </c>
      <c r="P70" s="1"/>
      <c r="Q70" t="s">
        <v>17</v>
      </c>
    </row>
    <row r="71" spans="1:17" customFormat="1" x14ac:dyDescent="0.25">
      <c r="A71" s="1" t="str">
        <f>VLOOKUP(TBD[[#This Row],[Société Technicien]],Prm!A:B,2,FALSE)</f>
        <v>Dupont Henry</v>
      </c>
      <c r="B71" s="1" t="str">
        <f>VLOOKUP(TBD[[#This Row],[Nom]],Prm!B:C,2,FALSE)</f>
        <v>henry.dupont@gmail.com</v>
      </c>
      <c r="C71" s="2">
        <v>15370062</v>
      </c>
      <c r="D71" s="1"/>
      <c r="E71" s="5" t="s">
        <v>2</v>
      </c>
      <c r="F71" s="3">
        <v>44170</v>
      </c>
      <c r="G71" s="8"/>
      <c r="H71" s="8"/>
      <c r="I71" s="1">
        <v>1</v>
      </c>
      <c r="J71" s="9"/>
      <c r="K71" s="9"/>
      <c r="L71" s="10"/>
      <c r="M71" s="11"/>
      <c r="N71" s="4">
        <v>99.009900990099013</v>
      </c>
      <c r="O71" s="4">
        <v>99.009900990099013</v>
      </c>
      <c r="P71" s="1"/>
      <c r="Q71" t="s">
        <v>17</v>
      </c>
    </row>
    <row r="72" spans="1:17" customFormat="1" x14ac:dyDescent="0.25">
      <c r="A72" s="1" t="str">
        <f>VLOOKUP(TBD[[#This Row],[Société Technicien]],Prm!A:B,2,FALSE)</f>
        <v>Dupont Henry</v>
      </c>
      <c r="B72" s="1" t="str">
        <f>VLOOKUP(TBD[[#This Row],[Nom]],Prm!B:C,2,FALSE)</f>
        <v>henry.dupont@gmail.com</v>
      </c>
      <c r="C72" s="2">
        <v>15370062</v>
      </c>
      <c r="D72" s="1"/>
      <c r="E72" s="5" t="s">
        <v>2</v>
      </c>
      <c r="F72" s="3">
        <v>44170</v>
      </c>
      <c r="G72" s="8"/>
      <c r="H72" s="8"/>
      <c r="I72" s="1">
        <v>1</v>
      </c>
      <c r="J72" s="9"/>
      <c r="K72" s="9"/>
      <c r="L72" s="10"/>
      <c r="M72" s="11"/>
      <c r="N72" s="4">
        <v>84.305460248995189</v>
      </c>
      <c r="O72" s="4">
        <v>84.305460248995189</v>
      </c>
      <c r="P72" s="1"/>
      <c r="Q72" t="s">
        <v>17</v>
      </c>
    </row>
    <row r="73" spans="1:17" customFormat="1" x14ac:dyDescent="0.25">
      <c r="A73" s="1" t="str">
        <f>VLOOKUP(TBD[[#This Row],[Société Technicien]],Prm!A:B,2,FALSE)</f>
        <v>Dupont Henry</v>
      </c>
      <c r="B73" s="1" t="str">
        <f>VLOOKUP(TBD[[#This Row],[Nom]],Prm!B:C,2,FALSE)</f>
        <v>henry.dupont@gmail.com</v>
      </c>
      <c r="C73" s="2">
        <v>15343861</v>
      </c>
      <c r="D73" s="1"/>
      <c r="E73" s="5" t="s">
        <v>2</v>
      </c>
      <c r="F73" s="3">
        <v>44170</v>
      </c>
      <c r="G73" s="8"/>
      <c r="H73" s="8"/>
      <c r="I73" s="1">
        <v>1</v>
      </c>
      <c r="J73" s="9"/>
      <c r="K73" s="9"/>
      <c r="L73" s="10"/>
      <c r="M73" s="11"/>
      <c r="N73" s="4">
        <v>21.566513086952259</v>
      </c>
      <c r="O73" s="4">
        <v>21.566513086952259</v>
      </c>
      <c r="P73" s="1"/>
      <c r="Q73" t="s">
        <v>17</v>
      </c>
    </row>
    <row r="74" spans="1:17" customFormat="1" x14ac:dyDescent="0.25">
      <c r="A74" s="1" t="str">
        <f>VLOOKUP(TBD[[#This Row],[Société Technicien]],Prm!A:B,2,FALSE)</f>
        <v>Dupont Henry</v>
      </c>
      <c r="B74" s="1" t="str">
        <f>VLOOKUP(TBD[[#This Row],[Nom]],Prm!B:C,2,FALSE)</f>
        <v>henry.dupont@gmail.com</v>
      </c>
      <c r="C74" s="2">
        <v>15366055</v>
      </c>
      <c r="D74" s="1"/>
      <c r="E74" s="5" t="s">
        <v>2</v>
      </c>
      <c r="F74" s="3" t="s">
        <v>15</v>
      </c>
      <c r="G74" s="8"/>
      <c r="H74" s="8"/>
      <c r="I74" s="1">
        <v>1</v>
      </c>
      <c r="J74" s="9"/>
      <c r="K74" s="9"/>
      <c r="L74" s="10"/>
      <c r="M74" s="11"/>
      <c r="N74" s="4">
        <v>77.443387903146757</v>
      </c>
      <c r="O74" s="4">
        <v>77.443387903146757</v>
      </c>
      <c r="P74" s="1"/>
      <c r="Q74" t="s">
        <v>17</v>
      </c>
    </row>
    <row r="75" spans="1:17" customFormat="1" x14ac:dyDescent="0.25">
      <c r="A75" s="1" t="str">
        <f>VLOOKUP(TBD[[#This Row],[Société Technicien]],Prm!A:B,2,FALSE)</f>
        <v>Dupont Henry</v>
      </c>
      <c r="B75" s="1" t="str">
        <f>VLOOKUP(TBD[[#This Row],[Nom]],Prm!B:C,2,FALSE)</f>
        <v>henry.dupont@gmail.com</v>
      </c>
      <c r="C75" s="2">
        <v>15366055</v>
      </c>
      <c r="D75" s="1"/>
      <c r="E75" s="5" t="s">
        <v>2</v>
      </c>
      <c r="F75" s="3" t="s">
        <v>15</v>
      </c>
      <c r="G75" s="8"/>
      <c r="H75" s="8"/>
      <c r="I75" s="1">
        <v>1</v>
      </c>
      <c r="J75" s="9"/>
      <c r="K75" s="9"/>
      <c r="L75" s="10"/>
      <c r="M75" s="11"/>
      <c r="N75" s="4">
        <v>41.172434075090678</v>
      </c>
      <c r="O75" s="4">
        <v>41.172434075090678</v>
      </c>
      <c r="P75" s="1"/>
      <c r="Q75" t="s">
        <v>17</v>
      </c>
    </row>
    <row r="76" spans="1:17" customFormat="1" x14ac:dyDescent="0.25">
      <c r="A76" s="1" t="str">
        <f>VLOOKUP(TBD[[#This Row],[Société Technicien]],Prm!A:B,2,FALSE)</f>
        <v>Dupont Henry</v>
      </c>
      <c r="B76" s="1" t="str">
        <f>VLOOKUP(TBD[[#This Row],[Nom]],Prm!B:C,2,FALSE)</f>
        <v>henry.dupont@gmail.com</v>
      </c>
      <c r="C76" s="2">
        <v>15366055</v>
      </c>
      <c r="D76" s="1"/>
      <c r="E76" s="5" t="s">
        <v>2</v>
      </c>
      <c r="F76" s="3" t="s">
        <v>15</v>
      </c>
      <c r="G76" s="8"/>
      <c r="H76" s="8"/>
      <c r="I76" s="1">
        <v>1</v>
      </c>
      <c r="J76" s="9"/>
      <c r="K76" s="9"/>
      <c r="L76" s="10"/>
      <c r="M76" s="11"/>
      <c r="N76" s="4">
        <v>9.8029604940692092</v>
      </c>
      <c r="O76" s="4">
        <v>9.8029604940692092</v>
      </c>
      <c r="P76" s="1"/>
      <c r="Q76" t="s">
        <v>17</v>
      </c>
    </row>
    <row r="77" spans="1:17" customFormat="1" x14ac:dyDescent="0.25">
      <c r="A77" s="1" t="str">
        <f>VLOOKUP(TBD[[#This Row],[Société Technicien]],Prm!A:B,2,FALSE)</f>
        <v>Dupont Henry</v>
      </c>
      <c r="B77" s="1" t="str">
        <f>VLOOKUP(TBD[[#This Row],[Nom]],Prm!B:C,2,FALSE)</f>
        <v>henry.dupont@gmail.com</v>
      </c>
      <c r="C77" s="2">
        <v>15348762</v>
      </c>
      <c r="D77" s="1"/>
      <c r="E77" s="5" t="s">
        <v>2</v>
      </c>
      <c r="F77" s="3" t="s">
        <v>15</v>
      </c>
      <c r="G77" s="8"/>
      <c r="H77" s="8"/>
      <c r="I77" s="1">
        <v>1</v>
      </c>
      <c r="J77" s="9"/>
      <c r="K77" s="9"/>
      <c r="L77" s="10"/>
      <c r="M77" s="11"/>
      <c r="N77" s="4">
        <v>77.443387903146757</v>
      </c>
      <c r="O77" s="4">
        <v>77.443387903146757</v>
      </c>
      <c r="P77" s="1"/>
      <c r="Q77" t="s">
        <v>17</v>
      </c>
    </row>
    <row r="78" spans="1:17" customFormat="1" x14ac:dyDescent="0.25">
      <c r="A78" s="1" t="str">
        <f>VLOOKUP(TBD[[#This Row],[Société Technicien]],Prm!A:B,2,FALSE)</f>
        <v>Dupont Henry</v>
      </c>
      <c r="B78" s="1" t="str">
        <f>VLOOKUP(TBD[[#This Row],[Nom]],Prm!B:C,2,FALSE)</f>
        <v>henry.dupont@gmail.com</v>
      </c>
      <c r="C78" s="2">
        <v>15348762</v>
      </c>
      <c r="D78" s="1"/>
      <c r="E78" s="5" t="s">
        <v>2</v>
      </c>
      <c r="F78" s="3" t="s">
        <v>15</v>
      </c>
      <c r="G78" s="8"/>
      <c r="H78" s="8"/>
      <c r="I78" s="1">
        <v>1</v>
      </c>
      <c r="J78" s="9"/>
      <c r="K78" s="9"/>
      <c r="L78" s="10"/>
      <c r="M78" s="11"/>
      <c r="N78" s="4">
        <v>41.172434075090678</v>
      </c>
      <c r="O78" s="4">
        <v>41.172434075090678</v>
      </c>
      <c r="P78" s="1"/>
      <c r="Q78" t="s">
        <v>17</v>
      </c>
    </row>
    <row r="79" spans="1:17" customFormat="1" x14ac:dyDescent="0.25">
      <c r="A79" s="1" t="str">
        <f>VLOOKUP(TBD[[#This Row],[Société Technicien]],Prm!A:B,2,FALSE)</f>
        <v>Petit ROBERT</v>
      </c>
      <c r="B79" s="1" t="str">
        <f>VLOOKUP(TBD[[#This Row],[Nom]],Prm!B:C,2,FALSE)</f>
        <v xml:space="preserve">robert.petit@gmail.com </v>
      </c>
      <c r="C79" s="2">
        <v>15348194</v>
      </c>
      <c r="D79" s="1"/>
      <c r="E79" s="5" t="s">
        <v>2</v>
      </c>
      <c r="F79" s="3" t="s">
        <v>15</v>
      </c>
      <c r="G79" s="8"/>
      <c r="H79" s="8"/>
      <c r="I79" s="1">
        <v>1</v>
      </c>
      <c r="J79" s="9"/>
      <c r="K79" s="9"/>
      <c r="L79" s="10"/>
      <c r="M79" s="11"/>
      <c r="N79" s="4">
        <v>41.172434075090678</v>
      </c>
      <c r="O79" s="4">
        <v>41.172434075090678</v>
      </c>
      <c r="P79" s="1"/>
      <c r="Q79" t="s">
        <v>22</v>
      </c>
    </row>
    <row r="80" spans="1:17" customFormat="1" x14ac:dyDescent="0.25">
      <c r="A80" s="1" t="str">
        <f>VLOOKUP(TBD[[#This Row],[Société Technicien]],Prm!A:B,2,FALSE)</f>
        <v>Petit ROBERT</v>
      </c>
      <c r="B80" s="1" t="str">
        <f>VLOOKUP(TBD[[#This Row],[Nom]],Prm!B:C,2,FALSE)</f>
        <v xml:space="preserve">robert.petit@gmail.com </v>
      </c>
      <c r="C80" s="2">
        <v>15348194</v>
      </c>
      <c r="D80" s="1"/>
      <c r="E80" s="5" t="s">
        <v>2</v>
      </c>
      <c r="F80" s="3" t="s">
        <v>15</v>
      </c>
      <c r="G80" s="8"/>
      <c r="H80" s="8"/>
      <c r="I80" s="1">
        <v>1</v>
      </c>
      <c r="J80" s="9"/>
      <c r="K80" s="9"/>
      <c r="L80" s="10"/>
      <c r="M80" s="11"/>
      <c r="N80" s="4">
        <v>77.443387903146757</v>
      </c>
      <c r="O80" s="4">
        <v>77.443387903146757</v>
      </c>
      <c r="P80" s="1"/>
      <c r="Q80" t="s">
        <v>22</v>
      </c>
    </row>
    <row r="81" spans="1:17" customFormat="1" x14ac:dyDescent="0.25">
      <c r="A81" s="1" t="str">
        <f>VLOOKUP(TBD[[#This Row],[Société Technicien]],Prm!A:B,2,FALSE)</f>
        <v>Petit ROBERT</v>
      </c>
      <c r="B81" s="1" t="str">
        <f>VLOOKUP(TBD[[#This Row],[Nom]],Prm!B:C,2,FALSE)</f>
        <v xml:space="preserve">robert.petit@gmail.com </v>
      </c>
      <c r="C81" s="2">
        <v>15348194</v>
      </c>
      <c r="D81" s="1"/>
      <c r="E81" s="5" t="s">
        <v>2</v>
      </c>
      <c r="F81" s="3" t="s">
        <v>15</v>
      </c>
      <c r="G81" s="8"/>
      <c r="H81" s="8"/>
      <c r="I81" s="1">
        <v>1</v>
      </c>
      <c r="J81" s="9"/>
      <c r="K81" s="9"/>
      <c r="L81" s="10"/>
      <c r="M81" s="11"/>
      <c r="N81" s="4">
        <v>9.8029604940692092</v>
      </c>
      <c r="O81" s="4">
        <v>9.8029604940692092</v>
      </c>
      <c r="P81" s="1"/>
      <c r="Q81" t="s">
        <v>22</v>
      </c>
    </row>
    <row r="82" spans="1:17" customFormat="1" x14ac:dyDescent="0.25">
      <c r="A82" s="1" t="str">
        <f>VLOOKUP(TBD[[#This Row],[Société Technicien]],Prm!A:B,2,FALSE)</f>
        <v>Dupont Henry</v>
      </c>
      <c r="B82" s="1" t="str">
        <f>VLOOKUP(TBD[[#This Row],[Nom]],Prm!B:C,2,FALSE)</f>
        <v>henry.dupont@gmail.com</v>
      </c>
      <c r="C82" s="2">
        <v>15369143</v>
      </c>
      <c r="D82" s="1"/>
      <c r="E82" s="5" t="s">
        <v>2</v>
      </c>
      <c r="F82" s="3" t="s">
        <v>15</v>
      </c>
      <c r="G82" s="8"/>
      <c r="H82" s="8"/>
      <c r="I82" s="1">
        <v>1</v>
      </c>
      <c r="J82" s="9"/>
      <c r="K82" s="9"/>
      <c r="L82" s="10"/>
      <c r="M82" s="11"/>
      <c r="N82" s="4">
        <v>77.443387903146757</v>
      </c>
      <c r="O82" s="4">
        <v>77.443387903146757</v>
      </c>
      <c r="P82" s="1"/>
      <c r="Q82" t="s">
        <v>17</v>
      </c>
    </row>
    <row r="83" spans="1:17" customFormat="1" x14ac:dyDescent="0.25">
      <c r="A83" s="1" t="str">
        <f>VLOOKUP(TBD[[#This Row],[Société Technicien]],Prm!A:B,2,FALSE)</f>
        <v>Dupont Henry</v>
      </c>
      <c r="B83" s="1" t="str">
        <f>VLOOKUP(TBD[[#This Row],[Nom]],Prm!B:C,2,FALSE)</f>
        <v>henry.dupont@gmail.com</v>
      </c>
      <c r="C83" s="2">
        <v>15369143</v>
      </c>
      <c r="D83" s="1"/>
      <c r="E83" s="5" t="s">
        <v>2</v>
      </c>
      <c r="F83" s="3" t="s">
        <v>15</v>
      </c>
      <c r="G83" s="8"/>
      <c r="H83" s="8"/>
      <c r="I83" s="1">
        <v>1</v>
      </c>
      <c r="J83" s="9"/>
      <c r="K83" s="9"/>
      <c r="L83" s="10"/>
      <c r="M83" s="11"/>
      <c r="N83" s="4">
        <v>41.172434075090678</v>
      </c>
      <c r="O83" s="4">
        <v>41.172434075090678</v>
      </c>
      <c r="P83" s="1"/>
      <c r="Q83" t="s">
        <v>17</v>
      </c>
    </row>
    <row r="84" spans="1:17" customFormat="1" x14ac:dyDescent="0.25">
      <c r="A84" s="1" t="str">
        <f>VLOOKUP(TBD[[#This Row],[Société Technicien]],Prm!A:B,2,FALSE)</f>
        <v>Dupont Henry</v>
      </c>
      <c r="B84" s="1" t="str">
        <f>VLOOKUP(TBD[[#This Row],[Nom]],Prm!B:C,2,FALSE)</f>
        <v>henry.dupont@gmail.com</v>
      </c>
      <c r="C84" s="2">
        <v>15369143</v>
      </c>
      <c r="D84" s="1"/>
      <c r="E84" s="5" t="s">
        <v>2</v>
      </c>
      <c r="F84" s="3" t="s">
        <v>15</v>
      </c>
      <c r="G84" s="8"/>
      <c r="H84" s="8"/>
      <c r="I84" s="1">
        <v>1</v>
      </c>
      <c r="J84" s="9"/>
      <c r="K84" s="9"/>
      <c r="L84" s="10"/>
      <c r="M84" s="11"/>
      <c r="N84" s="4">
        <v>9.8029604940692092</v>
      </c>
      <c r="O84" s="4">
        <v>9.8029604940692092</v>
      </c>
      <c r="P84" s="1"/>
      <c r="Q84" t="s">
        <v>17</v>
      </c>
    </row>
    <row r="85" spans="1:17" customFormat="1" x14ac:dyDescent="0.25">
      <c r="A85" s="1" t="str">
        <f>VLOOKUP(TBD[[#This Row],[Société Technicien]],Prm!A:B,2,FALSE)</f>
        <v>Dupont Henry</v>
      </c>
      <c r="B85" s="1" t="str">
        <f>VLOOKUP(TBD[[#This Row],[Nom]],Prm!B:C,2,FALSE)</f>
        <v>henry.dupont@gmail.com</v>
      </c>
      <c r="C85" s="2">
        <v>15372995</v>
      </c>
      <c r="D85" s="1"/>
      <c r="E85" s="5" t="s">
        <v>2</v>
      </c>
      <c r="F85" s="3" t="s">
        <v>15</v>
      </c>
      <c r="G85" s="8"/>
      <c r="H85" s="8"/>
      <c r="I85" s="1">
        <v>1</v>
      </c>
      <c r="J85" s="9"/>
      <c r="K85" s="9"/>
      <c r="L85" s="10"/>
      <c r="M85" s="11"/>
      <c r="N85" s="4">
        <v>77.443387903146757</v>
      </c>
      <c r="O85" s="4">
        <v>77.443387903146757</v>
      </c>
      <c r="P85" s="1"/>
      <c r="Q85" t="s">
        <v>17</v>
      </c>
    </row>
    <row r="86" spans="1:17" customFormat="1" x14ac:dyDescent="0.25">
      <c r="A86" s="1" t="str">
        <f>VLOOKUP(TBD[[#This Row],[Société Technicien]],Prm!A:B,2,FALSE)</f>
        <v>Dupont Henry</v>
      </c>
      <c r="B86" s="1" t="str">
        <f>VLOOKUP(TBD[[#This Row],[Nom]],Prm!B:C,2,FALSE)</f>
        <v>henry.dupont@gmail.com</v>
      </c>
      <c r="C86" s="2">
        <v>15372995</v>
      </c>
      <c r="D86" s="1"/>
      <c r="E86" s="5" t="s">
        <v>2</v>
      </c>
      <c r="F86" s="3" t="s">
        <v>15</v>
      </c>
      <c r="G86" s="8"/>
      <c r="H86" s="8"/>
      <c r="I86" s="1">
        <v>1</v>
      </c>
      <c r="J86" s="9"/>
      <c r="K86" s="9"/>
      <c r="L86" s="10"/>
      <c r="M86" s="11"/>
      <c r="N86" s="4">
        <v>41.172434075090678</v>
      </c>
      <c r="O86" s="4">
        <v>41.172434075090678</v>
      </c>
      <c r="P86" s="1"/>
      <c r="Q86" t="s">
        <v>17</v>
      </c>
    </row>
    <row r="87" spans="1:17" customFormat="1" x14ac:dyDescent="0.25">
      <c r="A87" s="1" t="str">
        <f>VLOOKUP(TBD[[#This Row],[Société Technicien]],Prm!A:B,2,FALSE)</f>
        <v>Dupont Henry</v>
      </c>
      <c r="B87" s="1" t="str">
        <f>VLOOKUP(TBD[[#This Row],[Nom]],Prm!B:C,2,FALSE)</f>
        <v>henry.dupont@gmail.com</v>
      </c>
      <c r="C87" s="2">
        <v>15369291</v>
      </c>
      <c r="D87" s="1"/>
      <c r="E87" s="5" t="s">
        <v>2</v>
      </c>
      <c r="F87" s="3" t="s">
        <v>15</v>
      </c>
      <c r="G87" s="8"/>
      <c r="H87" s="8"/>
      <c r="I87" s="1">
        <v>1</v>
      </c>
      <c r="J87" s="9"/>
      <c r="K87" s="9"/>
      <c r="L87" s="10"/>
      <c r="M87" s="11"/>
      <c r="N87" s="4">
        <v>21.566513086952259</v>
      </c>
      <c r="O87" s="4">
        <v>21.566513086952259</v>
      </c>
      <c r="P87" s="1"/>
      <c r="Q87" t="s">
        <v>17</v>
      </c>
    </row>
    <row r="88" spans="1:17" customFormat="1" x14ac:dyDescent="0.25">
      <c r="A88" s="1" t="str">
        <f>VLOOKUP(TBD[[#This Row],[Société Technicien]],Prm!A:B,2,FALSE)</f>
        <v>Dupont Henry</v>
      </c>
      <c r="B88" s="1" t="str">
        <f>VLOOKUP(TBD[[#This Row],[Nom]],Prm!B:C,2,FALSE)</f>
        <v>henry.dupont@gmail.com</v>
      </c>
      <c r="C88" s="2">
        <v>15372985</v>
      </c>
      <c r="D88" s="1"/>
      <c r="E88" s="5" t="s">
        <v>2</v>
      </c>
      <c r="F88" s="3" t="s">
        <v>15</v>
      </c>
      <c r="G88" s="8"/>
      <c r="H88" s="8"/>
      <c r="I88" s="1">
        <v>1</v>
      </c>
      <c r="J88" s="9"/>
      <c r="K88" s="9"/>
      <c r="L88" s="10"/>
      <c r="M88" s="11"/>
      <c r="N88" s="4">
        <v>73.522203705519061</v>
      </c>
      <c r="O88" s="4">
        <v>73.522203705519061</v>
      </c>
      <c r="P88" s="1"/>
      <c r="Q88" t="s">
        <v>17</v>
      </c>
    </row>
    <row r="89" spans="1:17" customFormat="1" x14ac:dyDescent="0.25">
      <c r="A89" s="1" t="str">
        <f>VLOOKUP(TBD[[#This Row],[Société Technicien]],Prm!A:B,2,FALSE)</f>
        <v>Dupont Henry</v>
      </c>
      <c r="B89" s="1" t="str">
        <f>VLOOKUP(TBD[[#This Row],[Nom]],Prm!B:C,2,FALSE)</f>
        <v>henry.dupont@gmail.com</v>
      </c>
      <c r="C89" s="2">
        <v>15368895</v>
      </c>
      <c r="D89" s="1"/>
      <c r="E89" s="5" t="s">
        <v>2</v>
      </c>
      <c r="F89" s="3" t="s">
        <v>15</v>
      </c>
      <c r="G89" s="8"/>
      <c r="H89" s="8"/>
      <c r="I89" s="1">
        <v>1</v>
      </c>
      <c r="J89" s="9"/>
      <c r="K89" s="9"/>
      <c r="L89" s="10"/>
      <c r="M89" s="11"/>
      <c r="N89" s="4">
        <v>77.443387903146757</v>
      </c>
      <c r="O89" s="4">
        <v>77.443387903146757</v>
      </c>
      <c r="P89" s="1"/>
      <c r="Q89" t="s">
        <v>17</v>
      </c>
    </row>
    <row r="90" spans="1:17" customFormat="1" x14ac:dyDescent="0.25">
      <c r="A90" s="1" t="str">
        <f>VLOOKUP(TBD[[#This Row],[Société Technicien]],Prm!A:B,2,FALSE)</f>
        <v>Dupont Henry</v>
      </c>
      <c r="B90" s="1" t="str">
        <f>VLOOKUP(TBD[[#This Row],[Nom]],Prm!B:C,2,FALSE)</f>
        <v>henry.dupont@gmail.com</v>
      </c>
      <c r="C90" s="2">
        <v>15368895</v>
      </c>
      <c r="D90" s="1"/>
      <c r="E90" s="5" t="s">
        <v>2</v>
      </c>
      <c r="F90" s="3" t="s">
        <v>15</v>
      </c>
      <c r="G90" s="8"/>
      <c r="H90" s="8"/>
      <c r="I90" s="1">
        <v>1</v>
      </c>
      <c r="J90" s="9"/>
      <c r="K90" s="9"/>
      <c r="L90" s="10"/>
      <c r="M90" s="11"/>
      <c r="N90" s="4">
        <v>77.443387903146757</v>
      </c>
      <c r="O90" s="4">
        <v>77.443387903146757</v>
      </c>
      <c r="P90" s="1"/>
      <c r="Q90" t="s">
        <v>17</v>
      </c>
    </row>
    <row r="91" spans="1:17" customFormat="1" x14ac:dyDescent="0.25">
      <c r="A91" s="1" t="str">
        <f>VLOOKUP(TBD[[#This Row],[Société Technicien]],Prm!A:B,2,FALSE)</f>
        <v>Dupont Henry</v>
      </c>
      <c r="B91" s="1" t="str">
        <f>VLOOKUP(TBD[[#This Row],[Nom]],Prm!B:C,2,FALSE)</f>
        <v>henry.dupont@gmail.com</v>
      </c>
      <c r="C91" s="2">
        <v>15374033</v>
      </c>
      <c r="D91" s="1"/>
      <c r="E91" s="5" t="s">
        <v>2</v>
      </c>
      <c r="F91" s="3" t="s">
        <v>15</v>
      </c>
      <c r="G91" s="8"/>
      <c r="H91" s="8"/>
      <c r="I91" s="1">
        <v>1</v>
      </c>
      <c r="J91" s="9"/>
      <c r="K91" s="9"/>
      <c r="L91" s="10"/>
      <c r="M91" s="11"/>
      <c r="N91" s="4">
        <v>77.443387903146757</v>
      </c>
      <c r="O91" s="4">
        <v>77.443387903146757</v>
      </c>
      <c r="P91" s="1"/>
      <c r="Q91" t="s">
        <v>17</v>
      </c>
    </row>
    <row r="92" spans="1:17" customFormat="1" x14ac:dyDescent="0.25">
      <c r="A92" s="1" t="str">
        <f>VLOOKUP(TBD[[#This Row],[Société Technicien]],Prm!A:B,2,FALSE)</f>
        <v>Dupont Henry</v>
      </c>
      <c r="B92" s="1" t="str">
        <f>VLOOKUP(TBD[[#This Row],[Nom]],Prm!B:C,2,FALSE)</f>
        <v>henry.dupont@gmail.com</v>
      </c>
      <c r="C92" s="2">
        <v>15374033</v>
      </c>
      <c r="D92" s="1"/>
      <c r="E92" s="5" t="s">
        <v>2</v>
      </c>
      <c r="F92" s="3" t="s">
        <v>15</v>
      </c>
      <c r="G92" s="8"/>
      <c r="H92" s="8"/>
      <c r="I92" s="1">
        <v>1</v>
      </c>
      <c r="J92" s="9"/>
      <c r="K92" s="9"/>
      <c r="L92" s="10"/>
      <c r="M92" s="11"/>
      <c r="N92" s="4">
        <v>77.443387903146757</v>
      </c>
      <c r="O92" s="4">
        <v>77.443387903146757</v>
      </c>
      <c r="P92" s="1"/>
      <c r="Q92" t="s">
        <v>17</v>
      </c>
    </row>
    <row r="93" spans="1:17" customFormat="1" x14ac:dyDescent="0.25">
      <c r="A93" s="1" t="str">
        <f>VLOOKUP(TBD[[#This Row],[Société Technicien]],Prm!A:B,2,FALSE)</f>
        <v>Dupont Henry</v>
      </c>
      <c r="B93" s="1" t="str">
        <f>VLOOKUP(TBD[[#This Row],[Nom]],Prm!B:C,2,FALSE)</f>
        <v>henry.dupont@gmail.com</v>
      </c>
      <c r="C93" s="2">
        <v>15368887</v>
      </c>
      <c r="D93" s="1"/>
      <c r="E93" s="5" t="s">
        <v>2</v>
      </c>
      <c r="F93" s="3" t="s">
        <v>15</v>
      </c>
      <c r="G93" s="8"/>
      <c r="H93" s="8"/>
      <c r="I93" s="1">
        <v>1</v>
      </c>
      <c r="J93" s="9"/>
      <c r="K93" s="9"/>
      <c r="L93" s="10"/>
      <c r="M93" s="11"/>
      <c r="N93" s="4">
        <v>77.443387903146757</v>
      </c>
      <c r="O93" s="4">
        <v>77.443387903146757</v>
      </c>
      <c r="P93" s="1"/>
      <c r="Q93" t="s">
        <v>17</v>
      </c>
    </row>
    <row r="94" spans="1:17" customFormat="1" x14ac:dyDescent="0.25">
      <c r="A94" s="1" t="str">
        <f>VLOOKUP(TBD[[#This Row],[Société Technicien]],Prm!A:B,2,FALSE)</f>
        <v>Dupont Henry</v>
      </c>
      <c r="B94" s="1" t="str">
        <f>VLOOKUP(TBD[[#This Row],[Nom]],Prm!B:C,2,FALSE)</f>
        <v>henry.dupont@gmail.com</v>
      </c>
      <c r="C94" s="2">
        <v>15368887</v>
      </c>
      <c r="D94" s="1"/>
      <c r="E94" s="5" t="s">
        <v>2</v>
      </c>
      <c r="F94" s="3" t="s">
        <v>15</v>
      </c>
      <c r="G94" s="8"/>
      <c r="H94" s="8"/>
      <c r="I94" s="1">
        <v>1</v>
      </c>
      <c r="J94" s="9"/>
      <c r="K94" s="9"/>
      <c r="L94" s="10"/>
      <c r="M94" s="11"/>
      <c r="N94" s="4">
        <v>77.443387903146757</v>
      </c>
      <c r="O94" s="4">
        <v>77.443387903146757</v>
      </c>
      <c r="P94" s="1"/>
      <c r="Q94" t="s">
        <v>17</v>
      </c>
    </row>
    <row r="95" spans="1:17" customFormat="1" x14ac:dyDescent="0.25">
      <c r="A95" s="1" t="str">
        <f>VLOOKUP(TBD[[#This Row],[Société Technicien]],Prm!A:B,2,FALSE)</f>
        <v>Brito ABDEL</v>
      </c>
      <c r="B95" s="1" t="str">
        <f>VLOOKUP(TBD[[#This Row],[Nom]],Prm!B:C,2,FALSE)</f>
        <v xml:space="preserve">abdel.brito@gmail.com </v>
      </c>
      <c r="C95" s="2">
        <v>15360928</v>
      </c>
      <c r="D95" s="1"/>
      <c r="E95" s="5" t="s">
        <v>2</v>
      </c>
      <c r="F95" s="3" t="s">
        <v>15</v>
      </c>
      <c r="G95" s="8"/>
      <c r="H95" s="8"/>
      <c r="I95" s="1">
        <v>1</v>
      </c>
      <c r="J95" s="9"/>
      <c r="K95" s="9"/>
      <c r="L95" s="10"/>
      <c r="M95" s="11"/>
      <c r="N95" s="4">
        <v>21.566513086952259</v>
      </c>
      <c r="O95" s="4">
        <v>21.566513086952259</v>
      </c>
      <c r="P95" s="1"/>
      <c r="Q95" t="s">
        <v>19</v>
      </c>
    </row>
    <row r="96" spans="1:17" customFormat="1" x14ac:dyDescent="0.25">
      <c r="A96" s="1" t="str">
        <f>VLOOKUP(TBD[[#This Row],[Société Technicien]],Prm!A:B,2,FALSE)</f>
        <v>Dupont Henry</v>
      </c>
      <c r="B96" s="1" t="str">
        <f>VLOOKUP(TBD[[#This Row],[Nom]],Prm!B:C,2,FALSE)</f>
        <v>henry.dupont@gmail.com</v>
      </c>
      <c r="C96" s="2">
        <v>15372269</v>
      </c>
      <c r="D96" s="1"/>
      <c r="E96" s="5" t="s">
        <v>2</v>
      </c>
      <c r="F96" s="3" t="s">
        <v>16</v>
      </c>
      <c r="G96" s="8"/>
      <c r="H96" s="8"/>
      <c r="I96" s="1">
        <v>1</v>
      </c>
      <c r="J96" s="9"/>
      <c r="K96" s="9"/>
      <c r="L96" s="10"/>
      <c r="M96" s="11"/>
      <c r="N96" s="4">
        <v>77.443387903146757</v>
      </c>
      <c r="O96" s="4">
        <v>77.443387903146757</v>
      </c>
      <c r="P96" s="1"/>
      <c r="Q96" t="s">
        <v>17</v>
      </c>
    </row>
    <row r="97" spans="1:17" customFormat="1" x14ac:dyDescent="0.25">
      <c r="A97" s="1" t="str">
        <f>VLOOKUP(TBD[[#This Row],[Société Technicien]],Prm!A:B,2,FALSE)</f>
        <v>Dupont Henry</v>
      </c>
      <c r="B97" s="1" t="str">
        <f>VLOOKUP(TBD[[#This Row],[Nom]],Prm!B:C,2,FALSE)</f>
        <v>henry.dupont@gmail.com</v>
      </c>
      <c r="C97" s="2">
        <v>15368915</v>
      </c>
      <c r="D97" s="1"/>
      <c r="E97" s="5" t="s">
        <v>2</v>
      </c>
      <c r="F97" s="3" t="s">
        <v>16</v>
      </c>
      <c r="G97" s="8"/>
      <c r="H97" s="8"/>
      <c r="I97" s="1">
        <v>1</v>
      </c>
      <c r="J97" s="9"/>
      <c r="K97" s="9"/>
      <c r="L97" s="10"/>
      <c r="M97" s="11"/>
      <c r="N97" s="4">
        <v>77.443387903146757</v>
      </c>
      <c r="O97" s="4">
        <v>77.443387903146757</v>
      </c>
      <c r="P97" s="1"/>
      <c r="Q97" t="s">
        <v>17</v>
      </c>
    </row>
    <row r="98" spans="1:17" customFormat="1" x14ac:dyDescent="0.25">
      <c r="A98" s="1" t="str">
        <f>VLOOKUP(TBD[[#This Row],[Société Technicien]],Prm!A:B,2,FALSE)</f>
        <v>Dupont Henry</v>
      </c>
      <c r="B98" s="1" t="str">
        <f>VLOOKUP(TBD[[#This Row],[Nom]],Prm!B:C,2,FALSE)</f>
        <v>henry.dupont@gmail.com</v>
      </c>
      <c r="C98" s="2">
        <v>15368915</v>
      </c>
      <c r="D98" s="1"/>
      <c r="E98" s="5" t="s">
        <v>2</v>
      </c>
      <c r="F98" s="3" t="s">
        <v>16</v>
      </c>
      <c r="G98" s="8"/>
      <c r="H98" s="8"/>
      <c r="I98" s="1">
        <v>1</v>
      </c>
      <c r="J98" s="9"/>
      <c r="K98" s="9"/>
      <c r="L98" s="10"/>
      <c r="M98" s="11"/>
      <c r="N98" s="4">
        <v>41.172434075090678</v>
      </c>
      <c r="O98" s="4">
        <v>41.172434075090678</v>
      </c>
      <c r="P98" s="1"/>
      <c r="Q98" t="s">
        <v>17</v>
      </c>
    </row>
    <row r="99" spans="1:17" customFormat="1" x14ac:dyDescent="0.25">
      <c r="A99" s="1" t="str">
        <f>VLOOKUP(TBD[[#This Row],[Société Technicien]],Prm!A:B,2,FALSE)</f>
        <v>Dupont Henry</v>
      </c>
      <c r="B99" s="1" t="str">
        <f>VLOOKUP(TBD[[#This Row],[Nom]],Prm!B:C,2,FALSE)</f>
        <v>henry.dupont@gmail.com</v>
      </c>
      <c r="C99" s="2">
        <v>15368915</v>
      </c>
      <c r="D99" s="1"/>
      <c r="E99" s="5" t="s">
        <v>2</v>
      </c>
      <c r="F99" s="3" t="s">
        <v>16</v>
      </c>
      <c r="G99" s="8"/>
      <c r="H99" s="8"/>
      <c r="I99" s="1">
        <v>1</v>
      </c>
      <c r="J99" s="9"/>
      <c r="K99" s="9"/>
      <c r="L99" s="10"/>
      <c r="M99" s="11"/>
      <c r="N99" s="4">
        <v>9.8029604940692092</v>
      </c>
      <c r="O99" s="4">
        <v>9.8029604940692092</v>
      </c>
      <c r="P99" s="1"/>
      <c r="Q99" t="s">
        <v>17</v>
      </c>
    </row>
    <row r="100" spans="1:17" customFormat="1" x14ac:dyDescent="0.25">
      <c r="A100" s="1" t="str">
        <f>VLOOKUP(TBD[[#This Row],[Société Technicien]],Prm!A:B,2,FALSE)</f>
        <v>Dupont Henry</v>
      </c>
      <c r="B100" s="1" t="str">
        <f>VLOOKUP(TBD[[#This Row],[Nom]],Prm!B:C,2,FALSE)</f>
        <v>henry.dupont@gmail.com</v>
      </c>
      <c r="C100" s="2">
        <v>15368909</v>
      </c>
      <c r="D100" s="1"/>
      <c r="E100" s="5" t="s">
        <v>2</v>
      </c>
      <c r="F100" s="3" t="s">
        <v>16</v>
      </c>
      <c r="G100" s="8"/>
      <c r="H100" s="8"/>
      <c r="I100" s="1">
        <v>1</v>
      </c>
      <c r="J100" s="9"/>
      <c r="K100" s="9"/>
      <c r="L100" s="10"/>
      <c r="M100" s="11"/>
      <c r="N100" s="4">
        <v>9.8029604940692092</v>
      </c>
      <c r="O100" s="4">
        <v>9.8029604940692092</v>
      </c>
      <c r="P100" s="1"/>
      <c r="Q100" t="s">
        <v>17</v>
      </c>
    </row>
    <row r="101" spans="1:17" customFormat="1" x14ac:dyDescent="0.25">
      <c r="A101" s="1" t="str">
        <f>VLOOKUP(TBD[[#This Row],[Société Technicien]],Prm!A:B,2,FALSE)</f>
        <v>Dupont Henry</v>
      </c>
      <c r="B101" s="1" t="str">
        <f>VLOOKUP(TBD[[#This Row],[Nom]],Prm!B:C,2,FALSE)</f>
        <v>henry.dupont@gmail.com</v>
      </c>
      <c r="C101" s="2">
        <v>15368909</v>
      </c>
      <c r="D101" s="1"/>
      <c r="E101" s="5" t="s">
        <v>2</v>
      </c>
      <c r="F101" s="3" t="s">
        <v>16</v>
      </c>
      <c r="G101" s="8"/>
      <c r="H101" s="8"/>
      <c r="I101" s="1">
        <v>1</v>
      </c>
      <c r="J101" s="9"/>
      <c r="K101" s="9"/>
      <c r="L101" s="10"/>
      <c r="M101" s="11"/>
      <c r="N101" s="4">
        <v>77.443387903146757</v>
      </c>
      <c r="O101" s="4">
        <v>77.443387903146757</v>
      </c>
      <c r="P101" s="1"/>
      <c r="Q101" t="s">
        <v>17</v>
      </c>
    </row>
    <row r="102" spans="1:17" customFormat="1" x14ac:dyDescent="0.25">
      <c r="A102" s="1" t="str">
        <f>VLOOKUP(TBD[[#This Row],[Société Technicien]],Prm!A:B,2,FALSE)</f>
        <v>Dupont Henry</v>
      </c>
      <c r="B102" s="1" t="str">
        <f>VLOOKUP(TBD[[#This Row],[Nom]],Prm!B:C,2,FALSE)</f>
        <v>henry.dupont@gmail.com</v>
      </c>
      <c r="C102" s="2">
        <v>15368909</v>
      </c>
      <c r="D102" s="1"/>
      <c r="E102" s="5" t="s">
        <v>2</v>
      </c>
      <c r="F102" s="3" t="s">
        <v>16</v>
      </c>
      <c r="G102" s="8"/>
      <c r="H102" s="8"/>
      <c r="I102" s="1">
        <v>1</v>
      </c>
      <c r="J102" s="9"/>
      <c r="K102" s="9"/>
      <c r="L102" s="10"/>
      <c r="M102" s="11"/>
      <c r="N102" s="4">
        <v>41.172434075090678</v>
      </c>
      <c r="O102" s="4">
        <v>41.172434075090678</v>
      </c>
      <c r="P102" s="1"/>
      <c r="Q102" t="s">
        <v>17</v>
      </c>
    </row>
    <row r="103" spans="1:17" customFormat="1" x14ac:dyDescent="0.25">
      <c r="A103" s="1" t="str">
        <f>VLOOKUP(TBD[[#This Row],[Société Technicien]],Prm!A:B,2,FALSE)</f>
        <v>Dupont Henry</v>
      </c>
      <c r="B103" s="1" t="str">
        <f>VLOOKUP(TBD[[#This Row],[Nom]],Prm!B:C,2,FALSE)</f>
        <v>henry.dupont@gmail.com</v>
      </c>
      <c r="C103" s="2">
        <v>15365791</v>
      </c>
      <c r="D103" s="1"/>
      <c r="E103" s="5" t="s">
        <v>2</v>
      </c>
      <c r="F103" s="3" t="s">
        <v>16</v>
      </c>
      <c r="G103" s="8"/>
      <c r="H103" s="8"/>
      <c r="I103" s="1">
        <v>1</v>
      </c>
      <c r="J103" s="9"/>
      <c r="K103" s="9"/>
      <c r="L103" s="10"/>
      <c r="M103" s="11"/>
      <c r="N103" s="4">
        <v>21.566513086952259</v>
      </c>
      <c r="O103" s="4">
        <v>21.566513086952259</v>
      </c>
      <c r="P103" s="1"/>
      <c r="Q103" t="s">
        <v>17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0</xdr:col>
                <xdr:colOff>609600</xdr:colOff>
                <xdr:row>0</xdr:row>
                <xdr:rowOff>57150</xdr:rowOff>
              </from>
              <to>
                <xdr:col>2</xdr:col>
                <xdr:colOff>219075</xdr:colOff>
                <xdr:row>0</xdr:row>
                <xdr:rowOff>352425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P"/>
  <dimension ref="A1:G13"/>
  <sheetViews>
    <sheetView workbookViewId="0">
      <selection activeCell="E22" sqref="E22"/>
    </sheetView>
  </sheetViews>
  <sheetFormatPr baseColWidth="10" defaultRowHeight="15" x14ac:dyDescent="0.25"/>
  <cols>
    <col min="1" max="1" width="28" bestFit="1" customWidth="1"/>
    <col min="2" max="2" width="30.28515625" bestFit="1" customWidth="1"/>
    <col min="3" max="3" width="30.7109375" bestFit="1" customWidth="1"/>
    <col min="5" max="5" width="27.42578125" customWidth="1"/>
  </cols>
  <sheetData>
    <row r="1" spans="1:7" x14ac:dyDescent="0.25">
      <c r="A1" s="25" t="s">
        <v>38</v>
      </c>
      <c r="B1" s="25" t="s">
        <v>62</v>
      </c>
      <c r="C1" s="25" t="s">
        <v>39</v>
      </c>
      <c r="E1" s="26" t="s">
        <v>1</v>
      </c>
      <c r="G1" t="s">
        <v>1</v>
      </c>
    </row>
    <row r="2" spans="1:7" x14ac:dyDescent="0.25">
      <c r="A2" s="19" t="s">
        <v>17</v>
      </c>
      <c r="B2" s="20" t="s">
        <v>40</v>
      </c>
      <c r="C2" s="21" t="s">
        <v>41</v>
      </c>
      <c r="E2" s="12" t="s">
        <v>17</v>
      </c>
      <c r="G2" t="s">
        <v>19</v>
      </c>
    </row>
    <row r="3" spans="1:7" x14ac:dyDescent="0.25">
      <c r="A3" s="22" t="s">
        <v>43</v>
      </c>
      <c r="B3" s="23" t="s">
        <v>42</v>
      </c>
      <c r="C3" s="24" t="s">
        <v>44</v>
      </c>
      <c r="E3" s="12" t="s">
        <v>22</v>
      </c>
    </row>
    <row r="4" spans="1:7" x14ac:dyDescent="0.25">
      <c r="A4" s="22" t="s">
        <v>19</v>
      </c>
      <c r="B4" s="23" t="s">
        <v>45</v>
      </c>
      <c r="C4" s="24" t="s">
        <v>46</v>
      </c>
      <c r="E4" s="12" t="s">
        <v>18</v>
      </c>
    </row>
    <row r="5" spans="1:7" x14ac:dyDescent="0.25">
      <c r="A5" s="22" t="s">
        <v>19</v>
      </c>
      <c r="B5" s="23" t="s">
        <v>47</v>
      </c>
      <c r="C5" s="24" t="s">
        <v>46</v>
      </c>
      <c r="E5" s="12" t="s">
        <v>21</v>
      </c>
    </row>
    <row r="6" spans="1:7" x14ac:dyDescent="0.25">
      <c r="A6" s="22" t="s">
        <v>19</v>
      </c>
      <c r="B6" s="23" t="s">
        <v>48</v>
      </c>
      <c r="C6" s="24" t="s">
        <v>49</v>
      </c>
      <c r="E6" s="12" t="s">
        <v>11</v>
      </c>
    </row>
    <row r="7" spans="1:7" x14ac:dyDescent="0.25">
      <c r="A7" s="22" t="s">
        <v>21</v>
      </c>
      <c r="B7" s="23" t="s">
        <v>50</v>
      </c>
      <c r="C7" s="24" t="s">
        <v>51</v>
      </c>
      <c r="E7" s="12" t="s">
        <v>19</v>
      </c>
      <c r="F7" s="7"/>
    </row>
    <row r="8" spans="1:7" x14ac:dyDescent="0.25">
      <c r="A8" s="22" t="s">
        <v>43</v>
      </c>
      <c r="B8" s="23" t="s">
        <v>52</v>
      </c>
      <c r="C8" s="24" t="s">
        <v>44</v>
      </c>
      <c r="F8" s="7"/>
    </row>
    <row r="9" spans="1:7" x14ac:dyDescent="0.25">
      <c r="A9" s="22" t="s">
        <v>43</v>
      </c>
      <c r="B9" s="23" t="s">
        <v>53</v>
      </c>
      <c r="C9" s="24" t="s">
        <v>44</v>
      </c>
      <c r="E9" s="7"/>
      <c r="F9" s="7"/>
    </row>
    <row r="10" spans="1:7" x14ac:dyDescent="0.25">
      <c r="A10" s="22" t="s">
        <v>43</v>
      </c>
      <c r="B10" s="23" t="s">
        <v>54</v>
      </c>
      <c r="C10" s="24" t="s">
        <v>44</v>
      </c>
      <c r="E10" s="7"/>
    </row>
    <row r="11" spans="1:7" x14ac:dyDescent="0.25">
      <c r="A11" s="22" t="s">
        <v>56</v>
      </c>
      <c r="B11" s="23" t="s">
        <v>55</v>
      </c>
      <c r="C11" s="24" t="s">
        <v>57</v>
      </c>
    </row>
    <row r="12" spans="1:7" x14ac:dyDescent="0.25">
      <c r="A12" s="22" t="s">
        <v>18</v>
      </c>
      <c r="B12" s="23" t="s">
        <v>58</v>
      </c>
      <c r="C12" s="24" t="s">
        <v>61</v>
      </c>
    </row>
    <row r="13" spans="1:7" x14ac:dyDescent="0.25">
      <c r="A13" s="22" t="s">
        <v>22</v>
      </c>
      <c r="B13" s="23" t="s">
        <v>59</v>
      </c>
      <c r="C13" s="24" t="s">
        <v>60</v>
      </c>
    </row>
  </sheetData>
  <hyperlinks>
    <hyperlink ref="C2" r:id="rId1" xr:uid="{00000000-0004-0000-0200-000000000000}"/>
    <hyperlink ref="C13" r:id="rId2" xr:uid="{00000000-0004-0000-0200-000001000000}"/>
    <hyperlink ref="C11" r:id="rId3" xr:uid="{00000000-0004-0000-0200-000002000000}"/>
    <hyperlink ref="C8" r:id="rId4" xr:uid="{00000000-0004-0000-0200-000003000000}"/>
    <hyperlink ref="C9:C10" r:id="rId5" display="hassan.dacosta@gmail.com" xr:uid="{00000000-0004-0000-0200-000004000000}"/>
    <hyperlink ref="C3" r:id="rId6" xr:uid="{00000000-0004-0000-0200-000005000000}"/>
    <hyperlink ref="C4" r:id="rId7" xr:uid="{00000000-0004-0000-0200-000006000000}"/>
    <hyperlink ref="C5" r:id="rId8" xr:uid="{00000000-0004-0000-0200-000007000000}"/>
    <hyperlink ref="C6" r:id="rId9" xr:uid="{00000000-0004-0000-0200-000008000000}"/>
    <hyperlink ref="C7" r:id="rId10" xr:uid="{00000000-0004-0000-0200-000009000000}"/>
    <hyperlink ref="C12" r:id="rId11" xr:uid="{00000000-0004-0000-0200-00000A000000}"/>
  </hyperlinks>
  <pageMargins left="0.7" right="0.7" top="0.75" bottom="0.75" header="0.3" footer="0.3"/>
  <pageSetup paperSize="9" orientation="portrait" horizontalDpi="300" verticalDpi="300" r:id="rId12"/>
  <tableParts count="2">
    <tablePart r:id="rId13"/>
    <tablePart r:id="rId14"/>
  </tableParts>
</worksheet>
</file>

<file path=customUI/_rels/customUI.xml.rels><?xml version="1.0" encoding="UTF-8" standalone="yes"?>
<Relationships xmlns="http://schemas.openxmlformats.org/package/2006/relationships"><Relationship Id="logo_tab_bord" Type="http://schemas.openxmlformats.org/officeDocument/2006/relationships/image" Target="images/logo_tab_bord.jpg"/></Relationships>
</file>

<file path=customUI/customUI.xml><?xml version="1.0" encoding="utf-8"?>
<customUI xmlns="http://schemas.microsoft.com/office/2006/01/customui">
  <ribbon startFromScratch="false">
    <tabs>
      <tab id="customTab" label="Exportation">
        <group id="customGroup" label="Envoyer mail">
          <button id="BT1" label="Envoyer" imageMso="PublishToPdfOrEdoc" size="large" onAction="ExportMailForm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BDConso</vt:lpstr>
      <vt:lpstr>Prm</vt:lpstr>
      <vt:lpstr>BDConso!Zone_d_impression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Roger</cp:lastModifiedBy>
  <cp:lastPrinted>2021-01-03T19:20:47Z</cp:lastPrinted>
  <dcterms:created xsi:type="dcterms:W3CDTF">2020-07-10T12:03:52Z</dcterms:created>
  <dcterms:modified xsi:type="dcterms:W3CDTF">2021-01-03T19:45:10Z</dcterms:modified>
</cp:coreProperties>
</file>