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035EEC95-90F4-42C7-BE27-170950CD23F2}" xr6:coauthVersionLast="45" xr6:coauthVersionMax="45" xr10:uidLastSave="{00000000-0000-0000-0000-000000000000}"/>
  <bookViews>
    <workbookView xWindow="-120" yWindow="-120" windowWidth="24240" windowHeight="13290" tabRatio="484" activeTab="1" xr2:uid="{00000000-000D-0000-FFFF-FFFF00000000}"/>
  </bookViews>
  <sheets>
    <sheet name="Calcul" sheetId="1" r:id="rId1"/>
    <sheet name="Feuil1" sheetId="2" r:id="rId2"/>
  </sheets>
  <definedNames>
    <definedName name="JourChoisi">Calcul!$M$11</definedName>
    <definedName name="PlageDate" localSheetId="1">Feuil1!$A$1:$AS$33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" i="1" l="1"/>
  <c r="K9" i="1" s="1"/>
  <c r="K5" i="1"/>
  <c r="C1" i="1" l="1"/>
  <c r="M5" i="1" l="1"/>
  <c r="M4" i="1"/>
  <c r="M8" i="1" l="1"/>
  <c r="M9" i="1" s="1"/>
  <c r="M2" i="1"/>
  <c r="C3" i="1"/>
  <c r="D3" i="1" s="1"/>
  <c r="E3" i="1" s="1"/>
  <c r="F3" i="1" s="1"/>
  <c r="G3" i="1" s="1"/>
  <c r="H3" i="1" s="1"/>
  <c r="I3" i="1" s="1"/>
  <c r="C4" i="1" l="1"/>
  <c r="D4" i="1" s="1"/>
  <c r="C2" i="1" l="1"/>
  <c r="D2" i="1"/>
  <c r="E4" i="1"/>
  <c r="E2" i="1" l="1"/>
  <c r="F4" i="1"/>
  <c r="G4" i="1" l="1"/>
  <c r="F2" i="1"/>
  <c r="H4" i="1" l="1"/>
  <c r="G2" i="1"/>
  <c r="H2" i="1" l="1"/>
  <c r="I4" i="1"/>
  <c r="I2" i="1" l="1"/>
  <c r="C5" i="1"/>
  <c r="D5" i="1" s="1"/>
  <c r="E5" i="1" s="1"/>
  <c r="F5" i="1" s="1"/>
  <c r="G5" i="1" s="1"/>
  <c r="H5" i="1" s="1"/>
  <c r="I5" i="1" s="1"/>
  <c r="C6" i="1" s="1"/>
  <c r="D6" i="1" s="1"/>
  <c r="E6" i="1" s="1"/>
  <c r="F6" i="1" s="1"/>
  <c r="G6" i="1" s="1"/>
  <c r="H6" i="1" s="1"/>
  <c r="I6" i="1" s="1"/>
  <c r="C7" i="1" s="1"/>
  <c r="D7" i="1" s="1"/>
  <c r="E7" i="1" s="1"/>
  <c r="F7" i="1" s="1"/>
  <c r="G7" i="1" s="1"/>
  <c r="H7" i="1" s="1"/>
  <c r="I7" i="1" s="1"/>
  <c r="C8" i="1" s="1"/>
  <c r="D8" i="1" s="1"/>
  <c r="E8" i="1" s="1"/>
  <c r="F8" i="1" s="1"/>
  <c r="G8" i="1" s="1"/>
  <c r="H8" i="1" s="1"/>
  <c r="I8" i="1" s="1"/>
</calcChain>
</file>

<file path=xl/sharedStrings.xml><?xml version="1.0" encoding="utf-8"?>
<sst xmlns="http://schemas.openxmlformats.org/spreadsheetml/2006/main" count="20" uniqueCount="20">
  <si>
    <t>Année</t>
  </si>
  <si>
    <t>Liste Mois</t>
  </si>
  <si>
    <t>Date du jour</t>
  </si>
  <si>
    <t>Mois et Année</t>
  </si>
  <si>
    <t>Texte</t>
  </si>
  <si>
    <t>Concaténation</t>
  </si>
  <si>
    <t>Jour choisi</t>
  </si>
  <si>
    <t>Mois sélectionné</t>
  </si>
  <si>
    <t>January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</si>
  <si>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</si>
  <si>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</si>
  <si>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</si>
  <si>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</si>
  <si>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</si>
  <si>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</si>
  <si>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</si>
  <si>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</si>
  <si>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</si>
  <si>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</si>
  <si>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February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</si>
</sst>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\ yyyy"/>
    <numFmt numFmtId="165" formatCode="d"/>
    <numFmt numFmtId="166" formatCode="m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1" fillId="3" borderId="1" xfId="0" applyNumberFormat="1" applyFon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4" borderId="0" xfId="0" applyFill="1"/>
    <xf numFmtId="0" fontId="0" fillId="5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4" borderId="2" xfId="0" applyFill="1" applyBorder="1"/>
    <xf numFmtId="0" fontId="0" fillId="0" borderId="2" xfId="0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6" borderId="2" xfId="0" applyFill="1" applyBorder="1"/>
    <xf numFmtId="164" fontId="0" fillId="0" borderId="2" xfId="0" applyNumberFormat="1" applyBorder="1"/>
    <xf numFmtId="49" fontId="0" fillId="0" borderId="2" xfId="0" applyNumberFormat="1" applyBorder="1" applyAlignment="1">
      <alignment horizontal="center"/>
    </xf>
    <xf numFmtId="14" fontId="0" fillId="6" borderId="2" xfId="0" applyNumberFormat="1" applyFill="1" applyBorder="1"/>
    <xf numFmtId="164" fontId="0" fillId="0" borderId="3" xfId="0" applyNumberFormat="1" applyFill="1" applyBorder="1" applyAlignment="1">
      <alignment horizontal="center"/>
    </xf>
    <xf numFmtId="166" fontId="0" fillId="0" borderId="0" xfId="0" applyNumberFormat="1"/>
    <xf numFmtId="0" fontId="0" fillId="2" borderId="2" xfId="0" applyNumberFormat="1" applyFill="1" applyBorder="1" applyAlignment="1">
      <alignment horizontal="center"/>
    </xf>
    <xf numFmtId="0" fontId="0" fillId="2" borderId="2" xfId="0" applyFill="1" applyBorder="1"/>
    <xf numFmtId="14" fontId="0" fillId="2" borderId="2" xfId="0" applyNumberFormat="1" applyFill="1" applyBorder="1"/>
    <xf numFmtId="164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2">
    <dxf>
      <font>
        <b/>
        <i val="0"/>
        <color rgb="FFFF0000"/>
      </font>
      <fill>
        <patternFill>
          <bgColor theme="7" tint="0.59996337778862885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0</xdr:rowOff>
    </xdr:from>
    <xdr:to>
      <xdr:col>3</xdr:col>
      <xdr:colOff>57150</xdr:colOff>
      <xdr:row>1</xdr:row>
      <xdr:rowOff>19049</xdr:rowOff>
    </xdr:to>
    <xdr:sp macro="[0]!Feuil1.MoisPrecedent" textlink="">
      <xdr:nvSpPr>
        <xdr:cNvPr id="2" name="Flèche gau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90600" y="0"/>
          <a:ext cx="590550" cy="38099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628650</xdr:colOff>
      <xdr:row>0</xdr:row>
      <xdr:rowOff>0</xdr:rowOff>
    </xdr:from>
    <xdr:to>
      <xdr:col>8</xdr:col>
      <xdr:colOff>457200</xdr:colOff>
      <xdr:row>1</xdr:row>
      <xdr:rowOff>19049</xdr:rowOff>
    </xdr:to>
    <xdr:sp macro="[0]!Feuil1.MoisSuivant" textlink="">
      <xdr:nvSpPr>
        <xdr:cNvPr id="5" name="Flèche gau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 rot="10800000">
          <a:off x="5962650" y="0"/>
          <a:ext cx="590550" cy="25717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16"/>
  <sheetViews>
    <sheetView workbookViewId="0">
      <selection activeCell="F28" sqref="F28"/>
    </sheetView>
  </sheetViews>
  <sheetFormatPr baseColWidth="10" defaultRowHeight="15" x14ac:dyDescent="0.25"/>
  <cols>
    <col min="8" max="8" width="23.42578125" customWidth="1"/>
    <col min="11" max="11" width="19.28515625" customWidth="1"/>
  </cols>
  <sheetData>
    <row r="1" spans="1:19" ht="18.75" x14ac:dyDescent="0.3">
      <c r="A1" s="5" t="s">
        <v>1</v>
      </c>
      <c r="C1" s="23">
        <f>DATE(K3,K2,1)</f>
        <v>44044</v>
      </c>
      <c r="D1" s="23"/>
      <c r="E1" s="23"/>
      <c r="F1" s="23"/>
      <c r="G1" s="23"/>
      <c r="H1" s="23"/>
      <c r="I1" s="23"/>
      <c r="J1" s="4"/>
      <c r="K1" s="7" t="s">
        <v>7</v>
      </c>
      <c r="M1" s="9" t="s">
        <v>2</v>
      </c>
    </row>
    <row r="2" spans="1:19" x14ac:dyDescent="0.25">
      <c r="A2" s="6" t="s">
        <v>8</v>
      </c>
      <c r="C2" s="1" t="str">
        <f>UPPER(TEXT(C4,"ddd"))</f>
        <v>DDD</v>
      </c>
      <c r="D2" s="1" t="str">
        <f t="shared" ref="D2:I2" si="0">UPPER(TEXT(D4,"ddd"))</f>
        <v>DDD</v>
      </c>
      <c r="E2" s="1" t="str">
        <f t="shared" si="0"/>
        <v>DDD</v>
      </c>
      <c r="F2" s="1" t="str">
        <f t="shared" si="0"/>
        <v>DDD</v>
      </c>
      <c r="G2" s="1" t="str">
        <f t="shared" si="0"/>
        <v>DDD</v>
      </c>
      <c r="H2" s="1" t="str">
        <f t="shared" si="0"/>
        <v>DDD</v>
      </c>
      <c r="I2" s="1" t="str">
        <f t="shared" si="0"/>
        <v>DDD</v>
      </c>
      <c r="K2" s="20">
        <v>8</v>
      </c>
      <c r="M2" s="13">
        <f ca="1">TODAY()</f>
        <v>44047</v>
      </c>
    </row>
    <row r="3" spans="1:19" x14ac:dyDescent="0.25">
      <c r="A3" s="6" t="s">
        <v>19</v>
      </c>
      <c r="C3" s="2" t="str">
        <f>IF(WEEKDAY(C1)=2,$C$1,"")</f>
        <v/>
      </c>
      <c r="D3" s="2" t="str">
        <f>IF(C3&lt;&gt;"",C3+1,IF(WEEKDAY($C$1)=3,C1,""))</f>
        <v/>
      </c>
      <c r="E3" s="2" t="str">
        <f>IF(D3&lt;&gt;"",D3+1,IF(WEEKDAY($C$1)=4,C1,""))</f>
        <v/>
      </c>
      <c r="F3" s="2" t="str">
        <f>IF(E3&lt;&gt;"",E3+1,IF(WEEKDAY($C$1)=5,C1,""))</f>
        <v/>
      </c>
      <c r="G3" s="2" t="str">
        <f>IF(F3&lt;&gt;"",F3+1,IF(WEEKDAY($C$1)=6,C1,""))</f>
        <v/>
      </c>
      <c r="H3" s="2">
        <f>IF(G3&lt;&gt;"",G3+1,IF(WEEKDAY($C$1)=7,C1,""))</f>
        <v>44044</v>
      </c>
      <c r="I3" s="2">
        <f>IF(H3&lt;&gt;"",H3+1,IF(WEEKDAY($C$1)=1,C1,""))</f>
        <v>44045</v>
      </c>
      <c r="K3" s="8">
        <v>2020</v>
      </c>
      <c r="M3" s="9" t="s">
        <v>3</v>
      </c>
    </row>
    <row r="4" spans="1:19" x14ac:dyDescent="0.25">
      <c r="A4" s="6" t="s">
        <v>9</v>
      </c>
      <c r="C4" s="2">
        <f>I3+1</f>
        <v>44046</v>
      </c>
      <c r="D4" s="2">
        <f>C4+1</f>
        <v>44047</v>
      </c>
      <c r="E4" s="2">
        <f t="shared" ref="E4:I6" si="1">D4+1</f>
        <v>44048</v>
      </c>
      <c r="F4" s="2">
        <f t="shared" si="1"/>
        <v>44049</v>
      </c>
      <c r="G4" s="2">
        <f t="shared" si="1"/>
        <v>44050</v>
      </c>
      <c r="H4" s="2">
        <f t="shared" si="1"/>
        <v>44051</v>
      </c>
      <c r="I4" s="2">
        <f t="shared" si="1"/>
        <v>44052</v>
      </c>
      <c r="K4" s="7" t="s">
        <v>0</v>
      </c>
      <c r="M4" s="10">
        <f ca="1">MONTH(TODAY())</f>
        <v>8</v>
      </c>
    </row>
    <row r="5" spans="1:19" x14ac:dyDescent="0.25">
      <c r="A5" s="6" t="s">
        <v>10</v>
      </c>
      <c r="C5" s="2">
        <f>I4+1</f>
        <v>44053</v>
      </c>
      <c r="D5" s="2">
        <f>C5+1</f>
        <v>44054</v>
      </c>
      <c r="E5" s="2">
        <f t="shared" si="1"/>
        <v>44055</v>
      </c>
      <c r="F5" s="2">
        <f t="shared" si="1"/>
        <v>44056</v>
      </c>
      <c r="G5" s="2">
        <f t="shared" si="1"/>
        <v>44057</v>
      </c>
      <c r="H5" s="2">
        <f t="shared" si="1"/>
        <v>44058</v>
      </c>
      <c r="I5" s="2">
        <f t="shared" si="1"/>
        <v>44059</v>
      </c>
      <c r="K5" s="18">
        <f>(DATE(K3,K2,1))</f>
        <v>44044</v>
      </c>
      <c r="M5" s="10">
        <f ca="1">YEAR(TODAY())</f>
        <v>2020</v>
      </c>
    </row>
    <row r="6" spans="1:19" x14ac:dyDescent="0.25">
      <c r="A6" s="6" t="s">
        <v>11</v>
      </c>
      <c r="C6" s="2">
        <f t="shared" ref="C6" si="2">I5+1</f>
        <v>44060</v>
      </c>
      <c r="D6" s="2">
        <f t="shared" ref="D6" si="3">C6+1</f>
        <v>44061</v>
      </c>
      <c r="E6" s="2">
        <f t="shared" si="1"/>
        <v>44062</v>
      </c>
      <c r="F6" s="2">
        <f t="shared" si="1"/>
        <v>44063</v>
      </c>
      <c r="G6" s="2">
        <f t="shared" si="1"/>
        <v>44064</v>
      </c>
      <c r="H6" s="2">
        <f t="shared" si="1"/>
        <v>44065</v>
      </c>
      <c r="I6" s="2">
        <f t="shared" si="1"/>
        <v>44066</v>
      </c>
      <c r="K6" s="11" t="s">
        <v>4</v>
      </c>
    </row>
    <row r="7" spans="1:19" x14ac:dyDescent="0.25">
      <c r="A7" s="6" t="s">
        <v>12</v>
      </c>
      <c r="C7" s="2">
        <f>IF(I6&lt;EOMONTH($C$1,0),I6+1,"")</f>
        <v>44067</v>
      </c>
      <c r="D7" s="2">
        <f>IF(C7&lt;EOMONTH($C$1,0),C7+1,"")</f>
        <v>44068</v>
      </c>
      <c r="E7" s="2">
        <f t="shared" ref="E7:I7" si="4">IF(D7&lt;EOMONTH($C$1,0),D7+1,"")</f>
        <v>44069</v>
      </c>
      <c r="F7" s="2">
        <f t="shared" si="4"/>
        <v>44070</v>
      </c>
      <c r="G7" s="2">
        <f t="shared" si="4"/>
        <v>44071</v>
      </c>
      <c r="H7" s="2">
        <f t="shared" si="4"/>
        <v>44072</v>
      </c>
      <c r="I7" s="2">
        <f t="shared" si="4"/>
        <v>44073</v>
      </c>
      <c r="K7" s="16" t="str">
        <f>IF(K2=1,A2,IF(K2=2,A3,IF(K2=3,A4,IF(K2=4,A5,IF(K2=5,A6,IF(K2=6,A7,IF(K2=7,A8,IF(K2=8,A9,IF(K2=9,A10,IF(K2=10,A11,IF(K2=11,A12,IF(K2=12,A13,0))))))))))))</f>
        <v>August</v>
      </c>
      <c r="M7" s="9" t="s">
        <v>5</v>
      </c>
      <c r="S7" s="4"/>
    </row>
    <row r="8" spans="1:19" x14ac:dyDescent="0.25">
      <c r="A8" s="6" t="s">
        <v>13</v>
      </c>
      <c r="C8" s="2">
        <f>IF(I7&lt;EOMONTH($C$1,0),I7+1,"")</f>
        <v>44074</v>
      </c>
      <c r="D8" s="2" t="str">
        <f>IF(C8&lt;EOMONTH($C$1,0),C8+1,"")</f>
        <v/>
      </c>
      <c r="E8" s="2" t="str">
        <f t="shared" ref="E8:I8" si="5">IF(D8&lt;EOMONTH($C$1,0),D8+1,"")</f>
        <v/>
      </c>
      <c r="F8" s="2" t="str">
        <f t="shared" si="5"/>
        <v/>
      </c>
      <c r="G8" s="2" t="str">
        <f t="shared" si="5"/>
        <v/>
      </c>
      <c r="H8" s="2" t="str">
        <f t="shared" si="5"/>
        <v/>
      </c>
      <c r="I8" s="2" t="str">
        <f t="shared" si="5"/>
        <v/>
      </c>
      <c r="K8" s="15"/>
      <c r="M8" s="15">
        <f ca="1">DATE(M5,M4,1)</f>
        <v>44044</v>
      </c>
    </row>
    <row r="9" spans="1:19" x14ac:dyDescent="0.25">
      <c r="A9" s="6" t="s">
        <v>14</v>
      </c>
      <c r="C9" s="3"/>
      <c r="D9" s="3"/>
      <c r="E9" s="3"/>
      <c r="F9" s="3"/>
      <c r="G9" s="3"/>
      <c r="H9" s="3"/>
      <c r="I9" s="3"/>
      <c r="K9" s="19" t="str">
        <f>CONCATENATE(K7," ",K3)</f>
        <v>August 2020</v>
      </c>
      <c r="M9" t="str">
        <f ca="1">TEXT(M8,"")</f>
        <v/>
      </c>
    </row>
    <row r="10" spans="1:19" x14ac:dyDescent="0.25">
      <c r="A10" s="6" t="s">
        <v>15</v>
      </c>
      <c r="M10" s="12" t="s">
        <v>6</v>
      </c>
    </row>
    <row r="11" spans="1:19" x14ac:dyDescent="0.25">
      <c r="A11" s="6" t="s">
        <v>16</v>
      </c>
      <c r="M11" s="13">
        <v>44085</v>
      </c>
    </row>
    <row r="12" spans="1:19" x14ac:dyDescent="0.25">
      <c r="A12" s="6" t="s">
        <v>17</v>
      </c>
      <c r="C12" s="17"/>
    </row>
    <row r="13" spans="1:19" x14ac:dyDescent="0.25">
      <c r="A13" s="6" t="s">
        <v>18</v>
      </c>
      <c r="C13" s="17"/>
    </row>
    <row r="14" spans="1:19" x14ac:dyDescent="0.25">
      <c r="C14" s="17"/>
    </row>
    <row r="15" spans="1:19" x14ac:dyDescent="0.25">
      <c r="C15" s="14"/>
    </row>
    <row r="16" spans="1:19" x14ac:dyDescent="0.25">
      <c r="C16" s="14"/>
    </row>
  </sheetData>
  <mergeCells count="1">
    <mergeCell ref="C1:I1"/>
  </mergeCells>
  <conditionalFormatting sqref="C3:I8 K5">
    <cfRule type="containsBlanks" dxfId="1" priority="1">
      <formula>LEN(TRIM(C3))=0</formula>
    </cfRule>
    <cfRule type="timePeriod" dxfId="0" priority="2" timePeriod="today">
      <formula>FLOOR(C3,1)=TODAY()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S33"/>
  <sheetViews>
    <sheetView tabSelected="1" topLeftCell="B14" workbookViewId="0">
      <selection activeCell="L29" sqref="L29"/>
    </sheetView>
  </sheetViews>
  <sheetFormatPr baseColWidth="10" defaultRowHeight="15" x14ac:dyDescent="0.25"/>
  <sheetData>
    <row r="1" spans="1:45" x14ac:dyDescent="0.25">
      <c r="A1" s="22">
        <v>44049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</row>
    <row r="2" spans="1:45" x14ac:dyDescent="0.25">
      <c r="A2" s="22">
        <v>44044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</row>
    <row r="3" spans="1:45" x14ac:dyDescent="0.25">
      <c r="A3" s="22">
        <v>44057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</row>
    <row r="4" spans="1:45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x14ac:dyDescent="0.25">
      <c r="A7" s="21"/>
      <c r="B7" s="21"/>
      <c r="C7" s="22">
        <v>44085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</row>
    <row r="8" spans="1:45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</row>
    <row r="9" spans="1:45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</row>
    <row r="10" spans="1:4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</row>
    <row r="11" spans="1:45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</row>
    <row r="12" spans="1:45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</row>
    <row r="13" spans="1:45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</row>
    <row r="14" spans="1:45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</row>
    <row r="15" spans="1:45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</row>
    <row r="16" spans="1:45" x14ac:dyDescent="0.2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</row>
    <row r="17" spans="1:45" x14ac:dyDescent="0.2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</row>
    <row r="18" spans="1:45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</row>
    <row r="19" spans="1:45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</row>
    <row r="20" spans="1:45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</row>
    <row r="21" spans="1:45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</row>
    <row r="22" spans="1:45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</row>
    <row r="23" spans="1:45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</row>
    <row r="24" spans="1:45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</row>
    <row r="25" spans="1:45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</row>
    <row r="26" spans="1:45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</row>
    <row r="27" spans="1:45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</row>
    <row r="28" spans="1:45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</row>
    <row r="29" spans="1:45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</row>
    <row r="30" spans="1:45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</row>
    <row r="31" spans="1:45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</row>
    <row r="32" spans="1:45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</row>
    <row r="33" spans="1:45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Calcul</vt:lpstr>
      <vt:lpstr>Feuil1</vt:lpstr>
      <vt:lpstr>JourChoisi</vt:lpstr>
      <vt:lpstr>Feuil1!PlageDate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CHESNEL Pierrick SCE/OGSB</dc:creator>
  <cp:lastModifiedBy>Roger</cp:lastModifiedBy>
  <dcterms:created xsi:type="dcterms:W3CDTF">2020-08-01T11:01:33Z</dcterms:created>
  <dcterms:modified xsi:type="dcterms:W3CDTF">2020-08-04T18:14:18Z</dcterms:modified>
</cp:coreProperties>
</file>