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2DCDECAE-BAEA-487B-BD7B-6B02F5E9454B}" xr6:coauthVersionLast="45" xr6:coauthVersionMax="45" xr10:uidLastSave="{00000000-0000-0000-0000-000000000000}"/>
  <bookViews>
    <workbookView xWindow="0" yWindow="0" windowWidth="21105" windowHeight="13050" tabRatio="486" xr2:uid="{00000000-000D-0000-FFFF-FFFF00000000}"/>
  </bookViews>
  <sheets>
    <sheet name="ACCUEIL" sheetId="4" r:id="rId1"/>
    <sheet name="Stats" sheetId="6" r:id="rId2"/>
    <sheet name="BASE DE DONNEES" sheetId="3" r:id="rId3"/>
    <sheet name="TXT" sheetId="2" r:id="rId4"/>
  </sheets>
  <definedNames>
    <definedName name="BD">OFFSET('BASE DE DONNEES'!$A$1,,,COUNTA('BASE DE DONNEES'!$A:$A),COUNTA('BASE DE DONNEES'!$1:$1))</definedName>
    <definedName name="FMO">MONTH('BASE DE DONNEES'!$A$2)</definedName>
    <definedName name="Motif">OFFSET(TXT!$A$1,1,,COUNTA(TXT!$A:$A)-1)</definedName>
    <definedName name="Oper">OFFSET(TXT!$E$1,1,,COUNTA(TXT!$E:$E)-1)</definedName>
    <definedName name="Orient">OFFSET(TXT!$C$1,1,,COUNTA(TXT!$C:$C)-1)</definedName>
    <definedName name="RName">ACCUEIL!$I$12</definedName>
  </definedNames>
  <calcPr calcId="18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3" l="1"/>
  <c r="M3" i="3"/>
  <c r="M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I12" authorId="0" shapeId="0" xr:uid="{E672834E-28D3-4DF0-87FD-6B97B91DC3BB}">
      <text>
        <r>
          <rPr>
            <b/>
            <sz val="9"/>
            <color indexed="81"/>
            <rFont val="Tahoma"/>
            <family val="2"/>
          </rPr>
          <t xml:space="preserve">Admis : 
</t>
        </r>
        <r>
          <rPr>
            <sz val="9"/>
            <color indexed="81"/>
            <rFont val="Tahoma"/>
            <family val="2"/>
          </rPr>
          <t>Pierre
Paul</t>
        </r>
      </text>
    </comment>
  </commentList>
</comments>
</file>

<file path=xl/sharedStrings.xml><?xml version="1.0" encoding="utf-8"?>
<sst xmlns="http://schemas.openxmlformats.org/spreadsheetml/2006/main" count="77" uniqueCount="63">
  <si>
    <t>date</t>
  </si>
  <si>
    <t>Raison de l'appel</t>
  </si>
  <si>
    <t>Orientation de l'appel</t>
  </si>
  <si>
    <t>durée de l'appel</t>
  </si>
  <si>
    <t>début appel</t>
  </si>
  <si>
    <t>fin appel</t>
  </si>
  <si>
    <t>iDJ</t>
  </si>
  <si>
    <t>Téléphone</t>
  </si>
  <si>
    <t>Nom Prénom</t>
  </si>
  <si>
    <t>Les différentes listes doivent être séparées par une colonne vide</t>
  </si>
  <si>
    <t>Commentaire</t>
  </si>
  <si>
    <t>LRI</t>
  </si>
  <si>
    <t>EAU</t>
  </si>
  <si>
    <t>NC</t>
  </si>
  <si>
    <t>JT</t>
  </si>
  <si>
    <t>CT</t>
  </si>
  <si>
    <t>JFF</t>
  </si>
  <si>
    <t>PZ</t>
  </si>
  <si>
    <t>AD</t>
  </si>
  <si>
    <t>Pierre</t>
  </si>
  <si>
    <t>Paul</t>
  </si>
  <si>
    <t>Pour Commencer, entrez votre Nom :</t>
  </si>
  <si>
    <t>Operateur</t>
  </si>
  <si>
    <t>Mail</t>
  </si>
  <si>
    <t>Arrivée</t>
  </si>
  <si>
    <t>Départ</t>
  </si>
  <si>
    <t>Renseignements sur facture</t>
  </si>
  <si>
    <t>Non réception facture</t>
  </si>
  <si>
    <t>Mensualisation</t>
  </si>
  <si>
    <t>Problème assainissement</t>
  </si>
  <si>
    <t>Contrôle de raccordement Asst et SPANC</t>
  </si>
  <si>
    <t>Mairie pour urbanisme</t>
  </si>
  <si>
    <t>Fuites</t>
  </si>
  <si>
    <t>Coût suppression ou suspension compteur</t>
  </si>
  <si>
    <t>Régularisation facture suite fuite 2019</t>
  </si>
  <si>
    <t>Demande de purge réseau suite travaux AEP</t>
  </si>
  <si>
    <t>Appels concernant VEOLIA</t>
  </si>
  <si>
    <t>Demande chgt adresse postale ou prénom</t>
  </si>
  <si>
    <t>Problème ou renseignement sur facture</t>
  </si>
  <si>
    <t>INCOM</t>
  </si>
  <si>
    <t>Autre</t>
  </si>
  <si>
    <t>Appel trésorerie</t>
  </si>
  <si>
    <t>MOTIF</t>
  </si>
  <si>
    <t>ORIENTATION</t>
  </si>
  <si>
    <t>OPERATEUR</t>
  </si>
  <si>
    <t>GALOPIN</t>
  </si>
  <si>
    <t>0123456789</t>
  </si>
  <si>
    <t>roger@galopin.fr</t>
  </si>
  <si>
    <t>blabla</t>
  </si>
  <si>
    <t>BIDON</t>
  </si>
  <si>
    <t>0654123789</t>
  </si>
  <si>
    <t>luc@bidon.fr</t>
  </si>
  <si>
    <t>bof</t>
  </si>
  <si>
    <t>Étiquettes de lignes</t>
  </si>
  <si>
    <t>Total général</t>
  </si>
  <si>
    <t>Nombre de Raison de l'appel</t>
  </si>
  <si>
    <t>AUTRE</t>
  </si>
  <si>
    <t>0987456321</t>
  </si>
  <si>
    <t>encore@autre.fr</t>
  </si>
  <si>
    <t>hum</t>
  </si>
  <si>
    <t>Mois</t>
  </si>
  <si>
    <t>Opérateurs</t>
  </si>
  <si>
    <t>Filtre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</si>
</sst>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\A000"/>
    <numFmt numFmtId="166" formatCode="0#&quot; &quot;##&quot; &quot;##&quot; &quot;##&quot; &quot;##"/>
  </numFmts>
  <fonts count="26" x14ac:knownFonts="1">
    <font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</font>
    <font>
      <sz val="9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7">
    <xf numFmtId="0" fontId="0" fillId="0" borderId="0"/>
    <xf numFmtId="0" fontId="3" fillId="0" borderId="0"/>
    <xf numFmtId="0" fontId="21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3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10" borderId="2" applyNumberFormat="0" applyAlignment="0" applyProtection="0"/>
    <xf numFmtId="0" fontId="8" fillId="0" borderId="3" applyNumberFormat="0" applyFill="0" applyAlignment="0" applyProtection="0"/>
    <xf numFmtId="0" fontId="9" fillId="4" borderId="2" applyNumberFormat="0" applyAlignment="0" applyProtection="0"/>
    <xf numFmtId="0" fontId="10" fillId="18" borderId="0" applyNumberFormat="0" applyBorder="0" applyAlignment="0" applyProtection="0"/>
    <xf numFmtId="0" fontId="11" fillId="11" borderId="0" applyNumberFormat="0" applyBorder="0" applyAlignment="0" applyProtection="0"/>
    <xf numFmtId="0" fontId="3" fillId="6" borderId="4" applyNumberFormat="0" applyAlignment="0" applyProtection="0"/>
    <xf numFmtId="0" fontId="12" fillId="8" borderId="0" applyNumberFormat="0" applyBorder="0" applyAlignment="0" applyProtection="0"/>
    <xf numFmtId="0" fontId="13" fillId="1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5" borderId="10" applyNumberFormat="0" applyAlignment="0" applyProtection="0"/>
    <xf numFmtId="0" fontId="1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6" fontId="0" fillId="0" borderId="0" xfId="0" applyNumberFormat="1" applyAlignment="1">
      <alignment horizontal="center"/>
    </xf>
    <xf numFmtId="14" fontId="0" fillId="0" borderId="0" xfId="0" applyNumberFormat="1"/>
    <xf numFmtId="46" fontId="2" fillId="0" borderId="1" xfId="0" applyNumberFormat="1" applyFont="1" applyBorder="1" applyAlignment="1">
      <alignment horizontal="center"/>
    </xf>
    <xf numFmtId="0" fontId="0" fillId="2" borderId="0" xfId="0" applyFill="1"/>
    <xf numFmtId="1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0" fillId="0" borderId="0" xfId="0" applyNumberFormat="1"/>
    <xf numFmtId="166" fontId="2" fillId="0" borderId="1" xfId="0" applyNumberFormat="1" applyFont="1" applyBorder="1" applyAlignment="1">
      <alignment horizontal="center"/>
    </xf>
    <xf numFmtId="166" fontId="0" fillId="0" borderId="0" xfId="0" applyNumberFormat="1"/>
    <xf numFmtId="0" fontId="21" fillId="2" borderId="0" xfId="2" applyFill="1"/>
    <xf numFmtId="14" fontId="0" fillId="0" borderId="0" xfId="0" applyNumberFormat="1" applyProtection="1"/>
    <xf numFmtId="0" fontId="0" fillId="0" borderId="0" xfId="0" applyProtection="1"/>
    <xf numFmtId="19" fontId="0" fillId="0" borderId="0" xfId="0" applyNumberFormat="1" applyProtection="1"/>
    <xf numFmtId="0" fontId="1" fillId="0" borderId="0" xfId="46"/>
    <xf numFmtId="0" fontId="2" fillId="0" borderId="0" xfId="0" applyFont="1"/>
    <xf numFmtId="0" fontId="2" fillId="2" borderId="0" xfId="0" applyFont="1" applyFill="1"/>
    <xf numFmtId="0" fontId="25" fillId="0" borderId="0" xfId="0" applyFont="1" applyProtection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24" fillId="0" borderId="0" xfId="0" applyFont="1" applyAlignment="1" applyProtection="1">
      <alignment horizontal="center" vertical="center"/>
      <protection locked="0"/>
    </xf>
  </cellXfs>
  <cellStyles count="47">
    <cellStyle name="20 % - Accent1 2" xfId="3" xr:uid="{00000000-0005-0000-0000-000000000000}"/>
    <cellStyle name="20 % - Accent2 2" xfId="4" xr:uid="{00000000-0005-0000-0000-000001000000}"/>
    <cellStyle name="20 % - Accent3 2" xfId="5" xr:uid="{00000000-0005-0000-0000-000002000000}"/>
    <cellStyle name="20 % - Accent4 2" xfId="6" xr:uid="{00000000-0005-0000-0000-000003000000}"/>
    <cellStyle name="20 % - Accent5 2" xfId="7" xr:uid="{00000000-0005-0000-0000-000004000000}"/>
    <cellStyle name="20 % - Accent6 2" xfId="8" xr:uid="{00000000-0005-0000-0000-000005000000}"/>
    <cellStyle name="40 % - Accent1 2" xfId="9" xr:uid="{00000000-0005-0000-0000-000006000000}"/>
    <cellStyle name="40 % - Accent2 2" xfId="10" xr:uid="{00000000-0005-0000-0000-000007000000}"/>
    <cellStyle name="40 % - Accent3 2" xfId="11" xr:uid="{00000000-0005-0000-0000-000008000000}"/>
    <cellStyle name="40 % - Accent4 2" xfId="12" xr:uid="{00000000-0005-0000-0000-000009000000}"/>
    <cellStyle name="40 % - Accent5 2" xfId="13" xr:uid="{00000000-0005-0000-0000-00000A000000}"/>
    <cellStyle name="40 % - Accent6 2" xfId="14" xr:uid="{00000000-0005-0000-0000-00000B000000}"/>
    <cellStyle name="60 % - Accent1 2" xfId="15" xr:uid="{00000000-0005-0000-0000-00000C000000}"/>
    <cellStyle name="60 % - Accent2 2" xfId="16" xr:uid="{00000000-0005-0000-0000-00000D000000}"/>
    <cellStyle name="60 % - Accent3 2" xfId="17" xr:uid="{00000000-0005-0000-0000-00000E000000}"/>
    <cellStyle name="60 % - Accent4 2" xfId="18" xr:uid="{00000000-0005-0000-0000-00000F000000}"/>
    <cellStyle name="60 % - Accent5 2" xfId="19" xr:uid="{00000000-0005-0000-0000-000010000000}"/>
    <cellStyle name="60 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Avertissement 2" xfId="27" xr:uid="{00000000-0005-0000-0000-000018000000}"/>
    <cellStyle name="Calcul 2" xfId="28" xr:uid="{00000000-0005-0000-0000-000019000000}"/>
    <cellStyle name="Cellule liée 2" xfId="29" xr:uid="{00000000-0005-0000-0000-00001A000000}"/>
    <cellStyle name="Entrée 2" xfId="30" xr:uid="{00000000-0005-0000-0000-00001B000000}"/>
    <cellStyle name="Insatisfaisant 2" xfId="31" xr:uid="{00000000-0005-0000-0000-00001C000000}"/>
    <cellStyle name="Lien hypertexte" xfId="2" builtinId="8"/>
    <cellStyle name="Neutre 2" xfId="32" xr:uid="{00000000-0005-0000-0000-00001E000000}"/>
    <cellStyle name="Normal" xfId="0" builtinId="0"/>
    <cellStyle name="Normal 2" xfId="1" xr:uid="{00000000-0005-0000-0000-000020000000}"/>
    <cellStyle name="Normal 3" xfId="46" xr:uid="{AD25A43E-024A-4E4C-A241-D1FD24E68D21}"/>
    <cellStyle name="Note 2" xfId="33" xr:uid="{00000000-0005-0000-0000-000021000000}"/>
    <cellStyle name="Satisfaisant 2" xfId="34" xr:uid="{00000000-0005-0000-0000-000022000000}"/>
    <cellStyle name="Sortie 2" xfId="35" xr:uid="{00000000-0005-0000-0000-000023000000}"/>
    <cellStyle name="Texte explicatif 2" xfId="36" xr:uid="{00000000-0005-0000-0000-000024000000}"/>
    <cellStyle name="Titre 1" xfId="37" xr:uid="{00000000-0005-0000-0000-000025000000}"/>
    <cellStyle name="Titre 2" xfId="38" xr:uid="{00000000-0005-0000-0000-000026000000}"/>
    <cellStyle name="Titre 3" xfId="39" xr:uid="{00000000-0005-0000-0000-000027000000}"/>
    <cellStyle name="Titre 1 2" xfId="40" xr:uid="{00000000-0005-0000-0000-000028000000}"/>
    <cellStyle name="Titre 2 2" xfId="41" xr:uid="{00000000-0005-0000-0000-000029000000}"/>
    <cellStyle name="Titre 3 2" xfId="42" xr:uid="{00000000-0005-0000-0000-00002A000000}"/>
    <cellStyle name="Titre 4 2" xfId="43" xr:uid="{00000000-0005-0000-0000-00002B000000}"/>
    <cellStyle name="Total 2" xfId="44" xr:uid="{00000000-0005-0000-0000-00002C000000}"/>
    <cellStyle name="Vérification 2" xfId="45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549275</xdr:colOff>
          <xdr:row>10</xdr:row>
          <xdr:rowOff>0</xdr:rowOff>
        </xdr:from>
        <xdr:to>
          <xdr:col>39</xdr:col>
          <xdr:colOff>454025</xdr:colOff>
          <xdr:row>12</xdr:row>
          <xdr:rowOff>47625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4047.312708564816" createdVersion="6" refreshedVersion="6" minRefreshableVersion="3" recordCount="3" xr:uid="{8D518BDE-7B9F-412A-9B55-86934B9F19E4}">
  <cacheSource type="worksheet">
    <worksheetSource name="BD"/>
  </cacheSource>
  <cacheFields count="13">
    <cacheField name="date" numFmtId="14">
      <sharedItems containsSemiMixedTypes="0" containsNonDate="0" containsDate="1" containsString="0" minDate="2020-07-02T00:00:00" maxDate="2020-08-04T00:00:00" count="3">
        <d v="2020-07-02T00:00:00"/>
        <d v="2020-08-03T00:00:00"/>
        <d v="2020-08-02T00:00:00" u="1"/>
      </sharedItems>
    </cacheField>
    <cacheField name="iDJ" numFmtId="165">
      <sharedItems containsSemiMixedTypes="0" containsString="0" containsNumber="1" containsInteger="1" minValue="1" maxValue="3"/>
    </cacheField>
    <cacheField name="Operateur" numFmtId="0">
      <sharedItems count="2">
        <s v="Pierre"/>
        <s v="Paul"/>
      </sharedItems>
    </cacheField>
    <cacheField name="Nom Prénom" numFmtId="0">
      <sharedItems/>
    </cacheField>
    <cacheField name="Téléphone" numFmtId="166">
      <sharedItems/>
    </cacheField>
    <cacheField name="Mail" numFmtId="0">
      <sharedItems/>
    </cacheField>
    <cacheField name="Raison de l'appel" numFmtId="0">
      <sharedItems count="3">
        <s v="Appels concernant VEOLIA"/>
        <s v="Arrivée"/>
        <s v="Demande chgt adresse postale ou prénom"/>
      </sharedItems>
    </cacheField>
    <cacheField name="Orientation de l'appel" numFmtId="0">
      <sharedItems/>
    </cacheField>
    <cacheField name="début appel" numFmtId="164">
      <sharedItems containsSemiMixedTypes="0" containsNonDate="0" containsDate="1" containsString="0" minDate="1899-12-30T10:52:39" maxDate="1899-12-30T11:00:34"/>
    </cacheField>
    <cacheField name="fin appel" numFmtId="164">
      <sharedItems containsSemiMixedTypes="0" containsNonDate="0" containsDate="1" containsString="0" minDate="1899-12-30T10:53:13" maxDate="1899-12-30T11:01:09"/>
    </cacheField>
    <cacheField name="durée de l'appel" numFmtId="46">
      <sharedItems containsSemiMixedTypes="0" containsNonDate="0" containsDate="1" containsString="0" minDate="1899-12-30T00:00:34" maxDate="1899-12-30T00:00:35"/>
    </cacheField>
    <cacheField name="Commentaire" numFmtId="0">
      <sharedItems/>
    </cacheField>
    <cacheField name="Mois" numFmtId="0">
      <sharedItems containsSemiMixedTypes="0" containsString="0" containsNumber="1" containsInteger="1" minValue="7" maxValue="8" count="2">
        <n v="7"/>
        <n v="8"/>
      </sharedItems>
    </cacheField>
  </cacheFields>
  <extLst>
    <ext xmlns:x14="http://schemas.microsoft.com/office/spreadsheetml/2009/9/main" uri="{725AE2AE-9491-48be-B2B4-4EB974FC3084}">
      <x14:pivotCacheDefinition pivotCacheId="9679617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n v="1"/>
    <x v="0"/>
    <s v="GALOPIN"/>
    <s v="0123456789"/>
    <s v="roger@galopin.fr"/>
    <x v="0"/>
    <s v="EAU"/>
    <d v="1899-12-30T10:52:39"/>
    <d v="1899-12-30T10:53:13"/>
    <d v="1899-12-30T00:00:34"/>
    <s v="blabla"/>
    <x v="0"/>
  </r>
  <r>
    <x v="1"/>
    <n v="2"/>
    <x v="0"/>
    <s v="BIDON"/>
    <s v="0654123789"/>
    <s v="luc@bidon.fr"/>
    <x v="1"/>
    <s v="CT"/>
    <d v="1899-12-30T10:53:19"/>
    <d v="1899-12-30T10:53:54"/>
    <d v="1899-12-30T00:00:35"/>
    <s v="bof"/>
    <x v="1"/>
  </r>
  <r>
    <x v="1"/>
    <n v="3"/>
    <x v="1"/>
    <s v="AUTRE"/>
    <s v="0987456321"/>
    <s v="encore@autre.fr"/>
    <x v="2"/>
    <s v="JFF"/>
    <d v="1899-12-30T11:00:34"/>
    <d v="1899-12-30T11:01:09"/>
    <d v="1899-12-30T00:00:35"/>
    <s v="hum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812124-7AEB-43C8-8691-AA0A99C8F024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Opérateurs" fieldListSortAscending="1">
  <location ref="A3:D9" firstHeaderRow="1" firstDataRow="2" firstDataCol="1" rowPageCount="1" colPageCount="1"/>
  <pivotFields count="13">
    <pivotField axis="axisRow" numFmtId="14" showAll="0">
      <items count="4">
        <item x="1"/>
        <item m="1" x="2"/>
        <item x="0"/>
        <item t="default"/>
      </items>
    </pivotField>
    <pivotField numFmtId="165" showAll="0"/>
    <pivotField axis="axisCol" showAll="0">
      <items count="3">
        <item x="0"/>
        <item x="1"/>
        <item t="default"/>
      </items>
    </pivotField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numFmtId="164" showAll="0"/>
    <pivotField numFmtId="164" showAll="0"/>
    <pivotField numFmtId="46" showAll="0"/>
    <pivotField showAll="0"/>
    <pivotField name="Filtre Mois" axis="axisPage" showAll="0">
      <items count="3">
        <item x="1"/>
        <item x="0"/>
        <item t="default"/>
      </items>
    </pivotField>
  </pivotFields>
  <rowFields count="2">
    <field x="6"/>
    <field x="0"/>
  </rowFields>
  <rowItems count="5">
    <i>
      <x v="1"/>
    </i>
    <i r="1">
      <x/>
    </i>
    <i>
      <x v="2"/>
    </i>
    <i r="1">
      <x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1">
    <pageField fld="12" item="0" hier="-1"/>
  </pageFields>
  <dataFields count="1">
    <dataField name="Nombre de Raison de l'appel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4:J12"/>
  <sheetViews>
    <sheetView showGridLines="0" showRowColHeaders="0" tabSelected="1" zoomScaleNormal="100" workbookViewId="0">
      <selection activeCell="I12" sqref="I12:J12"/>
    </sheetView>
  </sheetViews>
  <sheetFormatPr baseColWidth="10" defaultRowHeight="16.5" customHeight="1" x14ac:dyDescent="0.2"/>
  <cols>
    <col min="1" max="4" width="12" style="16"/>
    <col min="5" max="5" width="14.83203125" style="16" customWidth="1"/>
    <col min="6" max="16384" width="12" style="16"/>
  </cols>
  <sheetData>
    <row r="4" spans="1:10" ht="16.5" customHeight="1" x14ac:dyDescent="0.2">
      <c r="A4" s="15"/>
      <c r="I4" s="17"/>
    </row>
    <row r="11" spans="1:10" ht="16.5" customHeight="1" x14ac:dyDescent="0.2">
      <c r="I11" s="21" t="s">
        <v>21</v>
      </c>
    </row>
    <row r="12" spans="1:10" ht="16.5" customHeight="1" x14ac:dyDescent="0.2">
      <c r="I12" s="26"/>
      <c r="J12" s="26"/>
    </row>
  </sheetData>
  <sheetProtection sheet="1" selectLockedCells="1"/>
  <mergeCells count="1">
    <mergeCell ref="I12:J1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36</xdr:col>
                <xdr:colOff>552450</xdr:colOff>
                <xdr:row>10</xdr:row>
                <xdr:rowOff>0</xdr:rowOff>
              </from>
              <to>
                <xdr:col>39</xdr:col>
                <xdr:colOff>457200</xdr:colOff>
                <xdr:row>12</xdr:row>
                <xdr:rowOff>47625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93CBF-9553-4EBF-8357-C4AA197606C7}">
  <sheetPr codeName="Feuil2"/>
  <dimension ref="A1:D9"/>
  <sheetViews>
    <sheetView workbookViewId="0">
      <selection activeCell="A12" sqref="A12"/>
    </sheetView>
  </sheetViews>
  <sheetFormatPr baseColWidth="10" defaultRowHeight="11.25" x14ac:dyDescent="0.2"/>
  <cols>
    <col min="1" max="1" width="35.6640625" bestFit="1" customWidth="1"/>
    <col min="2" max="2" width="11.6640625" customWidth="1"/>
    <col min="3" max="3" width="4.5" bestFit="1" customWidth="1"/>
    <col min="4" max="4" width="11.1640625" bestFit="1" customWidth="1"/>
    <col min="5" max="5" width="14" bestFit="1" customWidth="1"/>
    <col min="6" max="6" width="27.83203125" bestFit="1" customWidth="1"/>
    <col min="7" max="7" width="18.33203125" bestFit="1" customWidth="1"/>
  </cols>
  <sheetData>
    <row r="1" spans="1:4" x14ac:dyDescent="0.2">
      <c r="A1" s="22" t="s">
        <v>62</v>
      </c>
      <c r="B1" s="24">
        <v>8</v>
      </c>
    </row>
    <row r="3" spans="1:4" x14ac:dyDescent="0.2">
      <c r="A3" s="22" t="s">
        <v>55</v>
      </c>
      <c r="B3" s="22" t="s">
        <v>61</v>
      </c>
    </row>
    <row r="4" spans="1:4" x14ac:dyDescent="0.2">
      <c r="A4" s="22" t="s">
        <v>53</v>
      </c>
      <c r="B4" t="s">
        <v>19</v>
      </c>
      <c r="C4" t="s">
        <v>20</v>
      </c>
      <c r="D4" t="s">
        <v>54</v>
      </c>
    </row>
    <row r="5" spans="1:4" x14ac:dyDescent="0.2">
      <c r="A5" s="24" t="s">
        <v>24</v>
      </c>
      <c r="B5" s="23">
        <v>1</v>
      </c>
      <c r="C5" s="23"/>
      <c r="D5" s="23">
        <v>1</v>
      </c>
    </row>
    <row r="6" spans="1:4" x14ac:dyDescent="0.2">
      <c r="A6" s="25">
        <v>44046</v>
      </c>
      <c r="B6" s="23">
        <v>1</v>
      </c>
      <c r="C6" s="23"/>
      <c r="D6" s="23">
        <v>1</v>
      </c>
    </row>
    <row r="7" spans="1:4" x14ac:dyDescent="0.2">
      <c r="A7" s="24" t="s">
        <v>37</v>
      </c>
      <c r="B7" s="23"/>
      <c r="C7" s="23">
        <v>1</v>
      </c>
      <c r="D7" s="23">
        <v>1</v>
      </c>
    </row>
    <row r="8" spans="1:4" x14ac:dyDescent="0.2">
      <c r="A8" s="25">
        <v>44046</v>
      </c>
      <c r="B8" s="23"/>
      <c r="C8" s="23">
        <v>1</v>
      </c>
      <c r="D8" s="23">
        <v>1</v>
      </c>
    </row>
    <row r="9" spans="1:4" x14ac:dyDescent="0.2">
      <c r="A9" s="24" t="s">
        <v>54</v>
      </c>
      <c r="B9" s="23">
        <v>1</v>
      </c>
      <c r="C9" s="23">
        <v>1</v>
      </c>
      <c r="D9" s="2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D"/>
  <dimension ref="A1:M4"/>
  <sheetViews>
    <sheetView workbookViewId="0">
      <selection activeCell="E9" sqref="E9"/>
    </sheetView>
  </sheetViews>
  <sheetFormatPr baseColWidth="10" defaultRowHeight="11.25" x14ac:dyDescent="0.2"/>
  <cols>
    <col min="1" max="1" width="11" style="4" customWidth="1"/>
    <col min="2" max="2" width="12" style="11"/>
    <col min="3" max="3" width="15.83203125" bestFit="1" customWidth="1"/>
    <col min="4" max="4" width="33" customWidth="1"/>
    <col min="5" max="5" width="18.1640625" style="13" bestFit="1" customWidth="1"/>
    <col min="6" max="6" width="39.83203125" customWidth="1"/>
    <col min="7" max="7" width="39.6640625" bestFit="1" customWidth="1"/>
    <col min="8" max="8" width="26.5" customWidth="1"/>
    <col min="9" max="10" width="12" style="9"/>
    <col min="11" max="11" width="15.1640625" style="3" customWidth="1"/>
    <col min="12" max="12" width="27.6640625" customWidth="1"/>
    <col min="13" max="13" width="6.33203125" customWidth="1"/>
  </cols>
  <sheetData>
    <row r="1" spans="1:13" s="1" customFormat="1" x14ac:dyDescent="0.2">
      <c r="A1" s="7" t="s">
        <v>0</v>
      </c>
      <c r="B1" s="10" t="s">
        <v>6</v>
      </c>
      <c r="C1" s="2" t="s">
        <v>22</v>
      </c>
      <c r="D1" s="2" t="s">
        <v>8</v>
      </c>
      <c r="E1" s="12" t="s">
        <v>7</v>
      </c>
      <c r="F1" s="2" t="s">
        <v>23</v>
      </c>
      <c r="G1" s="2" t="s">
        <v>1</v>
      </c>
      <c r="H1" s="2" t="s">
        <v>2</v>
      </c>
      <c r="I1" s="8" t="s">
        <v>4</v>
      </c>
      <c r="J1" s="8" t="s">
        <v>5</v>
      </c>
      <c r="K1" s="5" t="s">
        <v>3</v>
      </c>
      <c r="L1" s="2" t="s">
        <v>10</v>
      </c>
      <c r="M1" s="2" t="s">
        <v>60</v>
      </c>
    </row>
    <row r="2" spans="1:13" x14ac:dyDescent="0.2">
      <c r="A2" s="4">
        <v>44014</v>
      </c>
      <c r="B2" s="11">
        <v>1</v>
      </c>
      <c r="C2" t="s">
        <v>19</v>
      </c>
      <c r="D2" t="s">
        <v>45</v>
      </c>
      <c r="E2" s="13" t="s">
        <v>46</v>
      </c>
      <c r="F2" t="s">
        <v>47</v>
      </c>
      <c r="G2" t="s">
        <v>36</v>
      </c>
      <c r="H2" t="s">
        <v>12</v>
      </c>
      <c r="I2" s="9">
        <v>0.45322916666666663</v>
      </c>
      <c r="J2" s="9">
        <v>0.45362268518518517</v>
      </c>
      <c r="K2" s="3">
        <v>3.9351851851851852E-4</v>
      </c>
      <c r="L2" t="s">
        <v>48</v>
      </c>
      <c r="M2">
        <f>FMO</f>
        <v>7</v>
      </c>
    </row>
    <row r="3" spans="1:13" x14ac:dyDescent="0.2">
      <c r="A3" s="4">
        <v>44046</v>
      </c>
      <c r="B3" s="11">
        <v>2</v>
      </c>
      <c r="C3" t="s">
        <v>19</v>
      </c>
      <c r="D3" t="s">
        <v>49</v>
      </c>
      <c r="E3" s="13" t="s">
        <v>50</v>
      </c>
      <c r="F3" t="s">
        <v>51</v>
      </c>
      <c r="G3" t="s">
        <v>24</v>
      </c>
      <c r="H3" t="s">
        <v>15</v>
      </c>
      <c r="I3" s="9">
        <v>0.45369212962962963</v>
      </c>
      <c r="J3" s="9">
        <v>0.45409722222222221</v>
      </c>
      <c r="K3" s="3">
        <v>4.0509259259259258E-4</v>
      </c>
      <c r="L3" t="s">
        <v>52</v>
      </c>
      <c r="M3">
        <f t="shared" ref="M3:M4" si="0">MONTH(A3)</f>
        <v>8</v>
      </c>
    </row>
    <row r="4" spans="1:13" x14ac:dyDescent="0.2">
      <c r="A4" s="4">
        <v>44046</v>
      </c>
      <c r="B4" s="11">
        <v>3</v>
      </c>
      <c r="C4" t="s">
        <v>20</v>
      </c>
      <c r="D4" t="s">
        <v>56</v>
      </c>
      <c r="E4" s="13" t="s">
        <v>57</v>
      </c>
      <c r="F4" t="s">
        <v>58</v>
      </c>
      <c r="G4" t="s">
        <v>37</v>
      </c>
      <c r="H4" t="s">
        <v>16</v>
      </c>
      <c r="I4" s="9">
        <v>0.45872685185185186</v>
      </c>
      <c r="J4" s="9">
        <v>0.45913194444444444</v>
      </c>
      <c r="K4" s="3">
        <v>4.0509259259259258E-4</v>
      </c>
      <c r="L4" t="s">
        <v>59</v>
      </c>
      <c r="M4">
        <f t="shared" si="0"/>
        <v>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9"/>
  <sheetViews>
    <sheetView workbookViewId="0">
      <selection activeCell="E4" sqref="E4"/>
    </sheetView>
  </sheetViews>
  <sheetFormatPr baseColWidth="10" defaultRowHeight="11.25" x14ac:dyDescent="0.2"/>
  <cols>
    <col min="1" max="1" width="54" customWidth="1"/>
    <col min="2" max="2" width="3.1640625" customWidth="1"/>
    <col min="3" max="3" width="23.33203125" bestFit="1" customWidth="1"/>
    <col min="4" max="4" width="2.83203125" customWidth="1"/>
  </cols>
  <sheetData>
    <row r="1" spans="1:5" x14ac:dyDescent="0.2">
      <c r="A1" s="19" t="s">
        <v>42</v>
      </c>
      <c r="B1" s="20"/>
      <c r="C1" s="19" t="s">
        <v>43</v>
      </c>
      <c r="D1" s="20"/>
      <c r="E1" s="19" t="s">
        <v>44</v>
      </c>
    </row>
    <row r="2" spans="1:5" ht="15" x14ac:dyDescent="0.25">
      <c r="A2" s="18" t="s">
        <v>41</v>
      </c>
      <c r="B2" s="6"/>
      <c r="C2" t="s">
        <v>11</v>
      </c>
      <c r="D2" s="14"/>
      <c r="E2" t="s">
        <v>19</v>
      </c>
    </row>
    <row r="3" spans="1:5" ht="15" x14ac:dyDescent="0.25">
      <c r="A3" s="18" t="s">
        <v>36</v>
      </c>
      <c r="B3" s="6"/>
      <c r="C3" t="s">
        <v>12</v>
      </c>
      <c r="D3" s="6"/>
      <c r="E3" t="s">
        <v>20</v>
      </c>
    </row>
    <row r="4" spans="1:5" ht="15" x14ac:dyDescent="0.25">
      <c r="A4" s="18" t="s">
        <v>24</v>
      </c>
      <c r="B4" s="6"/>
      <c r="C4" t="s">
        <v>13</v>
      </c>
      <c r="D4" s="6"/>
    </row>
    <row r="5" spans="1:5" ht="15" x14ac:dyDescent="0.25">
      <c r="A5" s="18" t="s">
        <v>40</v>
      </c>
      <c r="B5" s="6"/>
      <c r="C5" t="s">
        <v>14</v>
      </c>
    </row>
    <row r="6" spans="1:5" ht="15" x14ac:dyDescent="0.25">
      <c r="A6" s="18" t="s">
        <v>30</v>
      </c>
      <c r="B6" s="6"/>
      <c r="C6" t="s">
        <v>15</v>
      </c>
    </row>
    <row r="7" spans="1:5" ht="15" x14ac:dyDescent="0.25">
      <c r="A7" s="18" t="s">
        <v>33</v>
      </c>
      <c r="B7" s="6"/>
      <c r="C7" t="s">
        <v>16</v>
      </c>
    </row>
    <row r="8" spans="1:5" ht="15" x14ac:dyDescent="0.25">
      <c r="A8" s="18" t="s">
        <v>37</v>
      </c>
      <c r="B8" s="6"/>
      <c r="C8" t="s">
        <v>17</v>
      </c>
    </row>
    <row r="9" spans="1:5" ht="15" x14ac:dyDescent="0.25">
      <c r="A9" s="18" t="s">
        <v>35</v>
      </c>
      <c r="B9" s="6"/>
      <c r="C9" t="s">
        <v>18</v>
      </c>
    </row>
    <row r="10" spans="1:5" ht="15" x14ac:dyDescent="0.25">
      <c r="A10" s="18" t="s">
        <v>25</v>
      </c>
      <c r="B10" s="6"/>
    </row>
    <row r="11" spans="1:5" ht="15" x14ac:dyDescent="0.25">
      <c r="A11" s="18" t="s">
        <v>32</v>
      </c>
      <c r="B11" s="6"/>
    </row>
    <row r="12" spans="1:5" ht="15" x14ac:dyDescent="0.25">
      <c r="A12" s="18" t="s">
        <v>39</v>
      </c>
      <c r="B12" s="6"/>
    </row>
    <row r="13" spans="1:5" ht="15" x14ac:dyDescent="0.25">
      <c r="A13" s="18" t="s">
        <v>31</v>
      </c>
      <c r="B13" s="6"/>
    </row>
    <row r="14" spans="1:5" ht="15" x14ac:dyDescent="0.25">
      <c r="A14" s="18" t="s">
        <v>28</v>
      </c>
      <c r="B14" s="6"/>
      <c r="D14" t="s">
        <v>9</v>
      </c>
    </row>
    <row r="15" spans="1:5" ht="15" x14ac:dyDescent="0.25">
      <c r="A15" s="18" t="s">
        <v>27</v>
      </c>
      <c r="B15" s="6"/>
    </row>
    <row r="16" spans="1:5" ht="15" x14ac:dyDescent="0.25">
      <c r="A16" s="18" t="s">
        <v>29</v>
      </c>
      <c r="B16" s="6"/>
    </row>
    <row r="17" spans="1:2" ht="15" x14ac:dyDescent="0.25">
      <c r="A17" s="18" t="s">
        <v>38</v>
      </c>
      <c r="B17" s="6"/>
    </row>
    <row r="18" spans="1:2" ht="15" x14ac:dyDescent="0.25">
      <c r="A18" s="18" t="s">
        <v>34</v>
      </c>
      <c r="B18" s="6"/>
    </row>
    <row r="19" spans="1:2" ht="15" x14ac:dyDescent="0.25">
      <c r="A19" s="18" t="s">
        <v>26</v>
      </c>
      <c r="B19" s="6"/>
    </row>
  </sheetData>
  <sortState xmlns:xlrd2="http://schemas.microsoft.com/office/spreadsheetml/2017/richdata2" ref="A2:A19">
    <sortCondition ref="A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Stats</vt:lpstr>
      <vt:lpstr>BASE DE DONNEES</vt:lpstr>
      <vt:lpstr>TXT</vt:lpstr>
      <vt:lpstr>RName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Roger</cp:lastModifiedBy>
  <dcterms:created xsi:type="dcterms:W3CDTF">2014-05-04T21:10:50Z</dcterms:created>
  <dcterms:modified xsi:type="dcterms:W3CDTF">2020-08-04T05:40:38Z</dcterms:modified>
</cp:coreProperties>
</file>