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16215" yWindow="2985" windowWidth="24240" windowHeight="13740" tabRatio="500" activeTab="1"/>
  </bookViews>
  <sheets>
    <sheet name="Erreur" sheetId="1" r:id="rId1"/>
    <sheet name="Rapport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" i="2"/>
</calcChain>
</file>

<file path=xl/sharedStrings.xml><?xml version="1.0" encoding="utf-8"?>
<sst xmlns="http://schemas.openxmlformats.org/spreadsheetml/2006/main" count="183" uniqueCount="64">
  <si>
    <t>Large Shelving</t>
  </si>
  <si>
    <t>Large Verification</t>
  </si>
  <si>
    <t>Small Verification</t>
  </si>
  <si>
    <t>Large Pick</t>
  </si>
  <si>
    <t>Small Shelving</t>
  </si>
  <si>
    <t>Large Check/Pack</t>
  </si>
  <si>
    <t>Small Pick/Pack</t>
  </si>
  <si>
    <t>Large Shrink Wrap</t>
  </si>
  <si>
    <t xml:space="preserve">Activité </t>
  </si>
  <si>
    <t>Lignes</t>
  </si>
  <si>
    <t>Departement A</t>
  </si>
  <si>
    <t>Departement B</t>
  </si>
  <si>
    <t>Activités</t>
  </si>
  <si>
    <t>Nom</t>
  </si>
  <si>
    <t>Lussier Alain</t>
  </si>
  <si>
    <t xml:space="preserve">Coté Jonathan </t>
  </si>
  <si>
    <t xml:space="preserve">Tremblay Karl </t>
  </si>
  <si>
    <t>Gemme Mélanie</t>
  </si>
  <si>
    <t>LussierAlainLargeVerification</t>
  </si>
  <si>
    <t>LussierAlainLargePick</t>
  </si>
  <si>
    <t>LussierAlainLargeShelving</t>
  </si>
  <si>
    <t>LussierAlainSmallShelving</t>
  </si>
  <si>
    <t>LussierAlainSmallVerification</t>
  </si>
  <si>
    <t>LussierAlainLargeCheck/Pack</t>
  </si>
  <si>
    <t>LussierAlainSmallPick/Pack</t>
  </si>
  <si>
    <t>LussierAlainLargeShrinkWrap</t>
  </si>
  <si>
    <t>CotéJonathanLargeVerification</t>
  </si>
  <si>
    <t>CotéJonathanLargePick</t>
  </si>
  <si>
    <t>CotéJonathanLargeShelving</t>
  </si>
  <si>
    <t>CotéJonathanSmallShelving</t>
  </si>
  <si>
    <t>CotéJonathanSmallVerification</t>
  </si>
  <si>
    <t>CotéJonathanLargeCheck/Pack</t>
  </si>
  <si>
    <t>CotéJonathanSmallPick/Pack</t>
  </si>
  <si>
    <t>CotéJonathanLargeShrinkWrap</t>
  </si>
  <si>
    <t>TremblayKarlLargeVerification</t>
  </si>
  <si>
    <t>TremblayKarlLargePick</t>
  </si>
  <si>
    <t>TremblayKarlLargeShelving</t>
  </si>
  <si>
    <t>TremblayKarlSmallShelving</t>
  </si>
  <si>
    <t>TremblayKarlSmallVerification</t>
  </si>
  <si>
    <t>TremblayKarlLargeCheck/Pack</t>
  </si>
  <si>
    <t>TremblayKarlSmallPick/Pack</t>
  </si>
  <si>
    <t>TremblayKarlLargeShrinkWrap</t>
  </si>
  <si>
    <t>GemmeMélanieLargeVerification</t>
  </si>
  <si>
    <t>GemmeMélanieLargePick</t>
  </si>
  <si>
    <t>GemmeMélanieLargeShelving</t>
  </si>
  <si>
    <t>GemmeMélanieSmallShelving</t>
  </si>
  <si>
    <t>GemmeMélanieSmallVerification</t>
  </si>
  <si>
    <t>GemmeMélanieLargeCheck/Pack</t>
  </si>
  <si>
    <t>GemmeMélanieSmallPick/Pack</t>
  </si>
  <si>
    <t>GemmeMélanieLargeShrinkWrap</t>
  </si>
  <si>
    <t>DepartementA</t>
  </si>
  <si>
    <t>DepartementB</t>
  </si>
  <si>
    <t>LussierAlain</t>
  </si>
  <si>
    <t>LargeShelving</t>
  </si>
  <si>
    <t>LargeVerification</t>
  </si>
  <si>
    <t>SmallVerification</t>
  </si>
  <si>
    <t>LargePick</t>
  </si>
  <si>
    <t>CotéJonathan</t>
  </si>
  <si>
    <t>SmallShelving</t>
  </si>
  <si>
    <t>LargeCheck/Pack</t>
  </si>
  <si>
    <t>LargeShrinkWrap</t>
  </si>
  <si>
    <t>SmallPick/Pack</t>
  </si>
  <si>
    <t>TremblayKarl</t>
  </si>
  <si>
    <t>GemmeMélanie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</si>
</sst>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0"/>
      <name val="Calibri"/>
      <scheme val="minor"/>
    </font>
    <font>
      <sz val="14"/>
      <color theme="1"/>
      <name val="Calibri"/>
      <scheme val="minor"/>
    </font>
    <font>
      <b/>
      <sz val="14"/>
      <color theme="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3" borderId="0" xfId="0" applyFont="1" applyFill="1"/>
    <xf numFmtId="0" fontId="4" fillId="0" borderId="0" xfId="0" applyFont="1"/>
    <xf numFmtId="0" fontId="4" fillId="4" borderId="0" xfId="0" applyFont="1" applyFill="1"/>
    <xf numFmtId="49" fontId="5" fillId="2" borderId="1" xfId="0" applyNumberFormat="1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"/>
  <sheetViews>
    <sheetView workbookViewId="0">
      <selection activeCell="C1" sqref="C1:C1048576"/>
    </sheetView>
  </sheetViews>
  <sheetFormatPr baseColWidth="10" defaultColWidth="10.875" defaultRowHeight="18.75" x14ac:dyDescent="0.3"/>
  <cols>
    <col min="1" max="1" width="45.5" style="2" customWidth="1"/>
    <col min="2" max="3" width="30.625" style="2" customWidth="1"/>
    <col min="4" max="4" width="19" style="2" customWidth="1"/>
    <col min="5" max="5" width="21.125" style="2" customWidth="1"/>
    <col min="6" max="16384" width="10.875" style="2"/>
  </cols>
  <sheetData>
    <row r="1" spans="1:5" ht="24" customHeight="1" x14ac:dyDescent="0.3">
      <c r="A1" s="1" t="s">
        <v>13</v>
      </c>
      <c r="B1" s="1" t="s">
        <v>8</v>
      </c>
      <c r="C1" s="1"/>
      <c r="D1" s="1" t="s">
        <v>10</v>
      </c>
      <c r="E1" s="1" t="s">
        <v>11</v>
      </c>
    </row>
    <row r="2" spans="1:5" x14ac:dyDescent="0.3">
      <c r="A2" s="2" t="s">
        <v>14</v>
      </c>
      <c r="B2" s="2" t="s">
        <v>1</v>
      </c>
      <c r="C2" s="2" t="s">
        <v>18</v>
      </c>
      <c r="D2" s="3">
        <v>2</v>
      </c>
    </row>
    <row r="3" spans="1:5" x14ac:dyDescent="0.3">
      <c r="A3" s="2" t="s">
        <v>14</v>
      </c>
      <c r="B3" s="2" t="s">
        <v>3</v>
      </c>
      <c r="C3" s="2" t="s">
        <v>19</v>
      </c>
      <c r="E3" s="3">
        <v>4</v>
      </c>
    </row>
    <row r="4" spans="1:5" x14ac:dyDescent="0.3">
      <c r="A4" s="2" t="s">
        <v>14</v>
      </c>
      <c r="B4" s="2" t="s">
        <v>0</v>
      </c>
      <c r="C4" s="2" t="s">
        <v>20</v>
      </c>
    </row>
    <row r="5" spans="1:5" x14ac:dyDescent="0.3">
      <c r="A5" s="2" t="s">
        <v>14</v>
      </c>
      <c r="B5" s="2" t="s">
        <v>4</v>
      </c>
      <c r="C5" s="2" t="s">
        <v>21</v>
      </c>
    </row>
    <row r="6" spans="1:5" x14ac:dyDescent="0.3">
      <c r="A6" s="2" t="s">
        <v>14</v>
      </c>
      <c r="B6" s="2" t="s">
        <v>2</v>
      </c>
      <c r="C6" s="2" t="s">
        <v>22</v>
      </c>
    </row>
    <row r="7" spans="1:5" x14ac:dyDescent="0.3">
      <c r="A7" s="2" t="s">
        <v>14</v>
      </c>
      <c r="B7" s="2" t="s">
        <v>5</v>
      </c>
      <c r="C7" s="2" t="s">
        <v>23</v>
      </c>
    </row>
    <row r="8" spans="1:5" x14ac:dyDescent="0.3">
      <c r="A8" s="2" t="s">
        <v>14</v>
      </c>
      <c r="B8" s="2" t="s">
        <v>6</v>
      </c>
      <c r="C8" s="2" t="s">
        <v>24</v>
      </c>
      <c r="E8" s="3">
        <v>3</v>
      </c>
    </row>
    <row r="9" spans="1:5" x14ac:dyDescent="0.3">
      <c r="A9" s="2" t="s">
        <v>14</v>
      </c>
      <c r="B9" s="2" t="s">
        <v>7</v>
      </c>
      <c r="C9" s="2" t="s">
        <v>25</v>
      </c>
    </row>
    <row r="10" spans="1:5" x14ac:dyDescent="0.3">
      <c r="A10" s="2" t="s">
        <v>15</v>
      </c>
      <c r="B10" s="2" t="s">
        <v>1</v>
      </c>
      <c r="C10" s="2" t="s">
        <v>26</v>
      </c>
    </row>
    <row r="11" spans="1:5" x14ac:dyDescent="0.3">
      <c r="A11" s="2" t="s">
        <v>15</v>
      </c>
      <c r="B11" s="2" t="s">
        <v>3</v>
      </c>
      <c r="C11" s="2" t="s">
        <v>27</v>
      </c>
    </row>
    <row r="12" spans="1:5" x14ac:dyDescent="0.3">
      <c r="A12" s="2" t="s">
        <v>15</v>
      </c>
      <c r="B12" s="2" t="s">
        <v>0</v>
      </c>
      <c r="C12" s="2" t="s">
        <v>28</v>
      </c>
    </row>
    <row r="13" spans="1:5" x14ac:dyDescent="0.3">
      <c r="A13" s="2" t="s">
        <v>15</v>
      </c>
      <c r="B13" s="2" t="s">
        <v>4</v>
      </c>
      <c r="C13" s="2" t="s">
        <v>29</v>
      </c>
      <c r="D13" s="3">
        <v>1</v>
      </c>
    </row>
    <row r="14" spans="1:5" x14ac:dyDescent="0.3">
      <c r="A14" s="2" t="s">
        <v>15</v>
      </c>
      <c r="B14" s="2" t="s">
        <v>2</v>
      </c>
      <c r="C14" s="2" t="s">
        <v>30</v>
      </c>
      <c r="D14" s="3">
        <v>1</v>
      </c>
    </row>
    <row r="15" spans="1:5" x14ac:dyDescent="0.3">
      <c r="A15" s="2" t="s">
        <v>15</v>
      </c>
      <c r="B15" s="2" t="s">
        <v>5</v>
      </c>
      <c r="C15" s="2" t="s">
        <v>31</v>
      </c>
    </row>
    <row r="16" spans="1:5" x14ac:dyDescent="0.3">
      <c r="A16" s="2" t="s">
        <v>15</v>
      </c>
      <c r="B16" s="2" t="s">
        <v>6</v>
      </c>
      <c r="C16" s="2" t="s">
        <v>32</v>
      </c>
      <c r="E16" s="3">
        <v>3</v>
      </c>
    </row>
    <row r="17" spans="1:5" x14ac:dyDescent="0.3">
      <c r="A17" s="2" t="s">
        <v>15</v>
      </c>
      <c r="B17" s="2" t="s">
        <v>7</v>
      </c>
      <c r="C17" s="2" t="s">
        <v>33</v>
      </c>
    </row>
    <row r="18" spans="1:5" x14ac:dyDescent="0.3">
      <c r="A18" s="2" t="s">
        <v>16</v>
      </c>
      <c r="B18" s="2" t="s">
        <v>1</v>
      </c>
      <c r="C18" s="2" t="s">
        <v>34</v>
      </c>
    </row>
    <row r="19" spans="1:5" x14ac:dyDescent="0.3">
      <c r="A19" s="2" t="s">
        <v>16</v>
      </c>
      <c r="B19" s="2" t="s">
        <v>3</v>
      </c>
      <c r="C19" s="2" t="s">
        <v>35</v>
      </c>
      <c r="E19" s="2">
        <v>4</v>
      </c>
    </row>
    <row r="20" spans="1:5" x14ac:dyDescent="0.3">
      <c r="A20" s="2" t="s">
        <v>16</v>
      </c>
      <c r="B20" s="2" t="s">
        <v>0</v>
      </c>
      <c r="C20" s="2" t="s">
        <v>36</v>
      </c>
    </row>
    <row r="21" spans="1:5" x14ac:dyDescent="0.3">
      <c r="A21" s="2" t="s">
        <v>16</v>
      </c>
      <c r="B21" s="2" t="s">
        <v>4</v>
      </c>
      <c r="C21" s="2" t="s">
        <v>37</v>
      </c>
    </row>
    <row r="22" spans="1:5" x14ac:dyDescent="0.3">
      <c r="A22" s="2" t="s">
        <v>16</v>
      </c>
      <c r="B22" s="2" t="s">
        <v>2</v>
      </c>
      <c r="C22" s="2" t="s">
        <v>38</v>
      </c>
    </row>
    <row r="23" spans="1:5" x14ac:dyDescent="0.3">
      <c r="A23" s="2" t="s">
        <v>16</v>
      </c>
      <c r="B23" s="2" t="s">
        <v>5</v>
      </c>
      <c r="C23" s="2" t="s">
        <v>39</v>
      </c>
    </row>
    <row r="24" spans="1:5" x14ac:dyDescent="0.3">
      <c r="A24" s="2" t="s">
        <v>16</v>
      </c>
      <c r="B24" s="2" t="s">
        <v>6</v>
      </c>
      <c r="C24" s="2" t="s">
        <v>40</v>
      </c>
      <c r="E24" s="2">
        <v>2</v>
      </c>
    </row>
    <row r="25" spans="1:5" x14ac:dyDescent="0.3">
      <c r="A25" s="2" t="s">
        <v>16</v>
      </c>
      <c r="B25" s="2" t="s">
        <v>7</v>
      </c>
      <c r="C25" s="2" t="s">
        <v>41</v>
      </c>
      <c r="E25" s="2">
        <v>2</v>
      </c>
    </row>
    <row r="26" spans="1:5" x14ac:dyDescent="0.3">
      <c r="A26" s="2" t="s">
        <v>17</v>
      </c>
      <c r="B26" s="2" t="s">
        <v>1</v>
      </c>
      <c r="C26" s="2" t="s">
        <v>42</v>
      </c>
      <c r="D26" s="2">
        <v>6</v>
      </c>
    </row>
    <row r="27" spans="1:5" x14ac:dyDescent="0.3">
      <c r="A27" s="2" t="s">
        <v>17</v>
      </c>
      <c r="B27" s="2" t="s">
        <v>3</v>
      </c>
      <c r="C27" s="2" t="s">
        <v>43</v>
      </c>
    </row>
    <row r="28" spans="1:5" x14ac:dyDescent="0.3">
      <c r="A28" s="2" t="s">
        <v>17</v>
      </c>
      <c r="B28" s="2" t="s">
        <v>0</v>
      </c>
      <c r="C28" s="2" t="s">
        <v>44</v>
      </c>
    </row>
    <row r="29" spans="1:5" x14ac:dyDescent="0.3">
      <c r="A29" s="2" t="s">
        <v>17</v>
      </c>
      <c r="B29" s="2" t="s">
        <v>4</v>
      </c>
      <c r="C29" s="2" t="s">
        <v>45</v>
      </c>
    </row>
    <row r="30" spans="1:5" x14ac:dyDescent="0.3">
      <c r="A30" s="2" t="s">
        <v>17</v>
      </c>
      <c r="B30" s="2" t="s">
        <v>2</v>
      </c>
      <c r="C30" s="2" t="s">
        <v>46</v>
      </c>
    </row>
    <row r="31" spans="1:5" x14ac:dyDescent="0.3">
      <c r="A31" s="2" t="s">
        <v>17</v>
      </c>
      <c r="B31" s="2" t="s">
        <v>5</v>
      </c>
      <c r="C31" s="2" t="s">
        <v>47</v>
      </c>
    </row>
    <row r="32" spans="1:5" x14ac:dyDescent="0.3">
      <c r="A32" s="2" t="s">
        <v>17</v>
      </c>
      <c r="B32" s="2" t="s">
        <v>6</v>
      </c>
      <c r="C32" s="2" t="s">
        <v>48</v>
      </c>
    </row>
    <row r="33" spans="1:5" x14ac:dyDescent="0.3">
      <c r="A33" s="2" t="s">
        <v>17</v>
      </c>
      <c r="B33" s="2" t="s">
        <v>7</v>
      </c>
      <c r="C33" s="2" t="s">
        <v>49</v>
      </c>
      <c r="E33" s="2">
        <v>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"/>
  <sheetViews>
    <sheetView tabSelected="1" workbookViewId="0">
      <selection activeCell="D2" sqref="D2"/>
    </sheetView>
  </sheetViews>
  <sheetFormatPr baseColWidth="10" defaultColWidth="15.5" defaultRowHeight="18.75" x14ac:dyDescent="0.3"/>
  <cols>
    <col min="1" max="1" width="21.125" style="2" customWidth="1"/>
    <col min="2" max="2" width="26.125" style="2" customWidth="1"/>
    <col min="3" max="3" width="15.5" style="2"/>
    <col min="4" max="4" width="30.125" style="2" customWidth="1"/>
    <col min="5" max="5" width="33.875" style="2" customWidth="1"/>
    <col min="6" max="16384" width="15.5" style="2"/>
  </cols>
  <sheetData>
    <row r="1" spans="1:7" x14ac:dyDescent="0.3">
      <c r="A1" s="4" t="s">
        <v>13</v>
      </c>
      <c r="B1" s="5" t="s">
        <v>12</v>
      </c>
      <c r="C1" s="5" t="s">
        <v>9</v>
      </c>
      <c r="D1" s="6" t="s">
        <v>50</v>
      </c>
      <c r="E1" s="6" t="s">
        <v>51</v>
      </c>
    </row>
    <row r="2" spans="1:7" x14ac:dyDescent="0.3">
      <c r="A2" s="2" t="s">
        <v>52</v>
      </c>
      <c r="B2" s="2" t="s">
        <v>53</v>
      </c>
      <c r="C2" s="2">
        <v>2558</v>
      </c>
      <c r="D2" s="2" t="str">
        <f>IF(VLOOKUP(G2,Erreur!C$2:E$33,2,0)&gt;0,VLOOKUP(G2,Erreur!C$2:E$33,2,0),"")</f>
        <v/>
      </c>
      <c r="E2" s="2" t="str">
        <f>IF(VLOOKUP(G2,Erreur!C$2:E$33,3,0)&gt;0,VLOOKUP(G2,Erreur!C$2:E$33,3,0),"")</f>
        <v/>
      </c>
      <c r="G2" s="2" t="s">
        <v>20</v>
      </c>
    </row>
    <row r="3" spans="1:7" x14ac:dyDescent="0.3">
      <c r="A3" s="2" t="s">
        <v>52</v>
      </c>
      <c r="B3" s="2" t="s">
        <v>54</v>
      </c>
      <c r="C3" s="2">
        <v>108</v>
      </c>
      <c r="D3" s="2">
        <f>IF(VLOOKUP(G3,Erreur!C$2:E$33,2,0)&gt;0,VLOOKUP(G3,Erreur!C$2:E$33,2,0),"")</f>
        <v>2</v>
      </c>
      <c r="E3" s="2" t="str">
        <f>IF(VLOOKUP(G3,Erreur!C$2:E$33,3,0)&gt;0,VLOOKUP(G3,Erreur!C$2:E$33,3,0),"")</f>
        <v/>
      </c>
      <c r="G3" s="2" t="s">
        <v>18</v>
      </c>
    </row>
    <row r="4" spans="1:7" x14ac:dyDescent="0.3">
      <c r="A4" s="2" t="s">
        <v>52</v>
      </c>
      <c r="B4" s="2" t="s">
        <v>55</v>
      </c>
      <c r="C4" s="2">
        <v>12</v>
      </c>
      <c r="D4" s="2" t="str">
        <f>IF(VLOOKUP(G4,Erreur!C$2:E$33,2,0)&gt;0,VLOOKUP(G4,Erreur!C$2:E$33,2,0),"")</f>
        <v/>
      </c>
      <c r="E4" s="2" t="str">
        <f>IF(VLOOKUP(G4,Erreur!C$2:E$33,3,0)&gt;0,VLOOKUP(G4,Erreur!C$2:E$33,3,0),"")</f>
        <v/>
      </c>
      <c r="G4" s="2" t="s">
        <v>22</v>
      </c>
    </row>
    <row r="5" spans="1:7" x14ac:dyDescent="0.3">
      <c r="A5" s="2" t="s">
        <v>52</v>
      </c>
      <c r="B5" s="2" t="s">
        <v>56</v>
      </c>
      <c r="C5" s="2">
        <v>675</v>
      </c>
      <c r="D5" s="2" t="str">
        <f>IF(VLOOKUP(G5,Erreur!C$2:E$33,2,0)&gt;0,VLOOKUP(G5,Erreur!C$2:E$33,2,0),"")</f>
        <v/>
      </c>
      <c r="E5" s="2">
        <f>IF(VLOOKUP(G5,Erreur!C$2:E$33,3,0)&gt;0,VLOOKUP(G5,Erreur!C$2:E$33,3,0),"")</f>
        <v>4</v>
      </c>
      <c r="G5" s="2" t="s">
        <v>19</v>
      </c>
    </row>
    <row r="6" spans="1:7" x14ac:dyDescent="0.3">
      <c r="A6" s="2" t="s">
        <v>57</v>
      </c>
      <c r="B6" s="2" t="s">
        <v>53</v>
      </c>
      <c r="C6" s="2">
        <v>63</v>
      </c>
      <c r="D6" s="2" t="str">
        <f>IF(VLOOKUP(G6,Erreur!C$2:E$33,2,0)&gt;0,VLOOKUP(G6,Erreur!C$2:E$33,2,0),"")</f>
        <v/>
      </c>
      <c r="E6" s="2" t="str">
        <f>IF(VLOOKUP(G6,Erreur!C$2:E$33,3,0)&gt;0,VLOOKUP(G6,Erreur!C$2:E$33,3,0),"")</f>
        <v/>
      </c>
      <c r="G6" s="2" t="s">
        <v>28</v>
      </c>
    </row>
    <row r="7" spans="1:7" x14ac:dyDescent="0.3">
      <c r="A7" s="2" t="s">
        <v>57</v>
      </c>
      <c r="B7" s="2" t="s">
        <v>54</v>
      </c>
      <c r="C7" s="2">
        <v>184</v>
      </c>
      <c r="D7" s="2" t="str">
        <f>IF(VLOOKUP(G7,Erreur!C$2:E$33,2,0)&gt;0,VLOOKUP(G7,Erreur!C$2:E$33,2,0),"")</f>
        <v/>
      </c>
      <c r="E7" s="2" t="str">
        <f>IF(VLOOKUP(G7,Erreur!C$2:E$33,3,0)&gt;0,VLOOKUP(G7,Erreur!C$2:E$33,3,0),"")</f>
        <v/>
      </c>
      <c r="G7" s="2" t="s">
        <v>26</v>
      </c>
    </row>
    <row r="8" spans="1:7" x14ac:dyDescent="0.3">
      <c r="A8" s="2" t="s">
        <v>57</v>
      </c>
      <c r="B8" s="2" t="s">
        <v>58</v>
      </c>
      <c r="C8" s="2">
        <v>261</v>
      </c>
      <c r="D8" s="2">
        <f>IF(VLOOKUP(G8,Erreur!C$2:E$33,2,0)&gt;0,VLOOKUP(G8,Erreur!C$2:E$33,2,0),"")</f>
        <v>1</v>
      </c>
      <c r="E8" s="2" t="str">
        <f>IF(VLOOKUP(G8,Erreur!C$2:E$33,3,0)&gt;0,VLOOKUP(G8,Erreur!C$2:E$33,3,0),"")</f>
        <v/>
      </c>
      <c r="G8" s="2" t="s">
        <v>29</v>
      </c>
    </row>
    <row r="9" spans="1:7" x14ac:dyDescent="0.3">
      <c r="A9" s="2" t="s">
        <v>57</v>
      </c>
      <c r="B9" s="2" t="s">
        <v>55</v>
      </c>
      <c r="C9" s="2">
        <v>32</v>
      </c>
      <c r="D9" s="2">
        <f>IF(VLOOKUP(G9,Erreur!C$2:E$33,2,0)&gt;0,VLOOKUP(G9,Erreur!C$2:E$33,2,0),"")</f>
        <v>1</v>
      </c>
      <c r="E9" s="2" t="str">
        <f>IF(VLOOKUP(G9,Erreur!C$2:E$33,3,0)&gt;0,VLOOKUP(G9,Erreur!C$2:E$33,3,0),"")</f>
        <v/>
      </c>
      <c r="G9" s="2" t="s">
        <v>30</v>
      </c>
    </row>
    <row r="10" spans="1:7" x14ac:dyDescent="0.3">
      <c r="A10" s="2" t="s">
        <v>57</v>
      </c>
      <c r="B10" s="2" t="s">
        <v>59</v>
      </c>
      <c r="C10" s="2">
        <v>1298</v>
      </c>
      <c r="D10" s="2" t="str">
        <f>IF(VLOOKUP(G10,Erreur!C$2:E$33,2,0)&gt;0,VLOOKUP(G10,Erreur!C$2:E$33,2,0),"")</f>
        <v/>
      </c>
      <c r="E10" s="2" t="str">
        <f>IF(VLOOKUP(G10,Erreur!C$2:E$33,3,0)&gt;0,VLOOKUP(G10,Erreur!C$2:E$33,3,0),"")</f>
        <v/>
      </c>
      <c r="G10" s="2" t="s">
        <v>31</v>
      </c>
    </row>
    <row r="11" spans="1:7" x14ac:dyDescent="0.3">
      <c r="A11" s="2" t="s">
        <v>57</v>
      </c>
      <c r="B11" s="2" t="s">
        <v>56</v>
      </c>
      <c r="C11" s="2">
        <v>72</v>
      </c>
      <c r="D11" s="2" t="str">
        <f>IF(VLOOKUP(G11,Erreur!C$2:E$33,2,0)&gt;0,VLOOKUP(G11,Erreur!C$2:E$33,2,0),"")</f>
        <v/>
      </c>
      <c r="E11" s="2" t="str">
        <f>IF(VLOOKUP(G11,Erreur!C$2:E$33,3,0)&gt;0,VLOOKUP(G11,Erreur!C$2:E$33,3,0),"")</f>
        <v/>
      </c>
      <c r="G11" s="2" t="s">
        <v>27</v>
      </c>
    </row>
    <row r="12" spans="1:7" x14ac:dyDescent="0.3">
      <c r="A12" s="2" t="s">
        <v>57</v>
      </c>
      <c r="B12" s="2" t="s">
        <v>60</v>
      </c>
      <c r="C12" s="2">
        <v>1159</v>
      </c>
      <c r="D12" s="2" t="str">
        <f>IF(VLOOKUP(G12,Erreur!C$2:E$33,2,0)&gt;0,VLOOKUP(G12,Erreur!C$2:E$33,2,0),"")</f>
        <v/>
      </c>
      <c r="E12" s="2" t="str">
        <f>IF(VLOOKUP(G12,Erreur!C$2:E$33,3,0)&gt;0,VLOOKUP(G12,Erreur!C$2:E$33,3,0),"")</f>
        <v/>
      </c>
      <c r="G12" s="2" t="s">
        <v>33</v>
      </c>
    </row>
    <row r="13" spans="1:7" x14ac:dyDescent="0.3">
      <c r="A13" s="2" t="s">
        <v>57</v>
      </c>
      <c r="B13" s="2" t="s">
        <v>61</v>
      </c>
      <c r="C13" s="2">
        <v>1636</v>
      </c>
      <c r="D13" s="2" t="str">
        <f>IF(VLOOKUP(G13,Erreur!C$2:E$33,2,0)&gt;0,VLOOKUP(G13,Erreur!C$2:E$33,2,0),"")</f>
        <v/>
      </c>
      <c r="E13" s="2">
        <f>IF(VLOOKUP(G13,Erreur!C$2:E$33,3,0)&gt;0,VLOOKUP(G13,Erreur!C$2:E$33,3,0),"")</f>
        <v>3</v>
      </c>
      <c r="G13" s="2" t="s">
        <v>32</v>
      </c>
    </row>
    <row r="14" spans="1:7" x14ac:dyDescent="0.3">
      <c r="A14" s="2" t="s">
        <v>62</v>
      </c>
      <c r="B14" s="2" t="s">
        <v>59</v>
      </c>
      <c r="C14" s="2">
        <v>0</v>
      </c>
      <c r="D14" s="2" t="str">
        <f>IF(VLOOKUP(G14,Erreur!C$2:E$33,2,0)&gt;0,VLOOKUP(G14,Erreur!C$2:E$33,2,0),"")</f>
        <v/>
      </c>
      <c r="E14" s="2" t="str">
        <f>IF(VLOOKUP(G14,Erreur!C$2:E$33,3,0)&gt;0,VLOOKUP(G14,Erreur!C$2:E$33,3,0),"")</f>
        <v/>
      </c>
      <c r="G14" s="2" t="s">
        <v>39</v>
      </c>
    </row>
    <row r="15" spans="1:7" x14ac:dyDescent="0.3">
      <c r="A15" s="2" t="s">
        <v>62</v>
      </c>
      <c r="B15" s="2" t="s">
        <v>60</v>
      </c>
      <c r="C15" s="2">
        <v>0</v>
      </c>
      <c r="D15" s="2" t="str">
        <f>IF(VLOOKUP(G15,Erreur!C$2:E$33,2,0)&gt;0,VLOOKUP(G15,Erreur!C$2:E$33,2,0),"")</f>
        <v/>
      </c>
      <c r="E15" s="2">
        <f>IF(VLOOKUP(G15,Erreur!C$2:E$33,3,0)&gt;0,VLOOKUP(G15,Erreur!C$2:E$33,3,0),"")</f>
        <v>2</v>
      </c>
      <c r="G15" s="2" t="s">
        <v>41</v>
      </c>
    </row>
    <row r="16" spans="1:7" x14ac:dyDescent="0.3">
      <c r="A16" s="2" t="s">
        <v>62</v>
      </c>
      <c r="B16" s="2" t="s">
        <v>54</v>
      </c>
      <c r="C16" s="2">
        <v>108</v>
      </c>
      <c r="D16" s="2" t="str">
        <f>IF(VLOOKUP(G16,Erreur!C$2:E$33,2,0)&gt;0,VLOOKUP(G16,Erreur!C$2:E$33,2,0),"")</f>
        <v/>
      </c>
      <c r="E16" s="2" t="str">
        <f>IF(VLOOKUP(G16,Erreur!C$2:E$33,3,0)&gt;0,VLOOKUP(G16,Erreur!C$2:E$33,3,0),"")</f>
        <v/>
      </c>
      <c r="G16" s="2" t="s">
        <v>34</v>
      </c>
    </row>
    <row r="17" spans="1:7" x14ac:dyDescent="0.3">
      <c r="A17" s="2" t="s">
        <v>62</v>
      </c>
      <c r="B17" s="2" t="s">
        <v>58</v>
      </c>
      <c r="C17" s="2">
        <v>430</v>
      </c>
      <c r="D17" s="2" t="str">
        <f>IF(VLOOKUP(G17,Erreur!C$2:E$33,2,0)&gt;0,VLOOKUP(G17,Erreur!C$2:E$33,2,0),"")</f>
        <v/>
      </c>
      <c r="E17" s="2" t="str">
        <f>IF(VLOOKUP(G17,Erreur!C$2:E$33,3,0)&gt;0,VLOOKUP(G17,Erreur!C$2:E$33,3,0),"")</f>
        <v/>
      </c>
      <c r="G17" s="2" t="s">
        <v>37</v>
      </c>
    </row>
    <row r="18" spans="1:7" x14ac:dyDescent="0.3">
      <c r="A18" s="2" t="s">
        <v>62</v>
      </c>
      <c r="B18" s="2" t="s">
        <v>55</v>
      </c>
      <c r="C18" s="2">
        <v>222</v>
      </c>
      <c r="D18" s="2" t="str">
        <f>IF(VLOOKUP(G18,Erreur!C$2:E$33,2,0)&gt;0,VLOOKUP(G18,Erreur!C$2:E$33,2,0),"")</f>
        <v/>
      </c>
      <c r="E18" s="2" t="str">
        <f>IF(VLOOKUP(G18,Erreur!C$2:E$33,3,0)&gt;0,VLOOKUP(G18,Erreur!C$2:E$33,3,0),"")</f>
        <v/>
      </c>
      <c r="G18" s="2" t="s">
        <v>38</v>
      </c>
    </row>
    <row r="19" spans="1:7" x14ac:dyDescent="0.3">
      <c r="A19" s="2" t="s">
        <v>62</v>
      </c>
      <c r="B19" s="2" t="s">
        <v>59</v>
      </c>
      <c r="C19" s="2">
        <v>3742</v>
      </c>
      <c r="D19" s="2" t="str">
        <f>IF(VLOOKUP(G19,Erreur!C$2:E$33,2,0)&gt;0,VLOOKUP(G19,Erreur!C$2:E$33,2,0),"")</f>
        <v/>
      </c>
      <c r="E19" s="2" t="str">
        <f>IF(VLOOKUP(G19,Erreur!C$2:E$33,3,0)&gt;0,VLOOKUP(G19,Erreur!C$2:E$33,3,0),"")</f>
        <v/>
      </c>
      <c r="G19" s="2" t="s">
        <v>39</v>
      </c>
    </row>
    <row r="20" spans="1:7" x14ac:dyDescent="0.3">
      <c r="A20" s="2" t="s">
        <v>62</v>
      </c>
      <c r="B20" s="2" t="s">
        <v>56</v>
      </c>
      <c r="C20" s="2">
        <v>17</v>
      </c>
      <c r="D20" s="2" t="str">
        <f>IF(VLOOKUP(G20,Erreur!C$2:E$33,2,0)&gt;0,VLOOKUP(G20,Erreur!C$2:E$33,2,0),"")</f>
        <v/>
      </c>
      <c r="E20" s="2">
        <f>IF(VLOOKUP(G20,Erreur!C$2:E$33,3,0)&gt;0,VLOOKUP(G20,Erreur!C$2:E$33,3,0),"")</f>
        <v>4</v>
      </c>
      <c r="G20" s="2" t="s">
        <v>35</v>
      </c>
    </row>
    <row r="21" spans="1:7" x14ac:dyDescent="0.3">
      <c r="A21" s="2" t="s">
        <v>62</v>
      </c>
      <c r="B21" s="2" t="s">
        <v>60</v>
      </c>
      <c r="C21" s="2">
        <v>2203</v>
      </c>
      <c r="D21" s="2" t="str">
        <f>IF(VLOOKUP(G21,Erreur!C$2:E$33,2,0)&gt;0,VLOOKUP(G21,Erreur!C$2:E$33,2,0),"")</f>
        <v/>
      </c>
      <c r="E21" s="2">
        <f>IF(VLOOKUP(G21,Erreur!C$2:E$33,3,0)&gt;0,VLOOKUP(G21,Erreur!C$2:E$33,3,0),"")</f>
        <v>2</v>
      </c>
      <c r="G21" s="2" t="s">
        <v>41</v>
      </c>
    </row>
    <row r="22" spans="1:7" x14ac:dyDescent="0.3">
      <c r="A22" s="2" t="s">
        <v>62</v>
      </c>
      <c r="B22" s="2" t="s">
        <v>61</v>
      </c>
      <c r="C22" s="2">
        <v>120</v>
      </c>
      <c r="D22" s="2" t="str">
        <f>IF(VLOOKUP(G22,Erreur!C$2:E$33,2,0)&gt;0,VLOOKUP(G22,Erreur!C$2:E$33,2,0),"")</f>
        <v/>
      </c>
      <c r="E22" s="2">
        <f>IF(VLOOKUP(G22,Erreur!C$2:E$33,3,0)&gt;0,VLOOKUP(G22,Erreur!C$2:E$33,3,0),"")</f>
        <v>2</v>
      </c>
      <c r="G22" s="2" t="s">
        <v>40</v>
      </c>
    </row>
    <row r="23" spans="1:7" x14ac:dyDescent="0.3">
      <c r="A23" s="2" t="s">
        <v>63</v>
      </c>
      <c r="B23" s="2" t="s">
        <v>53</v>
      </c>
      <c r="C23" s="2">
        <v>70</v>
      </c>
      <c r="D23" s="2" t="str">
        <f>IF(VLOOKUP(G23,Erreur!C$2:E$33,2,0)&gt;0,VLOOKUP(G23,Erreur!C$2:E$33,2,0),"")</f>
        <v/>
      </c>
      <c r="E23" s="2" t="str">
        <f>IF(VLOOKUP(G23,Erreur!C$2:E$33,3,0)&gt;0,VLOOKUP(G23,Erreur!C$2:E$33,3,0),"")</f>
        <v/>
      </c>
      <c r="G23" s="2" t="s">
        <v>44</v>
      </c>
    </row>
    <row r="24" spans="1:7" x14ac:dyDescent="0.3">
      <c r="A24" s="2" t="s">
        <v>63</v>
      </c>
      <c r="B24" s="2" t="s">
        <v>54</v>
      </c>
      <c r="C24" s="2">
        <v>267</v>
      </c>
      <c r="D24" s="2">
        <f>IF(VLOOKUP(G24,Erreur!C$2:E$33,2,0)&gt;0,VLOOKUP(G24,Erreur!C$2:E$33,2,0),"")</f>
        <v>6</v>
      </c>
      <c r="E24" s="2" t="str">
        <f>IF(VLOOKUP(G24,Erreur!C$2:E$33,3,0)&gt;0,VLOOKUP(G24,Erreur!C$2:E$33,3,0),"")</f>
        <v/>
      </c>
      <c r="G24" s="2" t="s">
        <v>42</v>
      </c>
    </row>
    <row r="25" spans="1:7" x14ac:dyDescent="0.3">
      <c r="A25" s="2" t="s">
        <v>63</v>
      </c>
      <c r="B25" s="2" t="s">
        <v>58</v>
      </c>
      <c r="C25" s="2">
        <v>237</v>
      </c>
      <c r="D25" s="2" t="str">
        <f>IF(VLOOKUP(G25,Erreur!C$2:E$33,2,0)&gt;0,VLOOKUP(G25,Erreur!C$2:E$33,2,0),"")</f>
        <v/>
      </c>
      <c r="E25" s="2" t="str">
        <f>IF(VLOOKUP(G25,Erreur!C$2:E$33,3,0)&gt;0,VLOOKUP(G25,Erreur!C$2:E$33,3,0),"")</f>
        <v/>
      </c>
      <c r="G25" s="2" t="s">
        <v>45</v>
      </c>
    </row>
    <row r="26" spans="1:7" x14ac:dyDescent="0.3">
      <c r="A26" s="2" t="s">
        <v>63</v>
      </c>
      <c r="B26" s="2" t="s">
        <v>55</v>
      </c>
      <c r="C26" s="2">
        <v>225</v>
      </c>
      <c r="D26" s="2" t="str">
        <f>IF(VLOOKUP(G26,Erreur!C$2:E$33,2,0)&gt;0,VLOOKUP(G26,Erreur!C$2:E$33,2,0),"")</f>
        <v/>
      </c>
      <c r="E26" s="2" t="str">
        <f>IF(VLOOKUP(G26,Erreur!C$2:E$33,3,0)&gt;0,VLOOKUP(G26,Erreur!C$2:E$33,3,0),"")</f>
        <v/>
      </c>
      <c r="G26" s="2" t="s">
        <v>46</v>
      </c>
    </row>
    <row r="27" spans="1:7" x14ac:dyDescent="0.3">
      <c r="A27" s="2" t="s">
        <v>63</v>
      </c>
      <c r="B27" s="2" t="s">
        <v>59</v>
      </c>
      <c r="C27" s="2">
        <v>354</v>
      </c>
      <c r="D27" s="2" t="str">
        <f>IF(VLOOKUP(G27,Erreur!C$2:E$33,2,0)&gt;0,VLOOKUP(G27,Erreur!C$2:E$33,2,0),"")</f>
        <v/>
      </c>
      <c r="E27" s="2" t="str">
        <f>IF(VLOOKUP(G27,Erreur!C$2:E$33,3,0)&gt;0,VLOOKUP(G27,Erreur!C$2:E$33,3,0),"")</f>
        <v/>
      </c>
      <c r="G27" s="2" t="s">
        <v>47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Erreur</vt:lpstr>
      <vt:lpstr>Rapport</vt:lpstr>
    </vt:vector>
  </TitlesOfParts>
  <Company>Dancie Multi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Danick Charlebois</dc:creator>
  <cp:lastModifiedBy> </cp:lastModifiedBy>
  <dcterms:created xsi:type="dcterms:W3CDTF">2015-02-14T22:32:23Z</dcterms:created>
  <dcterms:modified xsi:type="dcterms:W3CDTF">2015-02-15T04:07:34Z</dcterms:modified>
</cp:coreProperties>
</file>