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hidePivotFieldList="1"/>
  <bookViews>
    <workbookView xWindow="0" yWindow="0" windowWidth="20490" windowHeight="7755"/>
  </bookViews>
  <sheets>
    <sheet name="Jeudi 28 janvier" sheetId="13" r:id="rId1"/>
  </sheets>
  <definedNames>
    <definedName name="EspacesSurv">#REF!</definedName>
    <definedName name="LocauxSec1">#REF!</definedName>
    <definedName name="ProfsSec1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3" l="1"/>
  <c r="C3" i="13" l="1"/>
  <c r="D3" i="13"/>
  <c r="E3" i="13"/>
  <c r="F3" i="13"/>
  <c r="G3" i="13"/>
  <c r="H3" i="13"/>
  <c r="I3" i="13"/>
  <c r="J3" i="13"/>
  <c r="B3" i="13"/>
  <c r="L7" i="13" s="1"/>
  <c r="L18" i="13" l="1"/>
  <c r="L14" i="13"/>
  <c r="L10" i="13"/>
  <c r="L17" i="13"/>
  <c r="L13" i="13"/>
  <c r="L9" i="13"/>
  <c r="L16" i="13"/>
  <c r="L12" i="13"/>
  <c r="L8" i="13"/>
  <c r="L19" i="13"/>
  <c r="L15" i="13"/>
  <c r="L11" i="13"/>
</calcChain>
</file>

<file path=xl/sharedStrings.xml><?xml version="1.0" encoding="utf-8"?>
<sst xmlns="http://schemas.openxmlformats.org/spreadsheetml/2006/main" count="32" uniqueCount="32">
  <si>
    <t>DE:</t>
  </si>
  <si>
    <t>À:</t>
  </si>
  <si>
    <t>Horaire</t>
  </si>
  <si>
    <t>Surveillance</t>
  </si>
  <si>
    <t>Temps sup</t>
  </si>
  <si>
    <t>Dîner 1</t>
  </si>
  <si>
    <t>Surv.1</t>
  </si>
  <si>
    <t>Surv.2</t>
  </si>
  <si>
    <t>Surv.3</t>
  </si>
  <si>
    <t>TOTAL</t>
  </si>
  <si>
    <t>SCT1</t>
  </si>
  <si>
    <t>SCT2</t>
  </si>
  <si>
    <t>Jeudi 26 janvier 2017</t>
  </si>
  <si>
    <t>1er départ SCT</t>
  </si>
  <si>
    <t>FRA 102-105-106-109</t>
  </si>
  <si>
    <t>Alain</t>
  </si>
  <si>
    <t>Bernard</t>
  </si>
  <si>
    <t>Chantal</t>
  </si>
  <si>
    <t>Danielle</t>
  </si>
  <si>
    <t>Éléonore</t>
  </si>
  <si>
    <t>Françoise</t>
  </si>
  <si>
    <t>Gaston</t>
  </si>
  <si>
    <t>Hélène</t>
  </si>
  <si>
    <t>Isabelle</t>
  </si>
  <si>
    <t>Jean</t>
  </si>
  <si>
    <t>Kassandre</t>
  </si>
  <si>
    <t>Léonie</t>
  </si>
  <si>
    <t>Mathieu</t>
  </si>
  <si>
    <t>fdghfhfg</t>
  </si>
  <si>
    <t>fghfg</t>
  </si>
  <si>
    <t>dfds</t>
  </si>
  <si>
    <t>dfgsg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</si>
</sst>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sz val="11"/>
      <color theme="3"/>
      <name val="Calibri Light"/>
      <family val="2"/>
      <scheme val="major"/>
    </font>
    <font>
      <sz val="11"/>
      <color theme="1"/>
      <name val="Microsoft JhengHei UI"/>
      <family val="2"/>
    </font>
    <font>
      <b/>
      <sz val="14"/>
      <color theme="3"/>
      <name val="Microsoft JhengHei UI"/>
      <family val="2"/>
    </font>
    <font>
      <b/>
      <sz val="11"/>
      <color theme="3"/>
      <name val="Microsoft JhengHei UI"/>
      <family val="2"/>
    </font>
    <font>
      <b/>
      <sz val="15"/>
      <color theme="3"/>
      <name val="Microsoft JhengHei U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17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Font="1"/>
    <xf numFmtId="0" fontId="1" fillId="0" borderId="0" xfId="1" applyAlignment="1">
      <alignment horizontal="center"/>
    </xf>
    <xf numFmtId="0" fontId="4" fillId="0" borderId="0" xfId="0" applyFont="1" applyAlignment="1">
      <alignment vertical="top"/>
    </xf>
    <xf numFmtId="0" fontId="5" fillId="3" borderId="0" xfId="2" applyFont="1" applyFill="1" applyBorder="1" applyAlignment="1">
      <alignment horizontal="right" vertical="center" indent="1"/>
    </xf>
    <xf numFmtId="164" fontId="5" fillId="2" borderId="0" xfId="2" applyNumberFormat="1" applyFont="1" applyFill="1" applyBorder="1" applyAlignment="1">
      <alignment horizontal="center" vertical="center"/>
    </xf>
    <xf numFmtId="164" fontId="6" fillId="2" borderId="0" xfId="2" applyNumberFormat="1" applyFont="1" applyFill="1" applyBorder="1" applyAlignment="1">
      <alignment horizontal="center" vertical="center"/>
    </xf>
    <xf numFmtId="0" fontId="5" fillId="3" borderId="0" xfId="2" applyFont="1" applyFill="1" applyBorder="1" applyAlignment="1">
      <alignment horizontal="right" vertical="center"/>
    </xf>
    <xf numFmtId="0" fontId="7" fillId="3" borderId="0" xfId="2" applyFont="1" applyFill="1" applyBorder="1" applyAlignment="1">
      <alignment horizontal="center" vertical="center"/>
    </xf>
    <xf numFmtId="0" fontId="7" fillId="2" borderId="0" xfId="2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164" fontId="3" fillId="0" borderId="0" xfId="1" applyNumberFormat="1" applyFont="1" applyAlignment="1">
      <alignment horizontal="center"/>
    </xf>
    <xf numFmtId="165" fontId="0" fillId="0" borderId="0" xfId="0" applyNumberFormat="1" applyAlignment="1">
      <alignment vertical="top"/>
    </xf>
    <xf numFmtId="0" fontId="1" fillId="0" borderId="0" xfId="1" applyAlignment="1">
      <alignment horizontal="center"/>
    </xf>
  </cellXfs>
  <cellStyles count="3">
    <cellStyle name="Normal" xfId="0" builtinId="0"/>
    <cellStyle name="Titre" xfId="1" builtinId="15"/>
    <cellStyle name="Titre 1" xfId="2" builtinId="16"/>
  </cellStyles>
  <dxfs count="15">
    <dxf>
      <alignment horizontal="general" vertical="top" textRotation="0" wrapText="0" indent="0" justifyLastLine="0" shrinkToFit="0" readingOrder="0"/>
    </dxf>
    <dxf>
      <numFmt numFmtId="164" formatCode="h:mm;@"/>
    </dxf>
    <dxf>
      <numFmt numFmtId="164" formatCode="h:mm;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3"/>
        <name val="Microsoft JhengHei UI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CCABC"/>
      <color rgb="FFF88C6E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Tableau66" displayName="Tableau66" ref="A6:L19" totalsRowShown="0" headerRowDxfId="14" dataDxfId="13" headerRowCellStyle="Titre 1">
  <autoFilter ref="A6:L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Horaire" dataDxfId="12"/>
    <tableColumn id="2" name="Surveillance" dataDxfId="11"/>
    <tableColumn id="3" name="SCT1" dataDxfId="10"/>
    <tableColumn id="4" name="SCT2" dataDxfId="9"/>
    <tableColumn id="5" name="1er départ SCT" dataDxfId="8"/>
    <tableColumn id="6" name="Temps sup" dataDxfId="7"/>
    <tableColumn id="7" name="Dîner 1" dataDxfId="6"/>
    <tableColumn id="8" name="FRA 102-105-106-109" dataDxfId="5"/>
    <tableColumn id="9" name="Surv.1" dataDxfId="4"/>
    <tableColumn id="10" name="Surv.2" dataDxfId="3"/>
    <tableColumn id="11" name="Surv.3" dataDxfId="0"/>
    <tableColumn id="12" name="TOTAL" dataDxfId="2" totalsRowDxfId="1">
      <calculatedColumnFormula>SUMPRODUCT((Tableau66[[#This Row],[Surveillance]:[Surv.3]]&lt;&gt;"")*1,B$3:K$3)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N19"/>
  <sheetViews>
    <sheetView tabSelected="1" workbookViewId="0">
      <selection activeCell="E15" sqref="E15"/>
    </sheetView>
  </sheetViews>
  <sheetFormatPr baseColWidth="10" defaultColWidth="11.42578125" defaultRowHeight="15" x14ac:dyDescent="0.25"/>
  <cols>
    <col min="1" max="1" width="24.5703125" bestFit="1" customWidth="1"/>
    <col min="2" max="2" width="18.28515625" customWidth="1"/>
    <col min="3" max="4" width="8.28515625" customWidth="1"/>
    <col min="5" max="5" width="21.85546875" bestFit="1" customWidth="1"/>
    <col min="6" max="6" width="16.140625" customWidth="1"/>
    <col min="7" max="7" width="11.28515625" customWidth="1"/>
    <col min="8" max="8" width="32.42578125" bestFit="1" customWidth="1"/>
    <col min="9" max="11" width="10" customWidth="1"/>
    <col min="12" max="12" width="10.42578125" customWidth="1"/>
  </cols>
  <sheetData>
    <row r="1" spans="1:14" ht="23.25" x14ac:dyDescent="0.35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5"/>
    </row>
    <row r="2" spans="1:14" ht="23.25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4" s="4" customFormat="1" hidden="1" x14ac:dyDescent="0.25">
      <c r="B3" s="14">
        <f>B5-B4</f>
        <v>1.3888888888888951E-2</v>
      </c>
      <c r="C3" s="14">
        <f t="shared" ref="C3:K3" si="0">C5-C4</f>
        <v>4.166666666666663E-2</v>
      </c>
      <c r="D3" s="14">
        <f t="shared" si="0"/>
        <v>2.777777777777779E-2</v>
      </c>
      <c r="E3" s="14">
        <f t="shared" si="0"/>
        <v>2.777777777777779E-2</v>
      </c>
      <c r="F3" s="14">
        <f t="shared" si="0"/>
        <v>2.0833333333333315E-2</v>
      </c>
      <c r="G3" s="14">
        <f t="shared" si="0"/>
        <v>5.2083333333333315E-2</v>
      </c>
      <c r="H3" s="14">
        <f t="shared" si="0"/>
        <v>5.208333333333337E-2</v>
      </c>
      <c r="I3" s="14">
        <f t="shared" si="0"/>
        <v>6.25E-2</v>
      </c>
      <c r="J3" s="14">
        <f t="shared" si="0"/>
        <v>4.166666666666663E-2</v>
      </c>
      <c r="K3" s="14">
        <f t="shared" si="0"/>
        <v>4.5138888888888951E-2</v>
      </c>
      <c r="L3" s="14"/>
    </row>
    <row r="4" spans="1:14" s="4" customFormat="1" ht="18.75" x14ac:dyDescent="0.25">
      <c r="A4" s="7" t="s">
        <v>0</v>
      </c>
      <c r="B4" s="8">
        <v>0.33333333333333331</v>
      </c>
      <c r="C4" s="8">
        <v>0.35416666666666669</v>
      </c>
      <c r="D4" s="8">
        <v>0.39583333333333331</v>
      </c>
      <c r="E4" s="8">
        <v>0.39583333333333331</v>
      </c>
      <c r="F4" s="8">
        <v>0.41666666666666669</v>
      </c>
      <c r="G4" s="8">
        <v>0.41666666666666669</v>
      </c>
      <c r="H4" s="8">
        <v>0.46875</v>
      </c>
      <c r="I4" s="8">
        <v>0.46875</v>
      </c>
      <c r="J4" s="8">
        <v>0.53125</v>
      </c>
      <c r="K4" s="8">
        <v>0.57291666666666663</v>
      </c>
      <c r="L4" s="9"/>
    </row>
    <row r="5" spans="1:14" s="4" customFormat="1" ht="18.75" x14ac:dyDescent="0.25">
      <c r="A5" s="10" t="s">
        <v>1</v>
      </c>
      <c r="B5" s="8">
        <v>0.34722222222222227</v>
      </c>
      <c r="C5" s="8">
        <v>0.39583333333333331</v>
      </c>
      <c r="D5" s="8">
        <v>0.4236111111111111</v>
      </c>
      <c r="E5" s="8">
        <v>0.4236111111111111</v>
      </c>
      <c r="F5" s="8">
        <v>0.4375</v>
      </c>
      <c r="G5" s="8">
        <v>0.46875</v>
      </c>
      <c r="H5" s="8">
        <v>0.52083333333333337</v>
      </c>
      <c r="I5" s="8">
        <v>0.53125</v>
      </c>
      <c r="J5" s="8">
        <v>0.57291666666666663</v>
      </c>
      <c r="K5" s="8">
        <v>0.61805555555555558</v>
      </c>
      <c r="L5" s="9"/>
    </row>
    <row r="6" spans="1:14" ht="19.5" x14ac:dyDescent="0.25">
      <c r="A6" s="11" t="s">
        <v>2</v>
      </c>
      <c r="B6" s="12" t="s">
        <v>3</v>
      </c>
      <c r="C6" s="12" t="s">
        <v>10</v>
      </c>
      <c r="D6" s="12" t="s">
        <v>11</v>
      </c>
      <c r="E6" s="12" t="s">
        <v>13</v>
      </c>
      <c r="F6" s="12" t="s">
        <v>4</v>
      </c>
      <c r="G6" s="12" t="s">
        <v>5</v>
      </c>
      <c r="H6" s="12" t="s">
        <v>14</v>
      </c>
      <c r="I6" s="12" t="s">
        <v>6</v>
      </c>
      <c r="J6" s="12" t="s">
        <v>7</v>
      </c>
      <c r="K6" s="12" t="s">
        <v>8</v>
      </c>
      <c r="L6" s="12" t="s">
        <v>9</v>
      </c>
    </row>
    <row r="7" spans="1:14" s="1" customFormat="1" x14ac:dyDescent="0.25">
      <c r="A7" s="6" t="s">
        <v>15</v>
      </c>
      <c r="B7" s="1" t="s">
        <v>28</v>
      </c>
      <c r="E7" s="1" t="s">
        <v>29</v>
      </c>
      <c r="L7" s="2">
        <f>SUMPRODUCT((Tableau66[[#This Row],[Surveillance]:[Surv.3]]&lt;&gt;"")*1,B$3:K$3)</f>
        <v>4.1666666666666741E-2</v>
      </c>
      <c r="N7" s="15"/>
    </row>
    <row r="8" spans="1:14" s="1" customFormat="1" x14ac:dyDescent="0.25">
      <c r="A8" s="6" t="s">
        <v>16</v>
      </c>
      <c r="C8" s="1" t="s">
        <v>30</v>
      </c>
      <c r="L8" s="2">
        <f>SUMPRODUCT((Tableau66[[#This Row],[Surveillance]:[Surv.3]]&lt;&gt;"")*1,B$3:K$3)</f>
        <v>4.166666666666663E-2</v>
      </c>
    </row>
    <row r="9" spans="1:14" s="1" customFormat="1" x14ac:dyDescent="0.25">
      <c r="A9" s="6" t="s">
        <v>17</v>
      </c>
      <c r="F9" s="1" t="s">
        <v>31</v>
      </c>
      <c r="L9" s="2">
        <f>SUMPRODUCT((Tableau66[[#This Row],[Surveillance]:[Surv.3]]&lt;&gt;"")*1,B$3:K$3)</f>
        <v>2.0833333333333315E-2</v>
      </c>
    </row>
    <row r="10" spans="1:14" s="1" customFormat="1" x14ac:dyDescent="0.25">
      <c r="A10" s="6" t="s">
        <v>18</v>
      </c>
      <c r="L10" s="2">
        <f>SUMPRODUCT((Tableau66[[#This Row],[Surveillance]:[Surv.3]]&lt;&gt;"")*1,B$3:K$3)</f>
        <v>0</v>
      </c>
    </row>
    <row r="11" spans="1:14" s="1" customFormat="1" x14ac:dyDescent="0.25">
      <c r="A11" s="6" t="s">
        <v>19</v>
      </c>
      <c r="L11" s="2">
        <f>SUMPRODUCT((Tableau66[[#This Row],[Surveillance]:[Surv.3]]&lt;&gt;"")*1,B$3:K$3)</f>
        <v>0</v>
      </c>
    </row>
    <row r="12" spans="1:14" s="1" customFormat="1" x14ac:dyDescent="0.25">
      <c r="A12" s="6" t="s">
        <v>20</v>
      </c>
      <c r="L12" s="2">
        <f>SUMPRODUCT((Tableau66[[#This Row],[Surveillance]:[Surv.3]]&lt;&gt;"")*1,B$3:K$3)</f>
        <v>0</v>
      </c>
    </row>
    <row r="13" spans="1:14" s="1" customFormat="1" x14ac:dyDescent="0.25">
      <c r="A13" s="6" t="s">
        <v>21</v>
      </c>
      <c r="L13" s="2">
        <f>SUMPRODUCT((Tableau66[[#This Row],[Surveillance]:[Surv.3]]&lt;&gt;"")*1,B$3:K$3)</f>
        <v>0</v>
      </c>
    </row>
    <row r="14" spans="1:14" s="1" customFormat="1" x14ac:dyDescent="0.25">
      <c r="A14" s="6" t="s">
        <v>22</v>
      </c>
      <c r="L14" s="2">
        <f>SUMPRODUCT((Tableau66[[#This Row],[Surveillance]:[Surv.3]]&lt;&gt;"")*1,B$3:K$3)</f>
        <v>0</v>
      </c>
    </row>
    <row r="15" spans="1:14" s="1" customFormat="1" x14ac:dyDescent="0.25">
      <c r="A15" s="6" t="s">
        <v>23</v>
      </c>
      <c r="L15" s="2">
        <f>SUMPRODUCT((Tableau66[[#This Row],[Surveillance]:[Surv.3]]&lt;&gt;"")*1,B$3:K$3)</f>
        <v>0</v>
      </c>
    </row>
    <row r="16" spans="1:14" s="1" customFormat="1" x14ac:dyDescent="0.25">
      <c r="A16" s="6" t="s">
        <v>24</v>
      </c>
      <c r="L16" s="2">
        <f>SUMPRODUCT((Tableau66[[#This Row],[Surveillance]:[Surv.3]]&lt;&gt;"")*1,B$3:K$3)</f>
        <v>0</v>
      </c>
    </row>
    <row r="17" spans="1:12" s="1" customFormat="1" x14ac:dyDescent="0.25">
      <c r="A17" s="6" t="s">
        <v>25</v>
      </c>
      <c r="L17" s="2">
        <f>SUMPRODUCT((Tableau66[[#This Row],[Surveillance]:[Surv.3]]&lt;&gt;"")*1,B$3:K$3)</f>
        <v>0</v>
      </c>
    </row>
    <row r="18" spans="1:12" s="1" customFormat="1" x14ac:dyDescent="0.25">
      <c r="A18" s="6" t="s">
        <v>26</v>
      </c>
      <c r="L18" s="2">
        <f>SUMPRODUCT((Tableau66[[#This Row],[Surveillance]:[Surv.3]]&lt;&gt;"")*1,B$3:K$3)</f>
        <v>0</v>
      </c>
    </row>
    <row r="19" spans="1:12" s="1" customFormat="1" x14ac:dyDescent="0.25">
      <c r="A19" s="6" t="s">
        <v>27</v>
      </c>
      <c r="H19" s="3"/>
      <c r="L19" s="2">
        <f>SUMPRODUCT((Tableau66[[#This Row],[Surveillance]:[Surv.3]]&lt;&gt;"")*1,B$3:K$3)</f>
        <v>0</v>
      </c>
    </row>
  </sheetData>
  <mergeCells count="1">
    <mergeCell ref="A1:K1"/>
  </mergeCells>
  <pageMargins left="0.25" right="0.25" top="0.75" bottom="0.75" header="0.3" footer="0.3"/>
  <pageSetup paperSize="5" scale="75" fitToHeight="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D74E00DF0BD1498B9AAF3EDAB0C4CE" ma:contentTypeVersion="2" ma:contentTypeDescription="Crée un document." ma:contentTypeScope="" ma:versionID="6c5091f67b6346f466d2ccc1d53bd0f8">
  <xsd:schema xmlns:xsd="http://www.w3.org/2001/XMLSchema" xmlns:xs="http://www.w3.org/2001/XMLSchema" xmlns:p="http://schemas.microsoft.com/office/2006/metadata/properties" xmlns:ns3="af9a4fc1-3556-49fb-9eb9-ada3e680c2e7" targetNamespace="http://schemas.microsoft.com/office/2006/metadata/properties" ma:root="true" ma:fieldsID="f73819dfb5187623e1021e831672714c" ns3:_="">
    <xsd:import namespace="af9a4fc1-3556-49fb-9eb9-ada3e680c2e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9a4fc1-3556-49fb-9eb9-ada3e680c2e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A3F2DD-3536-4FD3-BE32-5F257D50EA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2F985E-F5DD-4039-946D-3AF54CC96EB5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f9a4fc1-3556-49fb-9eb9-ada3e680c2e7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3E64714-31DD-49A2-8359-09F1AD82E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9a4fc1-3556-49fb-9eb9-ada3e680c2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Jeudi 28 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Demers</dc:creator>
  <cp:lastModifiedBy> </cp:lastModifiedBy>
  <cp:revision/>
  <cp:lastPrinted>2016-01-26T18:41:44Z</cp:lastPrinted>
  <dcterms:created xsi:type="dcterms:W3CDTF">2015-02-18T14:45:17Z</dcterms:created>
  <dcterms:modified xsi:type="dcterms:W3CDTF">2017-01-12T14:37:47Z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0x010100A7D74E00DF0BD1498B9AAF3EDAB0C4CE</vt:lpwstr>
  </property>
</Properties>
</file>