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FF6B46B3-8856-4E53-B4B5-E1BD0BD2DF9B}" xr6:coauthVersionLast="45" xr6:coauthVersionMax="45" xr10:uidLastSave="{00000000-0000-0000-0000-000000000000}"/>
  <bookViews>
    <workbookView xWindow="-120" yWindow="-120" windowWidth="24240" windowHeight="13290" firstSheet="1" activeTab="1" xr2:uid="{00000000-000D-0000-FFFF-FFFF00000000}"/>
  </bookViews>
  <sheets>
    <sheet name="Modèle" sheetId="1" state="hidden" r:id="rId1"/>
    <sheet name="Accueil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" i="1" l="1"/>
  <c r="AA26" i="1" l="1"/>
  <c r="AA28" i="1"/>
  <c r="R26" i="1" l="1"/>
  <c r="R28" i="1" s="1"/>
  <c r="N26" i="1"/>
  <c r="N28" i="1" s="1"/>
  <c r="I24" i="1"/>
  <c r="D24" i="1"/>
  <c r="I23" i="1"/>
  <c r="D23" i="1"/>
  <c r="I22" i="1"/>
  <c r="D22" i="1"/>
  <c r="I21" i="1"/>
  <c r="D21" i="1"/>
  <c r="I20" i="1"/>
  <c r="D20" i="1"/>
  <c r="I19" i="1"/>
  <c r="D19" i="1"/>
  <c r="I18" i="1"/>
  <c r="D18" i="1"/>
  <c r="I17" i="1"/>
  <c r="D17" i="1"/>
  <c r="I16" i="1"/>
  <c r="D16" i="1"/>
  <c r="I15" i="1"/>
  <c r="D15" i="1"/>
  <c r="I14" i="1"/>
  <c r="D14" i="1"/>
  <c r="W13" i="1"/>
  <c r="I13" i="1"/>
  <c r="D13" i="1"/>
  <c r="W12" i="1"/>
  <c r="I12" i="1"/>
  <c r="D12" i="1"/>
  <c r="W11" i="1"/>
  <c r="I11" i="1"/>
  <c r="D11" i="1"/>
  <c r="W10" i="1"/>
  <c r="I10" i="1"/>
  <c r="D10" i="1"/>
  <c r="I26" i="1" l="1"/>
  <c r="I28" i="1" s="1"/>
  <c r="V26" i="1"/>
  <c r="V28" i="1" s="1"/>
  <c r="D26" i="1"/>
  <c r="D28" i="1" s="1"/>
</calcChain>
</file>

<file path=xl/sharedStrings.xml><?xml version="1.0" encoding="utf-8"?>
<sst xmlns="http://schemas.openxmlformats.org/spreadsheetml/2006/main" count="36" uniqueCount="17">
  <si>
    <t>NOM PRENOM :</t>
  </si>
  <si>
    <t>TOTALITE CAISSE</t>
  </si>
  <si>
    <t>Z A RENDRE EN COMPTA</t>
  </si>
  <si>
    <t>MONTANT DES TELLECOLLECTES</t>
  </si>
  <si>
    <t>MONTANT DES CHEQUES</t>
  </si>
  <si>
    <t>QTE</t>
  </si>
  <si>
    <t>TYPE</t>
  </si>
  <si>
    <t xml:space="preserve">MONTANT </t>
  </si>
  <si>
    <t>TOTAL</t>
  </si>
  <si>
    <t>- FOND DE CAISSE</t>
  </si>
  <si>
    <t>SOLDE THEORIQUE</t>
  </si>
  <si>
    <t>TOTAL A RENDRE EN COMPTA</t>
  </si>
  <si>
    <t>DIFFERENTIEL</t>
  </si>
  <si>
    <t>CAISSE SPA</t>
  </si>
  <si>
    <t>MONTANT SPABOOKER</t>
  </si>
  <si>
    <t>MONTANT DES CHEQUES VACANCES</t>
  </si>
  <si>
    <t>Go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</si>
</sst>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#,##0.00\ _€"/>
  </numFmts>
  <fonts count="8" x14ac:knownFonts="1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u/>
      <sz val="12"/>
      <color theme="5" tint="-0.499984740745262"/>
      <name val="Calibri"/>
      <family val="2"/>
      <scheme val="minor"/>
    </font>
    <font>
      <b/>
      <sz val="16"/>
      <color theme="5" tint="-0.249977111117893"/>
      <name val="Arial"/>
      <family val="2"/>
    </font>
    <font>
      <b/>
      <sz val="14"/>
      <color theme="5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5" tint="-0.249977111117893"/>
      <name val="Arial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BD9AB"/>
      </left>
      <right/>
      <top style="thin">
        <color rgb="FFFBD9AB"/>
      </top>
      <bottom style="thin">
        <color rgb="FFFBD9AB"/>
      </bottom>
      <diagonal/>
    </border>
    <border>
      <left/>
      <right style="thin">
        <color rgb="FFFBD9AB"/>
      </right>
      <top style="thin">
        <color rgb="FFFBD9AB"/>
      </top>
      <bottom style="thin">
        <color rgb="FFFBD9AB"/>
      </bottom>
      <diagonal/>
    </border>
    <border>
      <left/>
      <right/>
      <top style="thin">
        <color rgb="FFFBD9AB"/>
      </top>
      <bottom style="thin">
        <color rgb="FFFBD9AB"/>
      </bottom>
      <diagonal/>
    </border>
    <border>
      <left/>
      <right style="thin">
        <color rgb="FFFBD9AB"/>
      </right>
      <top/>
      <bottom/>
      <diagonal/>
    </border>
    <border>
      <left/>
      <right style="dotted">
        <color theme="5" tint="0.39997558519241921"/>
      </right>
      <top/>
      <bottom/>
      <diagonal/>
    </border>
    <border>
      <left style="medium">
        <color theme="5" tint="0.39997558519241921"/>
      </left>
      <right/>
      <top style="medium">
        <color theme="5" tint="0.39997558519241921"/>
      </top>
      <bottom/>
      <diagonal/>
    </border>
    <border>
      <left/>
      <right/>
      <top style="medium">
        <color theme="5" tint="0.39997558519241921"/>
      </top>
      <bottom/>
      <diagonal/>
    </border>
    <border>
      <left/>
      <right style="medium">
        <color theme="5" tint="0.39997558519241921"/>
      </right>
      <top style="medium">
        <color theme="5" tint="0.39997558519241921"/>
      </top>
      <bottom/>
      <diagonal/>
    </border>
    <border>
      <left style="medium">
        <color theme="5" tint="0.39997558519241921"/>
      </left>
      <right/>
      <top/>
      <bottom/>
      <diagonal/>
    </border>
    <border>
      <left/>
      <right style="medium">
        <color theme="5" tint="0.39997558519241921"/>
      </right>
      <top/>
      <bottom/>
      <diagonal/>
    </border>
    <border>
      <left style="medium">
        <color theme="5" tint="0.39997558519241921"/>
      </left>
      <right/>
      <top/>
      <bottom style="medium">
        <color theme="5" tint="0.39997558519241921"/>
      </bottom>
      <diagonal/>
    </border>
    <border>
      <left/>
      <right/>
      <top/>
      <bottom style="medium">
        <color theme="5" tint="0.39997558519241921"/>
      </bottom>
      <diagonal/>
    </border>
    <border>
      <left/>
      <right style="medium">
        <color theme="5" tint="0.39997558519241921"/>
      </right>
      <top/>
      <bottom style="medium">
        <color theme="5" tint="0.3999755851924192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/>
    <xf numFmtId="0" fontId="0" fillId="0" borderId="0" xfId="0" applyAlignment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5" fillId="0" borderId="4" xfId="0" applyFont="1" applyBorder="1" applyAlignment="1"/>
    <xf numFmtId="2" fontId="0" fillId="2" borderId="5" xfId="0" applyNumberFormat="1" applyFill="1" applyBorder="1" applyProtection="1">
      <protection locked="0"/>
    </xf>
    <xf numFmtId="6" fontId="0" fillId="0" borderId="0" xfId="0" applyNumberFormat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6" fontId="0" fillId="0" borderId="0" xfId="0" applyNumberFormat="1" applyFill="1"/>
    <xf numFmtId="0" fontId="0" fillId="0" borderId="6" xfId="0" applyFill="1" applyBorder="1" applyAlignment="1">
      <alignment horizontal="center"/>
    </xf>
    <xf numFmtId="8" fontId="0" fillId="0" borderId="0" xfId="0" applyNumberFormat="1"/>
    <xf numFmtId="8" fontId="0" fillId="0" borderId="0" xfId="0" applyNumberFormat="1" applyFill="1"/>
    <xf numFmtId="0" fontId="0" fillId="0" borderId="0" xfId="0" applyFill="1" applyAlignment="1">
      <alignment horizontal="center"/>
    </xf>
    <xf numFmtId="0" fontId="1" fillId="0" borderId="8" xfId="0" applyFont="1" applyBorder="1" applyAlignment="1">
      <alignment wrapText="1"/>
    </xf>
    <xf numFmtId="0" fontId="0" fillId="0" borderId="0" xfId="0" applyFill="1" applyAlignment="1">
      <alignment wrapText="1"/>
    </xf>
    <xf numFmtId="49" fontId="1" fillId="0" borderId="8" xfId="0" applyNumberFormat="1" applyFont="1" applyBorder="1" applyAlignment="1">
      <alignment wrapText="1"/>
    </xf>
    <xf numFmtId="0" fontId="1" fillId="0" borderId="8" xfId="0" applyFont="1" applyBorder="1" applyAlignment="1">
      <alignment vertical="center" wrapText="1"/>
    </xf>
    <xf numFmtId="0" fontId="0" fillId="0" borderId="12" xfId="0" applyBorder="1"/>
    <xf numFmtId="0" fontId="0" fillId="0" borderId="0" xfId="0" applyBorder="1"/>
    <xf numFmtId="0" fontId="0" fillId="0" borderId="0" xfId="0" applyFill="1" applyBorder="1"/>
    <xf numFmtId="165" fontId="0" fillId="2" borderId="5" xfId="0" applyNumberFormat="1" applyFill="1" applyBorder="1" applyAlignment="1" applyProtection="1">
      <protection locked="0"/>
    </xf>
    <xf numFmtId="165" fontId="0" fillId="2" borderId="6" xfId="0" applyNumberFormat="1" applyFill="1" applyBorder="1" applyAlignment="1" applyProtection="1"/>
    <xf numFmtId="165" fontId="0" fillId="0" borderId="0" xfId="0" applyNumberFormat="1"/>
    <xf numFmtId="165" fontId="0" fillId="0" borderId="0" xfId="0" applyNumberFormat="1" applyProtection="1">
      <protection locked="0"/>
    </xf>
    <xf numFmtId="0" fontId="0" fillId="0" borderId="0" xfId="0" applyFill="1" applyAlignment="1"/>
    <xf numFmtId="0" fontId="5" fillId="0" borderId="4" xfId="0" applyFont="1" applyFill="1" applyBorder="1" applyAlignment="1"/>
    <xf numFmtId="165" fontId="0" fillId="0" borderId="6" xfId="0" applyNumberFormat="1" applyFill="1" applyBorder="1" applyAlignment="1" applyProtection="1"/>
    <xf numFmtId="0" fontId="0" fillId="0" borderId="10" xfId="0" applyFill="1" applyBorder="1" applyAlignment="1">
      <alignment horizontal="center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49" fontId="1" fillId="0" borderId="0" xfId="0" applyNumberFormat="1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164" fontId="0" fillId="0" borderId="8" xfId="0" applyNumberFormat="1" applyBorder="1" applyAlignment="1"/>
    <xf numFmtId="164" fontId="0" fillId="2" borderId="0" xfId="0" applyNumberFormat="1" applyFill="1" applyBorder="1" applyAlignment="1" applyProtection="1">
      <protection locked="0"/>
    </xf>
    <xf numFmtId="164" fontId="0" fillId="2" borderId="7" xfId="0" applyNumberFormat="1" applyFill="1" applyBorder="1" applyAlignment="1" applyProtection="1">
      <protection locked="0"/>
    </xf>
    <xf numFmtId="164" fontId="0" fillId="2" borderId="5" xfId="0" applyNumberFormat="1" applyFill="1" applyBorder="1" applyAlignment="1" applyProtection="1">
      <alignment horizontal="center"/>
      <protection locked="0"/>
    </xf>
    <xf numFmtId="0" fontId="6" fillId="0" borderId="0" xfId="0" applyFo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13" xfId="0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0" fontId="0" fillId="0" borderId="19" xfId="0" applyBorder="1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164" fontId="0" fillId="0" borderId="10" xfId="0" applyNumberForma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wrapText="1"/>
    </xf>
    <xf numFmtId="49" fontId="1" fillId="0" borderId="10" xfId="0" applyNumberFormat="1" applyFont="1" applyFill="1" applyBorder="1" applyAlignment="1">
      <alignment horizontal="center" wrapText="1"/>
    </xf>
    <xf numFmtId="164" fontId="0" fillId="0" borderId="9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 wrapText="1"/>
    </xf>
    <xf numFmtId="49" fontId="1" fillId="0" borderId="9" xfId="0" applyNumberFormat="1" applyFont="1" applyBorder="1" applyAlignment="1">
      <alignment horizontal="center" wrapText="1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165" fontId="0" fillId="2" borderId="6" xfId="0" applyNumberFormat="1" applyFill="1" applyBorder="1" applyAlignment="1" applyProtection="1">
      <alignment horizontal="center"/>
    </xf>
    <xf numFmtId="165" fontId="0" fillId="2" borderId="7" xfId="0" applyNumberFormat="1" applyFill="1" applyBorder="1" applyAlignment="1" applyProtection="1">
      <alignment horizontal="center"/>
    </xf>
    <xf numFmtId="165" fontId="0" fillId="2" borderId="5" xfId="0" applyNumberForma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28575</xdr:rowOff>
    </xdr:from>
    <xdr:to>
      <xdr:col>12</xdr:col>
      <xdr:colOff>57150</xdr:colOff>
      <xdr:row>7</xdr:row>
      <xdr:rowOff>9525</xdr:rowOff>
    </xdr:to>
    <xdr:grpSp>
      <xdr:nvGrpSpPr>
        <xdr:cNvPr id="2" name="Graphique 4" descr="Flèches de chevron">
          <a:extLst>
            <a:ext uri="{FF2B5EF4-FFF2-40B4-BE49-F238E27FC236}">
              <a16:creationId xmlns:a16="http://schemas.microsoft.com/office/drawing/2014/main" id="{90E597A8-EB18-448C-82D7-95DA181501AC}"/>
            </a:ext>
          </a:extLst>
        </xdr:cNvPr>
        <xdr:cNvGrpSpPr/>
      </xdr:nvGrpSpPr>
      <xdr:grpSpPr>
        <a:xfrm>
          <a:off x="3905250" y="28575"/>
          <a:ext cx="971550" cy="1352550"/>
          <a:chOff x="2483625" y="2531250"/>
          <a:chExt cx="914400" cy="914400"/>
        </a:xfrm>
      </xdr:grpSpPr>
      <xdr:sp macro="" textlink="">
        <xdr:nvSpPr>
          <xdr:cNvPr id="3" name="Forme libre : forme 2">
            <a:extLst>
              <a:ext uri="{FF2B5EF4-FFF2-40B4-BE49-F238E27FC236}">
                <a16:creationId xmlns:a16="http://schemas.microsoft.com/office/drawing/2014/main" id="{D403882E-9843-4393-8039-6C645D878327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A9DD1172-4DC6-4144-B9B9-854B1DDAA2A8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7E9BF218-D7D9-4416-99E5-7D5D77EDE9BF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0</xdr:col>
      <xdr:colOff>676275</xdr:colOff>
      <xdr:row>1</xdr:row>
      <xdr:rowOff>180975</xdr:rowOff>
    </xdr:from>
    <xdr:to>
      <xdr:col>1</xdr:col>
      <xdr:colOff>485775</xdr:colOff>
      <xdr:row>4</xdr:row>
      <xdr:rowOff>171450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7627E95-0635-4CF4-9522-2F8A54572B80}"/>
            </a:ext>
          </a:extLst>
        </xdr:cNvPr>
        <xdr:cNvSpPr/>
      </xdr:nvSpPr>
      <xdr:spPr>
        <a:xfrm>
          <a:off x="114300" y="352425"/>
          <a:ext cx="485775" cy="600075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1  </a:t>
          </a:r>
        </a:p>
      </xdr:txBody>
    </xdr:sp>
    <xdr:clientData/>
  </xdr:twoCellAnchor>
  <xdr:oneCellAnchor>
    <xdr:from>
      <xdr:col>1</xdr:col>
      <xdr:colOff>179440</xdr:colOff>
      <xdr:row>4</xdr:row>
      <xdr:rowOff>55060</xdr:rowOff>
    </xdr:from>
    <xdr:ext cx="1184170" cy="468013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4EB90BF-10C9-48F9-8889-CC92DA22EB1F}"/>
            </a:ext>
          </a:extLst>
        </xdr:cNvPr>
        <xdr:cNvSpPr/>
      </xdr:nvSpPr>
      <xdr:spPr>
        <a:xfrm>
          <a:off x="293740" y="836110"/>
          <a:ext cx="1184170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Espèces</a:t>
          </a:r>
        </a:p>
      </xdr:txBody>
    </xdr:sp>
    <xdr:clientData/>
  </xdr:oneCellAnchor>
  <xdr:twoCellAnchor>
    <xdr:from>
      <xdr:col>12</xdr:col>
      <xdr:colOff>0</xdr:colOff>
      <xdr:row>1</xdr:row>
      <xdr:rowOff>161925</xdr:rowOff>
    </xdr:from>
    <xdr:to>
      <xdr:col>12</xdr:col>
      <xdr:colOff>228600</xdr:colOff>
      <xdr:row>4</xdr:row>
      <xdr:rowOff>152400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659F229-AC6F-4AC8-9056-9D52478F2397}"/>
            </a:ext>
          </a:extLst>
        </xdr:cNvPr>
        <xdr:cNvSpPr/>
      </xdr:nvSpPr>
      <xdr:spPr>
        <a:xfrm>
          <a:off x="5229225" y="352425"/>
          <a:ext cx="228600" cy="581025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2  </a:t>
          </a:r>
        </a:p>
      </xdr:txBody>
    </xdr:sp>
    <xdr:clientData/>
  </xdr:twoCellAnchor>
  <xdr:oneCellAnchor>
    <xdr:from>
      <xdr:col>12</xdr:col>
      <xdr:colOff>149503</xdr:colOff>
      <xdr:row>4</xdr:row>
      <xdr:rowOff>36010</xdr:rowOff>
    </xdr:from>
    <xdr:ext cx="520143" cy="468013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F91B6BC-B400-45AA-AD92-FB0023F842A5}"/>
            </a:ext>
          </a:extLst>
        </xdr:cNvPr>
        <xdr:cNvSpPr/>
      </xdr:nvSpPr>
      <xdr:spPr>
        <a:xfrm>
          <a:off x="4969153" y="817060"/>
          <a:ext cx="520143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CB</a:t>
          </a:r>
        </a:p>
      </xdr:txBody>
    </xdr:sp>
    <xdr:clientData/>
  </xdr:oneCellAnchor>
  <xdr:twoCellAnchor>
    <xdr:from>
      <xdr:col>13</xdr:col>
      <xdr:colOff>609600</xdr:colOff>
      <xdr:row>0</xdr:row>
      <xdr:rowOff>0</xdr:rowOff>
    </xdr:from>
    <xdr:to>
      <xdr:col>16</xdr:col>
      <xdr:colOff>295275</xdr:colOff>
      <xdr:row>6</xdr:row>
      <xdr:rowOff>171450</xdr:rowOff>
    </xdr:to>
    <xdr:grpSp>
      <xdr:nvGrpSpPr>
        <xdr:cNvPr id="10" name="Graphique 4" descr="Flèches de chevron">
          <a:extLst>
            <a:ext uri="{FF2B5EF4-FFF2-40B4-BE49-F238E27FC236}">
              <a16:creationId xmlns:a16="http://schemas.microsoft.com/office/drawing/2014/main" id="{0B94E665-1AF1-43D0-971D-F67064411266}"/>
            </a:ext>
          </a:extLst>
        </xdr:cNvPr>
        <xdr:cNvGrpSpPr/>
      </xdr:nvGrpSpPr>
      <xdr:grpSpPr>
        <a:xfrm>
          <a:off x="6276975" y="0"/>
          <a:ext cx="895350" cy="1371600"/>
          <a:chOff x="2483625" y="2531250"/>
          <a:chExt cx="914400" cy="914400"/>
        </a:xfrm>
      </xdr:grpSpPr>
      <xdr:sp macro="" textlink="">
        <xdr:nvSpPr>
          <xdr:cNvPr id="11" name="Forme libre : forme 10">
            <a:extLst>
              <a:ext uri="{FF2B5EF4-FFF2-40B4-BE49-F238E27FC236}">
                <a16:creationId xmlns:a16="http://schemas.microsoft.com/office/drawing/2014/main" id="{F9DDD63F-239B-49BC-A933-6DFABE14F536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2" name="Forme libre : forme 11">
            <a:extLst>
              <a:ext uri="{FF2B5EF4-FFF2-40B4-BE49-F238E27FC236}">
                <a16:creationId xmlns:a16="http://schemas.microsoft.com/office/drawing/2014/main" id="{9F7057EC-7B2C-4B4C-9FD3-4EA464B0198B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3" name="Forme libre : forme 12">
            <a:extLst>
              <a:ext uri="{FF2B5EF4-FFF2-40B4-BE49-F238E27FC236}">
                <a16:creationId xmlns:a16="http://schemas.microsoft.com/office/drawing/2014/main" id="{A3EF6750-E89B-40E4-B8A4-C53DF19A10CB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16</xdr:col>
      <xdr:colOff>228600</xdr:colOff>
      <xdr:row>1</xdr:row>
      <xdr:rowOff>123825</xdr:rowOff>
    </xdr:from>
    <xdr:to>
      <xdr:col>16</xdr:col>
      <xdr:colOff>438150</xdr:colOff>
      <xdr:row>4</xdr:row>
      <xdr:rowOff>114300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0F5F3D4-DAF7-4B09-88D8-C20A8CB469FC}"/>
            </a:ext>
          </a:extLst>
        </xdr:cNvPr>
        <xdr:cNvSpPr/>
      </xdr:nvSpPr>
      <xdr:spPr>
        <a:xfrm>
          <a:off x="7972425" y="352425"/>
          <a:ext cx="209550" cy="542925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3  </a:t>
          </a:r>
        </a:p>
      </xdr:txBody>
    </xdr:sp>
    <xdr:clientData/>
  </xdr:twoCellAnchor>
  <xdr:oneCellAnchor>
    <xdr:from>
      <xdr:col>16</xdr:col>
      <xdr:colOff>247960</xdr:colOff>
      <xdr:row>4</xdr:row>
      <xdr:rowOff>16960</xdr:rowOff>
    </xdr:from>
    <xdr:ext cx="1275735" cy="468013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E7266B45-F6D8-4D37-B536-FAAF3C903E8D}"/>
            </a:ext>
          </a:extLst>
        </xdr:cNvPr>
        <xdr:cNvSpPr/>
      </xdr:nvSpPr>
      <xdr:spPr>
        <a:xfrm>
          <a:off x="7991785" y="798010"/>
          <a:ext cx="1275735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Chèques</a:t>
          </a:r>
        </a:p>
      </xdr:txBody>
    </xdr:sp>
    <xdr:clientData/>
  </xdr:oneCellAnchor>
  <xdr:twoCellAnchor>
    <xdr:from>
      <xdr:col>20</xdr:col>
      <xdr:colOff>361950</xdr:colOff>
      <xdr:row>1</xdr:row>
      <xdr:rowOff>95250</xdr:rowOff>
    </xdr:from>
    <xdr:to>
      <xdr:col>20</xdr:col>
      <xdr:colOff>552450</xdr:colOff>
      <xdr:row>4</xdr:row>
      <xdr:rowOff>85725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997D509E-0F32-41BA-98BA-C615DBE87145}"/>
            </a:ext>
          </a:extLst>
        </xdr:cNvPr>
        <xdr:cNvSpPr/>
      </xdr:nvSpPr>
      <xdr:spPr>
        <a:xfrm>
          <a:off x="10353675" y="352425"/>
          <a:ext cx="190500" cy="514350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4</a:t>
          </a:r>
        </a:p>
      </xdr:txBody>
    </xdr:sp>
    <xdr:clientData/>
  </xdr:twoCellAnchor>
  <xdr:oneCellAnchor>
    <xdr:from>
      <xdr:col>20</xdr:col>
      <xdr:colOff>374778</xdr:colOff>
      <xdr:row>4</xdr:row>
      <xdr:rowOff>55060</xdr:rowOff>
    </xdr:from>
    <xdr:ext cx="1917448" cy="37414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123DBB0F-038E-46E8-8B5C-592CDA234F0B}"/>
            </a:ext>
          </a:extLst>
        </xdr:cNvPr>
        <xdr:cNvSpPr/>
      </xdr:nvSpPr>
      <xdr:spPr>
        <a:xfrm>
          <a:off x="9109203" y="836110"/>
          <a:ext cx="1917448" cy="37414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8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Chèques</a:t>
          </a:r>
          <a:r>
            <a:rPr lang="fr-FR" sz="18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vacances</a:t>
          </a:r>
          <a:endParaRPr lang="fr-FR" sz="18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0</xdr:col>
      <xdr:colOff>66675</xdr:colOff>
      <xdr:row>6</xdr:row>
      <xdr:rowOff>104775</xdr:rowOff>
    </xdr:from>
    <xdr:to>
      <xdr:col>5</xdr:col>
      <xdr:colOff>76200</xdr:colOff>
      <xdr:row>28</xdr:row>
      <xdr:rowOff>161926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117FA379-7497-4934-8AF8-4BEACDD209C9}"/>
            </a:ext>
          </a:extLst>
        </xdr:cNvPr>
        <xdr:cNvSpPr/>
      </xdr:nvSpPr>
      <xdr:spPr>
        <a:xfrm>
          <a:off x="66675" y="1266825"/>
          <a:ext cx="2362200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</xdr:colOff>
      <xdr:row>6</xdr:row>
      <xdr:rowOff>95250</xdr:rowOff>
    </xdr:from>
    <xdr:to>
      <xdr:col>10</xdr:col>
      <xdr:colOff>85725</xdr:colOff>
      <xdr:row>28</xdr:row>
      <xdr:rowOff>152401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C8E91C6D-BD76-416C-9686-DD3E39B9B369}"/>
            </a:ext>
          </a:extLst>
        </xdr:cNvPr>
        <xdr:cNvSpPr/>
      </xdr:nvSpPr>
      <xdr:spPr>
        <a:xfrm>
          <a:off x="2438400" y="1257300"/>
          <a:ext cx="2362200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104775</xdr:colOff>
      <xdr:row>6</xdr:row>
      <xdr:rowOff>85725</xdr:rowOff>
    </xdr:from>
    <xdr:to>
      <xdr:col>15</xdr:col>
      <xdr:colOff>123825</xdr:colOff>
      <xdr:row>28</xdr:row>
      <xdr:rowOff>180976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BB34D677-29E7-487E-9F5B-A2157CD811C4}"/>
            </a:ext>
          </a:extLst>
        </xdr:cNvPr>
        <xdr:cNvSpPr/>
      </xdr:nvSpPr>
      <xdr:spPr>
        <a:xfrm>
          <a:off x="4933950" y="1247775"/>
          <a:ext cx="1971675" cy="42576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238125</xdr:colOff>
      <xdr:row>2</xdr:row>
      <xdr:rowOff>228600</xdr:rowOff>
    </xdr:from>
    <xdr:to>
      <xdr:col>12</xdr:col>
      <xdr:colOff>638175</xdr:colOff>
      <xdr:row>3</xdr:row>
      <xdr:rowOff>85725</xdr:rowOff>
    </xdr:to>
    <xdr:grpSp>
      <xdr:nvGrpSpPr>
        <xdr:cNvPr id="33" name="Graphique 21" descr="Ethernet">
          <a:extLst>
            <a:ext uri="{FF2B5EF4-FFF2-40B4-BE49-F238E27FC236}">
              <a16:creationId xmlns:a16="http://schemas.microsoft.com/office/drawing/2014/main" id="{1A00B513-7F56-4694-841F-AE7B043762D7}"/>
            </a:ext>
          </a:extLst>
        </xdr:cNvPr>
        <xdr:cNvGrpSpPr/>
      </xdr:nvGrpSpPr>
      <xdr:grpSpPr>
        <a:xfrm>
          <a:off x="5057775" y="657225"/>
          <a:ext cx="400050" cy="95250"/>
          <a:chOff x="971550" y="1552575"/>
          <a:chExt cx="400050" cy="95250"/>
        </a:xfrm>
      </xdr:grpSpPr>
      <xdr:sp macro="" textlink="">
        <xdr:nvSpPr>
          <xdr:cNvPr id="34" name="Forme libre : forme 33">
            <a:extLst>
              <a:ext uri="{FF2B5EF4-FFF2-40B4-BE49-F238E27FC236}">
                <a16:creationId xmlns:a16="http://schemas.microsoft.com/office/drawing/2014/main" id="{34DFAB7A-6CC0-4532-8A21-7687E8995458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5" name="Forme libre : forme 34">
            <a:extLst>
              <a:ext uri="{FF2B5EF4-FFF2-40B4-BE49-F238E27FC236}">
                <a16:creationId xmlns:a16="http://schemas.microsoft.com/office/drawing/2014/main" id="{1596A902-8592-4A3E-966B-3BB38620B265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6" name="Forme libre : forme 35">
            <a:extLst>
              <a:ext uri="{FF2B5EF4-FFF2-40B4-BE49-F238E27FC236}">
                <a16:creationId xmlns:a16="http://schemas.microsoft.com/office/drawing/2014/main" id="{8055A347-A6CF-4560-9871-FB0FF8FE85F1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7</xdr:col>
      <xdr:colOff>133350</xdr:colOff>
      <xdr:row>3</xdr:row>
      <xdr:rowOff>38100</xdr:rowOff>
    </xdr:from>
    <xdr:to>
      <xdr:col>7</xdr:col>
      <xdr:colOff>533400</xdr:colOff>
      <xdr:row>3</xdr:row>
      <xdr:rowOff>133350</xdr:rowOff>
    </xdr:to>
    <xdr:grpSp>
      <xdr:nvGrpSpPr>
        <xdr:cNvPr id="37" name="Graphique 21" descr="Ethernet">
          <a:extLst>
            <a:ext uri="{FF2B5EF4-FFF2-40B4-BE49-F238E27FC236}">
              <a16:creationId xmlns:a16="http://schemas.microsoft.com/office/drawing/2014/main" id="{73F7E58C-5134-4D85-BE47-958252EF0EDC}"/>
            </a:ext>
          </a:extLst>
        </xdr:cNvPr>
        <xdr:cNvGrpSpPr/>
      </xdr:nvGrpSpPr>
      <xdr:grpSpPr>
        <a:xfrm>
          <a:off x="3257550" y="704850"/>
          <a:ext cx="400050" cy="95250"/>
          <a:chOff x="971550" y="1552575"/>
          <a:chExt cx="400050" cy="95250"/>
        </a:xfrm>
      </xdr:grpSpPr>
      <xdr:sp macro="" textlink="">
        <xdr:nvSpPr>
          <xdr:cNvPr id="38" name="Forme libre : forme 37">
            <a:extLst>
              <a:ext uri="{FF2B5EF4-FFF2-40B4-BE49-F238E27FC236}">
                <a16:creationId xmlns:a16="http://schemas.microsoft.com/office/drawing/2014/main" id="{3AC14F2D-8AAB-4B1A-86F1-D0944F25C8EB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" name="Forme libre : forme 38">
            <a:extLst>
              <a:ext uri="{FF2B5EF4-FFF2-40B4-BE49-F238E27FC236}">
                <a16:creationId xmlns:a16="http://schemas.microsoft.com/office/drawing/2014/main" id="{E9529A0C-9628-49CA-B65E-AE6A1344F251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" name="Forme libre : forme 39">
            <a:extLst>
              <a:ext uri="{FF2B5EF4-FFF2-40B4-BE49-F238E27FC236}">
                <a16:creationId xmlns:a16="http://schemas.microsoft.com/office/drawing/2014/main" id="{B1600730-3CFD-49FC-A0A7-8A5D3855E6D9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7</xdr:col>
      <xdr:colOff>619125</xdr:colOff>
      <xdr:row>3</xdr:row>
      <xdr:rowOff>47625</xdr:rowOff>
    </xdr:from>
    <xdr:to>
      <xdr:col>8</xdr:col>
      <xdr:colOff>257175</xdr:colOff>
      <xdr:row>3</xdr:row>
      <xdr:rowOff>142875</xdr:rowOff>
    </xdr:to>
    <xdr:grpSp>
      <xdr:nvGrpSpPr>
        <xdr:cNvPr id="41" name="Graphique 21" descr="Ethernet">
          <a:extLst>
            <a:ext uri="{FF2B5EF4-FFF2-40B4-BE49-F238E27FC236}">
              <a16:creationId xmlns:a16="http://schemas.microsoft.com/office/drawing/2014/main" id="{385F499A-56AD-4D7F-B951-6D52065C0234}"/>
            </a:ext>
          </a:extLst>
        </xdr:cNvPr>
        <xdr:cNvGrpSpPr/>
      </xdr:nvGrpSpPr>
      <xdr:grpSpPr>
        <a:xfrm>
          <a:off x="3743325" y="714375"/>
          <a:ext cx="400050" cy="95250"/>
          <a:chOff x="971550" y="1552575"/>
          <a:chExt cx="400050" cy="95250"/>
        </a:xfrm>
      </xdr:grpSpPr>
      <xdr:sp macro="" textlink="">
        <xdr:nvSpPr>
          <xdr:cNvPr id="42" name="Forme libre : forme 41">
            <a:extLst>
              <a:ext uri="{FF2B5EF4-FFF2-40B4-BE49-F238E27FC236}">
                <a16:creationId xmlns:a16="http://schemas.microsoft.com/office/drawing/2014/main" id="{C3211C54-B5BB-4429-BB02-93B6372FC617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" name="Forme libre : forme 42">
            <a:extLst>
              <a:ext uri="{FF2B5EF4-FFF2-40B4-BE49-F238E27FC236}">
                <a16:creationId xmlns:a16="http://schemas.microsoft.com/office/drawing/2014/main" id="{3ECB8A97-9715-4C64-A5A1-FF6093B1735B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" name="Forme libre : forme 43">
            <a:extLst>
              <a:ext uri="{FF2B5EF4-FFF2-40B4-BE49-F238E27FC236}">
                <a16:creationId xmlns:a16="http://schemas.microsoft.com/office/drawing/2014/main" id="{02941C41-FDC3-4ABC-A682-FA58F9DE80F9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371475</xdr:colOff>
      <xdr:row>3</xdr:row>
      <xdr:rowOff>47625</xdr:rowOff>
    </xdr:from>
    <xdr:to>
      <xdr:col>7</xdr:col>
      <xdr:colOff>57150</xdr:colOff>
      <xdr:row>3</xdr:row>
      <xdr:rowOff>142875</xdr:rowOff>
    </xdr:to>
    <xdr:grpSp>
      <xdr:nvGrpSpPr>
        <xdr:cNvPr id="45" name="Graphique 21" descr="Ethernet">
          <a:extLst>
            <a:ext uri="{FF2B5EF4-FFF2-40B4-BE49-F238E27FC236}">
              <a16:creationId xmlns:a16="http://schemas.microsoft.com/office/drawing/2014/main" id="{76BD59C1-BA42-4A3C-87E9-C347D96726F9}"/>
            </a:ext>
          </a:extLst>
        </xdr:cNvPr>
        <xdr:cNvGrpSpPr/>
      </xdr:nvGrpSpPr>
      <xdr:grpSpPr>
        <a:xfrm>
          <a:off x="2781300" y="714375"/>
          <a:ext cx="400050" cy="95250"/>
          <a:chOff x="971550" y="1552575"/>
          <a:chExt cx="400050" cy="95250"/>
        </a:xfrm>
      </xdr:grpSpPr>
      <xdr:sp macro="" textlink="">
        <xdr:nvSpPr>
          <xdr:cNvPr id="46" name="Forme libre : forme 45">
            <a:extLst>
              <a:ext uri="{FF2B5EF4-FFF2-40B4-BE49-F238E27FC236}">
                <a16:creationId xmlns:a16="http://schemas.microsoft.com/office/drawing/2014/main" id="{49802C67-C668-4BFE-BDF0-02792C84A5E8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7" name="Forme libre : forme 46">
            <a:extLst>
              <a:ext uri="{FF2B5EF4-FFF2-40B4-BE49-F238E27FC236}">
                <a16:creationId xmlns:a16="http://schemas.microsoft.com/office/drawing/2014/main" id="{8F3141C7-B46F-414E-AE2B-F17FDA64BC6C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8" name="Forme libre : forme 47">
            <a:extLst>
              <a:ext uri="{FF2B5EF4-FFF2-40B4-BE49-F238E27FC236}">
                <a16:creationId xmlns:a16="http://schemas.microsoft.com/office/drawing/2014/main" id="{5E1970C8-A95D-4CDB-90BF-52161EE8755A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5</xdr:col>
      <xdr:colOff>9525</xdr:colOff>
      <xdr:row>3</xdr:row>
      <xdr:rowOff>47625</xdr:rowOff>
    </xdr:from>
    <xdr:to>
      <xdr:col>6</xdr:col>
      <xdr:colOff>285750</xdr:colOff>
      <xdr:row>3</xdr:row>
      <xdr:rowOff>142875</xdr:rowOff>
    </xdr:to>
    <xdr:grpSp>
      <xdr:nvGrpSpPr>
        <xdr:cNvPr id="49" name="Graphique 21" descr="Ethernet">
          <a:extLst>
            <a:ext uri="{FF2B5EF4-FFF2-40B4-BE49-F238E27FC236}">
              <a16:creationId xmlns:a16="http://schemas.microsoft.com/office/drawing/2014/main" id="{E8A6ED6C-B99E-47C8-A0C3-09B9AB10AC6E}"/>
            </a:ext>
          </a:extLst>
        </xdr:cNvPr>
        <xdr:cNvGrpSpPr/>
      </xdr:nvGrpSpPr>
      <xdr:grpSpPr>
        <a:xfrm>
          <a:off x="2295525" y="714375"/>
          <a:ext cx="400050" cy="95250"/>
          <a:chOff x="971550" y="1552575"/>
          <a:chExt cx="400050" cy="95250"/>
        </a:xfrm>
      </xdr:grpSpPr>
      <xdr:sp macro="" textlink="">
        <xdr:nvSpPr>
          <xdr:cNvPr id="50" name="Forme libre : forme 49">
            <a:extLst>
              <a:ext uri="{FF2B5EF4-FFF2-40B4-BE49-F238E27FC236}">
                <a16:creationId xmlns:a16="http://schemas.microsoft.com/office/drawing/2014/main" id="{C3FC5D47-D75F-4CE8-AE27-8482E0894500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1" name="Forme libre : forme 50">
            <a:extLst>
              <a:ext uri="{FF2B5EF4-FFF2-40B4-BE49-F238E27FC236}">
                <a16:creationId xmlns:a16="http://schemas.microsoft.com/office/drawing/2014/main" id="{075ACB11-9CCC-432A-8588-05EA225E9C4A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2" name="Forme libre : forme 51">
            <a:extLst>
              <a:ext uri="{FF2B5EF4-FFF2-40B4-BE49-F238E27FC236}">
                <a16:creationId xmlns:a16="http://schemas.microsoft.com/office/drawing/2014/main" id="{FE89E327-BB10-4272-90E2-AE97860FA54C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285750</xdr:colOff>
      <xdr:row>3</xdr:row>
      <xdr:rowOff>57150</xdr:rowOff>
    </xdr:from>
    <xdr:to>
      <xdr:col>4</xdr:col>
      <xdr:colOff>238125</xdr:colOff>
      <xdr:row>3</xdr:row>
      <xdr:rowOff>152400</xdr:rowOff>
    </xdr:to>
    <xdr:grpSp>
      <xdr:nvGrpSpPr>
        <xdr:cNvPr id="53" name="Graphique 21" descr="Ethernet">
          <a:extLst>
            <a:ext uri="{FF2B5EF4-FFF2-40B4-BE49-F238E27FC236}">
              <a16:creationId xmlns:a16="http://schemas.microsoft.com/office/drawing/2014/main" id="{A116D627-7055-4816-83D3-8C6692040FAF}"/>
            </a:ext>
          </a:extLst>
        </xdr:cNvPr>
        <xdr:cNvGrpSpPr/>
      </xdr:nvGrpSpPr>
      <xdr:grpSpPr>
        <a:xfrm>
          <a:off x="1876425" y="723900"/>
          <a:ext cx="333375" cy="95250"/>
          <a:chOff x="971550" y="1552575"/>
          <a:chExt cx="400050" cy="95250"/>
        </a:xfrm>
      </xdr:grpSpPr>
      <xdr:sp macro="" textlink="">
        <xdr:nvSpPr>
          <xdr:cNvPr id="54" name="Forme libre : forme 53">
            <a:extLst>
              <a:ext uri="{FF2B5EF4-FFF2-40B4-BE49-F238E27FC236}">
                <a16:creationId xmlns:a16="http://schemas.microsoft.com/office/drawing/2014/main" id="{D35ED068-1463-4D1E-85E3-A391C028C232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5" name="Forme libre : forme 54">
            <a:extLst>
              <a:ext uri="{FF2B5EF4-FFF2-40B4-BE49-F238E27FC236}">
                <a16:creationId xmlns:a16="http://schemas.microsoft.com/office/drawing/2014/main" id="{6942239D-B1F4-480E-BDEA-E0E65C66D8AE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6" name="Forme libre : forme 55">
            <a:extLst>
              <a:ext uri="{FF2B5EF4-FFF2-40B4-BE49-F238E27FC236}">
                <a16:creationId xmlns:a16="http://schemas.microsoft.com/office/drawing/2014/main" id="{261FFFE5-1904-4ADE-A466-AAC7DE8396DB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590550</xdr:colOff>
      <xdr:row>3</xdr:row>
      <xdr:rowOff>66675</xdr:rowOff>
    </xdr:from>
    <xdr:to>
      <xdr:col>3</xdr:col>
      <xdr:colOff>228600</xdr:colOff>
      <xdr:row>3</xdr:row>
      <xdr:rowOff>161925</xdr:rowOff>
    </xdr:to>
    <xdr:grpSp>
      <xdr:nvGrpSpPr>
        <xdr:cNvPr id="57" name="Graphique 21" descr="Ethernet">
          <a:extLst>
            <a:ext uri="{FF2B5EF4-FFF2-40B4-BE49-F238E27FC236}">
              <a16:creationId xmlns:a16="http://schemas.microsoft.com/office/drawing/2014/main" id="{94CA3AFB-B4ED-4C69-BE8C-FCC6EDD24AB1}"/>
            </a:ext>
          </a:extLst>
        </xdr:cNvPr>
        <xdr:cNvGrpSpPr/>
      </xdr:nvGrpSpPr>
      <xdr:grpSpPr>
        <a:xfrm>
          <a:off x="1419225" y="733425"/>
          <a:ext cx="400050" cy="95250"/>
          <a:chOff x="971550" y="1552575"/>
          <a:chExt cx="400050" cy="95250"/>
        </a:xfrm>
      </xdr:grpSpPr>
      <xdr:sp macro="" textlink="">
        <xdr:nvSpPr>
          <xdr:cNvPr id="58" name="Forme libre : forme 57">
            <a:extLst>
              <a:ext uri="{FF2B5EF4-FFF2-40B4-BE49-F238E27FC236}">
                <a16:creationId xmlns:a16="http://schemas.microsoft.com/office/drawing/2014/main" id="{DE0C6F33-D4B2-4AFC-A4EA-5F6EA1FAB8FE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9" name="Forme libre : forme 58">
            <a:extLst>
              <a:ext uri="{FF2B5EF4-FFF2-40B4-BE49-F238E27FC236}">
                <a16:creationId xmlns:a16="http://schemas.microsoft.com/office/drawing/2014/main" id="{DBA71653-D861-43AA-81D9-1D9689692F30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0" name="Forme libre : forme 59">
            <a:extLst>
              <a:ext uri="{FF2B5EF4-FFF2-40B4-BE49-F238E27FC236}">
                <a16:creationId xmlns:a16="http://schemas.microsoft.com/office/drawing/2014/main" id="{69EC5F29-AF54-45D0-A02D-9182ED88F777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123825</xdr:colOff>
      <xdr:row>3</xdr:row>
      <xdr:rowOff>66675</xdr:rowOff>
    </xdr:from>
    <xdr:to>
      <xdr:col>2</xdr:col>
      <xdr:colOff>523875</xdr:colOff>
      <xdr:row>3</xdr:row>
      <xdr:rowOff>161925</xdr:rowOff>
    </xdr:to>
    <xdr:grpSp>
      <xdr:nvGrpSpPr>
        <xdr:cNvPr id="61" name="Graphique 21" descr="Ethernet">
          <a:extLst>
            <a:ext uri="{FF2B5EF4-FFF2-40B4-BE49-F238E27FC236}">
              <a16:creationId xmlns:a16="http://schemas.microsoft.com/office/drawing/2014/main" id="{DE96FC06-658A-4437-A70B-A068E6722F74}"/>
            </a:ext>
          </a:extLst>
        </xdr:cNvPr>
        <xdr:cNvGrpSpPr/>
      </xdr:nvGrpSpPr>
      <xdr:grpSpPr>
        <a:xfrm>
          <a:off x="952500" y="733425"/>
          <a:ext cx="400050" cy="95250"/>
          <a:chOff x="971550" y="1552575"/>
          <a:chExt cx="400050" cy="95250"/>
        </a:xfrm>
      </xdr:grpSpPr>
      <xdr:sp macro="" textlink="">
        <xdr:nvSpPr>
          <xdr:cNvPr id="62" name="Forme libre : forme 61">
            <a:extLst>
              <a:ext uri="{FF2B5EF4-FFF2-40B4-BE49-F238E27FC236}">
                <a16:creationId xmlns:a16="http://schemas.microsoft.com/office/drawing/2014/main" id="{9D6E3677-1AB8-4524-82A3-66B9EAE15B4B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3" name="Forme libre : forme 62">
            <a:extLst>
              <a:ext uri="{FF2B5EF4-FFF2-40B4-BE49-F238E27FC236}">
                <a16:creationId xmlns:a16="http://schemas.microsoft.com/office/drawing/2014/main" id="{D5A0E658-EF19-423F-AB5B-1E5D25D7F73D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4" name="Forme libre : forme 63">
            <a:extLst>
              <a:ext uri="{FF2B5EF4-FFF2-40B4-BE49-F238E27FC236}">
                <a16:creationId xmlns:a16="http://schemas.microsoft.com/office/drawing/2014/main" id="{94DF5201-16EE-4846-B3EB-19284FF311A5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</xdr:col>
      <xdr:colOff>561975</xdr:colOff>
      <xdr:row>3</xdr:row>
      <xdr:rowOff>66675</xdr:rowOff>
    </xdr:from>
    <xdr:to>
      <xdr:col>2</xdr:col>
      <xdr:colOff>247650</xdr:colOff>
      <xdr:row>3</xdr:row>
      <xdr:rowOff>161925</xdr:rowOff>
    </xdr:to>
    <xdr:grpSp>
      <xdr:nvGrpSpPr>
        <xdr:cNvPr id="65" name="Graphique 21" descr="Ethernet">
          <a:extLst>
            <a:ext uri="{FF2B5EF4-FFF2-40B4-BE49-F238E27FC236}">
              <a16:creationId xmlns:a16="http://schemas.microsoft.com/office/drawing/2014/main" id="{E5E6CACB-DAF2-42B1-A2A4-AA2A60301C00}"/>
            </a:ext>
          </a:extLst>
        </xdr:cNvPr>
        <xdr:cNvGrpSpPr/>
      </xdr:nvGrpSpPr>
      <xdr:grpSpPr>
        <a:xfrm>
          <a:off x="676275" y="733425"/>
          <a:ext cx="400050" cy="95250"/>
          <a:chOff x="971550" y="1552575"/>
          <a:chExt cx="400050" cy="95250"/>
        </a:xfrm>
      </xdr:grpSpPr>
      <xdr:sp macro="" textlink="">
        <xdr:nvSpPr>
          <xdr:cNvPr id="66" name="Forme libre : forme 65">
            <a:extLst>
              <a:ext uri="{FF2B5EF4-FFF2-40B4-BE49-F238E27FC236}">
                <a16:creationId xmlns:a16="http://schemas.microsoft.com/office/drawing/2014/main" id="{860F5B9D-E1D1-413C-B9D3-FF22211E4357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7" name="Forme libre : forme 66">
            <a:extLst>
              <a:ext uri="{FF2B5EF4-FFF2-40B4-BE49-F238E27FC236}">
                <a16:creationId xmlns:a16="http://schemas.microsoft.com/office/drawing/2014/main" id="{A2641DD0-AE12-4F14-B5F5-650126ACB337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8" name="Forme libre : forme 67">
            <a:extLst>
              <a:ext uri="{FF2B5EF4-FFF2-40B4-BE49-F238E27FC236}">
                <a16:creationId xmlns:a16="http://schemas.microsoft.com/office/drawing/2014/main" id="{CCE8C4F2-58CB-4322-A855-7B01C9156E6F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15</xdr:col>
      <xdr:colOff>219076</xdr:colOff>
      <xdr:row>6</xdr:row>
      <xdr:rowOff>66675</xdr:rowOff>
    </xdr:from>
    <xdr:to>
      <xdr:col>19</xdr:col>
      <xdr:colOff>85725</xdr:colOff>
      <xdr:row>28</xdr:row>
      <xdr:rowOff>123826</xdr:rowOff>
    </xdr:to>
    <xdr:sp macro="" textlink="">
      <xdr:nvSpPr>
        <xdr:cNvPr id="69" name="Rectangle : coins arrondis 68">
          <a:extLst>
            <a:ext uri="{FF2B5EF4-FFF2-40B4-BE49-F238E27FC236}">
              <a16:creationId xmlns:a16="http://schemas.microsoft.com/office/drawing/2014/main" id="{37535CC1-317E-47DC-86C0-EE3A4CE3E425}"/>
            </a:ext>
          </a:extLst>
        </xdr:cNvPr>
        <xdr:cNvSpPr/>
      </xdr:nvSpPr>
      <xdr:spPr>
        <a:xfrm>
          <a:off x="7000876" y="1228725"/>
          <a:ext cx="1990724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171451</xdr:colOff>
      <xdr:row>6</xdr:row>
      <xdr:rowOff>66675</xdr:rowOff>
    </xdr:from>
    <xdr:to>
      <xdr:col>24</xdr:col>
      <xdr:colOff>9525</xdr:colOff>
      <xdr:row>28</xdr:row>
      <xdr:rowOff>123826</xdr:rowOff>
    </xdr:to>
    <xdr:sp macro="" textlink="">
      <xdr:nvSpPr>
        <xdr:cNvPr id="70" name="Rectangle : coins arrondis 69">
          <a:extLst>
            <a:ext uri="{FF2B5EF4-FFF2-40B4-BE49-F238E27FC236}">
              <a16:creationId xmlns:a16="http://schemas.microsoft.com/office/drawing/2014/main" id="{138B3E0C-C808-45E4-B837-9EEB166833C6}"/>
            </a:ext>
          </a:extLst>
        </xdr:cNvPr>
        <xdr:cNvSpPr/>
      </xdr:nvSpPr>
      <xdr:spPr>
        <a:xfrm>
          <a:off x="8953501" y="1228725"/>
          <a:ext cx="2066924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476250</xdr:colOff>
      <xdr:row>3</xdr:row>
      <xdr:rowOff>0</xdr:rowOff>
    </xdr:from>
    <xdr:to>
      <xdr:col>17</xdr:col>
      <xdr:colOff>28575</xdr:colOff>
      <xdr:row>3</xdr:row>
      <xdr:rowOff>95250</xdr:rowOff>
    </xdr:to>
    <xdr:grpSp>
      <xdr:nvGrpSpPr>
        <xdr:cNvPr id="71" name="Graphique 21" descr="Ethernet">
          <a:extLst>
            <a:ext uri="{FF2B5EF4-FFF2-40B4-BE49-F238E27FC236}">
              <a16:creationId xmlns:a16="http://schemas.microsoft.com/office/drawing/2014/main" id="{779BDCEC-C8FB-4789-A25A-82ADF64E87EF}"/>
            </a:ext>
          </a:extLst>
        </xdr:cNvPr>
        <xdr:cNvGrpSpPr/>
      </xdr:nvGrpSpPr>
      <xdr:grpSpPr>
        <a:xfrm>
          <a:off x="7353300" y="666750"/>
          <a:ext cx="419100" cy="95250"/>
          <a:chOff x="971550" y="1552575"/>
          <a:chExt cx="400050" cy="95250"/>
        </a:xfrm>
      </xdr:grpSpPr>
      <xdr:sp macro="" textlink="">
        <xdr:nvSpPr>
          <xdr:cNvPr id="72" name="Forme libre : forme 71">
            <a:extLst>
              <a:ext uri="{FF2B5EF4-FFF2-40B4-BE49-F238E27FC236}">
                <a16:creationId xmlns:a16="http://schemas.microsoft.com/office/drawing/2014/main" id="{A2F73DF6-4937-4FED-97BE-710409909FC4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3" name="Forme libre : forme 72">
            <a:extLst>
              <a:ext uri="{FF2B5EF4-FFF2-40B4-BE49-F238E27FC236}">
                <a16:creationId xmlns:a16="http://schemas.microsoft.com/office/drawing/2014/main" id="{A21070BB-7395-4806-A5A5-4FC926D1527D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4" name="Forme libre : forme 73">
            <a:extLst>
              <a:ext uri="{FF2B5EF4-FFF2-40B4-BE49-F238E27FC236}">
                <a16:creationId xmlns:a16="http://schemas.microsoft.com/office/drawing/2014/main" id="{29596826-F3EF-42CE-9B7A-94ACD1BD7393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17</xdr:col>
      <xdr:colOff>95250</xdr:colOff>
      <xdr:row>3</xdr:row>
      <xdr:rowOff>0</xdr:rowOff>
    </xdr:from>
    <xdr:to>
      <xdr:col>17</xdr:col>
      <xdr:colOff>495300</xdr:colOff>
      <xdr:row>3</xdr:row>
      <xdr:rowOff>95250</xdr:rowOff>
    </xdr:to>
    <xdr:grpSp>
      <xdr:nvGrpSpPr>
        <xdr:cNvPr id="75" name="Graphique 21" descr="Ethernet">
          <a:extLst>
            <a:ext uri="{FF2B5EF4-FFF2-40B4-BE49-F238E27FC236}">
              <a16:creationId xmlns:a16="http://schemas.microsoft.com/office/drawing/2014/main" id="{C1C2EF4D-4E16-4891-B3EE-0BF97C977E03}"/>
            </a:ext>
          </a:extLst>
        </xdr:cNvPr>
        <xdr:cNvGrpSpPr/>
      </xdr:nvGrpSpPr>
      <xdr:grpSpPr>
        <a:xfrm>
          <a:off x="7839075" y="666750"/>
          <a:ext cx="400050" cy="95250"/>
          <a:chOff x="971550" y="1552575"/>
          <a:chExt cx="400050" cy="95250"/>
        </a:xfrm>
      </xdr:grpSpPr>
      <xdr:sp macro="" textlink="">
        <xdr:nvSpPr>
          <xdr:cNvPr id="76" name="Forme libre : forme 75">
            <a:extLst>
              <a:ext uri="{FF2B5EF4-FFF2-40B4-BE49-F238E27FC236}">
                <a16:creationId xmlns:a16="http://schemas.microsoft.com/office/drawing/2014/main" id="{45B7D9CB-3CE5-4FAD-B9D3-0FE16C2791D5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7" name="Forme libre : forme 76">
            <a:extLst>
              <a:ext uri="{FF2B5EF4-FFF2-40B4-BE49-F238E27FC236}">
                <a16:creationId xmlns:a16="http://schemas.microsoft.com/office/drawing/2014/main" id="{EAD889EA-380F-40F1-94D3-870D23E80AFB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8" name="Forme libre : forme 77">
            <a:extLst>
              <a:ext uri="{FF2B5EF4-FFF2-40B4-BE49-F238E27FC236}">
                <a16:creationId xmlns:a16="http://schemas.microsoft.com/office/drawing/2014/main" id="{F84F047B-5A0A-419B-9D58-9E44A2E8F8F1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17</xdr:col>
      <xdr:colOff>733425</xdr:colOff>
      <xdr:row>0</xdr:row>
      <xdr:rowOff>0</xdr:rowOff>
    </xdr:from>
    <xdr:to>
      <xdr:col>20</xdr:col>
      <xdr:colOff>371475</xdr:colOff>
      <xdr:row>6</xdr:row>
      <xdr:rowOff>85725</xdr:rowOff>
    </xdr:to>
    <xdr:grpSp>
      <xdr:nvGrpSpPr>
        <xdr:cNvPr id="83" name="Graphique 4" descr="Flèches de chevron">
          <a:extLst>
            <a:ext uri="{FF2B5EF4-FFF2-40B4-BE49-F238E27FC236}">
              <a16:creationId xmlns:a16="http://schemas.microsoft.com/office/drawing/2014/main" id="{E7FB2DD6-D79D-4165-AD0C-A1E7524C8449}"/>
            </a:ext>
          </a:extLst>
        </xdr:cNvPr>
        <xdr:cNvGrpSpPr/>
      </xdr:nvGrpSpPr>
      <xdr:grpSpPr>
        <a:xfrm>
          <a:off x="8296275" y="0"/>
          <a:ext cx="809625" cy="1323975"/>
          <a:chOff x="2483625" y="2531250"/>
          <a:chExt cx="914400" cy="914400"/>
        </a:xfrm>
      </xdr:grpSpPr>
      <xdr:sp macro="" textlink="">
        <xdr:nvSpPr>
          <xdr:cNvPr id="84" name="Forme libre : forme 83">
            <a:extLst>
              <a:ext uri="{FF2B5EF4-FFF2-40B4-BE49-F238E27FC236}">
                <a16:creationId xmlns:a16="http://schemas.microsoft.com/office/drawing/2014/main" id="{8B1D334B-F592-477F-9D40-E10C4D61CB5C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85" name="Forme libre : forme 84">
            <a:extLst>
              <a:ext uri="{FF2B5EF4-FFF2-40B4-BE49-F238E27FC236}">
                <a16:creationId xmlns:a16="http://schemas.microsoft.com/office/drawing/2014/main" id="{9C588A9A-252E-4AD9-A3B0-D11A2CC84970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86" name="Forme libre : forme 85">
            <a:extLst>
              <a:ext uri="{FF2B5EF4-FFF2-40B4-BE49-F238E27FC236}">
                <a16:creationId xmlns:a16="http://schemas.microsoft.com/office/drawing/2014/main" id="{5C0B8F75-1910-4601-BF0C-1C2C245D110B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oneCellAnchor>
    <xdr:from>
      <xdr:col>1</xdr:col>
      <xdr:colOff>499719</xdr:colOff>
      <xdr:row>0</xdr:row>
      <xdr:rowOff>0</xdr:rowOff>
    </xdr:from>
    <xdr:ext cx="184731" cy="468013"/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4A28953C-FD9C-4E20-BD3D-E5BDBFD0E287}"/>
            </a:ext>
          </a:extLst>
        </xdr:cNvPr>
        <xdr:cNvSpPr/>
      </xdr:nvSpPr>
      <xdr:spPr>
        <a:xfrm>
          <a:off x="614019" y="0"/>
          <a:ext cx="184731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2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0</xdr:col>
      <xdr:colOff>0</xdr:colOff>
      <xdr:row>30</xdr:row>
      <xdr:rowOff>85725</xdr:rowOff>
    </xdr:from>
    <xdr:ext cx="2002360" cy="352425"/>
    <xdr:sp macro="" textlink="">
      <xdr:nvSpPr>
        <xdr:cNvPr id="197" name="Rectangle 196">
          <a:extLst>
            <a:ext uri="{FF2B5EF4-FFF2-40B4-BE49-F238E27FC236}">
              <a16:creationId xmlns:a16="http://schemas.microsoft.com/office/drawing/2014/main" id="{6663E365-5C6F-4F49-933C-1E6E50C6C818}"/>
            </a:ext>
          </a:extLst>
        </xdr:cNvPr>
        <xdr:cNvSpPr/>
      </xdr:nvSpPr>
      <xdr:spPr>
        <a:xfrm>
          <a:off x="0" y="5791200"/>
          <a:ext cx="2002360" cy="3524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Commentaire</a:t>
          </a:r>
        </a:p>
        <a:p>
          <a:pPr algn="ctr"/>
          <a:endParaRPr lang="fr-FR" sz="1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24</xdr:col>
      <xdr:colOff>142874</xdr:colOff>
      <xdr:row>6</xdr:row>
      <xdr:rowOff>66675</xdr:rowOff>
    </xdr:from>
    <xdr:to>
      <xdr:col>27</xdr:col>
      <xdr:colOff>85726</xdr:colOff>
      <xdr:row>28</xdr:row>
      <xdr:rowOff>152400</xdr:rowOff>
    </xdr:to>
    <xdr:sp macro="" textlink="">
      <xdr:nvSpPr>
        <xdr:cNvPr id="200" name="Rectangle : coins arrondis 199">
          <a:extLst>
            <a:ext uri="{FF2B5EF4-FFF2-40B4-BE49-F238E27FC236}">
              <a16:creationId xmlns:a16="http://schemas.microsoft.com/office/drawing/2014/main" id="{D20AC316-2B9B-450E-87D9-A6E1346DAD6D}"/>
            </a:ext>
          </a:extLst>
        </xdr:cNvPr>
        <xdr:cNvSpPr/>
      </xdr:nvSpPr>
      <xdr:spPr>
        <a:xfrm>
          <a:off x="11153774" y="1228725"/>
          <a:ext cx="1847852" cy="4248150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22</xdr:col>
      <xdr:colOff>552450</xdr:colOff>
      <xdr:row>3</xdr:row>
      <xdr:rowOff>190499</xdr:rowOff>
    </xdr:from>
    <xdr:ext cx="2343150" cy="323851"/>
    <xdr:sp macro="" textlink="">
      <xdr:nvSpPr>
        <xdr:cNvPr id="202" name="Rectangle 201">
          <a:extLst>
            <a:ext uri="{FF2B5EF4-FFF2-40B4-BE49-F238E27FC236}">
              <a16:creationId xmlns:a16="http://schemas.microsoft.com/office/drawing/2014/main" id="{545A103E-0C0E-4BC6-BF55-DFA8A21625CE}"/>
            </a:ext>
          </a:extLst>
        </xdr:cNvPr>
        <xdr:cNvSpPr/>
      </xdr:nvSpPr>
      <xdr:spPr>
        <a:xfrm>
          <a:off x="11039475" y="781049"/>
          <a:ext cx="2343150" cy="32385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8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SPABOOKER</a:t>
          </a:r>
          <a:endParaRPr lang="fr-FR" sz="1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25</xdr:col>
      <xdr:colOff>0</xdr:colOff>
      <xdr:row>2</xdr:row>
      <xdr:rowOff>0</xdr:rowOff>
    </xdr:from>
    <xdr:to>
      <xdr:col>25</xdr:col>
      <xdr:colOff>190500</xdr:colOff>
      <xdr:row>4</xdr:row>
      <xdr:rowOff>85725</xdr:rowOff>
    </xdr:to>
    <xdr:sp macro="" textlink="">
      <xdr:nvSpPr>
        <xdr:cNvPr id="203" name="Rectangle 202">
          <a:extLst>
            <a:ext uri="{FF2B5EF4-FFF2-40B4-BE49-F238E27FC236}">
              <a16:creationId xmlns:a16="http://schemas.microsoft.com/office/drawing/2014/main" id="{2B52D0E7-2808-42F2-B1EB-C274C4711FE9}"/>
            </a:ext>
          </a:extLst>
        </xdr:cNvPr>
        <xdr:cNvSpPr/>
      </xdr:nvSpPr>
      <xdr:spPr>
        <a:xfrm>
          <a:off x="11525250" y="352425"/>
          <a:ext cx="190500" cy="514350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5</a:t>
          </a:r>
        </a:p>
      </xdr:txBody>
    </xdr:sp>
    <xdr:clientData/>
  </xdr:twoCellAnchor>
  <xdr:twoCellAnchor>
    <xdr:from>
      <xdr:col>22</xdr:col>
      <xdr:colOff>190500</xdr:colOff>
      <xdr:row>0</xdr:row>
      <xdr:rowOff>0</xdr:rowOff>
    </xdr:from>
    <xdr:to>
      <xdr:col>25</xdr:col>
      <xdr:colOff>0</xdr:colOff>
      <xdr:row>6</xdr:row>
      <xdr:rowOff>1</xdr:rowOff>
    </xdr:to>
    <xdr:grpSp>
      <xdr:nvGrpSpPr>
        <xdr:cNvPr id="204" name="Graphique 4" descr="Flèches de chevron">
          <a:extLst>
            <a:ext uri="{FF2B5EF4-FFF2-40B4-BE49-F238E27FC236}">
              <a16:creationId xmlns:a16="http://schemas.microsoft.com/office/drawing/2014/main" id="{10510E5B-1E70-4246-91E7-FCF7700D1CD7}"/>
            </a:ext>
          </a:extLst>
        </xdr:cNvPr>
        <xdr:cNvGrpSpPr/>
      </xdr:nvGrpSpPr>
      <xdr:grpSpPr>
        <a:xfrm>
          <a:off x="10677525" y="0"/>
          <a:ext cx="847725" cy="1238251"/>
          <a:chOff x="2483625" y="2531250"/>
          <a:chExt cx="914400" cy="914400"/>
        </a:xfrm>
      </xdr:grpSpPr>
      <xdr:sp macro="" textlink="">
        <xdr:nvSpPr>
          <xdr:cNvPr id="205" name="Forme libre : forme 204">
            <a:extLst>
              <a:ext uri="{FF2B5EF4-FFF2-40B4-BE49-F238E27FC236}">
                <a16:creationId xmlns:a16="http://schemas.microsoft.com/office/drawing/2014/main" id="{70CC41D7-49AA-4165-B3FB-5F90B75A9BEB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06" name="Forme libre : forme 205">
            <a:extLst>
              <a:ext uri="{FF2B5EF4-FFF2-40B4-BE49-F238E27FC236}">
                <a16:creationId xmlns:a16="http://schemas.microsoft.com/office/drawing/2014/main" id="{2D532B93-6524-41C8-9554-23948E65B245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07" name="Forme libre : forme 206">
            <a:extLst>
              <a:ext uri="{FF2B5EF4-FFF2-40B4-BE49-F238E27FC236}">
                <a16:creationId xmlns:a16="http://schemas.microsoft.com/office/drawing/2014/main" id="{E27562C3-FB55-44A7-B461-68D427FEDEF9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12</xdr:col>
      <xdr:colOff>723900</xdr:colOff>
      <xdr:row>2</xdr:row>
      <xdr:rowOff>228600</xdr:rowOff>
    </xdr:from>
    <xdr:to>
      <xdr:col>13</xdr:col>
      <xdr:colOff>276225</xdr:colOff>
      <xdr:row>3</xdr:row>
      <xdr:rowOff>85725</xdr:rowOff>
    </xdr:to>
    <xdr:grpSp>
      <xdr:nvGrpSpPr>
        <xdr:cNvPr id="216" name="Graphique 21" descr="Ethernet">
          <a:extLst>
            <a:ext uri="{FF2B5EF4-FFF2-40B4-BE49-F238E27FC236}">
              <a16:creationId xmlns:a16="http://schemas.microsoft.com/office/drawing/2014/main" id="{FA78E54A-2E1D-4AA3-BD1E-9607B4F22B6C}"/>
            </a:ext>
          </a:extLst>
        </xdr:cNvPr>
        <xdr:cNvGrpSpPr/>
      </xdr:nvGrpSpPr>
      <xdr:grpSpPr>
        <a:xfrm>
          <a:off x="5543550" y="657225"/>
          <a:ext cx="400050" cy="95250"/>
          <a:chOff x="971550" y="1552575"/>
          <a:chExt cx="400050" cy="95250"/>
        </a:xfrm>
      </xdr:grpSpPr>
      <xdr:sp macro="" textlink="">
        <xdr:nvSpPr>
          <xdr:cNvPr id="217" name="Forme libre : forme 216">
            <a:extLst>
              <a:ext uri="{FF2B5EF4-FFF2-40B4-BE49-F238E27FC236}">
                <a16:creationId xmlns:a16="http://schemas.microsoft.com/office/drawing/2014/main" id="{57E357D5-1C55-4577-83EA-00A0946CBE7F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18" name="Forme libre : forme 217">
            <a:extLst>
              <a:ext uri="{FF2B5EF4-FFF2-40B4-BE49-F238E27FC236}">
                <a16:creationId xmlns:a16="http://schemas.microsoft.com/office/drawing/2014/main" id="{CCFA8806-CBA2-48BA-BFFB-49FA9429ABC4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19" name="Forme libre : forme 218">
            <a:extLst>
              <a:ext uri="{FF2B5EF4-FFF2-40B4-BE49-F238E27FC236}">
                <a16:creationId xmlns:a16="http://schemas.microsoft.com/office/drawing/2014/main" id="{C373867B-823E-43E4-9929-D6821176873C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57150</xdr:colOff>
      <xdr:row>3</xdr:row>
      <xdr:rowOff>95250</xdr:rowOff>
    </xdr:to>
    <xdr:grpSp>
      <xdr:nvGrpSpPr>
        <xdr:cNvPr id="220" name="Graphique 21" descr="Ethernet">
          <a:extLst>
            <a:ext uri="{FF2B5EF4-FFF2-40B4-BE49-F238E27FC236}">
              <a16:creationId xmlns:a16="http://schemas.microsoft.com/office/drawing/2014/main" id="{76937601-8066-4788-910C-A1A6886066A1}"/>
            </a:ext>
          </a:extLst>
        </xdr:cNvPr>
        <xdr:cNvGrpSpPr/>
      </xdr:nvGrpSpPr>
      <xdr:grpSpPr>
        <a:xfrm>
          <a:off x="6000750" y="666750"/>
          <a:ext cx="400050" cy="95250"/>
          <a:chOff x="971550" y="1552575"/>
          <a:chExt cx="400050" cy="95250"/>
        </a:xfrm>
      </xdr:grpSpPr>
      <xdr:sp macro="" textlink="">
        <xdr:nvSpPr>
          <xdr:cNvPr id="221" name="Forme libre : forme 220">
            <a:extLst>
              <a:ext uri="{FF2B5EF4-FFF2-40B4-BE49-F238E27FC236}">
                <a16:creationId xmlns:a16="http://schemas.microsoft.com/office/drawing/2014/main" id="{5136E8A2-5969-4113-9CDB-49F8F9B60CBE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2" name="Forme libre : forme 221">
            <a:extLst>
              <a:ext uri="{FF2B5EF4-FFF2-40B4-BE49-F238E27FC236}">
                <a16:creationId xmlns:a16="http://schemas.microsoft.com/office/drawing/2014/main" id="{C1E9978C-B9B6-42B5-B555-01F4F95CF0BD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3" name="Forme libre : forme 222">
            <a:extLst>
              <a:ext uri="{FF2B5EF4-FFF2-40B4-BE49-F238E27FC236}">
                <a16:creationId xmlns:a16="http://schemas.microsoft.com/office/drawing/2014/main" id="{51B92435-FD57-4B67-ABF4-BDE2CC9BC5D1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17</xdr:col>
      <xdr:colOff>400050</xdr:colOff>
      <xdr:row>3</xdr:row>
      <xdr:rowOff>0</xdr:rowOff>
    </xdr:from>
    <xdr:to>
      <xdr:col>19</xdr:col>
      <xdr:colOff>57150</xdr:colOff>
      <xdr:row>3</xdr:row>
      <xdr:rowOff>95250</xdr:rowOff>
    </xdr:to>
    <xdr:grpSp>
      <xdr:nvGrpSpPr>
        <xdr:cNvPr id="224" name="Graphique 21" descr="Ethernet">
          <a:extLst>
            <a:ext uri="{FF2B5EF4-FFF2-40B4-BE49-F238E27FC236}">
              <a16:creationId xmlns:a16="http://schemas.microsoft.com/office/drawing/2014/main" id="{3CC4B58E-8F40-4EBC-B197-B3E3E4AE5495}"/>
            </a:ext>
          </a:extLst>
        </xdr:cNvPr>
        <xdr:cNvGrpSpPr/>
      </xdr:nvGrpSpPr>
      <xdr:grpSpPr>
        <a:xfrm>
          <a:off x="8143875" y="666750"/>
          <a:ext cx="400050" cy="95250"/>
          <a:chOff x="971550" y="1552575"/>
          <a:chExt cx="400050" cy="95250"/>
        </a:xfrm>
      </xdr:grpSpPr>
      <xdr:sp macro="" textlink="">
        <xdr:nvSpPr>
          <xdr:cNvPr id="225" name="Forme libre : forme 224">
            <a:extLst>
              <a:ext uri="{FF2B5EF4-FFF2-40B4-BE49-F238E27FC236}">
                <a16:creationId xmlns:a16="http://schemas.microsoft.com/office/drawing/2014/main" id="{93494F47-A160-4B3D-A9A7-141D394CED8D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6" name="Forme libre : forme 225">
            <a:extLst>
              <a:ext uri="{FF2B5EF4-FFF2-40B4-BE49-F238E27FC236}">
                <a16:creationId xmlns:a16="http://schemas.microsoft.com/office/drawing/2014/main" id="{077F67D8-8B65-4CB8-90B0-DBD946F0265E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7" name="Forme libre : forme 226">
            <a:extLst>
              <a:ext uri="{FF2B5EF4-FFF2-40B4-BE49-F238E27FC236}">
                <a16:creationId xmlns:a16="http://schemas.microsoft.com/office/drawing/2014/main" id="{39C839AF-66F1-44E6-BA50-D4BA54B1D8F7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21</xdr:col>
      <xdr:colOff>9525</xdr:colOff>
      <xdr:row>3</xdr:row>
      <xdr:rowOff>0</xdr:rowOff>
    </xdr:from>
    <xdr:to>
      <xdr:col>21</xdr:col>
      <xdr:colOff>409575</xdr:colOff>
      <xdr:row>3</xdr:row>
      <xdr:rowOff>95250</xdr:rowOff>
    </xdr:to>
    <xdr:grpSp>
      <xdr:nvGrpSpPr>
        <xdr:cNvPr id="228" name="Graphique 21" descr="Ethernet">
          <a:extLst>
            <a:ext uri="{FF2B5EF4-FFF2-40B4-BE49-F238E27FC236}">
              <a16:creationId xmlns:a16="http://schemas.microsoft.com/office/drawing/2014/main" id="{D2AF08AC-9534-477A-997C-DB3DCED94FBE}"/>
            </a:ext>
          </a:extLst>
        </xdr:cNvPr>
        <xdr:cNvGrpSpPr/>
      </xdr:nvGrpSpPr>
      <xdr:grpSpPr>
        <a:xfrm>
          <a:off x="9782175" y="666750"/>
          <a:ext cx="400050" cy="95250"/>
          <a:chOff x="971550" y="1552575"/>
          <a:chExt cx="400050" cy="95250"/>
        </a:xfrm>
      </xdr:grpSpPr>
      <xdr:sp macro="" textlink="">
        <xdr:nvSpPr>
          <xdr:cNvPr id="229" name="Forme libre : forme 228">
            <a:extLst>
              <a:ext uri="{FF2B5EF4-FFF2-40B4-BE49-F238E27FC236}">
                <a16:creationId xmlns:a16="http://schemas.microsoft.com/office/drawing/2014/main" id="{BD5A9207-FD2F-4D84-B2F9-60E4BFCBC999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0" name="Forme libre : forme 229">
            <a:extLst>
              <a:ext uri="{FF2B5EF4-FFF2-40B4-BE49-F238E27FC236}">
                <a16:creationId xmlns:a16="http://schemas.microsoft.com/office/drawing/2014/main" id="{42C3893E-83A0-412A-A67B-1BECB5C0DB66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1" name="Forme libre : forme 230">
            <a:extLst>
              <a:ext uri="{FF2B5EF4-FFF2-40B4-BE49-F238E27FC236}">
                <a16:creationId xmlns:a16="http://schemas.microsoft.com/office/drawing/2014/main" id="{D3A58746-AB9A-4D07-BC3A-D626B979C128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20</xdr:col>
      <xdr:colOff>600075</xdr:colOff>
      <xdr:row>3</xdr:row>
      <xdr:rowOff>0</xdr:rowOff>
    </xdr:from>
    <xdr:to>
      <xdr:col>20</xdr:col>
      <xdr:colOff>1000125</xdr:colOff>
      <xdr:row>3</xdr:row>
      <xdr:rowOff>95250</xdr:rowOff>
    </xdr:to>
    <xdr:grpSp>
      <xdr:nvGrpSpPr>
        <xdr:cNvPr id="232" name="Graphique 21" descr="Ethernet">
          <a:extLst>
            <a:ext uri="{FF2B5EF4-FFF2-40B4-BE49-F238E27FC236}">
              <a16:creationId xmlns:a16="http://schemas.microsoft.com/office/drawing/2014/main" id="{55DBCB76-AFF4-4359-AB7A-4C12B21BB4C9}"/>
            </a:ext>
          </a:extLst>
        </xdr:cNvPr>
        <xdr:cNvGrpSpPr/>
      </xdr:nvGrpSpPr>
      <xdr:grpSpPr>
        <a:xfrm>
          <a:off x="9334500" y="666750"/>
          <a:ext cx="400050" cy="95250"/>
          <a:chOff x="971550" y="1552575"/>
          <a:chExt cx="400050" cy="95250"/>
        </a:xfrm>
      </xdr:grpSpPr>
      <xdr:sp macro="" textlink="">
        <xdr:nvSpPr>
          <xdr:cNvPr id="233" name="Forme libre : forme 232">
            <a:extLst>
              <a:ext uri="{FF2B5EF4-FFF2-40B4-BE49-F238E27FC236}">
                <a16:creationId xmlns:a16="http://schemas.microsoft.com/office/drawing/2014/main" id="{4C615906-68D9-4593-A74D-DB4B93C80306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4" name="Forme libre : forme 233">
            <a:extLst>
              <a:ext uri="{FF2B5EF4-FFF2-40B4-BE49-F238E27FC236}">
                <a16:creationId xmlns:a16="http://schemas.microsoft.com/office/drawing/2014/main" id="{0AAF148A-D782-41D6-A030-59BE46A73AFE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5" name="Forme libre : forme 234">
            <a:extLst>
              <a:ext uri="{FF2B5EF4-FFF2-40B4-BE49-F238E27FC236}">
                <a16:creationId xmlns:a16="http://schemas.microsoft.com/office/drawing/2014/main" id="{8FDBFCEA-78C7-453F-8D50-0FA7C7D8D11B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21</xdr:col>
      <xdr:colOff>495300</xdr:colOff>
      <xdr:row>2</xdr:row>
      <xdr:rowOff>228600</xdr:rowOff>
    </xdr:from>
    <xdr:to>
      <xdr:col>22</xdr:col>
      <xdr:colOff>180975</xdr:colOff>
      <xdr:row>3</xdr:row>
      <xdr:rowOff>85725</xdr:rowOff>
    </xdr:to>
    <xdr:grpSp>
      <xdr:nvGrpSpPr>
        <xdr:cNvPr id="236" name="Graphique 21" descr="Ethernet">
          <a:extLst>
            <a:ext uri="{FF2B5EF4-FFF2-40B4-BE49-F238E27FC236}">
              <a16:creationId xmlns:a16="http://schemas.microsoft.com/office/drawing/2014/main" id="{00269AB8-93C6-4B5B-849D-E0710694471B}"/>
            </a:ext>
          </a:extLst>
        </xdr:cNvPr>
        <xdr:cNvGrpSpPr/>
      </xdr:nvGrpSpPr>
      <xdr:grpSpPr>
        <a:xfrm>
          <a:off x="10267950" y="657225"/>
          <a:ext cx="400050" cy="95250"/>
          <a:chOff x="971550" y="1552575"/>
          <a:chExt cx="400050" cy="95250"/>
        </a:xfrm>
      </xdr:grpSpPr>
      <xdr:sp macro="" textlink="">
        <xdr:nvSpPr>
          <xdr:cNvPr id="237" name="Forme libre : forme 236">
            <a:extLst>
              <a:ext uri="{FF2B5EF4-FFF2-40B4-BE49-F238E27FC236}">
                <a16:creationId xmlns:a16="http://schemas.microsoft.com/office/drawing/2014/main" id="{4EFB98C7-7ABF-4585-8B6F-F220C24A969C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8" name="Forme libre : forme 237">
            <a:extLst>
              <a:ext uri="{FF2B5EF4-FFF2-40B4-BE49-F238E27FC236}">
                <a16:creationId xmlns:a16="http://schemas.microsoft.com/office/drawing/2014/main" id="{FD78F040-B7EF-4A98-9ED4-DC8868B07A24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9" name="Forme libre : forme 238">
            <a:extLst>
              <a:ext uri="{FF2B5EF4-FFF2-40B4-BE49-F238E27FC236}">
                <a16:creationId xmlns:a16="http://schemas.microsoft.com/office/drawing/2014/main" id="{46C71600-6E6B-4581-B10E-AFAA6028FC62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25</xdr:col>
      <xdr:colOff>752475</xdr:colOff>
      <xdr:row>2</xdr:row>
      <xdr:rowOff>228600</xdr:rowOff>
    </xdr:from>
    <xdr:to>
      <xdr:col>26</xdr:col>
      <xdr:colOff>314325</xdr:colOff>
      <xdr:row>3</xdr:row>
      <xdr:rowOff>85725</xdr:rowOff>
    </xdr:to>
    <xdr:grpSp>
      <xdr:nvGrpSpPr>
        <xdr:cNvPr id="240" name="Graphique 21" descr="Ethernet">
          <a:extLst>
            <a:ext uri="{FF2B5EF4-FFF2-40B4-BE49-F238E27FC236}">
              <a16:creationId xmlns:a16="http://schemas.microsoft.com/office/drawing/2014/main" id="{7B6588C1-C1D2-4E02-A2C5-280AE8E2AC3F}"/>
            </a:ext>
          </a:extLst>
        </xdr:cNvPr>
        <xdr:cNvGrpSpPr/>
      </xdr:nvGrpSpPr>
      <xdr:grpSpPr>
        <a:xfrm>
          <a:off x="12277725" y="657225"/>
          <a:ext cx="400050" cy="95250"/>
          <a:chOff x="971550" y="1552575"/>
          <a:chExt cx="400050" cy="95250"/>
        </a:xfrm>
      </xdr:grpSpPr>
      <xdr:sp macro="" textlink="">
        <xdr:nvSpPr>
          <xdr:cNvPr id="241" name="Forme libre : forme 240">
            <a:extLst>
              <a:ext uri="{FF2B5EF4-FFF2-40B4-BE49-F238E27FC236}">
                <a16:creationId xmlns:a16="http://schemas.microsoft.com/office/drawing/2014/main" id="{CE6ADB28-9F67-42FE-BF3F-C8608DE67D35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2" name="Forme libre : forme 241">
            <a:extLst>
              <a:ext uri="{FF2B5EF4-FFF2-40B4-BE49-F238E27FC236}">
                <a16:creationId xmlns:a16="http://schemas.microsoft.com/office/drawing/2014/main" id="{68139410-6206-4039-9008-0F9FA786BF72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3" name="Forme libre : forme 242">
            <a:extLst>
              <a:ext uri="{FF2B5EF4-FFF2-40B4-BE49-F238E27FC236}">
                <a16:creationId xmlns:a16="http://schemas.microsoft.com/office/drawing/2014/main" id="{00A3EE34-5691-44FB-9A68-C771B69542F7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25</xdr:col>
      <xdr:colOff>276225</xdr:colOff>
      <xdr:row>2</xdr:row>
      <xdr:rowOff>219075</xdr:rowOff>
    </xdr:from>
    <xdr:to>
      <xdr:col>25</xdr:col>
      <xdr:colOff>676275</xdr:colOff>
      <xdr:row>3</xdr:row>
      <xdr:rowOff>76200</xdr:rowOff>
    </xdr:to>
    <xdr:grpSp>
      <xdr:nvGrpSpPr>
        <xdr:cNvPr id="244" name="Graphique 21" descr="Ethernet">
          <a:extLst>
            <a:ext uri="{FF2B5EF4-FFF2-40B4-BE49-F238E27FC236}">
              <a16:creationId xmlns:a16="http://schemas.microsoft.com/office/drawing/2014/main" id="{DCE6B2B0-6324-426F-AC56-AA89C0FFC072}"/>
            </a:ext>
          </a:extLst>
        </xdr:cNvPr>
        <xdr:cNvGrpSpPr/>
      </xdr:nvGrpSpPr>
      <xdr:grpSpPr>
        <a:xfrm>
          <a:off x="11801475" y="647700"/>
          <a:ext cx="400050" cy="95250"/>
          <a:chOff x="971550" y="1552575"/>
          <a:chExt cx="400050" cy="95250"/>
        </a:xfrm>
      </xdr:grpSpPr>
      <xdr:sp macro="" textlink="">
        <xdr:nvSpPr>
          <xdr:cNvPr id="245" name="Forme libre : forme 244">
            <a:extLst>
              <a:ext uri="{FF2B5EF4-FFF2-40B4-BE49-F238E27FC236}">
                <a16:creationId xmlns:a16="http://schemas.microsoft.com/office/drawing/2014/main" id="{7F6C4295-FC1A-47AC-8C2E-7A82B291C115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6" name="Forme libre : forme 245">
            <a:extLst>
              <a:ext uri="{FF2B5EF4-FFF2-40B4-BE49-F238E27FC236}">
                <a16:creationId xmlns:a16="http://schemas.microsoft.com/office/drawing/2014/main" id="{EA5C1B36-6F1E-45CA-A239-AEB8D5E8AF64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7" name="Forme libre : forme 246">
            <a:extLst>
              <a:ext uri="{FF2B5EF4-FFF2-40B4-BE49-F238E27FC236}">
                <a16:creationId xmlns:a16="http://schemas.microsoft.com/office/drawing/2014/main" id="{220277DF-062B-468A-810F-2FCD253CA1B0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40"/>
  <sheetViews>
    <sheetView showGridLines="0" workbookViewId="0">
      <selection activeCell="D1" sqref="D1:M1"/>
    </sheetView>
  </sheetViews>
  <sheetFormatPr baseColWidth="10" defaultRowHeight="15" x14ac:dyDescent="0.25"/>
  <cols>
    <col min="1" max="1" width="1.7109375" customWidth="1"/>
    <col min="2" max="2" width="10.7109375" customWidth="1"/>
    <col min="4" max="4" width="5.7109375" customWidth="1"/>
    <col min="5" max="5" width="4.7109375" customWidth="1"/>
    <col min="6" max="6" width="1.85546875" customWidth="1"/>
    <col min="7" max="7" width="10.7109375" customWidth="1"/>
    <col min="9" max="9" width="5.42578125" customWidth="1"/>
    <col min="10" max="10" width="4.7109375" customWidth="1"/>
    <col min="11" max="11" width="1" style="5" customWidth="1"/>
    <col min="12" max="12" width="2.85546875" customWidth="1"/>
    <col min="13" max="13" width="12.7109375" customWidth="1"/>
    <col min="14" max="14" width="10.140625" customWidth="1"/>
    <col min="15" max="15" width="3.140625" customWidth="1"/>
    <col min="16" max="16" width="4.85546875" customWidth="1"/>
    <col min="17" max="17" width="13" customWidth="1"/>
    <col min="18" max="18" width="8.28515625" customWidth="1"/>
    <col min="19" max="19" width="2.85546875" customWidth="1"/>
    <col min="20" max="20" width="3.7109375" customWidth="1"/>
    <col min="21" max="21" width="15.5703125" customWidth="1"/>
    <col min="22" max="22" width="10.7109375" customWidth="1"/>
    <col min="23" max="23" width="10.28515625" customWidth="1"/>
    <col min="24" max="24" width="0.7109375" style="5" customWidth="1"/>
    <col min="25" max="25" width="4.5703125" style="21" customWidth="1"/>
    <col min="26" max="26" width="12.5703125" customWidth="1"/>
  </cols>
  <sheetData>
    <row r="1" spans="1:27" ht="27" thickBot="1" x14ac:dyDescent="0.45">
      <c r="A1" s="79" t="s">
        <v>0</v>
      </c>
      <c r="B1" s="79"/>
      <c r="C1" s="79"/>
      <c r="D1" s="80"/>
      <c r="E1" s="81"/>
      <c r="F1" s="81"/>
      <c r="G1" s="81"/>
      <c r="H1" s="81"/>
      <c r="I1" s="81"/>
      <c r="J1" s="81"/>
      <c r="K1" s="81"/>
      <c r="L1" s="81"/>
      <c r="M1" s="82"/>
      <c r="N1" s="41" t="str">
        <f ca="1">MID(CELL("nomfichier",A1),FIND("]",CELL("nomfichier",A1))+1,20)</f>
        <v>Modèle</v>
      </c>
      <c r="O1" s="1"/>
      <c r="P1" s="1"/>
      <c r="Q1" s="1"/>
      <c r="R1" s="1"/>
      <c r="S1" s="1"/>
      <c r="T1" s="1"/>
      <c r="U1" s="2"/>
      <c r="V1" s="2"/>
      <c r="W1" s="2"/>
      <c r="X1" s="27"/>
    </row>
    <row r="2" spans="1:27" ht="6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7"/>
    </row>
    <row r="3" spans="1:27" ht="18.75" x14ac:dyDescent="0.3">
      <c r="A3" s="2"/>
      <c r="B3" s="2"/>
      <c r="C3" s="83" t="s">
        <v>13</v>
      </c>
      <c r="D3" s="83"/>
      <c r="E3" s="83"/>
      <c r="F3" s="83"/>
      <c r="G3" s="83"/>
      <c r="H3" s="8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7"/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7"/>
    </row>
    <row r="5" spans="1:2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7"/>
    </row>
    <row r="6" spans="1:2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7"/>
    </row>
    <row r="7" spans="1:27" ht="10.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7"/>
    </row>
    <row r="8" spans="1:27" ht="12" customHeight="1" x14ac:dyDescent="0.25">
      <c r="B8" s="77" t="s">
        <v>1</v>
      </c>
      <c r="C8" s="77"/>
      <c r="D8" s="77"/>
      <c r="E8" s="77"/>
      <c r="G8" s="77" t="s">
        <v>2</v>
      </c>
      <c r="H8" s="77"/>
      <c r="I8" s="77"/>
      <c r="J8" s="77"/>
      <c r="K8" s="3"/>
      <c r="M8" s="75" t="s">
        <v>3</v>
      </c>
      <c r="N8" s="75"/>
      <c r="O8" s="75"/>
      <c r="Q8" s="75" t="s">
        <v>4</v>
      </c>
      <c r="R8" s="75"/>
      <c r="S8" s="75"/>
      <c r="U8" s="77" t="s">
        <v>15</v>
      </c>
      <c r="V8" s="77"/>
      <c r="W8" s="77"/>
      <c r="X8" s="3"/>
      <c r="Z8" s="43" t="s">
        <v>14</v>
      </c>
      <c r="AA8" s="43"/>
    </row>
    <row r="9" spans="1:27" ht="15" customHeight="1" x14ac:dyDescent="0.25">
      <c r="B9" t="s">
        <v>5</v>
      </c>
      <c r="C9" t="s">
        <v>6</v>
      </c>
      <c r="D9" s="78" t="s">
        <v>7</v>
      </c>
      <c r="E9" s="78"/>
      <c r="F9" s="4"/>
      <c r="G9" t="s">
        <v>5</v>
      </c>
      <c r="H9" t="s">
        <v>6</v>
      </c>
      <c r="I9" t="s">
        <v>7</v>
      </c>
      <c r="M9" s="76"/>
      <c r="N9" s="76"/>
      <c r="O9" s="76"/>
      <c r="Q9" s="76"/>
      <c r="R9" s="76"/>
      <c r="S9" s="76"/>
      <c r="T9" s="5"/>
      <c r="U9" t="s">
        <v>5</v>
      </c>
      <c r="V9" t="s">
        <v>6</v>
      </c>
      <c r="W9" s="6" t="s">
        <v>7</v>
      </c>
      <c r="X9" s="28"/>
      <c r="Y9" s="33"/>
      <c r="Z9" s="44"/>
      <c r="AA9" s="44"/>
    </row>
    <row r="10" spans="1:27" x14ac:dyDescent="0.25">
      <c r="B10" s="7"/>
      <c r="C10" s="8">
        <v>500</v>
      </c>
      <c r="D10" s="72" t="str">
        <f>IF(B10="","",+C10*B10)</f>
        <v/>
      </c>
      <c r="E10" s="73"/>
      <c r="F10" s="9"/>
      <c r="G10" s="7"/>
      <c r="H10" s="8">
        <v>500</v>
      </c>
      <c r="I10" s="72" t="str">
        <f>IF(G10="","",+H10*G10)</f>
        <v/>
      </c>
      <c r="J10" s="73"/>
      <c r="K10" s="10"/>
      <c r="M10" s="23"/>
      <c r="N10" s="74"/>
      <c r="O10" s="74"/>
      <c r="P10" s="5"/>
      <c r="Q10" s="23"/>
      <c r="R10" s="74"/>
      <c r="S10" s="74"/>
      <c r="T10" s="9"/>
      <c r="U10" s="7"/>
      <c r="V10" s="8">
        <v>50</v>
      </c>
      <c r="W10" s="24" t="str">
        <f>IF(U10="","",+V10*U10)</f>
        <v/>
      </c>
      <c r="X10" s="29"/>
      <c r="Z10" s="39"/>
      <c r="AA10" s="40"/>
    </row>
    <row r="11" spans="1:27" x14ac:dyDescent="0.25">
      <c r="B11" s="7"/>
      <c r="C11" s="8">
        <v>200</v>
      </c>
      <c r="D11" s="72" t="str">
        <f t="shared" ref="D11:D24" si="0">IF(B11="","",+C11*B11)</f>
        <v/>
      </c>
      <c r="E11" s="73"/>
      <c r="F11" s="9"/>
      <c r="G11" s="7"/>
      <c r="H11" s="8">
        <v>200</v>
      </c>
      <c r="I11" s="72" t="str">
        <f t="shared" ref="I11:I24" si="1">IF(G11="","",+H11*G11)</f>
        <v/>
      </c>
      <c r="J11" s="73"/>
      <c r="K11" s="10"/>
      <c r="M11" s="23"/>
      <c r="N11" s="74"/>
      <c r="O11" s="74"/>
      <c r="P11" s="5"/>
      <c r="Q11" s="23"/>
      <c r="R11" s="74"/>
      <c r="S11" s="74"/>
      <c r="T11" s="9"/>
      <c r="U11" s="7"/>
      <c r="V11" s="8">
        <v>25</v>
      </c>
      <c r="W11" s="24" t="str">
        <f t="shared" ref="W11:W13" si="2">IF(U11="","",+V11*U11)</f>
        <v/>
      </c>
      <c r="X11" s="29"/>
      <c r="Z11" s="39"/>
      <c r="AA11" s="40"/>
    </row>
    <row r="12" spans="1:27" x14ac:dyDescent="0.25">
      <c r="B12" s="7"/>
      <c r="C12" s="8">
        <v>100</v>
      </c>
      <c r="D12" s="72" t="str">
        <f t="shared" si="0"/>
        <v/>
      </c>
      <c r="E12" s="73"/>
      <c r="F12" s="9"/>
      <c r="G12" s="7"/>
      <c r="H12" s="8">
        <v>100</v>
      </c>
      <c r="I12" s="72" t="str">
        <f t="shared" si="1"/>
        <v/>
      </c>
      <c r="J12" s="73"/>
      <c r="K12" s="10"/>
      <c r="M12" s="23"/>
      <c r="N12" s="74"/>
      <c r="O12" s="74"/>
      <c r="P12" s="5"/>
      <c r="Q12" s="23"/>
      <c r="R12" s="74"/>
      <c r="S12" s="74"/>
      <c r="T12" s="9"/>
      <c r="U12" s="7"/>
      <c r="V12" s="8">
        <v>20</v>
      </c>
      <c r="W12" s="24" t="str">
        <f t="shared" si="2"/>
        <v/>
      </c>
      <c r="X12" s="29"/>
      <c r="Z12" s="39"/>
      <c r="AA12" s="40"/>
    </row>
    <row r="13" spans="1:27" x14ac:dyDescent="0.25">
      <c r="B13" s="7"/>
      <c r="C13" s="8">
        <v>50</v>
      </c>
      <c r="D13" s="72" t="str">
        <f t="shared" si="0"/>
        <v/>
      </c>
      <c r="E13" s="73"/>
      <c r="F13" s="9"/>
      <c r="G13" s="7"/>
      <c r="H13" s="8">
        <v>50</v>
      </c>
      <c r="I13" s="72" t="str">
        <f t="shared" si="1"/>
        <v/>
      </c>
      <c r="J13" s="73"/>
      <c r="K13" s="10"/>
      <c r="M13" s="23"/>
      <c r="N13" s="74"/>
      <c r="O13" s="74"/>
      <c r="P13" s="5"/>
      <c r="Q13" s="23"/>
      <c r="R13" s="74"/>
      <c r="S13" s="74"/>
      <c r="T13" s="9"/>
      <c r="U13" s="7"/>
      <c r="V13" s="8">
        <v>10</v>
      </c>
      <c r="W13" s="24" t="str">
        <f t="shared" si="2"/>
        <v/>
      </c>
      <c r="X13" s="29"/>
      <c r="Z13" s="39"/>
      <c r="AA13" s="40"/>
    </row>
    <row r="14" spans="1:27" x14ac:dyDescent="0.25">
      <c r="B14" s="7"/>
      <c r="C14" s="8">
        <v>20</v>
      </c>
      <c r="D14" s="72" t="str">
        <f t="shared" si="0"/>
        <v/>
      </c>
      <c r="E14" s="73"/>
      <c r="F14" s="9"/>
      <c r="G14" s="7"/>
      <c r="H14" s="8">
        <v>20</v>
      </c>
      <c r="I14" s="72" t="str">
        <f t="shared" si="1"/>
        <v/>
      </c>
      <c r="J14" s="73"/>
      <c r="K14" s="10"/>
      <c r="M14" s="23"/>
      <c r="N14" s="74"/>
      <c r="O14" s="74"/>
      <c r="P14" s="5"/>
      <c r="Q14" s="23"/>
      <c r="R14" s="74"/>
      <c r="S14" s="74"/>
      <c r="T14" s="5"/>
      <c r="U14" s="9"/>
      <c r="V14" s="11"/>
      <c r="W14" s="12"/>
      <c r="X14" s="12"/>
      <c r="Z14" s="39"/>
      <c r="AA14" s="40"/>
    </row>
    <row r="15" spans="1:27" x14ac:dyDescent="0.25">
      <c r="B15" s="7"/>
      <c r="C15" s="8">
        <v>10</v>
      </c>
      <c r="D15" s="72" t="str">
        <f t="shared" si="0"/>
        <v/>
      </c>
      <c r="E15" s="73"/>
      <c r="F15" s="9"/>
      <c r="G15" s="7"/>
      <c r="H15" s="8">
        <v>10</v>
      </c>
      <c r="I15" s="72" t="str">
        <f t="shared" si="1"/>
        <v/>
      </c>
      <c r="J15" s="73"/>
      <c r="K15" s="10"/>
      <c r="M15" s="23"/>
      <c r="N15" s="74"/>
      <c r="O15" s="74"/>
      <c r="P15" s="5"/>
      <c r="Q15" s="23"/>
      <c r="R15" s="74"/>
      <c r="S15" s="74"/>
      <c r="T15" s="5"/>
      <c r="U15" s="9"/>
      <c r="V15" s="11"/>
      <c r="W15" s="12"/>
      <c r="X15" s="12"/>
      <c r="Z15" s="39"/>
      <c r="AA15" s="40"/>
    </row>
    <row r="16" spans="1:27" x14ac:dyDescent="0.25">
      <c r="B16" s="7"/>
      <c r="C16" s="8">
        <v>5</v>
      </c>
      <c r="D16" s="72" t="str">
        <f t="shared" si="0"/>
        <v/>
      </c>
      <c r="E16" s="73"/>
      <c r="F16" s="9"/>
      <c r="G16" s="7"/>
      <c r="H16" s="8">
        <v>5</v>
      </c>
      <c r="I16" s="72" t="str">
        <f t="shared" si="1"/>
        <v/>
      </c>
      <c r="J16" s="73"/>
      <c r="K16" s="10"/>
      <c r="M16" s="23"/>
      <c r="N16" s="74"/>
      <c r="O16" s="74"/>
      <c r="P16" s="5"/>
      <c r="Q16" s="23"/>
      <c r="R16" s="74"/>
      <c r="S16" s="74"/>
      <c r="T16" s="5"/>
      <c r="U16" s="9"/>
      <c r="V16" s="11"/>
      <c r="W16" s="12"/>
      <c r="X16" s="12"/>
      <c r="Z16" s="39"/>
      <c r="AA16" s="40"/>
    </row>
    <row r="17" spans="2:27" x14ac:dyDescent="0.25">
      <c r="B17" s="7"/>
      <c r="C17" s="8">
        <v>2</v>
      </c>
      <c r="D17" s="72" t="str">
        <f t="shared" si="0"/>
        <v/>
      </c>
      <c r="E17" s="73"/>
      <c r="F17" s="9"/>
      <c r="G17" s="7"/>
      <c r="H17" s="8">
        <v>2</v>
      </c>
      <c r="I17" s="72" t="str">
        <f t="shared" si="1"/>
        <v/>
      </c>
      <c r="J17" s="73"/>
      <c r="K17" s="10"/>
      <c r="M17" s="23"/>
      <c r="N17" s="74"/>
      <c r="O17" s="74"/>
      <c r="P17" s="5"/>
      <c r="Q17" s="23"/>
      <c r="R17" s="74"/>
      <c r="S17" s="74"/>
      <c r="U17" s="9"/>
      <c r="V17" s="11"/>
      <c r="W17" s="12"/>
      <c r="X17" s="12"/>
      <c r="Z17" s="39"/>
      <c r="AA17" s="40"/>
    </row>
    <row r="18" spans="2:27" x14ac:dyDescent="0.25">
      <c r="B18" s="7"/>
      <c r="C18" s="8">
        <v>1</v>
      </c>
      <c r="D18" s="72" t="str">
        <f t="shared" si="0"/>
        <v/>
      </c>
      <c r="E18" s="73"/>
      <c r="F18" s="9"/>
      <c r="G18" s="7"/>
      <c r="H18" s="8">
        <v>1</v>
      </c>
      <c r="I18" s="72" t="str">
        <f t="shared" si="1"/>
        <v/>
      </c>
      <c r="J18" s="73"/>
      <c r="K18" s="10"/>
      <c r="M18" s="23"/>
      <c r="N18" s="74"/>
      <c r="O18" s="74"/>
      <c r="P18" s="5"/>
      <c r="Q18" s="23"/>
      <c r="R18" s="74"/>
      <c r="S18" s="74"/>
      <c r="U18" s="9"/>
      <c r="V18" s="11"/>
      <c r="W18" s="12"/>
      <c r="X18" s="12"/>
      <c r="Z18" s="39"/>
      <c r="AA18" s="40"/>
    </row>
    <row r="19" spans="2:27" x14ac:dyDescent="0.25">
      <c r="B19" s="7"/>
      <c r="C19" s="13">
        <v>0.5</v>
      </c>
      <c r="D19" s="72" t="str">
        <f t="shared" si="0"/>
        <v/>
      </c>
      <c r="E19" s="73"/>
      <c r="F19" s="9"/>
      <c r="G19" s="7"/>
      <c r="H19" s="13">
        <v>0.5</v>
      </c>
      <c r="I19" s="72" t="str">
        <f t="shared" si="1"/>
        <v/>
      </c>
      <c r="J19" s="73"/>
      <c r="K19" s="10"/>
      <c r="M19" s="23"/>
      <c r="N19" s="74"/>
      <c r="O19" s="74"/>
      <c r="P19" s="5"/>
      <c r="Q19" s="23"/>
      <c r="R19" s="74"/>
      <c r="S19" s="74"/>
      <c r="U19" s="9"/>
      <c r="V19" s="14"/>
      <c r="W19" s="12"/>
      <c r="X19" s="12"/>
      <c r="Z19" s="39"/>
      <c r="AA19" s="40"/>
    </row>
    <row r="20" spans="2:27" x14ac:dyDescent="0.25">
      <c r="B20" s="7"/>
      <c r="C20" s="13">
        <v>0.2</v>
      </c>
      <c r="D20" s="72" t="str">
        <f t="shared" si="0"/>
        <v/>
      </c>
      <c r="E20" s="73"/>
      <c r="F20" s="9"/>
      <c r="G20" s="7"/>
      <c r="H20" s="13">
        <v>0.2</v>
      </c>
      <c r="I20" s="72" t="str">
        <f t="shared" si="1"/>
        <v/>
      </c>
      <c r="J20" s="73"/>
      <c r="K20" s="10"/>
      <c r="M20" s="23"/>
      <c r="N20" s="74"/>
      <c r="O20" s="74"/>
      <c r="P20" s="5"/>
      <c r="Q20" s="23"/>
      <c r="R20" s="74"/>
      <c r="S20" s="74"/>
      <c r="U20" s="9"/>
      <c r="V20" s="14"/>
      <c r="W20" s="12"/>
      <c r="X20" s="12"/>
      <c r="Z20" s="39"/>
      <c r="AA20" s="40"/>
    </row>
    <row r="21" spans="2:27" x14ac:dyDescent="0.25">
      <c r="B21" s="7"/>
      <c r="C21" s="13">
        <v>0.1</v>
      </c>
      <c r="D21" s="72" t="str">
        <f t="shared" si="0"/>
        <v/>
      </c>
      <c r="E21" s="73"/>
      <c r="F21" s="9"/>
      <c r="G21" s="7"/>
      <c r="H21" s="13">
        <v>0.1</v>
      </c>
      <c r="I21" s="72" t="str">
        <f t="shared" si="1"/>
        <v/>
      </c>
      <c r="J21" s="73"/>
      <c r="K21" s="10"/>
      <c r="M21" s="23"/>
      <c r="N21" s="74"/>
      <c r="O21" s="74"/>
      <c r="P21" s="5"/>
      <c r="Q21" s="23"/>
      <c r="R21" s="74"/>
      <c r="S21" s="74"/>
      <c r="U21" s="9"/>
      <c r="V21" s="14"/>
      <c r="W21" s="12"/>
      <c r="X21" s="12"/>
      <c r="Z21" s="39"/>
      <c r="AA21" s="40"/>
    </row>
    <row r="22" spans="2:27" x14ac:dyDescent="0.25">
      <c r="B22" s="7"/>
      <c r="C22" s="13">
        <v>0.05</v>
      </c>
      <c r="D22" s="72" t="str">
        <f t="shared" si="0"/>
        <v/>
      </c>
      <c r="E22" s="73"/>
      <c r="F22" s="9"/>
      <c r="G22" s="7"/>
      <c r="H22" s="13">
        <v>0.05</v>
      </c>
      <c r="I22" s="72" t="str">
        <f t="shared" si="1"/>
        <v/>
      </c>
      <c r="J22" s="73"/>
      <c r="K22" s="10"/>
      <c r="M22" s="23"/>
      <c r="N22" s="74"/>
      <c r="O22" s="74"/>
      <c r="P22" s="5"/>
      <c r="Q22" s="23"/>
      <c r="R22" s="74"/>
      <c r="S22" s="74"/>
      <c r="U22" s="9"/>
      <c r="V22" s="14"/>
      <c r="W22" s="12"/>
      <c r="X22" s="12"/>
      <c r="Z22" s="39"/>
      <c r="AA22" s="40"/>
    </row>
    <row r="23" spans="2:27" x14ac:dyDescent="0.25">
      <c r="B23" s="7"/>
      <c r="C23" s="13">
        <v>0.02</v>
      </c>
      <c r="D23" s="72" t="str">
        <f t="shared" si="0"/>
        <v/>
      </c>
      <c r="E23" s="73"/>
      <c r="F23" s="9"/>
      <c r="G23" s="7"/>
      <c r="H23" s="13">
        <v>0.02</v>
      </c>
      <c r="I23" s="72" t="str">
        <f t="shared" si="1"/>
        <v/>
      </c>
      <c r="J23" s="73"/>
      <c r="K23" s="10"/>
      <c r="M23" s="23"/>
      <c r="N23" s="74"/>
      <c r="O23" s="74"/>
      <c r="P23" s="5"/>
      <c r="Q23" s="23"/>
      <c r="R23" s="74"/>
      <c r="S23" s="74"/>
      <c r="T23" s="5"/>
      <c r="U23" s="9"/>
      <c r="V23" s="14"/>
      <c r="W23" s="12"/>
      <c r="X23" s="12"/>
      <c r="Z23" s="39"/>
      <c r="AA23" s="40"/>
    </row>
    <row r="24" spans="2:27" x14ac:dyDescent="0.25">
      <c r="B24" s="7"/>
      <c r="C24" s="13">
        <v>0.01</v>
      </c>
      <c r="D24" s="72" t="str">
        <f t="shared" si="0"/>
        <v/>
      </c>
      <c r="E24" s="73"/>
      <c r="F24" s="9"/>
      <c r="G24" s="7"/>
      <c r="H24" s="13">
        <v>0.01</v>
      </c>
      <c r="I24" s="72" t="str">
        <f t="shared" si="1"/>
        <v/>
      </c>
      <c r="J24" s="73"/>
      <c r="K24" s="10"/>
      <c r="M24" s="23"/>
      <c r="N24" s="74"/>
      <c r="O24" s="74"/>
      <c r="P24" s="5"/>
      <c r="Q24" s="23"/>
      <c r="R24" s="74"/>
      <c r="S24" s="74"/>
      <c r="T24" s="5"/>
      <c r="U24" s="9"/>
      <c r="V24" s="14"/>
      <c r="W24" s="12"/>
      <c r="X24" s="12"/>
      <c r="Z24" s="39"/>
      <c r="AA24" s="40"/>
    </row>
    <row r="25" spans="2:27" ht="4.5" customHeight="1" x14ac:dyDescent="0.25">
      <c r="F25" s="5"/>
      <c r="M25" s="25"/>
      <c r="N25" s="26"/>
      <c r="O25" s="26"/>
      <c r="T25" s="5"/>
    </row>
    <row r="26" spans="2:27" x14ac:dyDescent="0.25">
      <c r="B26" s="68" t="s">
        <v>8</v>
      </c>
      <c r="C26" s="69"/>
      <c r="D26" s="58">
        <f>SUM(D10:E24)</f>
        <v>0</v>
      </c>
      <c r="E26" s="63"/>
      <c r="F26" s="5"/>
      <c r="G26" s="70" t="s">
        <v>8</v>
      </c>
      <c r="H26" s="71"/>
      <c r="I26" s="54">
        <f>SUM(I10:J24)</f>
        <v>0</v>
      </c>
      <c r="J26" s="55"/>
      <c r="K26" s="15"/>
      <c r="M26" s="16" t="s">
        <v>8</v>
      </c>
      <c r="N26" s="54">
        <f>SUM(M10:O24)</f>
        <v>0</v>
      </c>
      <c r="O26" s="55"/>
      <c r="Q26" s="16" t="s">
        <v>8</v>
      </c>
      <c r="R26" s="54">
        <f>SUM(Q10:S24)</f>
        <v>0</v>
      </c>
      <c r="S26" s="55"/>
      <c r="T26" s="17"/>
      <c r="U26" s="16" t="s">
        <v>8</v>
      </c>
      <c r="V26" s="54">
        <f>SUM(W10:W13)</f>
        <v>0</v>
      </c>
      <c r="W26" s="55"/>
      <c r="X26" s="30"/>
      <c r="Y26" s="34"/>
      <c r="Z26" s="16" t="s">
        <v>8</v>
      </c>
      <c r="AA26" s="37">
        <f>SUM(Z10:AA25)</f>
        <v>0</v>
      </c>
    </row>
    <row r="27" spans="2:27" ht="16.5" customHeight="1" x14ac:dyDescent="0.25">
      <c r="B27" s="61" t="s">
        <v>9</v>
      </c>
      <c r="C27" s="62"/>
      <c r="D27" s="58">
        <v>100</v>
      </c>
      <c r="E27" s="63"/>
      <c r="G27" s="64" t="s">
        <v>10</v>
      </c>
      <c r="H27" s="65"/>
      <c r="I27" s="66">
        <v>0</v>
      </c>
      <c r="J27" s="67"/>
      <c r="K27" s="15"/>
      <c r="M27" s="18" t="s">
        <v>10</v>
      </c>
      <c r="N27" s="66">
        <v>0</v>
      </c>
      <c r="O27" s="67"/>
      <c r="Q27" s="18" t="s">
        <v>10</v>
      </c>
      <c r="R27" s="66">
        <v>0</v>
      </c>
      <c r="S27" s="67"/>
      <c r="T27" s="5"/>
      <c r="U27" s="18" t="s">
        <v>10</v>
      </c>
      <c r="V27" s="66">
        <v>0</v>
      </c>
      <c r="W27" s="67"/>
      <c r="X27" s="31"/>
      <c r="Y27" s="35"/>
      <c r="Z27" s="18" t="s">
        <v>10</v>
      </c>
      <c r="AA27" s="38">
        <v>0</v>
      </c>
    </row>
    <row r="28" spans="2:27" ht="29.25" customHeight="1" x14ac:dyDescent="0.25">
      <c r="B28" s="56" t="s">
        <v>11</v>
      </c>
      <c r="C28" s="57"/>
      <c r="D28" s="58">
        <f>IF(D26=0,0,+D26-D27)</f>
        <v>0</v>
      </c>
      <c r="E28" s="55"/>
      <c r="G28" s="59" t="s">
        <v>12</v>
      </c>
      <c r="H28" s="60"/>
      <c r="I28" s="54">
        <f>+I26-I27</f>
        <v>0</v>
      </c>
      <c r="J28" s="55"/>
      <c r="K28" s="15"/>
      <c r="M28" s="19" t="s">
        <v>12</v>
      </c>
      <c r="N28" s="54">
        <f>+N26-N27</f>
        <v>0</v>
      </c>
      <c r="O28" s="55"/>
      <c r="Q28" s="19" t="s">
        <v>12</v>
      </c>
      <c r="R28" s="54">
        <f>+R26-R27</f>
        <v>0</v>
      </c>
      <c r="S28" s="55"/>
      <c r="T28" s="5"/>
      <c r="U28" s="19" t="s">
        <v>12</v>
      </c>
      <c r="V28" s="54">
        <f>+V26-V27</f>
        <v>0</v>
      </c>
      <c r="W28" s="55"/>
      <c r="X28" s="30"/>
      <c r="Y28" s="36"/>
      <c r="Z28" s="19" t="s">
        <v>12</v>
      </c>
      <c r="AA28" s="37">
        <f>+AA26-AA27</f>
        <v>0</v>
      </c>
    </row>
    <row r="29" spans="2:27" x14ac:dyDescent="0.25">
      <c r="T29" s="5"/>
      <c r="U29" s="5"/>
      <c r="V29" s="5"/>
    </row>
    <row r="30" spans="2:27" x14ac:dyDescent="0.25">
      <c r="M30" s="20"/>
    </row>
    <row r="32" spans="2:27" ht="15.75" thickBot="1" x14ac:dyDescent="0.3">
      <c r="B32" s="21"/>
      <c r="C32" s="21"/>
      <c r="D32" s="21"/>
      <c r="E32" s="21"/>
      <c r="F32" s="21"/>
      <c r="G32" s="21"/>
      <c r="H32" s="21"/>
      <c r="I32" s="21"/>
      <c r="J32" s="21"/>
      <c r="K32" s="22"/>
      <c r="L32" s="21"/>
      <c r="M32" s="21"/>
    </row>
    <row r="33" spans="2:24" x14ac:dyDescent="0.25">
      <c r="B33" s="45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7"/>
      <c r="X33" s="32"/>
    </row>
    <row r="34" spans="2:24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50"/>
      <c r="X34" s="32"/>
    </row>
    <row r="35" spans="2:24" x14ac:dyDescent="0.25">
      <c r="B35" s="4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50"/>
      <c r="X35" s="32"/>
    </row>
    <row r="36" spans="2:24" x14ac:dyDescent="0.25">
      <c r="B36" s="4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50"/>
      <c r="X36" s="32"/>
    </row>
    <row r="37" spans="2:24" x14ac:dyDescent="0.25">
      <c r="B37" s="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50"/>
      <c r="X37" s="32"/>
    </row>
    <row r="38" spans="2:24" x14ac:dyDescent="0.25">
      <c r="B38" s="48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50"/>
      <c r="X38" s="32"/>
    </row>
    <row r="39" spans="2:24" x14ac:dyDescent="0.25"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50"/>
      <c r="X39" s="32"/>
    </row>
    <row r="40" spans="2:24" ht="15.75" thickBot="1" x14ac:dyDescent="0.3">
      <c r="B40" s="51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3"/>
      <c r="X40" s="32"/>
    </row>
  </sheetData>
  <sheetProtection sheet="1" objects="1" scenarios="1"/>
  <mergeCells count="92">
    <mergeCell ref="A1:C1"/>
    <mergeCell ref="D1:M1"/>
    <mergeCell ref="C3:H3"/>
    <mergeCell ref="B8:E8"/>
    <mergeCell ref="G8:J8"/>
    <mergeCell ref="M8:O9"/>
    <mergeCell ref="Q8:S9"/>
    <mergeCell ref="U8:W8"/>
    <mergeCell ref="D9:E9"/>
    <mergeCell ref="D10:E10"/>
    <mergeCell ref="I10:J10"/>
    <mergeCell ref="N10:O10"/>
    <mergeCell ref="R10:S10"/>
    <mergeCell ref="D11:E11"/>
    <mergeCell ref="I11:J11"/>
    <mergeCell ref="N11:O11"/>
    <mergeCell ref="R11:S11"/>
    <mergeCell ref="D12:E12"/>
    <mergeCell ref="I12:J12"/>
    <mergeCell ref="N12:O12"/>
    <mergeCell ref="R12:S12"/>
    <mergeCell ref="D13:E13"/>
    <mergeCell ref="I13:J13"/>
    <mergeCell ref="N13:O13"/>
    <mergeCell ref="R13:S13"/>
    <mergeCell ref="D14:E14"/>
    <mergeCell ref="I14:J14"/>
    <mergeCell ref="N14:O14"/>
    <mergeCell ref="R14:S14"/>
    <mergeCell ref="D15:E15"/>
    <mergeCell ref="I15:J15"/>
    <mergeCell ref="N15:O15"/>
    <mergeCell ref="R15:S15"/>
    <mergeCell ref="D16:E16"/>
    <mergeCell ref="I16:J16"/>
    <mergeCell ref="N16:O16"/>
    <mergeCell ref="R16:S16"/>
    <mergeCell ref="D17:E17"/>
    <mergeCell ref="I17:J17"/>
    <mergeCell ref="N17:O17"/>
    <mergeCell ref="R17:S17"/>
    <mergeCell ref="D18:E18"/>
    <mergeCell ref="I18:J18"/>
    <mergeCell ref="N18:O18"/>
    <mergeCell ref="R18:S18"/>
    <mergeCell ref="D19:E19"/>
    <mergeCell ref="I19:J19"/>
    <mergeCell ref="N19:O19"/>
    <mergeCell ref="R19:S19"/>
    <mergeCell ref="D20:E20"/>
    <mergeCell ref="I20:J20"/>
    <mergeCell ref="N20:O20"/>
    <mergeCell ref="R20:S20"/>
    <mergeCell ref="D21:E21"/>
    <mergeCell ref="I21:J21"/>
    <mergeCell ref="N21:O21"/>
    <mergeCell ref="R21:S21"/>
    <mergeCell ref="D22:E22"/>
    <mergeCell ref="I22:J22"/>
    <mergeCell ref="N22:O22"/>
    <mergeCell ref="R22:S22"/>
    <mergeCell ref="D23:E23"/>
    <mergeCell ref="I23:J23"/>
    <mergeCell ref="N23:O23"/>
    <mergeCell ref="R23:S23"/>
    <mergeCell ref="D24:E24"/>
    <mergeCell ref="I24:J24"/>
    <mergeCell ref="N24:O24"/>
    <mergeCell ref="R24:S24"/>
    <mergeCell ref="V27:W27"/>
    <mergeCell ref="B26:C26"/>
    <mergeCell ref="D26:E26"/>
    <mergeCell ref="G26:H26"/>
    <mergeCell ref="I26:J26"/>
    <mergeCell ref="N26:O26"/>
    <mergeCell ref="R26:S26"/>
    <mergeCell ref="Z8:AA9"/>
    <mergeCell ref="B33:W40"/>
    <mergeCell ref="V28:W28"/>
    <mergeCell ref="B28:C28"/>
    <mergeCell ref="D28:E28"/>
    <mergeCell ref="G28:H28"/>
    <mergeCell ref="I28:J28"/>
    <mergeCell ref="N28:O28"/>
    <mergeCell ref="R28:S28"/>
    <mergeCell ref="V26:W26"/>
    <mergeCell ref="B27:C27"/>
    <mergeCell ref="D27:E27"/>
    <mergeCell ref="G27:H27"/>
    <mergeCell ref="I27:J27"/>
    <mergeCell ref="N27:O27"/>
    <mergeCell ref="R27:S27"/>
  </mergeCells>
  <dataValidations count="2">
    <dataValidation type="decimal" errorStyle="warning" operator="equal" allowBlank="1" showInputMessage="1" showErrorMessage="1" errorTitle="ERREUR DE CAISSE" error="Le montant inscrit dans votre etat provisoire doit correspondre à ce qui va être rendu au service comptabilité, merci de revoir votre caisse...en cas d'erreur de caisse,qui ne peut être modifié, inscire un commentaire en bas." prompt="SOLDE INSCRIT SUR L'ETAT PROVISOIRE HESTIA_x000a_" sqref="I27:J27 N27:O27 R27:S27 V27:X27 AA27" xr:uid="{53C55EE1-DD5E-4187-8CA8-44712A199DF9}">
      <formula1>I26</formula1>
    </dataValidation>
    <dataValidation type="whole" operator="greaterThanOrEqual" errorTitle="ATTENTION SOLDE THEO DIFFE TOTAL" sqref="I28:J28 N28:O28 R28:S28 V28:X28 AA28" xr:uid="{7FF48A6C-CFF1-4226-B57F-BF1DFA82DD0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51446-86EC-41E4-90F8-38CCAB924252}">
  <sheetPr codeName="Feuil2"/>
  <dimension ref="F8"/>
  <sheetViews>
    <sheetView tabSelected="1" workbookViewId="0"/>
  </sheetViews>
  <sheetFormatPr baseColWidth="10" defaultRowHeight="15" x14ac:dyDescent="0.25"/>
  <sheetData>
    <row r="8" spans="6:6" x14ac:dyDescent="0.25">
      <c r="F8" s="42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Accueil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Roger</cp:lastModifiedBy>
  <dcterms:created xsi:type="dcterms:W3CDTF">2014-07-26T09:40:32Z</dcterms:created>
  <dcterms:modified xsi:type="dcterms:W3CDTF">2019-12-20T17:51:19Z</dcterms:modified>
</cp:coreProperties>
</file>