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18795" windowHeight="12015"/>
  </bookViews>
  <sheets>
    <sheet name="plan_quotidien" sheetId="2" r:id="rId1"/>
    <sheet name="Paramètres" sheetId="3" r:id="rId2"/>
  </sheets>
  <calcPr calcId="145621"/>
</workbook>
</file>

<file path=xl/calcChain.xml><?xml version="1.0" encoding="utf-8"?>
<calcChain xmlns="http://schemas.openxmlformats.org/spreadsheetml/2006/main">
  <c r="U3" i="2" l="1"/>
  <c r="D11" i="2" l="1"/>
  <c r="D12" i="2"/>
  <c r="D13" i="2"/>
  <c r="D14" i="2"/>
  <c r="D15" i="2"/>
  <c r="D16" i="2"/>
  <c r="D17" i="2"/>
  <c r="D18" i="2"/>
  <c r="D19" i="2"/>
  <c r="D20" i="2"/>
  <c r="D21" i="2"/>
  <c r="D22" i="2"/>
  <c r="G3" i="2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G3" i="2" s="1"/>
  <c r="BH3" i="2" s="1"/>
  <c r="BI3" i="2" s="1"/>
  <c r="BJ3" i="2" s="1"/>
  <c r="BK3" i="2" s="1"/>
  <c r="BL3" i="2" s="1"/>
  <c r="BM3" i="2" s="1"/>
  <c r="BN3" i="2" s="1"/>
  <c r="BO3" i="2" s="1"/>
  <c r="BP3" i="2" s="1"/>
  <c r="BQ3" i="2" s="1"/>
  <c r="BR3" i="2" s="1"/>
  <c r="BS3" i="2" s="1"/>
  <c r="BT3" i="2" s="1"/>
  <c r="BU3" i="2" s="1"/>
  <c r="BV3" i="2" s="1"/>
  <c r="BW3" i="2" s="1"/>
  <c r="BX3" i="2" s="1"/>
  <c r="BY3" i="2" s="1"/>
  <c r="BZ3" i="2" s="1"/>
  <c r="CA3" i="2" s="1"/>
  <c r="CB3" i="2" s="1"/>
  <c r="CC3" i="2" s="1"/>
  <c r="CD3" i="2" s="1"/>
  <c r="CE3" i="2" s="1"/>
  <c r="CF3" i="2" s="1"/>
  <c r="CG3" i="2" s="1"/>
  <c r="CH3" i="2" s="1"/>
  <c r="CI3" i="2" s="1"/>
  <c r="CJ3" i="2" s="1"/>
  <c r="CK3" i="2" s="1"/>
  <c r="CL3" i="2" s="1"/>
  <c r="CM3" i="2" s="1"/>
  <c r="CN3" i="2" s="1"/>
  <c r="CO3" i="2" s="1"/>
  <c r="CP3" i="2" s="1"/>
  <c r="CQ3" i="2" s="1"/>
  <c r="CR3" i="2" s="1"/>
  <c r="CS3" i="2" s="1"/>
  <c r="CT3" i="2" s="1"/>
  <c r="CU3" i="2" s="1"/>
  <c r="CV3" i="2" s="1"/>
  <c r="F3" i="2"/>
  <c r="E3" i="2" l="1"/>
  <c r="D5" i="2" l="1"/>
  <c r="D6" i="2" l="1"/>
  <c r="D7" i="2" l="1"/>
  <c r="D8" i="2" l="1"/>
  <c r="D9" i="2" l="1"/>
  <c r="D10" i="2" l="1"/>
</calcChain>
</file>

<file path=xl/sharedStrings.xml><?xml version="1.0" encoding="utf-8"?>
<sst xmlns="http://schemas.openxmlformats.org/spreadsheetml/2006/main" count="26" uniqueCount="26">
  <si>
    <t>Heure de début</t>
  </si>
  <si>
    <t>Début</t>
  </si>
  <si>
    <t>Durée</t>
  </si>
  <si>
    <t>Fin</t>
  </si>
  <si>
    <t>Incrément (minutes)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</si>
  <si>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</si>
  <si>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</si>
  <si>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</si>
  <si>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</si>
  <si>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</si>
  <si>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</si>
  <si>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</si>
  <si>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</si>
  <si>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</si>
  <si>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</si>
  <si>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 xml:space="preserve">Planning des travaux quotidiens </t>
  </si>
  <si>
    <t>Domaine A</t>
  </si>
  <si>
    <t>Domaine B</t>
  </si>
  <si>
    <t>Opération 11</t>
  </si>
  <si>
    <t>Opération 12</t>
  </si>
  <si>
    <t>Opération 13</t>
  </si>
  <si>
    <t>Opération 14</t>
  </si>
  <si>
    <t>Opération 15</t>
  </si>
  <si>
    <t>Opération 16</t>
  </si>
  <si>
    <t>Opération 17</t>
  </si>
  <si>
    <t>Opération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</si>
</sst>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00000000000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2"/>
      <name val="Arial"/>
    </font>
    <font>
      <i/>
      <sz val="16"/>
      <name val="Georgia"/>
      <family val="1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rgb="FF33CC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3">
    <xf numFmtId="0" fontId="0" fillId="0" borderId="0" xfId="0"/>
    <xf numFmtId="164" fontId="2" fillId="2" borderId="0" xfId="1" applyNumberFormat="1" applyFont="1" applyFill="1" applyProtection="1">
      <protection locked="0"/>
    </xf>
    <xf numFmtId="0" fontId="2" fillId="2" borderId="0" xfId="1" applyFont="1" applyFill="1" applyProtection="1">
      <protection locked="0"/>
    </xf>
    <xf numFmtId="0" fontId="3" fillId="2" borderId="0" xfId="1" applyFont="1" applyFill="1" applyProtection="1">
      <protection locked="0"/>
    </xf>
    <xf numFmtId="0" fontId="1" fillId="0" borderId="0" xfId="1"/>
    <xf numFmtId="164" fontId="0" fillId="0" borderId="0" xfId="0" applyNumberFormat="1"/>
    <xf numFmtId="1" fontId="1" fillId="0" borderId="0" xfId="1" applyNumberFormat="1"/>
    <xf numFmtId="20" fontId="1" fillId="0" borderId="0" xfId="1" applyNumberFormat="1"/>
    <xf numFmtId="0" fontId="5" fillId="0" borderId="0" xfId="0" applyFont="1"/>
    <xf numFmtId="0" fontId="0" fillId="0" borderId="0" xfId="0" applyAlignment="1">
      <alignment horizontal="right"/>
    </xf>
    <xf numFmtId="20" fontId="2" fillId="2" borderId="0" xfId="1" applyNumberFormat="1" applyFont="1" applyFill="1" applyProtection="1">
      <protection locked="0"/>
    </xf>
    <xf numFmtId="20" fontId="0" fillId="0" borderId="0" xfId="0" applyNumberFormat="1"/>
    <xf numFmtId="20" fontId="5" fillId="0" borderId="0" xfId="0" applyNumberFormat="1" applyFont="1"/>
    <xf numFmtId="0" fontId="2" fillId="2" borderId="0" xfId="1" applyFon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20" fontId="5" fillId="0" borderId="0" xfId="0" applyNumberFormat="1" applyFont="1" applyAlignment="1">
      <alignment horizontal="center"/>
    </xf>
    <xf numFmtId="0" fontId="6" fillId="0" borderId="0" xfId="0" applyNumberFormat="1" applyFont="1"/>
    <xf numFmtId="0" fontId="0" fillId="0" borderId="0" xfId="0" applyNumberFormat="1"/>
    <xf numFmtId="20" fontId="0" fillId="0" borderId="0" xfId="0" applyNumberFormat="1" applyAlignment="1">
      <alignment horizontal="center"/>
    </xf>
    <xf numFmtId="165" fontId="0" fillId="0" borderId="0" xfId="0" applyNumberFormat="1"/>
    <xf numFmtId="22" fontId="0" fillId="0" borderId="0" xfId="0" applyNumberFormat="1"/>
    <xf numFmtId="22" fontId="0" fillId="3" borderId="0" xfId="0" applyNumberFormat="1" applyFill="1" applyAlignment="1">
      <alignment horizontal="center" vertical="center" textRotation="90"/>
    </xf>
  </cellXfs>
  <cellStyles count="3">
    <cellStyle name="Normal" xfId="0" builtinId="0"/>
    <cellStyle name="Normal 2" xfId="1"/>
    <cellStyle name="Normal 3" xfId="2"/>
  </cellStyles>
  <dxfs count="5">
    <dxf>
      <fill>
        <patternFill>
          <bgColor theme="5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019EAF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V37"/>
  <sheetViews>
    <sheetView tabSelected="1" workbookViewId="0">
      <selection activeCell="D21" sqref="D21"/>
    </sheetView>
  </sheetViews>
  <sheetFormatPr baseColWidth="10" defaultRowHeight="15" x14ac:dyDescent="0.25"/>
  <cols>
    <col min="1" max="1" width="10.42578125" customWidth="1"/>
    <col min="2" max="2" width="17.140625" style="11" customWidth="1"/>
    <col min="3" max="3" width="6.7109375" style="14" bestFit="1" customWidth="1"/>
    <col min="4" max="4" width="16.28515625" style="11" customWidth="1"/>
    <col min="5" max="5" width="2" style="5" customWidth="1"/>
    <col min="6" max="100" width="2" customWidth="1"/>
  </cols>
  <sheetData>
    <row r="1" spans="1:100" ht="20.25" x14ac:dyDescent="0.3">
      <c r="A1" s="3" t="s">
        <v>15</v>
      </c>
      <c r="B1" s="10"/>
      <c r="C1" s="13"/>
      <c r="D1" s="10"/>
      <c r="E1" s="1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</row>
    <row r="3" spans="1:100" ht="129" customHeight="1" x14ac:dyDescent="0.25">
      <c r="B3" s="12" t="s">
        <v>1</v>
      </c>
      <c r="C3" s="15" t="s">
        <v>2</v>
      </c>
      <c r="D3" s="16" t="s">
        <v>3</v>
      </c>
      <c r="E3" s="22">
        <f>Paramètres!B1</f>
        <v>0.83333333333333337</v>
      </c>
      <c r="F3" s="22">
        <f>MOD(E3+Paramètres!$B$2/(24*60),12)</f>
        <v>0.84375</v>
      </c>
      <c r="G3" s="22">
        <f>MOD(F3+Paramètres!$B$2/(24*60),12)</f>
        <v>0.85416666666666663</v>
      </c>
      <c r="H3" s="22">
        <f>MOD(G3+Paramètres!$B$2/(24*60),12)</f>
        <v>0.86458333333333326</v>
      </c>
      <c r="I3" s="22">
        <f>MOD(H3+Paramètres!$B$2/(24*60),12)</f>
        <v>0.87499999999999989</v>
      </c>
      <c r="J3" s="22">
        <f>MOD(I3+Paramètres!$B$2/(24*60),12)</f>
        <v>0.88541666666666652</v>
      </c>
      <c r="K3" s="22">
        <f>MOD(J3+Paramètres!$B$2/(24*60),12)</f>
        <v>0.89583333333333315</v>
      </c>
      <c r="L3" s="22">
        <f>MOD(K3+Paramètres!$B$2/(24*60),12)</f>
        <v>0.90624999999999978</v>
      </c>
      <c r="M3" s="22">
        <f>MOD(L3+Paramètres!$B$2/(24*60),12)</f>
        <v>0.91666666666666641</v>
      </c>
      <c r="N3" s="22">
        <f>MOD(M3+Paramètres!$B$2/(24*60),12)</f>
        <v>0.92708333333333304</v>
      </c>
      <c r="O3" s="22">
        <f>MOD(N3+Paramètres!$B$2/(24*60),12)</f>
        <v>0.93749999999999967</v>
      </c>
      <c r="P3" s="22">
        <f>MOD(O3+Paramètres!$B$2/(24*60),12)</f>
        <v>0.9479166666666663</v>
      </c>
      <c r="Q3" s="22">
        <f>MOD(P3+Paramètres!$B$2/(24*60),12)</f>
        <v>0.95833333333333293</v>
      </c>
      <c r="R3" s="22">
        <f>MOD(Q3+Paramètres!$B$2/(24*60),12)</f>
        <v>0.96874999999999956</v>
      </c>
      <c r="S3" s="22">
        <f>MOD(R3+Paramètres!$B$2/(24*60),12)</f>
        <v>0.97916666666666619</v>
      </c>
      <c r="T3" s="22">
        <f>MOD(S3+Paramètres!$B$2/(24*60),12)</f>
        <v>0.98958333333333282</v>
      </c>
      <c r="U3" s="22">
        <f>MOD(T3+Paramètres!$B$2/(24*60),12)</f>
        <v>0.99999999999999944</v>
      </c>
      <c r="V3" s="22">
        <f>MOD(U3+Paramètres!$B$2/(24*60),12)</f>
        <v>1.0104166666666661</v>
      </c>
      <c r="W3" s="22">
        <f>MOD(V3+Paramètres!$B$2/(24*60),12)</f>
        <v>1.0208333333333328</v>
      </c>
      <c r="X3" s="22">
        <f>MOD(W3+Paramètres!$B$2/(24*60),12)</f>
        <v>1.0312499999999996</v>
      </c>
      <c r="Y3" s="22">
        <f>MOD(X3+Paramètres!$B$2/(24*60),12)</f>
        <v>1.0416666666666663</v>
      </c>
      <c r="Z3" s="22">
        <f>MOD(Y3+Paramètres!$B$2/(24*60),12)</f>
        <v>1.052083333333333</v>
      </c>
      <c r="AA3" s="22">
        <f>MOD(Z3+Paramètres!$B$2/(24*60),12)</f>
        <v>1.0624999999999998</v>
      </c>
      <c r="AB3" s="22">
        <f>MOD(AA3+Paramètres!$B$2/(24*60),12)</f>
        <v>1.0729166666666665</v>
      </c>
      <c r="AC3" s="22">
        <f>MOD(AB3+Paramètres!$B$2/(24*60),12)</f>
        <v>1.0833333333333333</v>
      </c>
      <c r="AD3" s="22">
        <f>MOD(AC3+Paramètres!$B$2/(24*60),12)</f>
        <v>1.09375</v>
      </c>
      <c r="AE3" s="22">
        <f>MOD(AD3+Paramètres!$B$2/(24*60),12)</f>
        <v>1.1041666666666667</v>
      </c>
      <c r="AF3" s="22">
        <f>MOD(AE3+Paramètres!$B$2/(24*60),12)</f>
        <v>1.1145833333333335</v>
      </c>
      <c r="AG3" s="22">
        <f>MOD(AF3+Paramètres!$B$2/(24*60),12)</f>
        <v>1.1250000000000002</v>
      </c>
      <c r="AH3" s="22">
        <f>MOD(AG3+Paramètres!$B$2/(24*60),12)</f>
        <v>1.135416666666667</v>
      </c>
      <c r="AI3" s="22">
        <f>MOD(AH3+Paramètres!$B$2/(24*60),12)</f>
        <v>1.1458333333333337</v>
      </c>
      <c r="AJ3" s="22">
        <f>MOD(AI3+Paramètres!$B$2/(24*60),12)</f>
        <v>1.1562500000000004</v>
      </c>
      <c r="AK3" s="22">
        <f>MOD(AJ3+Paramètres!$B$2/(24*60),12)</f>
        <v>1.1666666666666672</v>
      </c>
      <c r="AL3" s="22">
        <f>MOD(AK3+Paramètres!$B$2/(24*60),12)</f>
        <v>1.1770833333333339</v>
      </c>
      <c r="AM3" s="22">
        <f>MOD(AL3+Paramètres!$B$2/(24*60),12)</f>
        <v>1.1875000000000007</v>
      </c>
      <c r="AN3" s="22">
        <f>MOD(AM3+Paramètres!$B$2/(24*60),12)</f>
        <v>1.1979166666666674</v>
      </c>
      <c r="AO3" s="22">
        <f>MOD(AN3+Paramètres!$B$2/(24*60),12)</f>
        <v>1.2083333333333341</v>
      </c>
      <c r="AP3" s="22">
        <f>MOD(AO3+Paramètres!$B$2/(24*60),12)</f>
        <v>1.2187500000000009</v>
      </c>
      <c r="AQ3" s="22">
        <f>MOD(AP3+Paramètres!$B$2/(24*60),12)</f>
        <v>1.2291666666666676</v>
      </c>
      <c r="AR3" s="22">
        <f>MOD(AQ3+Paramètres!$B$2/(24*60),12)</f>
        <v>1.2395833333333344</v>
      </c>
      <c r="AS3" s="22">
        <f>MOD(AR3+Paramètres!$B$2/(24*60),12)</f>
        <v>1.2500000000000011</v>
      </c>
      <c r="AT3" s="22">
        <f>MOD(AS3+Paramètres!$B$2/(24*60),12)</f>
        <v>1.2604166666666679</v>
      </c>
      <c r="AU3" s="22">
        <f>MOD(AT3+Paramètres!$B$2/(24*60),12)</f>
        <v>1.2708333333333346</v>
      </c>
      <c r="AV3" s="22">
        <f>MOD(AU3+Paramètres!$B$2/(24*60),12)</f>
        <v>1.2812500000000013</v>
      </c>
      <c r="AW3" s="22">
        <f>MOD(AV3+Paramètres!$B$2/(24*60),12)</f>
        <v>1.2916666666666681</v>
      </c>
      <c r="AX3" s="22">
        <f>MOD(AW3+Paramètres!$B$2/(24*60),12)</f>
        <v>1.3020833333333348</v>
      </c>
      <c r="AY3" s="22">
        <f>MOD(AX3+Paramètres!$B$2/(24*60),12)</f>
        <v>1.3125000000000016</v>
      </c>
      <c r="AZ3" s="22">
        <f>MOD(AY3+Paramètres!$B$2/(24*60),12)</f>
        <v>1.3229166666666683</v>
      </c>
      <c r="BA3" s="22">
        <f>MOD(AZ3+Paramètres!$B$2/(24*60),12)</f>
        <v>1.333333333333335</v>
      </c>
      <c r="BB3" s="22">
        <f>MOD(BA3+Paramètres!$B$2/(24*60),12)</f>
        <v>1.3437500000000018</v>
      </c>
      <c r="BC3" s="22">
        <f>MOD(BB3+Paramètres!$B$2/(24*60),12)</f>
        <v>1.3541666666666685</v>
      </c>
      <c r="BD3" s="22">
        <f>MOD(BC3+Paramètres!$B$2/(24*60),12)</f>
        <v>1.3645833333333353</v>
      </c>
      <c r="BE3" s="22">
        <f>MOD(BD3+Paramètres!$B$2/(24*60),12)</f>
        <v>1.375000000000002</v>
      </c>
      <c r="BF3" s="22">
        <f>MOD(BE3+Paramètres!$B$2/(24*60),12)</f>
        <v>1.3854166666666687</v>
      </c>
      <c r="BG3" s="22">
        <f>MOD(BF3+Paramètres!$B$2/(24*60),12)</f>
        <v>1.3958333333333355</v>
      </c>
      <c r="BH3" s="22">
        <f>MOD(BG3+Paramètres!$B$2/(24*60),12)</f>
        <v>1.4062500000000022</v>
      </c>
      <c r="BI3" s="22">
        <f>MOD(BH3+Paramètres!$B$2/(24*60),12)</f>
        <v>1.416666666666669</v>
      </c>
      <c r="BJ3" s="22">
        <f>MOD(BI3+Paramètres!$B$2/(24*60),12)</f>
        <v>1.4270833333333357</v>
      </c>
      <c r="BK3" s="22">
        <f>MOD(BJ3+Paramètres!$B$2/(24*60),12)</f>
        <v>1.4375000000000024</v>
      </c>
      <c r="BL3" s="22">
        <f>MOD(BK3+Paramètres!$B$2/(24*60),12)</f>
        <v>1.4479166666666692</v>
      </c>
      <c r="BM3" s="22">
        <f>MOD(BL3+Paramètres!$B$2/(24*60),12)</f>
        <v>1.4583333333333359</v>
      </c>
      <c r="BN3" s="22">
        <f>MOD(BM3+Paramètres!$B$2/(24*60),12)</f>
        <v>1.4687500000000027</v>
      </c>
      <c r="BO3" s="22">
        <f>MOD(BN3+Paramètres!$B$2/(24*60),12)</f>
        <v>1.4791666666666694</v>
      </c>
      <c r="BP3" s="22">
        <f>MOD(BO3+Paramètres!$B$2/(24*60),12)</f>
        <v>1.4895833333333361</v>
      </c>
      <c r="BQ3" s="22">
        <f>MOD(BP3+Paramètres!$B$2/(24*60),12)</f>
        <v>1.5000000000000029</v>
      </c>
      <c r="BR3" s="22">
        <f>MOD(BQ3+Paramètres!$B$2/(24*60),12)</f>
        <v>1.5104166666666696</v>
      </c>
      <c r="BS3" s="22">
        <f>MOD(BR3+Paramètres!$B$2/(24*60),12)</f>
        <v>1.5208333333333364</v>
      </c>
      <c r="BT3" s="22">
        <f>MOD(BS3+Paramètres!$B$2/(24*60),12)</f>
        <v>1.5312500000000031</v>
      </c>
      <c r="BU3" s="22">
        <f>MOD(BT3+Paramètres!$B$2/(24*60),12)</f>
        <v>1.5416666666666698</v>
      </c>
      <c r="BV3" s="22">
        <f>MOD(BU3+Paramètres!$B$2/(24*60),12)</f>
        <v>1.5520833333333366</v>
      </c>
      <c r="BW3" s="22">
        <f>MOD(BV3+Paramètres!$B$2/(24*60),12)</f>
        <v>1.5625000000000033</v>
      </c>
      <c r="BX3" s="22">
        <f>MOD(BW3+Paramètres!$B$2/(24*60),12)</f>
        <v>1.5729166666666701</v>
      </c>
      <c r="BY3" s="22">
        <f>MOD(BX3+Paramètres!$B$2/(24*60),12)</f>
        <v>1.5833333333333368</v>
      </c>
      <c r="BZ3" s="22">
        <f>MOD(BY3+Paramètres!$B$2/(24*60),12)</f>
        <v>1.5937500000000036</v>
      </c>
      <c r="CA3" s="22">
        <f>MOD(BZ3+Paramètres!$B$2/(24*60),12)</f>
        <v>1.6041666666666703</v>
      </c>
      <c r="CB3" s="22">
        <f>MOD(CA3+Paramètres!$B$2/(24*60),12)</f>
        <v>1.614583333333337</v>
      </c>
      <c r="CC3" s="22">
        <f>MOD(CB3+Paramètres!$B$2/(24*60),12)</f>
        <v>1.6250000000000038</v>
      </c>
      <c r="CD3" s="22">
        <f>MOD(CC3+Paramètres!$B$2/(24*60),12)</f>
        <v>1.6354166666666705</v>
      </c>
      <c r="CE3" s="22">
        <f>MOD(CD3+Paramètres!$B$2/(24*60),12)</f>
        <v>1.6458333333333373</v>
      </c>
      <c r="CF3" s="22">
        <f>MOD(CE3+Paramètres!$B$2/(24*60),12)</f>
        <v>1.656250000000004</v>
      </c>
      <c r="CG3" s="22">
        <f>MOD(CF3+Paramètres!$B$2/(24*60),12)</f>
        <v>1.6666666666666707</v>
      </c>
      <c r="CH3" s="22">
        <f>MOD(CG3+Paramètres!$B$2/(24*60),12)</f>
        <v>1.6770833333333375</v>
      </c>
      <c r="CI3" s="22">
        <f>MOD(CH3+Paramètres!$B$2/(24*60),12)</f>
        <v>1.6875000000000042</v>
      </c>
      <c r="CJ3" s="22">
        <f>MOD(CI3+Paramètres!$B$2/(24*60),12)</f>
        <v>1.697916666666671</v>
      </c>
      <c r="CK3" s="22">
        <f>MOD(CJ3+Paramètres!$B$2/(24*60),12)</f>
        <v>1.7083333333333377</v>
      </c>
      <c r="CL3" s="22">
        <f>MOD(CK3+Paramètres!$B$2/(24*60),12)</f>
        <v>1.7187500000000044</v>
      </c>
      <c r="CM3" s="22">
        <f>MOD(CL3+Paramètres!$B$2/(24*60),12)</f>
        <v>1.7291666666666712</v>
      </c>
      <c r="CN3" s="22">
        <f>MOD(CM3+Paramètres!$B$2/(24*60),12)</f>
        <v>1.7395833333333379</v>
      </c>
      <c r="CO3" s="22">
        <f>MOD(CN3+Paramètres!$B$2/(24*60),12)</f>
        <v>1.7500000000000047</v>
      </c>
      <c r="CP3" s="22">
        <f>MOD(CO3+Paramètres!$B$2/(24*60),12)</f>
        <v>1.7604166666666714</v>
      </c>
      <c r="CQ3" s="22">
        <f>MOD(CP3+Paramètres!$B$2/(24*60),12)</f>
        <v>1.7708333333333381</v>
      </c>
      <c r="CR3" s="22">
        <f>MOD(CQ3+Paramètres!$B$2/(24*60),12)</f>
        <v>1.7812500000000049</v>
      </c>
      <c r="CS3" s="22">
        <f>MOD(CR3+Paramètres!$B$2/(24*60),12)</f>
        <v>1.7916666666666716</v>
      </c>
      <c r="CT3" s="22">
        <f>MOD(CS3+Paramètres!$B$2/(24*60),12)</f>
        <v>1.8020833333333384</v>
      </c>
      <c r="CU3" s="22">
        <f>MOD(CT3+Paramètres!$B$2/(24*60),12)</f>
        <v>1.8125000000000051</v>
      </c>
      <c r="CV3" s="22">
        <f>MOD(CU3+Paramètres!$B$2/(24*60),12)</f>
        <v>1.8229166666666718</v>
      </c>
    </row>
    <row r="4" spans="1:100" x14ac:dyDescent="0.25">
      <c r="A4" s="8" t="s">
        <v>16</v>
      </c>
    </row>
    <row r="5" spans="1:100" x14ac:dyDescent="0.25">
      <c r="A5" s="9" t="s">
        <v>5</v>
      </c>
      <c r="B5" s="21">
        <v>0.91666666666666663</v>
      </c>
      <c r="C5" s="14">
        <v>15</v>
      </c>
      <c r="D5" s="21">
        <f>B5+C5/(24*60)</f>
        <v>0.92708333333333326</v>
      </c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</row>
    <row r="6" spans="1:100" x14ac:dyDescent="0.25">
      <c r="A6" s="9" t="s">
        <v>6</v>
      </c>
      <c r="B6" s="21">
        <v>0.92708333333333337</v>
      </c>
      <c r="C6" s="14">
        <v>15</v>
      </c>
      <c r="D6" s="21">
        <f t="shared" ref="D6:D22" si="0">B6+C6/(24*60)</f>
        <v>0.9375</v>
      </c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</row>
    <row r="7" spans="1:100" x14ac:dyDescent="0.25">
      <c r="A7" s="9" t="s">
        <v>7</v>
      </c>
      <c r="B7" s="21">
        <v>0.9375</v>
      </c>
      <c r="C7" s="14">
        <v>15</v>
      </c>
      <c r="D7" s="21">
        <f t="shared" si="0"/>
        <v>0.94791666666666663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</row>
    <row r="8" spans="1:100" x14ac:dyDescent="0.25">
      <c r="A8" s="9" t="s">
        <v>8</v>
      </c>
      <c r="B8" s="21">
        <v>0.94791666666666663</v>
      </c>
      <c r="C8" s="14">
        <v>15</v>
      </c>
      <c r="D8" s="21">
        <f t="shared" si="0"/>
        <v>0.95833333333333326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</row>
    <row r="9" spans="1:100" x14ac:dyDescent="0.25">
      <c r="A9" s="9" t="s">
        <v>9</v>
      </c>
      <c r="B9" s="21">
        <v>0.95833333333333337</v>
      </c>
      <c r="C9" s="14">
        <v>15</v>
      </c>
      <c r="D9" s="21">
        <f t="shared" si="0"/>
        <v>0.96875</v>
      </c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</row>
    <row r="10" spans="1:100" x14ac:dyDescent="0.25">
      <c r="A10" s="9" t="s">
        <v>10</v>
      </c>
      <c r="B10" s="21">
        <v>0.96875</v>
      </c>
      <c r="C10" s="14">
        <v>15</v>
      </c>
      <c r="D10" s="21">
        <f t="shared" si="0"/>
        <v>0.97916666666666663</v>
      </c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</row>
    <row r="11" spans="1:100" x14ac:dyDescent="0.25">
      <c r="A11" s="9" t="s">
        <v>11</v>
      </c>
      <c r="B11" s="21">
        <v>0.97916666666666663</v>
      </c>
      <c r="C11" s="14">
        <v>15</v>
      </c>
      <c r="D11" s="21">
        <f t="shared" si="0"/>
        <v>0.98958333333333326</v>
      </c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</row>
    <row r="12" spans="1:100" x14ac:dyDescent="0.25">
      <c r="A12" s="9" t="s">
        <v>12</v>
      </c>
      <c r="B12" s="21">
        <v>0.98958333333333337</v>
      </c>
      <c r="C12" s="14">
        <v>30</v>
      </c>
      <c r="D12" s="21">
        <f t="shared" si="0"/>
        <v>1.0104166666666667</v>
      </c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</row>
    <row r="13" spans="1:100" x14ac:dyDescent="0.25">
      <c r="A13" s="9" t="s">
        <v>13</v>
      </c>
      <c r="B13" s="21">
        <v>0.99999999999999989</v>
      </c>
      <c r="C13" s="14">
        <v>15</v>
      </c>
      <c r="D13" s="21">
        <f t="shared" si="0"/>
        <v>1.0104166666666665</v>
      </c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</row>
    <row r="14" spans="1:100" x14ac:dyDescent="0.25">
      <c r="A14" s="9" t="s">
        <v>14</v>
      </c>
      <c r="B14" s="21">
        <v>1.0104166666666665</v>
      </c>
      <c r="C14" s="14">
        <v>15</v>
      </c>
      <c r="D14" s="21">
        <f t="shared" si="0"/>
        <v>1.0208333333333333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</row>
    <row r="15" spans="1:100" x14ac:dyDescent="0.25">
      <c r="A15" s="9" t="s">
        <v>18</v>
      </c>
      <c r="B15" s="21">
        <v>1.0208333333333333</v>
      </c>
      <c r="C15" s="14">
        <v>15</v>
      </c>
      <c r="D15" s="21">
        <f t="shared" si="0"/>
        <v>1.03125</v>
      </c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</row>
    <row r="16" spans="1:100" x14ac:dyDescent="0.25">
      <c r="A16" s="9" t="s">
        <v>19</v>
      </c>
      <c r="B16" s="21">
        <v>1.0312499999999998</v>
      </c>
      <c r="C16" s="14">
        <v>15</v>
      </c>
      <c r="D16" s="21">
        <f t="shared" si="0"/>
        <v>1.0416666666666665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</row>
    <row r="17" spans="1:100" x14ac:dyDescent="0.25">
      <c r="A17" s="9" t="s">
        <v>20</v>
      </c>
      <c r="B17" s="21">
        <v>1.0416666666666665</v>
      </c>
      <c r="C17" s="14">
        <v>15</v>
      </c>
      <c r="D17" s="21">
        <f t="shared" si="0"/>
        <v>1.0520833333333333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</row>
    <row r="18" spans="1:100" x14ac:dyDescent="0.25">
      <c r="A18" s="9" t="s">
        <v>21</v>
      </c>
      <c r="B18" s="21">
        <v>1.0520833333333333</v>
      </c>
      <c r="C18" s="14">
        <v>15</v>
      </c>
      <c r="D18" s="21">
        <f t="shared" si="0"/>
        <v>1.0625</v>
      </c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</row>
    <row r="19" spans="1:100" x14ac:dyDescent="0.25">
      <c r="A19" s="9" t="s">
        <v>22</v>
      </c>
      <c r="B19" s="21">
        <v>0.91666666666666663</v>
      </c>
      <c r="C19" s="14">
        <v>600</v>
      </c>
      <c r="D19" s="21">
        <f t="shared" si="0"/>
        <v>1.3333333333333333</v>
      </c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</row>
    <row r="20" spans="1:100" x14ac:dyDescent="0.25">
      <c r="A20" s="9" t="s">
        <v>23</v>
      </c>
      <c r="B20" s="21">
        <v>1.0729166666666665</v>
      </c>
      <c r="C20" s="14">
        <v>15</v>
      </c>
      <c r="D20" s="21">
        <f t="shared" si="0"/>
        <v>1.0833333333333333</v>
      </c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</row>
    <row r="21" spans="1:100" x14ac:dyDescent="0.25">
      <c r="A21" s="9" t="s">
        <v>24</v>
      </c>
      <c r="B21" s="21">
        <v>1.0833333333333333</v>
      </c>
      <c r="C21" s="14">
        <v>15</v>
      </c>
      <c r="D21" s="21">
        <f t="shared" si="0"/>
        <v>1.09375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</row>
    <row r="22" spans="1:100" x14ac:dyDescent="0.25">
      <c r="A22" s="9" t="s">
        <v>25</v>
      </c>
      <c r="B22" s="21">
        <v>1.0937499999999998</v>
      </c>
      <c r="C22" s="14">
        <v>15</v>
      </c>
      <c r="D22" s="21">
        <f t="shared" si="0"/>
        <v>1.1041666666666665</v>
      </c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</row>
    <row r="23" spans="1:100" x14ac:dyDescent="0.25">
      <c r="A23" s="8" t="s">
        <v>17</v>
      </c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</row>
    <row r="27" spans="1:100" x14ac:dyDescent="0.25">
      <c r="A27" s="20"/>
      <c r="K27" s="18"/>
    </row>
    <row r="28" spans="1:100" x14ac:dyDescent="0.25">
      <c r="A28" s="20"/>
    </row>
    <row r="30" spans="1:100" x14ac:dyDescent="0.25">
      <c r="A30" s="5"/>
    </row>
    <row r="31" spans="1:100" x14ac:dyDescent="0.25">
      <c r="A31" s="20"/>
      <c r="C31" s="19"/>
    </row>
    <row r="32" spans="1:100" x14ac:dyDescent="0.25">
      <c r="A32" s="20"/>
      <c r="C32" s="19"/>
    </row>
    <row r="34" spans="1:1" x14ac:dyDescent="0.25">
      <c r="A34" s="11"/>
    </row>
    <row r="36" spans="1:1" x14ac:dyDescent="0.25">
      <c r="A36" s="20"/>
    </row>
    <row r="37" spans="1:1" x14ac:dyDescent="0.25">
      <c r="A37" s="20"/>
    </row>
  </sheetData>
  <conditionalFormatting sqref="E3:CV3">
    <cfRule type="expression" dxfId="4" priority="8" stopIfTrue="1">
      <formula>IF(MINUTE(E3)=0,1,0)</formula>
    </cfRule>
  </conditionalFormatting>
  <conditionalFormatting sqref="E6:CV6">
    <cfRule type="expression" dxfId="3" priority="3">
      <formula>AND(ROUND(E$3,12)&gt;=ROUND($B6,12),ROUND(E$3,12)&lt;=ROUND($D6,12))</formula>
    </cfRule>
  </conditionalFormatting>
  <conditionalFormatting sqref="E5:CV5">
    <cfRule type="expression" dxfId="2" priority="2">
      <formula>AND(ROUND(E$3,12)&gt;=ROUND($B5,12),ROUND(E$3,12)&lt;=ROUND($D5,12))</formula>
    </cfRule>
  </conditionalFormatting>
  <conditionalFormatting sqref="E7:CV22">
    <cfRule type="expression" dxfId="1" priority="1">
      <formula>AND(ROUND(E$3,12)&gt;=ROUND($B7,12),ROUND(E$3,12)&lt;=ROUND($D7,12))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RowHeight="15" x14ac:dyDescent="0.25"/>
  <cols>
    <col min="1" max="1" width="17.5703125" bestFit="1" customWidth="1"/>
    <col min="2" max="2" width="5.5703125" bestFit="1" customWidth="1"/>
  </cols>
  <sheetData>
    <row r="1" spans="1:2" x14ac:dyDescent="0.25">
      <c r="A1" s="4" t="s">
        <v>0</v>
      </c>
      <c r="B1" s="7">
        <v>0.83333333333333337</v>
      </c>
    </row>
    <row r="2" spans="1:2" x14ac:dyDescent="0.25">
      <c r="A2" s="4" t="s">
        <v>4</v>
      </c>
      <c r="B2" s="6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plan_quotidien</vt:lpstr>
      <vt:lpstr>Paramètres</vt:lpstr>
    </vt:vector>
  </TitlesOfParts>
  <Company>DSI-Rectorat de Versailles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cfouasse</dc:creator>
  <cp:lastModifiedBy> </cp:lastModifiedBy>
  <dcterms:created xsi:type="dcterms:W3CDTF">2014-08-05T11:22:06Z</dcterms:created>
  <dcterms:modified xsi:type="dcterms:W3CDTF">2014-08-07T06:51:11Z</dcterms:modified>
</cp:coreProperties>
</file>