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4240" windowHeight="12330" activeTab="1"/>
  </bookViews>
  <sheets>
    <sheet name="Accueil" sheetId="5" r:id="rId1"/>
    <sheet name="DataEleve" sheetId="1" r:id="rId2"/>
    <sheet name="DataEvt" sheetId="4" r:id="rId3"/>
    <sheet name="DataListe" sheetId="2" r:id="rId4"/>
  </sheets>
  <definedNames>
    <definedName name="LstClasse">OFFSET(DataListe!$C$1,1,,COUNTA(DataListe!$C:$C)-1)</definedName>
    <definedName name="LstContact">OFFSET(DataListe!$K$1,1,,COUNTA(DataListe!$K:$K)-1)</definedName>
    <definedName name="LstRefASE">OFFSET(DataListe!$G$1,1,,COUNTA(DataListe!$G:$G)-1)</definedName>
    <definedName name="LstRefEduc">OFFSET(DataListe!$E$1,1,,COUNTA(DataListe!$E:$E)-1)</definedName>
    <definedName name="LstSectASE">OFFSET(DataListe!$I$1,1,,COUNTA(DataListe!$I:$I)-1)</definedName>
    <definedName name="LstSYear">OFFSET(DataListe!$A$1,1,,COUNTA(DataListe!$A:$A)-1)</definedName>
    <definedName name="LstTypeEvt">OFFSET(DataListe!$M$1,1,,COUNTA(DataListe!$M:$M)-1)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I3" i="4" l="1"/>
  <c r="I4" i="4"/>
  <c r="H4" i="4"/>
  <c r="H3" i="4"/>
  <c r="F4" i="4"/>
  <c r="F3" i="4"/>
  <c r="A3" i="4"/>
  <c r="A4" i="4"/>
  <c r="A5" i="4" s="1"/>
  <c r="I2" i="4"/>
  <c r="H2" i="4"/>
  <c r="F2" i="4"/>
  <c r="A2" i="4"/>
</calcChain>
</file>

<file path=xl/sharedStrings.xml><?xml version="1.0" encoding="utf-8"?>
<sst xmlns="http://schemas.openxmlformats.org/spreadsheetml/2006/main" count="186" uniqueCount="150">
  <si>
    <t>Nom</t>
  </si>
  <si>
    <t>TelEleve</t>
  </si>
  <si>
    <t>TelASE</t>
  </si>
  <si>
    <t>FaxASE</t>
  </si>
  <si>
    <t>NomChauffeur</t>
  </si>
  <si>
    <t>TelChauffeur</t>
  </si>
  <si>
    <t>NumEleve</t>
  </si>
  <si>
    <t>AnneeScolaire</t>
  </si>
  <si>
    <t>2014-2015</t>
  </si>
  <si>
    <t>2015-2016</t>
  </si>
  <si>
    <t>2016-2017</t>
  </si>
  <si>
    <t>Classe</t>
  </si>
  <si>
    <t>5ème</t>
  </si>
  <si>
    <t>4ème</t>
  </si>
  <si>
    <t>3ème</t>
  </si>
  <si>
    <t>EducateurRef</t>
  </si>
  <si>
    <t>SecteurASE</t>
  </si>
  <si>
    <t>Père</t>
  </si>
  <si>
    <t>Mère</t>
  </si>
  <si>
    <t>Educateur</t>
  </si>
  <si>
    <t>TypeEvt</t>
  </si>
  <si>
    <t>Appel Famille</t>
  </si>
  <si>
    <t>Rencontre Famille</t>
  </si>
  <si>
    <t>RDV Services Sociaux</t>
  </si>
  <si>
    <t>RDV Individuel jeune</t>
  </si>
  <si>
    <t>Incidents</t>
  </si>
  <si>
    <t>Absences non justifiées</t>
  </si>
  <si>
    <t>Absences justifiées</t>
  </si>
  <si>
    <t>Christine DUVAL</t>
  </si>
  <si>
    <t>Richard MONLIEU</t>
  </si>
  <si>
    <t>Valérie DESCLEF</t>
  </si>
  <si>
    <t>Stéphane RICHARD</t>
  </si>
  <si>
    <t>Antoine SERIEUX</t>
  </si>
  <si>
    <t>STASE 1</t>
  </si>
  <si>
    <t>STASE 2</t>
  </si>
  <si>
    <t>STASE 3</t>
  </si>
  <si>
    <t>STASE 4</t>
  </si>
  <si>
    <t>STASE 5</t>
  </si>
  <si>
    <t>STASE 6</t>
  </si>
  <si>
    <t>STASE 7</t>
  </si>
  <si>
    <t>STASE 8</t>
  </si>
  <si>
    <t>Macha Transport</t>
  </si>
  <si>
    <t>Claude BAGNOLE</t>
  </si>
  <si>
    <t>Tel1Contact</t>
  </si>
  <si>
    <t>Tel2Contact</t>
  </si>
  <si>
    <t>E-mail</t>
  </si>
  <si>
    <t>Contact@life.be</t>
  </si>
  <si>
    <t>Contact2@life.be</t>
  </si>
  <si>
    <t>Motif</t>
  </si>
  <si>
    <t>ActionMiseEnPlace</t>
  </si>
  <si>
    <t>CompteRendu</t>
  </si>
  <si>
    <t>Sanction</t>
  </si>
  <si>
    <t>NumEvt</t>
  </si>
  <si>
    <t>DateEvt</t>
  </si>
  <si>
    <t>FIDateTransmise</t>
  </si>
  <si>
    <t>Abs</t>
  </si>
  <si>
    <t>L'élève n'est jamais parti et jamais arrivé</t>
  </si>
  <si>
    <t>Incivilité</t>
  </si>
  <si>
    <t>Du 22/06/2016 : Document non rempli</t>
  </si>
  <si>
    <t>Reprise éducative, incident du 22/06</t>
  </si>
  <si>
    <t>Ne doit plus dire de vulgarité, fiche de suivi</t>
  </si>
  <si>
    <t>Outrage envers enseignant</t>
  </si>
  <si>
    <t>Rencontre famille le 26/06</t>
  </si>
  <si>
    <t>Exposé sur la violence verbale</t>
  </si>
  <si>
    <t>iD</t>
  </si>
  <si>
    <t xml:space="preserve">AGREENE </t>
  </si>
  <si>
    <t>RefEducateur</t>
  </si>
  <si>
    <t>RefASE</t>
  </si>
  <si>
    <t>Soc_Chauffeur</t>
  </si>
  <si>
    <t>Ann_Scolaire</t>
  </si>
  <si>
    <t>Contact1</t>
  </si>
  <si>
    <t>CatCon1</t>
  </si>
  <si>
    <t>Contact2</t>
  </si>
  <si>
    <t>CatCon2</t>
  </si>
  <si>
    <t>VALEND Marceline</t>
  </si>
  <si>
    <t>Tel2C2</t>
  </si>
  <si>
    <t>Tel1C2</t>
  </si>
  <si>
    <t>MAil2C2</t>
  </si>
  <si>
    <t>Contact</t>
  </si>
  <si>
    <t>ReferentASE</t>
  </si>
  <si>
    <t>ARMOORGUM</t>
  </si>
  <si>
    <t>Davisen</t>
  </si>
  <si>
    <t>BONNARD</t>
  </si>
  <si>
    <t>Guillaume</t>
  </si>
  <si>
    <t>COLLIN</t>
  </si>
  <si>
    <t>Laure</t>
  </si>
  <si>
    <t>DUMITRIU</t>
  </si>
  <si>
    <t>Sandra</t>
  </si>
  <si>
    <t>DUREUIL</t>
  </si>
  <si>
    <t>Alexandra</t>
  </si>
  <si>
    <t>FOUCHER</t>
  </si>
  <si>
    <t>Romain</t>
  </si>
  <si>
    <t>GALLEGO</t>
  </si>
  <si>
    <t>JAN</t>
  </si>
  <si>
    <t>Amaury</t>
  </si>
  <si>
    <t>JAUNEAU</t>
  </si>
  <si>
    <t>Lucas</t>
  </si>
  <si>
    <t>KOBYLARZ</t>
  </si>
  <si>
    <t>Sébastien</t>
  </si>
  <si>
    <t>Joris</t>
  </si>
  <si>
    <t>LECLERC</t>
  </si>
  <si>
    <t>Manon</t>
  </si>
  <si>
    <t>LUXEREAU</t>
  </si>
  <si>
    <t>Gatien</t>
  </si>
  <si>
    <t>MAIRE</t>
  </si>
  <si>
    <t>Loic</t>
  </si>
  <si>
    <t>MATEOS</t>
  </si>
  <si>
    <t>Clement</t>
  </si>
  <si>
    <t>NIZOU</t>
  </si>
  <si>
    <t>Mickaël</t>
  </si>
  <si>
    <t>OLIVEIRA</t>
  </si>
  <si>
    <t>Misaël</t>
  </si>
  <si>
    <t>PALADINA</t>
  </si>
  <si>
    <t>Yohann</t>
  </si>
  <si>
    <t>PLITTA</t>
  </si>
  <si>
    <t>Mélanie</t>
  </si>
  <si>
    <t>VERTIL</t>
  </si>
  <si>
    <t>johnny</t>
  </si>
  <si>
    <t>Restrepo Matéo</t>
  </si>
  <si>
    <t>LE MERRER</t>
  </si>
  <si>
    <t>Mario SCARPELLINI</t>
  </si>
  <si>
    <t>Anna GOURMAND</t>
  </si>
  <si>
    <t>Jérémy VANHAELEN</t>
  </si>
  <si>
    <t>Claire PURON</t>
  </si>
  <si>
    <t>Stéphane BASSOT</t>
  </si>
  <si>
    <t>Charline TAVARES</t>
  </si>
  <si>
    <t>Cédric PHANER</t>
  </si>
  <si>
    <t>Eva GUIENNET</t>
  </si>
  <si>
    <t>Frédéric SACCHI</t>
  </si>
  <si>
    <t>Amandine DUCROS</t>
  </si>
  <si>
    <t>Agnes STUDER</t>
  </si>
  <si>
    <t>Léo DOTHAL</t>
  </si>
  <si>
    <t>Malory DEMAREST</t>
  </si>
  <si>
    <t>Luc MITTON</t>
  </si>
  <si>
    <t>Margo ROUGE</t>
  </si>
  <si>
    <t>Maeva OLOCCO</t>
  </si>
  <si>
    <t>Laureen ROMEO</t>
  </si>
  <si>
    <t>Monique VACLE</t>
  </si>
  <si>
    <t>Edouard PISANI</t>
  </si>
  <si>
    <t>Pierre MEILLIER</t>
  </si>
  <si>
    <t>Tuteur</t>
  </si>
  <si>
    <t>MAilE</t>
  </si>
  <si>
    <t>roger@galopin.fr</t>
  </si>
  <si>
    <t>Marie MONLIEU</t>
  </si>
  <si>
    <t>marie@galopin.fr</t>
  </si>
  <si>
    <t/>
  </si>
  <si>
    <t>DUPONT SA</t>
  </si>
  <si>
    <t>Théo REME</t>
  </si>
  <si>
    <t>SA DUCOIN</t>
  </si>
  <si>
    <t xml:space="preserve">DELARUE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</si>
</sst>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/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Fill="1"/>
    <xf numFmtId="0" fontId="3" fillId="0" borderId="0" xfId="1" applyFill="1"/>
    <xf numFmtId="0" fontId="6" fillId="0" borderId="0" xfId="1" applyFont="1" applyFill="1"/>
    <xf numFmtId="164" fontId="0" fillId="0" borderId="0" xfId="0" applyNumberFormat="1" applyFill="1"/>
  </cellXfs>
  <cellStyles count="2">
    <cellStyle name="Lien hypertexte" xfId="1" builtinId="8"/>
    <cellStyle name="Normal" xfId="0" builtinId="0"/>
  </cellStyles>
  <dxfs count="8">
    <dxf>
      <numFmt numFmtId="0" formatCode="General"/>
    </dxf>
    <dxf>
      <numFmt numFmtId="164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b/>
        <i val="0"/>
        <color theme="1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Perso" pivot="0" count="3">
      <tableStyleElement type="headerRow" dxfId="7"/>
      <tableStyleElement type="firstRowStripe" dxfId="6"/>
      <tableStyleElement type="secondRowStripe" dxfId="5"/>
    </tableStyle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6</xdr:row>
      <xdr:rowOff>171450</xdr:rowOff>
    </xdr:from>
    <xdr:to>
      <xdr:col>7</xdr:col>
      <xdr:colOff>180975</xdr:colOff>
      <xdr:row>13</xdr:row>
      <xdr:rowOff>171449</xdr:rowOff>
    </xdr:to>
    <xdr:sp macro="" textlink="">
      <xdr:nvSpPr>
        <xdr:cNvPr id="2" name="ZoneTexte 1"/>
        <xdr:cNvSpPr txBox="1"/>
      </xdr:nvSpPr>
      <xdr:spPr>
        <a:xfrm>
          <a:off x="2581275" y="1314450"/>
          <a:ext cx="2933700" cy="1333499"/>
        </a:xfrm>
        <a:prstGeom prst="rect">
          <a:avLst/>
        </a:prstGeom>
        <a:solidFill>
          <a:schemeClr val="lt1">
            <a:alpha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Feuille provisoirement inactive</a:t>
          </a:r>
          <a:r>
            <a:rPr lang="fr-FR" sz="1100" b="1" baseline="0"/>
            <a:t> 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323850</xdr:colOff>
          <xdr:row>0</xdr:row>
          <xdr:rowOff>0</xdr:rowOff>
        </xdr:from>
        <xdr:to>
          <xdr:col>4</xdr:col>
          <xdr:colOff>952500</xdr:colOff>
          <xdr:row>0</xdr:row>
          <xdr:rowOff>276225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466725</xdr:colOff>
      <xdr:row>9</xdr:row>
      <xdr:rowOff>180975</xdr:rowOff>
    </xdr:from>
    <xdr:to>
      <xdr:col>10</xdr:col>
      <xdr:colOff>38100</xdr:colOff>
      <xdr:row>17</xdr:row>
      <xdr:rowOff>57150</xdr:rowOff>
    </xdr:to>
    <xdr:sp macro="" textlink="">
      <xdr:nvSpPr>
        <xdr:cNvPr id="3" name="ZoneTexte 2"/>
        <xdr:cNvSpPr txBox="1"/>
      </xdr:nvSpPr>
      <xdr:spPr>
        <a:xfrm>
          <a:off x="5648325" y="2219325"/>
          <a:ext cx="2943225" cy="1400175"/>
        </a:xfrm>
        <a:prstGeom prst="rect">
          <a:avLst/>
        </a:prstGeom>
        <a:solidFill>
          <a:schemeClr val="lt1">
            <a:alpha val="24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Pour l'instant...</a:t>
          </a:r>
        </a:p>
        <a:p>
          <a:pPr algn="ctr"/>
          <a:r>
            <a:rPr lang="fr-FR" sz="1100" b="1"/>
            <a:t>Le Userform peut être appelé par le bouton ou en cliquant sur le nom d'un élève.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1</xdr:row>
      <xdr:rowOff>47625</xdr:rowOff>
    </xdr:from>
    <xdr:to>
      <xdr:col>6</xdr:col>
      <xdr:colOff>704850</xdr:colOff>
      <xdr:row>10</xdr:row>
      <xdr:rowOff>152400</xdr:rowOff>
    </xdr:to>
    <xdr:sp macro="" textlink="">
      <xdr:nvSpPr>
        <xdr:cNvPr id="2" name="ZoneTexte 1"/>
        <xdr:cNvSpPr txBox="1"/>
      </xdr:nvSpPr>
      <xdr:spPr>
        <a:xfrm>
          <a:off x="2371725" y="238125"/>
          <a:ext cx="3676650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Cette feuille ne sera pas développée.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333375</xdr:colOff>
      <xdr:row>11</xdr:row>
      <xdr:rowOff>19050</xdr:rowOff>
    </xdr:from>
    <xdr:to>
      <xdr:col>10</xdr:col>
      <xdr:colOff>647700</xdr:colOff>
      <xdr:row>18</xdr:row>
      <xdr:rowOff>19050</xdr:rowOff>
    </xdr:to>
    <xdr:sp macro="" textlink="">
      <xdr:nvSpPr>
        <xdr:cNvPr id="2" name="ZoneTexte 1"/>
        <xdr:cNvSpPr txBox="1"/>
      </xdr:nvSpPr>
      <xdr:spPr>
        <a:xfrm>
          <a:off x="1200150" y="2114550"/>
          <a:ext cx="3781425" cy="13335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plage A1:N10000 ne doit pas être modifiée.</a:t>
          </a:r>
        </a:p>
        <a:p>
          <a:pPr algn="ctr"/>
          <a:r>
            <a:rPr lang="fr-FR" sz="1100"/>
            <a:t>Sera gérée par le Userform</a:t>
          </a:r>
        </a:p>
        <a:p>
          <a:pPr algn="ctr"/>
          <a:endParaRPr lang="fr-FR" sz="1100"/>
        </a:p>
        <a:p>
          <a:pPr algn="ctr"/>
          <a:r>
            <a:rPr lang="fr-FR" sz="1100"/>
            <a:t>Rien en dessous non plus.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BDStudent" displayName="BDStudent" ref="A1:X21" totalsRowShown="0" headerRowDxfId="4">
  <autoFilter ref="A1:X21"/>
  <tableColumns count="24">
    <tableColumn id="1" name="iD" dataDxfId="3">
      <calculatedColumnFormula>MAX($A1:A1)+1</calculatedColumnFormula>
    </tableColumn>
    <tableColumn id="2" name="Nom" dataDxfId="2"/>
    <tableColumn id="4" name="Ann_Scolaire"/>
    <tableColumn id="5" name="Classe"/>
    <tableColumn id="6" name="RefEducateur"/>
    <tableColumn id="23" name="CatCon1"/>
    <tableColumn id="22" name="Contact1" dataDxfId="1">
      <calculatedColumnFormula>#REF!&amp;#REF!</calculatedColumnFormula>
    </tableColumn>
    <tableColumn id="19" name="Tel1Contact"/>
    <tableColumn id="20" name="Tel2Contact"/>
    <tableColumn id="21" name="E-mail"/>
    <tableColumn id="25" name="CatCon2"/>
    <tableColumn id="24" name="Contact2" dataDxfId="0">
      <calculatedColumnFormula>#REF!&amp;#REF!</calculatedColumnFormula>
    </tableColumn>
    <tableColumn id="27" name="Tel1C2"/>
    <tableColumn id="26" name="Tel2C2"/>
    <tableColumn id="28" name="MAil2C2"/>
    <tableColumn id="7" name="TelEleve"/>
    <tableColumn id="3" name="MAilE"/>
    <tableColumn id="8" name="RefASE"/>
    <tableColumn id="9" name="TelASE"/>
    <tableColumn id="10" name="FaxASE"/>
    <tableColumn id="11" name="SecteurASE"/>
    <tableColumn id="12" name="Soc_Chauffeur"/>
    <tableColumn id="13" name="NomChauffeur"/>
    <tableColumn id="14" name="TelChauffeur"/>
  </tableColumns>
  <tableStyleInfo name="Perso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n-petit-programme-t79925-20.html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roger@galopin.fr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Contact2@life.be" TargetMode="External"/><Relationship Id="rId1" Type="http://schemas.openxmlformats.org/officeDocument/2006/relationships/hyperlink" Target="mailto:Contact@life.be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"/>
  <dimension ref="C1:J22"/>
  <sheetViews>
    <sheetView workbookViewId="0">
      <selection activeCell="J1" sqref="J1"/>
    </sheetView>
  </sheetViews>
  <sheetFormatPr baseColWidth="10" defaultRowHeight="15" x14ac:dyDescent="0.25"/>
  <sheetData>
    <row r="1" spans="3:10" x14ac:dyDescent="0.25">
      <c r="J1" s="4" t="s">
        <v>65</v>
      </c>
    </row>
    <row r="3" spans="3:10" x14ac:dyDescent="0.25">
      <c r="C3" t="s">
        <v>80</v>
      </c>
      <c r="D3" t="s">
        <v>81</v>
      </c>
    </row>
    <row r="4" spans="3:10" x14ac:dyDescent="0.25">
      <c r="C4" t="s">
        <v>82</v>
      </c>
      <c r="D4" t="s">
        <v>83</v>
      </c>
    </row>
    <row r="5" spans="3:10" x14ac:dyDescent="0.25">
      <c r="C5" t="s">
        <v>84</v>
      </c>
      <c r="D5" t="s">
        <v>85</v>
      </c>
    </row>
    <row r="6" spans="3:10" x14ac:dyDescent="0.25">
      <c r="C6" t="s">
        <v>86</v>
      </c>
      <c r="D6" t="s">
        <v>87</v>
      </c>
    </row>
    <row r="7" spans="3:10" x14ac:dyDescent="0.25">
      <c r="C7" t="s">
        <v>88</v>
      </c>
      <c r="D7" t="s">
        <v>89</v>
      </c>
    </row>
    <row r="8" spans="3:10" x14ac:dyDescent="0.25">
      <c r="C8" t="s">
        <v>90</v>
      </c>
      <c r="D8" t="s">
        <v>91</v>
      </c>
    </row>
    <row r="9" spans="3:10" x14ac:dyDescent="0.25">
      <c r="C9" t="s">
        <v>92</v>
      </c>
      <c r="D9" t="s">
        <v>118</v>
      </c>
    </row>
    <row r="10" spans="3:10" x14ac:dyDescent="0.25">
      <c r="C10" t="s">
        <v>93</v>
      </c>
      <c r="D10" t="s">
        <v>94</v>
      </c>
    </row>
    <row r="11" spans="3:10" x14ac:dyDescent="0.25">
      <c r="C11" t="s">
        <v>95</v>
      </c>
      <c r="D11" t="s">
        <v>96</v>
      </c>
    </row>
    <row r="12" spans="3:10" x14ac:dyDescent="0.25">
      <c r="C12" t="s">
        <v>97</v>
      </c>
      <c r="D12" t="s">
        <v>98</v>
      </c>
    </row>
    <row r="13" spans="3:10" x14ac:dyDescent="0.25">
      <c r="C13" t="s">
        <v>119</v>
      </c>
      <c r="D13" t="s">
        <v>99</v>
      </c>
    </row>
    <row r="14" spans="3:10" x14ac:dyDescent="0.25">
      <c r="C14" t="s">
        <v>100</v>
      </c>
      <c r="D14" t="s">
        <v>101</v>
      </c>
    </row>
    <row r="15" spans="3:10" x14ac:dyDescent="0.25">
      <c r="C15" t="s">
        <v>102</v>
      </c>
      <c r="D15" t="s">
        <v>103</v>
      </c>
    </row>
    <row r="16" spans="3:10" x14ac:dyDescent="0.25">
      <c r="C16" t="s">
        <v>104</v>
      </c>
      <c r="D16" t="s">
        <v>105</v>
      </c>
    </row>
    <row r="17" spans="3:4" x14ac:dyDescent="0.25">
      <c r="C17" t="s">
        <v>106</v>
      </c>
      <c r="D17" t="s">
        <v>107</v>
      </c>
    </row>
    <row r="18" spans="3:4" x14ac:dyDescent="0.25">
      <c r="C18" t="s">
        <v>108</v>
      </c>
      <c r="D18" t="s">
        <v>109</v>
      </c>
    </row>
    <row r="19" spans="3:4" x14ac:dyDescent="0.25">
      <c r="C19" t="s">
        <v>110</v>
      </c>
      <c r="D19" t="s">
        <v>111</v>
      </c>
    </row>
    <row r="20" spans="3:4" x14ac:dyDescent="0.25">
      <c r="C20" t="s">
        <v>112</v>
      </c>
      <c r="D20" t="s">
        <v>113</v>
      </c>
    </row>
    <row r="21" spans="3:4" x14ac:dyDescent="0.25">
      <c r="C21" t="s">
        <v>114</v>
      </c>
      <c r="D21" t="s">
        <v>115</v>
      </c>
    </row>
    <row r="22" spans="3:4" x14ac:dyDescent="0.25">
      <c r="C22" t="s">
        <v>116</v>
      </c>
      <c r="D22" t="s">
        <v>117</v>
      </c>
    </row>
  </sheetData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S">
    <tabColor rgb="FFFF0000"/>
  </sheetPr>
  <dimension ref="A1:X21"/>
  <sheetViews>
    <sheetView tabSelected="1" zoomScaleNormal="100" workbookViewId="0"/>
  </sheetViews>
  <sheetFormatPr baseColWidth="10" defaultRowHeight="15" x14ac:dyDescent="0.25"/>
  <cols>
    <col min="1" max="1" width="6.140625" style="10" customWidth="1"/>
    <col min="2" max="2" width="15.5703125" customWidth="1"/>
    <col min="3" max="3" width="16" customWidth="1"/>
    <col min="4" max="4" width="9.5703125" customWidth="1"/>
    <col min="5" max="5" width="19" customWidth="1"/>
    <col min="7" max="8" width="13.28515625" customWidth="1"/>
    <col min="9" max="9" width="12.5703125" customWidth="1"/>
    <col min="13" max="14" width="12.5703125" bestFit="1" customWidth="1"/>
    <col min="16" max="16" width="13.28515625" customWidth="1"/>
    <col min="17" max="17" width="14.28515625" customWidth="1"/>
    <col min="19" max="19" width="13.28515625" bestFit="1" customWidth="1"/>
    <col min="20" max="20" width="13.5703125" customWidth="1"/>
    <col min="21" max="21" width="13.28515625" bestFit="1" customWidth="1"/>
    <col min="22" max="22" width="11.42578125" customWidth="1"/>
    <col min="23" max="23" width="13.140625" customWidth="1"/>
    <col min="24" max="24" width="18.5703125" customWidth="1"/>
    <col min="25" max="25" width="16.28515625" customWidth="1"/>
    <col min="26" max="26" width="14.7109375" customWidth="1"/>
  </cols>
  <sheetData>
    <row r="1" spans="1:24" s="8" customFormat="1" ht="40.5" customHeight="1" x14ac:dyDescent="0.25">
      <c r="A1" s="7" t="s">
        <v>64</v>
      </c>
      <c r="B1" s="7" t="s">
        <v>0</v>
      </c>
      <c r="C1" s="7" t="s">
        <v>69</v>
      </c>
      <c r="D1" s="7" t="s">
        <v>11</v>
      </c>
      <c r="E1" s="7" t="s">
        <v>66</v>
      </c>
      <c r="F1" s="7" t="s">
        <v>71</v>
      </c>
      <c r="G1" s="7" t="s">
        <v>70</v>
      </c>
      <c r="H1" s="7" t="s">
        <v>43</v>
      </c>
      <c r="I1" s="7" t="s">
        <v>44</v>
      </c>
      <c r="J1" s="7" t="s">
        <v>45</v>
      </c>
      <c r="K1" s="7" t="s">
        <v>73</v>
      </c>
      <c r="L1" s="7" t="s">
        <v>72</v>
      </c>
      <c r="M1" s="7" t="s">
        <v>76</v>
      </c>
      <c r="N1" s="7" t="s">
        <v>75</v>
      </c>
      <c r="O1" s="7" t="s">
        <v>77</v>
      </c>
      <c r="P1" s="7" t="s">
        <v>1</v>
      </c>
      <c r="Q1" s="7" t="s">
        <v>141</v>
      </c>
      <c r="R1" s="7" t="s">
        <v>67</v>
      </c>
      <c r="S1" s="7" t="s">
        <v>2</v>
      </c>
      <c r="T1" s="7" t="s">
        <v>3</v>
      </c>
      <c r="U1" s="7" t="s">
        <v>16</v>
      </c>
      <c r="V1" s="7" t="s">
        <v>68</v>
      </c>
      <c r="W1" s="7" t="s">
        <v>4</v>
      </c>
      <c r="X1" s="7" t="s">
        <v>5</v>
      </c>
    </row>
    <row r="2" spans="1:24" x14ac:dyDescent="0.25">
      <c r="A2" s="10">
        <f>MAX($A1:A1)+1</f>
        <v>1</v>
      </c>
      <c r="B2" s="6" t="s">
        <v>121</v>
      </c>
      <c r="C2" s="12" t="s">
        <v>8</v>
      </c>
      <c r="D2" s="12" t="s">
        <v>13</v>
      </c>
      <c r="E2" s="12" t="s">
        <v>28</v>
      </c>
      <c r="F2" s="12" t="s">
        <v>19</v>
      </c>
      <c r="G2" s="12" t="s">
        <v>31</v>
      </c>
      <c r="H2" s="15">
        <v>123456789</v>
      </c>
      <c r="I2" s="15">
        <v>123456789</v>
      </c>
      <c r="J2" s="13" t="s">
        <v>46</v>
      </c>
      <c r="K2" s="12" t="s">
        <v>18</v>
      </c>
      <c r="L2" s="14" t="s">
        <v>74</v>
      </c>
      <c r="M2" s="15">
        <v>123456789</v>
      </c>
      <c r="N2" s="15">
        <v>123456789</v>
      </c>
      <c r="O2" s="13" t="s">
        <v>47</v>
      </c>
      <c r="P2" s="15">
        <v>683171213</v>
      </c>
      <c r="Q2" s="13" t="s">
        <v>142</v>
      </c>
      <c r="R2" s="12" t="s">
        <v>31</v>
      </c>
      <c r="S2" s="15">
        <v>123456789</v>
      </c>
      <c r="T2" s="15">
        <v>123456788</v>
      </c>
      <c r="U2" s="12" t="s">
        <v>35</v>
      </c>
      <c r="V2" t="s">
        <v>41</v>
      </c>
      <c r="W2" t="s">
        <v>42</v>
      </c>
      <c r="X2" s="9">
        <v>123456787</v>
      </c>
    </row>
    <row r="3" spans="1:24" x14ac:dyDescent="0.25">
      <c r="A3" s="10">
        <f>MAX($A2:A2)+1</f>
        <v>2</v>
      </c>
      <c r="B3" s="6" t="s">
        <v>122</v>
      </c>
      <c r="G3" s="9"/>
      <c r="H3" s="9"/>
      <c r="I3" s="9"/>
      <c r="J3" s="9"/>
      <c r="K3" s="4"/>
      <c r="L3" s="4"/>
      <c r="M3" s="4"/>
      <c r="N3" s="4"/>
      <c r="O3" s="4"/>
      <c r="Q3" s="4"/>
    </row>
    <row r="4" spans="1:24" x14ac:dyDescent="0.25">
      <c r="A4" s="10">
        <f>MAX($A3:A3)+1</f>
        <v>3</v>
      </c>
      <c r="B4" s="6" t="s">
        <v>123</v>
      </c>
      <c r="G4" s="9"/>
    </row>
    <row r="5" spans="1:24" x14ac:dyDescent="0.25">
      <c r="A5" s="10">
        <f>MAX($A4:A4)+1</f>
        <v>4</v>
      </c>
      <c r="B5" s="6" t="s">
        <v>124</v>
      </c>
      <c r="G5" s="9"/>
    </row>
    <row r="6" spans="1:24" x14ac:dyDescent="0.25">
      <c r="A6" s="10">
        <f>MAX($A5:A5)+1</f>
        <v>5</v>
      </c>
      <c r="B6" s="6" t="s">
        <v>125</v>
      </c>
      <c r="G6" s="9"/>
    </row>
    <row r="7" spans="1:24" x14ac:dyDescent="0.25">
      <c r="A7" s="10">
        <f>MAX($A6:A6)+1</f>
        <v>6</v>
      </c>
      <c r="B7" s="6" t="s">
        <v>126</v>
      </c>
      <c r="G7" s="9"/>
    </row>
    <row r="8" spans="1:24" x14ac:dyDescent="0.25">
      <c r="A8" s="10">
        <f>MAX($A7:A7)+1</f>
        <v>7</v>
      </c>
      <c r="B8" s="6" t="s">
        <v>127</v>
      </c>
      <c r="G8" s="9"/>
    </row>
    <row r="9" spans="1:24" x14ac:dyDescent="0.25">
      <c r="A9" s="10">
        <f>MAX($A8:A8)+1</f>
        <v>8</v>
      </c>
      <c r="B9" s="6" t="s">
        <v>128</v>
      </c>
      <c r="G9" s="9"/>
    </row>
    <row r="10" spans="1:24" x14ac:dyDescent="0.25">
      <c r="A10" s="10">
        <f>MAX($A9:A9)+1</f>
        <v>9</v>
      </c>
      <c r="B10" s="6" t="s">
        <v>129</v>
      </c>
      <c r="G10" s="9"/>
    </row>
    <row r="11" spans="1:24" x14ac:dyDescent="0.25">
      <c r="A11" s="10">
        <f>MAX($A10:A10)+1</f>
        <v>10</v>
      </c>
      <c r="B11" s="6" t="s">
        <v>130</v>
      </c>
      <c r="G11" s="9"/>
    </row>
    <row r="12" spans="1:24" x14ac:dyDescent="0.25">
      <c r="A12" s="10">
        <f>MAX($A11:A11)+1</f>
        <v>11</v>
      </c>
      <c r="B12" s="6" t="s">
        <v>131</v>
      </c>
      <c r="C12" t="s">
        <v>9</v>
      </c>
      <c r="D12" t="s">
        <v>13</v>
      </c>
      <c r="E12" t="s">
        <v>28</v>
      </c>
      <c r="F12" t="s">
        <v>19</v>
      </c>
      <c r="G12" s="9" t="s">
        <v>147</v>
      </c>
      <c r="J12" t="s">
        <v>145</v>
      </c>
      <c r="K12" t="s">
        <v>145</v>
      </c>
      <c r="L12" t="s">
        <v>145</v>
      </c>
      <c r="O12" t="s">
        <v>145</v>
      </c>
      <c r="Q12" t="s">
        <v>145</v>
      </c>
      <c r="R12" t="s">
        <v>145</v>
      </c>
      <c r="T12" t="s">
        <v>145</v>
      </c>
      <c r="U12" t="s">
        <v>145</v>
      </c>
      <c r="V12" t="s">
        <v>148</v>
      </c>
      <c r="W12" t="s">
        <v>149</v>
      </c>
    </row>
    <row r="13" spans="1:24" x14ac:dyDescent="0.25">
      <c r="A13" s="10">
        <f>MAX($A12:A12)+1</f>
        <v>12</v>
      </c>
      <c r="B13" s="6" t="s">
        <v>132</v>
      </c>
      <c r="G13" s="9"/>
    </row>
    <row r="14" spans="1:24" x14ac:dyDescent="0.25">
      <c r="A14" s="10">
        <f>MAX($A13:A13)+1</f>
        <v>13</v>
      </c>
      <c r="B14" s="6" t="s">
        <v>133</v>
      </c>
      <c r="G14" s="9"/>
    </row>
    <row r="15" spans="1:24" x14ac:dyDescent="0.25">
      <c r="A15" s="10">
        <f>MAX($A14:A14)+1</f>
        <v>14</v>
      </c>
      <c r="B15" s="6" t="s">
        <v>134</v>
      </c>
      <c r="G15" s="9"/>
    </row>
    <row r="16" spans="1:24" x14ac:dyDescent="0.25">
      <c r="A16" s="10">
        <f>MAX($A15:A15)+1</f>
        <v>15</v>
      </c>
      <c r="B16" s="6" t="s">
        <v>135</v>
      </c>
      <c r="G16" s="9"/>
    </row>
    <row r="17" spans="1:22" x14ac:dyDescent="0.25">
      <c r="A17" s="10">
        <f>MAX($A16:A16)+1</f>
        <v>16</v>
      </c>
      <c r="B17" s="6" t="s">
        <v>136</v>
      </c>
      <c r="G17" s="9"/>
    </row>
    <row r="18" spans="1:22" x14ac:dyDescent="0.25">
      <c r="A18" s="10">
        <f>MAX($A17:A17)+1</f>
        <v>17</v>
      </c>
      <c r="B18" s="6" t="s">
        <v>137</v>
      </c>
      <c r="G18" s="9"/>
    </row>
    <row r="19" spans="1:22" x14ac:dyDescent="0.25">
      <c r="A19" s="10">
        <f>MAX($A18:A18)+1</f>
        <v>18</v>
      </c>
      <c r="B19" s="6" t="s">
        <v>138</v>
      </c>
      <c r="G19" s="9"/>
    </row>
    <row r="20" spans="1:22" x14ac:dyDescent="0.25">
      <c r="A20" s="10">
        <f>MAX($A19:A19)+1</f>
        <v>19</v>
      </c>
      <c r="B20" s="6" t="s">
        <v>120</v>
      </c>
      <c r="G20" s="9"/>
    </row>
    <row r="21" spans="1:22" x14ac:dyDescent="0.25">
      <c r="A21" s="10">
        <f>MAX($A20:A20)+1</f>
        <v>20</v>
      </c>
      <c r="B21" s="6" t="s">
        <v>139</v>
      </c>
      <c r="C21" t="s">
        <v>10</v>
      </c>
      <c r="D21" t="s">
        <v>14</v>
      </c>
      <c r="E21" t="s">
        <v>29</v>
      </c>
      <c r="F21" t="s">
        <v>18</v>
      </c>
      <c r="G21" s="9" t="s">
        <v>143</v>
      </c>
      <c r="H21" s="9">
        <v>987456321</v>
      </c>
      <c r="J21" t="s">
        <v>144</v>
      </c>
      <c r="K21" t="s">
        <v>145</v>
      </c>
      <c r="L21" t="s">
        <v>145</v>
      </c>
      <c r="O21" t="s">
        <v>145</v>
      </c>
      <c r="Q21" t="s">
        <v>145</v>
      </c>
      <c r="R21" t="s">
        <v>31</v>
      </c>
      <c r="T21" t="s">
        <v>145</v>
      </c>
      <c r="U21" t="s">
        <v>35</v>
      </c>
      <c r="V21" t="s">
        <v>146</v>
      </c>
    </row>
  </sheetData>
  <dataValidations count="6">
    <dataValidation type="list" allowBlank="1" showInputMessage="1" showErrorMessage="1" sqref="C2">
      <formula1>LstSYear</formula1>
    </dataValidation>
    <dataValidation type="list" allowBlank="1" showInputMessage="1" showErrorMessage="1" sqref="D2">
      <formula1>LstClasse</formula1>
    </dataValidation>
    <dataValidation type="list" allowBlank="1" showInputMessage="1" showErrorMessage="1" sqref="E2">
      <formula1>LstRefASE</formula1>
    </dataValidation>
    <dataValidation type="list" allowBlank="1" showInputMessage="1" showErrorMessage="1" sqref="R2 G2">
      <formula1>LstRefEduc</formula1>
    </dataValidation>
    <dataValidation type="list" allowBlank="1" showInputMessage="1" showErrorMessage="1" sqref="U2">
      <formula1>LstSectASE</formula1>
    </dataValidation>
    <dataValidation type="list" allowBlank="1" showInputMessage="1" showErrorMessage="1" sqref="F2 K2">
      <formula1>LstContact</formula1>
    </dataValidation>
  </dataValidations>
  <hyperlinks>
    <hyperlink ref="J2" r:id="rId1"/>
    <hyperlink ref="O2" r:id="rId2"/>
    <hyperlink ref="Q2" r:id="rId3"/>
  </hyperlinks>
  <pageMargins left="0.7" right="0.7" top="0.75" bottom="0.75" header="0.3" footer="0.3"/>
  <pageSetup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7" name="Button 2">
              <controlPr defaultSize="0" print="0" autoFill="0" autoPict="0" macro="[0]!ShowUsfEleves">
                <anchor>
                  <from>
                    <xdr:col>3</xdr:col>
                    <xdr:colOff>323850</xdr:colOff>
                    <xdr:row>0</xdr:row>
                    <xdr:rowOff>0</xdr:rowOff>
                  </from>
                  <to>
                    <xdr:col>4</xdr:col>
                    <xdr:colOff>952500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E">
    <tabColor rgb="FFFF0000"/>
  </sheetPr>
  <dimension ref="A1:I6"/>
  <sheetViews>
    <sheetView workbookViewId="0">
      <selection activeCell="F18" sqref="F18"/>
    </sheetView>
  </sheetViews>
  <sheetFormatPr baseColWidth="10" defaultRowHeight="15" x14ac:dyDescent="0.25"/>
  <cols>
    <col min="1" max="1" width="8" bestFit="1" customWidth="1"/>
    <col min="2" max="2" width="10.140625" bestFit="1" customWidth="1"/>
    <col min="3" max="3" width="13.85546875" customWidth="1"/>
    <col min="4" max="4" width="14" bestFit="1" customWidth="1"/>
    <col min="5" max="5" width="16.140625" customWidth="1"/>
    <col min="6" max="6" width="18" bestFit="1" customWidth="1"/>
    <col min="7" max="7" width="24.140625" customWidth="1"/>
    <col min="8" max="8" width="15.140625" customWidth="1"/>
    <col min="9" max="9" width="15.7109375" bestFit="1" customWidth="1"/>
  </cols>
  <sheetData>
    <row r="1" spans="1:9" x14ac:dyDescent="0.25">
      <c r="A1" s="3" t="s">
        <v>52</v>
      </c>
      <c r="B1" s="3" t="s">
        <v>6</v>
      </c>
      <c r="C1" s="3" t="s">
        <v>53</v>
      </c>
      <c r="D1" s="3" t="s">
        <v>20</v>
      </c>
      <c r="E1" s="3" t="s">
        <v>48</v>
      </c>
      <c r="F1" s="3" t="s">
        <v>49</v>
      </c>
      <c r="G1" s="3" t="s">
        <v>50</v>
      </c>
      <c r="H1" s="3" t="s">
        <v>51</v>
      </c>
      <c r="I1" s="3" t="s">
        <v>54</v>
      </c>
    </row>
    <row r="2" spans="1:9" x14ac:dyDescent="0.25">
      <c r="A2">
        <f>MAX($A1:A1)+1</f>
        <v>1</v>
      </c>
      <c r="B2">
        <v>1</v>
      </c>
      <c r="C2" s="5">
        <v>42546</v>
      </c>
      <c r="D2" t="s">
        <v>21</v>
      </c>
      <c r="E2" t="s">
        <v>55</v>
      </c>
      <c r="F2" t="e">
        <f>NA()</f>
        <v>#N/A</v>
      </c>
      <c r="G2" t="s">
        <v>56</v>
      </c>
      <c r="H2" t="e">
        <f>NA()</f>
        <v>#N/A</v>
      </c>
      <c r="I2" t="e">
        <f>NA()</f>
        <v>#N/A</v>
      </c>
    </row>
    <row r="3" spans="1:9" x14ac:dyDescent="0.25">
      <c r="A3">
        <f>MAX($A2:A2)+1</f>
        <v>2</v>
      </c>
      <c r="B3">
        <v>1</v>
      </c>
      <c r="C3" s="5">
        <v>42547</v>
      </c>
      <c r="D3" t="s">
        <v>21</v>
      </c>
      <c r="E3" t="s">
        <v>57</v>
      </c>
      <c r="F3" t="e">
        <f>NA()</f>
        <v>#N/A</v>
      </c>
      <c r="G3" t="s">
        <v>58</v>
      </c>
      <c r="H3" t="e">
        <f>NA()</f>
        <v>#N/A</v>
      </c>
      <c r="I3" t="e">
        <f>NA()</f>
        <v>#N/A</v>
      </c>
    </row>
    <row r="4" spans="1:9" x14ac:dyDescent="0.25">
      <c r="A4">
        <f>MAX($A3:A3)+1</f>
        <v>3</v>
      </c>
      <c r="B4">
        <v>1</v>
      </c>
      <c r="C4" s="5">
        <v>42544</v>
      </c>
      <c r="D4" t="s">
        <v>22</v>
      </c>
      <c r="E4" t="s">
        <v>59</v>
      </c>
      <c r="F4" t="e">
        <f>NA()</f>
        <v>#N/A</v>
      </c>
      <c r="G4" t="s">
        <v>60</v>
      </c>
      <c r="H4" t="e">
        <f>NA()</f>
        <v>#N/A</v>
      </c>
      <c r="I4" t="e">
        <f>NA()</f>
        <v>#N/A</v>
      </c>
    </row>
    <row r="5" spans="1:9" x14ac:dyDescent="0.25">
      <c r="A5">
        <f>MAX($A4:A4)+1</f>
        <v>4</v>
      </c>
      <c r="B5">
        <v>1</v>
      </c>
      <c r="C5" s="5">
        <v>42543</v>
      </c>
      <c r="D5" t="s">
        <v>25</v>
      </c>
      <c r="E5" t="s">
        <v>61</v>
      </c>
      <c r="F5" t="s">
        <v>62</v>
      </c>
      <c r="H5" t="s">
        <v>63</v>
      </c>
      <c r="I5" s="5">
        <v>42543</v>
      </c>
    </row>
    <row r="6" spans="1:9" x14ac:dyDescent="0.25">
      <c r="C6" s="5"/>
    </row>
  </sheetData>
  <dataValidations count="4">
    <dataValidation type="list" allowBlank="1" showInputMessage="1" showErrorMessage="1" sqref="B2:B6">
      <formula1>LstEleve</formula1>
    </dataValidation>
    <dataValidation type="date" operator="greaterThan" allowBlank="1" showInputMessage="1" showErrorMessage="1" promptTitle="Saisir la date" prompt="Date de l'évenement" sqref="C2:C6">
      <formula1>36526</formula1>
    </dataValidation>
    <dataValidation type="list" allowBlank="1" showInputMessage="1" showErrorMessage="1" sqref="D2:D6">
      <formula1>LstTypeEvt</formula1>
    </dataValidation>
    <dataValidation type="date" operator="greaterThanOrEqual" allowBlank="1" showInputMessage="1" showErrorMessage="1" sqref="I2:I5">
      <formula1>C2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">
    <tabColor rgb="FFFFC000"/>
  </sheetPr>
  <dimension ref="A1:N9"/>
  <sheetViews>
    <sheetView workbookViewId="0">
      <selection activeCell="P25" sqref="P25"/>
    </sheetView>
  </sheetViews>
  <sheetFormatPr baseColWidth="10" defaultRowHeight="15" x14ac:dyDescent="0.25"/>
  <cols>
    <col min="1" max="1" width="11.42578125" customWidth="1"/>
    <col min="2" max="2" width="1.5703125" customWidth="1"/>
    <col min="3" max="3" width="11.42578125" customWidth="1"/>
    <col min="4" max="4" width="1.5703125" customWidth="1"/>
    <col min="5" max="5" width="11.42578125" customWidth="1"/>
    <col min="6" max="6" width="1.5703125" customWidth="1"/>
    <col min="7" max="7" width="11.42578125" customWidth="1"/>
    <col min="8" max="8" width="1.5703125" customWidth="1"/>
    <col min="9" max="9" width="11.42578125" customWidth="1"/>
    <col min="10" max="10" width="1.5703125" customWidth="1"/>
    <col min="11" max="11" width="11.42578125" customWidth="1"/>
    <col min="12" max="12" width="1.5703125" customWidth="1"/>
    <col min="14" max="14" width="1.5703125" customWidth="1"/>
    <col min="15" max="15" width="11.42578125" customWidth="1"/>
  </cols>
  <sheetData>
    <row r="1" spans="1:14" x14ac:dyDescent="0.25">
      <c r="A1" s="1" t="s">
        <v>7</v>
      </c>
      <c r="B1" s="11"/>
      <c r="C1" s="1" t="s">
        <v>11</v>
      </c>
      <c r="D1" s="11"/>
      <c r="E1" s="2" t="s">
        <v>15</v>
      </c>
      <c r="F1" s="11"/>
      <c r="G1" s="2" t="s">
        <v>79</v>
      </c>
      <c r="H1" s="11"/>
      <c r="I1" s="2" t="s">
        <v>16</v>
      </c>
      <c r="J1" s="11"/>
      <c r="K1" s="1" t="s">
        <v>78</v>
      </c>
      <c r="L1" s="11"/>
      <c r="M1" s="1" t="s">
        <v>20</v>
      </c>
      <c r="N1" s="11"/>
    </row>
    <row r="2" spans="1:14" x14ac:dyDescent="0.25">
      <c r="A2" t="s">
        <v>9</v>
      </c>
      <c r="B2" s="11"/>
      <c r="C2" t="s">
        <v>12</v>
      </c>
      <c r="D2" s="11"/>
      <c r="E2" t="s">
        <v>28</v>
      </c>
      <c r="F2" s="11"/>
      <c r="G2" t="s">
        <v>30</v>
      </c>
      <c r="H2" s="11"/>
      <c r="I2" t="s">
        <v>33</v>
      </c>
      <c r="J2" s="11"/>
      <c r="K2" t="s">
        <v>19</v>
      </c>
      <c r="L2" s="11"/>
      <c r="M2" t="s">
        <v>27</v>
      </c>
      <c r="N2" s="11"/>
    </row>
    <row r="3" spans="1:14" x14ac:dyDescent="0.25">
      <c r="A3" t="s">
        <v>10</v>
      </c>
      <c r="B3" s="11"/>
      <c r="C3" t="s">
        <v>13</v>
      </c>
      <c r="D3" s="11"/>
      <c r="E3" t="s">
        <v>29</v>
      </c>
      <c r="F3" s="11"/>
      <c r="G3" t="s">
        <v>31</v>
      </c>
      <c r="H3" s="11"/>
      <c r="I3" t="s">
        <v>34</v>
      </c>
      <c r="J3" s="11"/>
      <c r="K3" t="s">
        <v>18</v>
      </c>
      <c r="L3" s="11"/>
      <c r="M3" t="s">
        <v>26</v>
      </c>
      <c r="N3" s="11"/>
    </row>
    <row r="4" spans="1:14" x14ac:dyDescent="0.25">
      <c r="B4" s="11"/>
      <c r="C4" t="s">
        <v>14</v>
      </c>
      <c r="D4" s="11"/>
      <c r="F4" s="11"/>
      <c r="G4" t="s">
        <v>32</v>
      </c>
      <c r="H4" s="11"/>
      <c r="I4" t="s">
        <v>35</v>
      </c>
      <c r="J4" s="11"/>
      <c r="K4" t="s">
        <v>17</v>
      </c>
      <c r="L4" s="11"/>
      <c r="M4" t="s">
        <v>21</v>
      </c>
      <c r="N4" s="11"/>
    </row>
    <row r="5" spans="1:14" x14ac:dyDescent="0.25">
      <c r="B5" s="11"/>
      <c r="D5" s="11"/>
      <c r="F5" s="11"/>
      <c r="H5" s="11"/>
      <c r="I5" t="s">
        <v>36</v>
      </c>
      <c r="J5" s="11"/>
      <c r="K5" t="s">
        <v>140</v>
      </c>
      <c r="L5" s="11"/>
      <c r="M5" t="s">
        <v>25</v>
      </c>
      <c r="N5" s="11"/>
    </row>
    <row r="6" spans="1:14" x14ac:dyDescent="0.25">
      <c r="B6" s="11"/>
      <c r="D6" s="11"/>
      <c r="F6" s="11"/>
      <c r="H6" s="11"/>
      <c r="I6" t="s">
        <v>37</v>
      </c>
      <c r="J6" s="11"/>
      <c r="L6" s="11"/>
      <c r="M6" t="s">
        <v>24</v>
      </c>
      <c r="N6" s="11"/>
    </row>
    <row r="7" spans="1:14" x14ac:dyDescent="0.25">
      <c r="B7" s="11"/>
      <c r="D7" s="11"/>
      <c r="F7" s="11"/>
      <c r="H7" s="11"/>
      <c r="I7" t="s">
        <v>38</v>
      </c>
      <c r="J7" s="11"/>
      <c r="L7" s="11"/>
      <c r="M7" t="s">
        <v>23</v>
      </c>
      <c r="N7" s="11"/>
    </row>
    <row r="8" spans="1:14" x14ac:dyDescent="0.25">
      <c r="B8" s="11"/>
      <c r="D8" s="11"/>
      <c r="F8" s="11"/>
      <c r="H8" s="11"/>
      <c r="I8" t="s">
        <v>39</v>
      </c>
      <c r="J8" s="11"/>
      <c r="L8" s="11"/>
      <c r="M8" t="s">
        <v>22</v>
      </c>
      <c r="N8" s="11"/>
    </row>
    <row r="9" spans="1:14" x14ac:dyDescent="0.25">
      <c r="B9" s="11"/>
      <c r="D9" s="11"/>
      <c r="F9" s="11"/>
      <c r="H9" s="11"/>
      <c r="I9" t="s">
        <v>40</v>
      </c>
      <c r="J9" s="11"/>
      <c r="L9" s="11"/>
      <c r="N9" s="11"/>
    </row>
  </sheetData>
  <sortState ref="K2:K4">
    <sortCondition ref="K2"/>
  </sortState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DataEleve</vt:lpstr>
      <vt:lpstr>DataEvt</vt:lpstr>
      <vt:lpstr>DataListe</vt:lpstr>
    </vt:vector>
  </TitlesOfParts>
  <Company>Bruxelles Formation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Bontront</dc:creator>
  <cp:lastModifiedBy> </cp:lastModifiedBy>
  <dcterms:created xsi:type="dcterms:W3CDTF">2016-06-26T06:03:03Z</dcterms:created>
  <dcterms:modified xsi:type="dcterms:W3CDTF">2016-07-01T17:03:00Z</dcterms:modified>
</cp:coreProperties>
</file>