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80" windowWidth="19425" windowHeight="8880"/>
  </bookViews>
  <sheets>
    <sheet name="TABLEAU" sheetId="1" r:id="rId1"/>
    <sheet name="Récap" sheetId="3" r:id="rId2"/>
    <sheet name="Impression" sheetId="4" r:id="rId3"/>
    <sheet name="IMP_bis" sheetId="5" r:id="rId4"/>
  </sheets>
  <definedNames>
    <definedName name="_xlnm._FilterDatabase" localSheetId="0" hidden="1">TABLEAU!$G$9:$H$25</definedName>
    <definedName name="N_P">OFFSET(TABLEAU!$A$10,,,COUNTA(TABLEAU!$A:$A)-3)</definedName>
    <definedName name="_xlnm.Print_Area" localSheetId="3">IMP_bis!$A$1:$B$7</definedName>
  </definedNames>
  <calcPr calcId="144525"/>
</workbook>
</file>

<file path=xl/calcChain.xml><?xml version="1.0" encoding="utf-8"?>
<calcChain xmlns="http://schemas.openxmlformats.org/spreadsheetml/2006/main">
  <c r="H2" i="5" l="1"/>
  <c r="H3" i="5"/>
  <c r="H4" i="5"/>
  <c r="H5" i="5"/>
  <c r="H6" i="5"/>
  <c r="H7" i="5"/>
  <c r="H1" i="5"/>
  <c r="G2" i="5"/>
  <c r="G3" i="5"/>
  <c r="G4" i="5"/>
  <c r="G5" i="5"/>
  <c r="G6" i="5"/>
  <c r="G7" i="5"/>
  <c r="G1" i="5"/>
  <c r="F2" i="5"/>
  <c r="F3" i="5"/>
  <c r="F4" i="5"/>
  <c r="F5" i="5"/>
  <c r="F6" i="5"/>
  <c r="F7" i="5"/>
  <c r="F1" i="5"/>
  <c r="E2" i="5"/>
  <c r="E3" i="5"/>
  <c r="E4" i="5"/>
  <c r="E5" i="5"/>
  <c r="E6" i="5"/>
  <c r="E7" i="5"/>
  <c r="E1" i="5"/>
  <c r="D2" i="5"/>
  <c r="D3" i="5"/>
  <c r="D4" i="5"/>
  <c r="D5" i="5"/>
  <c r="D6" i="5"/>
  <c r="D7" i="5"/>
  <c r="D1" i="5"/>
  <c r="C2" i="5"/>
  <c r="C3" i="5"/>
  <c r="C4" i="5"/>
  <c r="C5" i="5"/>
  <c r="C6" i="5"/>
  <c r="C7" i="5"/>
  <c r="C1" i="5"/>
  <c r="B2" i="5"/>
  <c r="B3" i="5"/>
  <c r="B4" i="5"/>
  <c r="B5" i="5"/>
  <c r="B6" i="5"/>
  <c r="B7" i="5"/>
  <c r="B1" i="5"/>
  <c r="A2" i="5"/>
  <c r="A3" i="5"/>
  <c r="A4" i="5"/>
  <c r="A5" i="5"/>
  <c r="A6" i="5"/>
  <c r="A7" i="5"/>
  <c r="A1" i="5"/>
  <c r="B32" i="3"/>
  <c r="A30" i="3"/>
  <c r="A28" i="3"/>
  <c r="A26" i="3"/>
  <c r="A24" i="3"/>
  <c r="A22" i="3"/>
  <c r="A20" i="3"/>
  <c r="A18" i="3"/>
  <c r="A16" i="3"/>
  <c r="A14" i="3"/>
  <c r="A12" i="3"/>
  <c r="A10" i="3"/>
  <c r="A8" i="3"/>
  <c r="A6" i="3"/>
  <c r="A4" i="3"/>
  <c r="A2" i="3"/>
  <c r="B2" i="3"/>
  <c r="C30" i="3"/>
  <c r="D30" i="3"/>
  <c r="E30" i="3"/>
  <c r="F30" i="3"/>
  <c r="G30" i="3"/>
  <c r="H30" i="3"/>
  <c r="I30" i="3"/>
  <c r="J30" i="3"/>
  <c r="K30" i="3"/>
  <c r="L30" i="3"/>
  <c r="M30" i="3"/>
  <c r="N30" i="3"/>
  <c r="B30" i="3"/>
  <c r="C28" i="3"/>
  <c r="D28" i="3"/>
  <c r="E28" i="3"/>
  <c r="F28" i="3"/>
  <c r="G28" i="3"/>
  <c r="B28" i="3"/>
  <c r="C26" i="3"/>
  <c r="D26" i="3"/>
  <c r="E26" i="3"/>
  <c r="F26" i="3"/>
  <c r="B26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B24" i="3"/>
  <c r="B22" i="3"/>
  <c r="C20" i="3"/>
  <c r="D20" i="3"/>
  <c r="E20" i="3"/>
  <c r="F20" i="3"/>
  <c r="G20" i="3"/>
  <c r="H20" i="3"/>
  <c r="I20" i="3"/>
  <c r="J20" i="3"/>
  <c r="K20" i="3"/>
  <c r="L20" i="3"/>
  <c r="M20" i="3"/>
  <c r="B20" i="3"/>
  <c r="C18" i="3"/>
  <c r="D18" i="3"/>
  <c r="E18" i="3"/>
  <c r="F18" i="3"/>
  <c r="G18" i="3"/>
  <c r="H18" i="3"/>
  <c r="B18" i="3"/>
  <c r="C16" i="3"/>
  <c r="D16" i="3"/>
  <c r="E16" i="3"/>
  <c r="F16" i="3"/>
  <c r="G16" i="3"/>
  <c r="B16" i="3"/>
  <c r="C14" i="3"/>
  <c r="D14" i="3"/>
  <c r="E14" i="3"/>
  <c r="F14" i="3"/>
  <c r="G14" i="3"/>
  <c r="H14" i="3"/>
  <c r="I14" i="3"/>
  <c r="J14" i="3"/>
  <c r="B14" i="3"/>
  <c r="C12" i="3"/>
  <c r="D12" i="3"/>
  <c r="E12" i="3"/>
  <c r="F12" i="3"/>
  <c r="G12" i="3"/>
  <c r="H12" i="3"/>
  <c r="B12" i="3"/>
  <c r="C10" i="3"/>
  <c r="D10" i="3"/>
  <c r="E10" i="3"/>
  <c r="F10" i="3"/>
  <c r="G10" i="3"/>
  <c r="B10" i="3"/>
  <c r="C8" i="3"/>
  <c r="D8" i="3"/>
  <c r="E8" i="3"/>
  <c r="F8" i="3"/>
  <c r="G8" i="3"/>
  <c r="H8" i="3"/>
  <c r="I8" i="3"/>
  <c r="B8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B6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B4" i="3" l="1"/>
</calcChain>
</file>

<file path=xl/comments1.xml><?xml version="1.0" encoding="utf-8"?>
<comments xmlns="http://schemas.openxmlformats.org/spreadsheetml/2006/main">
  <authors>
    <author>bblandin</author>
  </authors>
  <commentList>
    <comment ref="I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K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O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S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<sst xmlns="http://schemas.openxmlformats.org/spreadsheetml/2006/main" count="278" uniqueCount="155">
  <si>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</si>
  <si>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</si>
  <si>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</si>
  <si>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</si>
  <si>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</si>
  <si>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</si>
  <si>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</si>
  <si>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</si>
  <si>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</si>
  <si>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</si>
  <si>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</si>
  <si>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</si>
  <si>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</si>
  <si>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</si>
  <si>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</si>
  <si>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</si>
  <si>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</si>
  <si>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</si>
  <si>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</si>
  <si>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</si>
  <si>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</si>
  <si>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</si>
  <si>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</si>
  <si>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</si>
  <si>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</si>
  <si>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</si>
  <si>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</si>
  <si>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</si>
  <si>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</si>
  <si>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</si>
  <si>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</si>
  <si>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</si>
  <si>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</si>
  <si>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</si>
  <si>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</si>
  <si>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</si>
  <si>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</si>
  <si>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</si>
  <si>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</si>
  <si>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</si>
  <si>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</si>
  <si>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</si>
  <si>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</si>
  <si>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</si>
  <si>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</si>
  <si>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</si>
  <si>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</si>
  <si>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</si>
  <si>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</si>
  <si>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</si>
  <si>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</si>
  <si>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</si>
  <si>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</si>
  <si>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</si>
  <si>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</si>
  <si>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</si>
  <si>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</si>
  <si>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</si>
  <si>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</si>
  <si>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</si>
  <si>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</si>
  <si>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</si>
  <si>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</si>
  <si>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</si>
  <si>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</si>
  <si>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</si>
  <si>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</si>
  <si>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</si>
  <si>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</si>
  <si>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</si>
  <si>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</si>
  <si>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</si>
  <si>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ESSAI21</t>
  </si>
  <si>
    <t>ESSAI22</t>
  </si>
  <si>
    <t>ESSAI23</t>
  </si>
  <si>
    <t>ESSAI24</t>
  </si>
  <si>
    <t>ESSAI25</t>
  </si>
  <si>
    <t>ESSAI26</t>
  </si>
  <si>
    <t>ESSAI27</t>
  </si>
  <si>
    <t>ESSAI28</t>
  </si>
  <si>
    <t>ESSAI29</t>
  </si>
  <si>
    <t>ESSAI30</t>
  </si>
  <si>
    <t>ESSAI31</t>
  </si>
  <si>
    <t>ESSAI32</t>
  </si>
  <si>
    <t>ESSAI33</t>
  </si>
  <si>
    <t>ESSAI34</t>
  </si>
  <si>
    <t>ESSAI35</t>
  </si>
  <si>
    <t>ESSAI36</t>
  </si>
  <si>
    <t>ESSAI37</t>
  </si>
  <si>
    <t>ESSAI38</t>
  </si>
  <si>
    <t>ESSAI39</t>
  </si>
  <si>
    <t>ESSAI40</t>
  </si>
  <si>
    <t>ESSAI41</t>
  </si>
  <si>
    <t>ESSAI42</t>
  </si>
  <si>
    <t>ESSAI43</t>
  </si>
  <si>
    <t>ESSAI44</t>
  </si>
  <si>
    <t>ESSAI45</t>
  </si>
  <si>
    <t>ESSAI46</t>
  </si>
  <si>
    <t>ESSAI47</t>
  </si>
  <si>
    <t>ESSAI48</t>
  </si>
  <si>
    <t>ESSAI49</t>
  </si>
  <si>
    <t>ESSAI50</t>
  </si>
  <si>
    <t>ESSAI51</t>
  </si>
  <si>
    <t>ESSAI52</t>
  </si>
  <si>
    <t>ESSAI53</t>
  </si>
  <si>
    <t>ESSAI54</t>
  </si>
  <si>
    <t>ESSAI55</t>
  </si>
  <si>
    <t>ESSAI56</t>
  </si>
  <si>
    <t>ESSAI57</t>
  </si>
  <si>
    <t>ESSAI58</t>
  </si>
  <si>
    <t>ESSAI59</t>
  </si>
  <si>
    <t>ESSAI60</t>
  </si>
  <si>
    <t>ESSAI61</t>
  </si>
  <si>
    <t>ESSAI62</t>
  </si>
  <si>
    <t>ESSAI63</t>
  </si>
  <si>
    <t>ESSAI64</t>
  </si>
  <si>
    <t>ESSAI65</t>
  </si>
  <si>
    <t>ESSAI66</t>
  </si>
  <si>
    <t>ESSAI67</t>
  </si>
  <si>
    <t>ESSAI68</t>
  </si>
  <si>
    <t>ESSAI69</t>
  </si>
  <si>
    <t>ESSAI70</t>
  </si>
  <si>
    <t>ESSAI71</t>
  </si>
  <si>
    <t>ESSAI72</t>
  </si>
  <si>
    <t>ESSAI73</t>
  </si>
  <si>
    <t>ESSAI74</t>
  </si>
  <si>
    <t>ESSAI75</t>
  </si>
  <si>
    <t>ESSAI76</t>
  </si>
  <si>
    <t>ESSAI77</t>
  </si>
  <si>
    <t>ESSAI78</t>
  </si>
  <si>
    <t>ESSAI79</t>
  </si>
  <si>
    <t>ESSAI80</t>
  </si>
  <si>
    <t>ESSAI81</t>
  </si>
  <si>
    <t>ESSAI82</t>
  </si>
  <si>
    <t>ESSAI83</t>
  </si>
  <si>
    <t>ESSAI84</t>
  </si>
  <si>
    <t>ESSAI85</t>
  </si>
  <si>
    <t>ESSAI86</t>
  </si>
  <si>
    <t>ESSAI87</t>
  </si>
  <si>
    <t>ESSAI88</t>
  </si>
  <si>
    <t>ESSAI89</t>
  </si>
  <si>
    <t>ESSAI90</t>
  </si>
  <si>
    <t>ESSAI91</t>
  </si>
  <si>
    <t>ESSAI92</t>
  </si>
  <si>
    <t>ESSAI93</t>
  </si>
  <si>
    <t>ESSAI94</t>
  </si>
  <si>
    <t>ESSAI95</t>
  </si>
  <si>
    <t>ESSAI96</t>
  </si>
  <si>
    <t>ESSAI97</t>
  </si>
  <si>
    <t>ESSAI98</t>
  </si>
  <si>
    <t>ESSAI99</t>
  </si>
  <si>
    <t>ESSAI100</t>
  </si>
  <si>
    <t xml:space="preserve">POUCHERE FLORIAN </t>
  </si>
  <si>
    <t>service</t>
  </si>
  <si>
    <t>espace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</si>
</sst>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6" applyAlignment="1" applyProtection="1">
      <alignment horizontal="center"/>
    </xf>
    <xf numFmtId="0" fontId="18" fillId="4" borderId="1" xfId="0" applyFont="1" applyFill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9" fillId="2" borderId="3" xfId="1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3" fillId="9" borderId="0" xfId="0" applyFont="1" applyFill="1" applyAlignment="1">
      <alignment horizontal="center"/>
    </xf>
    <xf numFmtId="0" fontId="20" fillId="2" borderId="1" xfId="0" applyFont="1" applyFill="1" applyBorder="1" applyAlignment="1">
      <alignment horizontal="center" vertical="center"/>
    </xf>
    <xf numFmtId="0" fontId="20" fillId="7" borderId="3" xfId="0" applyFont="1" applyFill="1" applyBorder="1" applyAlignment="1">
      <alignment horizontal="center"/>
    </xf>
    <xf numFmtId="0" fontId="20" fillId="7" borderId="1" xfId="0" applyFont="1" applyFill="1" applyBorder="1" applyAlignment="1">
      <alignment horizontal="center"/>
    </xf>
    <xf numFmtId="0" fontId="20" fillId="7" borderId="3" xfId="0" applyFont="1" applyFill="1" applyBorder="1" applyAlignment="1">
      <alignment horizontal="center"/>
    </xf>
    <xf numFmtId="0" fontId="20" fillId="7" borderId="2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916214</xdr:colOff>
      <xdr:row>0</xdr:row>
      <xdr:rowOff>108856</xdr:rowOff>
    </xdr:from>
    <xdr:to>
      <xdr:col>6</xdr:col>
      <xdr:colOff>453571</xdr:colOff>
      <xdr:row>4</xdr:row>
      <xdr:rowOff>99785</xdr:rowOff>
    </xdr:to>
    <xdr:sp macro="[0]!Etiquettes" textlink="">
      <xdr:nvSpPr>
        <xdr:cNvPr id="2" name="Flèche droite 1"/>
        <xdr:cNvSpPr/>
      </xdr:nvSpPr>
      <xdr:spPr>
        <a:xfrm>
          <a:off x="4154714" y="108856"/>
          <a:ext cx="1369786" cy="907143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314"/>
  <sheetViews>
    <sheetView tabSelected="1" zoomScale="70" zoomScaleNormal="70" workbookViewId="0">
      <selection activeCell="A10" sqref="A10"/>
    </sheetView>
  </sheetViews>
  <sheetFormatPr baseColWidth="10" defaultColWidth="14.42578125" defaultRowHeight="15.75" customHeight="1" x14ac:dyDescent="0.2"/>
  <cols>
    <col min="1" max="2" width="19.85546875" style="2" customWidth="1"/>
    <col min="3" max="3" width="20.7109375" style="2" customWidth="1"/>
    <col min="4" max="4" width="5.7109375" style="2" customWidth="1"/>
    <col min="5" max="5" width="20.5703125" style="2" customWidth="1"/>
    <col min="6" max="6" width="5.7109375" style="2" customWidth="1"/>
    <col min="7" max="7" width="16" style="2" customWidth="1"/>
    <col min="8" max="8" width="5.7109375" style="2" customWidth="1"/>
    <col min="9" max="9" width="20.85546875" style="2" customWidth="1"/>
    <col min="10" max="10" width="5.7109375" style="2" customWidth="1"/>
    <col min="11" max="11" width="22" style="2" customWidth="1"/>
    <col min="12" max="12" width="5.7109375" style="2" customWidth="1"/>
    <col min="13" max="13" width="17.7109375" style="2" customWidth="1"/>
    <col min="14" max="14" width="5.7109375" style="2" customWidth="1"/>
    <col min="15" max="15" width="19.140625" style="2" customWidth="1"/>
    <col min="16" max="16" width="5.7109375" style="2" customWidth="1"/>
    <col min="17" max="17" width="14.28515625" style="2" customWidth="1"/>
    <col min="18" max="18" width="5.7109375" style="2" customWidth="1"/>
    <col min="19" max="19" width="15.28515625" style="2" customWidth="1"/>
    <col min="20" max="20" width="5.7109375" style="2" customWidth="1"/>
    <col min="21" max="21" width="14.42578125" style="2"/>
    <col min="22" max="22" width="5.7109375" style="2" customWidth="1"/>
    <col min="23" max="23" width="15.140625" style="2" customWidth="1"/>
    <col min="24" max="24" width="5.7109375" style="2" customWidth="1"/>
    <col min="25" max="25" width="14.42578125" style="2"/>
    <col min="26" max="26" width="5.7109375" style="2" customWidth="1"/>
    <col min="27" max="27" width="18.28515625" style="2" customWidth="1"/>
    <col min="28" max="28" width="5.7109375" style="2" customWidth="1"/>
    <col min="29" max="29" width="14.42578125" style="2"/>
    <col min="30" max="30" width="5.7109375" style="2" customWidth="1"/>
    <col min="31" max="31" width="14.42578125" style="2"/>
    <col min="32" max="32" width="5.7109375" style="2" customWidth="1"/>
    <col min="33" max="16384" width="14.42578125" style="2"/>
  </cols>
  <sheetData>
    <row r="1" spans="1:32" ht="15.75" customHeight="1" x14ac:dyDescent="0.2">
      <c r="A1" s="51" t="s">
        <v>32</v>
      </c>
      <c r="B1" s="51"/>
      <c r="C1" s="51" t="s">
        <v>33</v>
      </c>
      <c r="D1" s="44"/>
      <c r="M1" s="41" t="s">
        <v>51</v>
      </c>
      <c r="O1" s="2">
        <v>1</v>
      </c>
      <c r="P1" s="50">
        <v>1</v>
      </c>
    </row>
    <row r="2" spans="1:32" ht="24.95" customHeight="1" x14ac:dyDescent="0.2">
      <c r="A2" s="49"/>
      <c r="B2" s="49"/>
      <c r="C2" s="45"/>
      <c r="D2" s="44"/>
    </row>
    <row r="3" spans="1:32" ht="15.75" customHeight="1" x14ac:dyDescent="0.2">
      <c r="A3" s="44"/>
      <c r="B3" s="44"/>
      <c r="C3" s="44"/>
      <c r="D3" s="44"/>
    </row>
    <row r="4" spans="1:32" ht="15.75" customHeight="1" x14ac:dyDescent="0.2">
      <c r="A4" s="44"/>
      <c r="B4" s="44"/>
      <c r="C4" s="44"/>
      <c r="D4" s="44"/>
    </row>
    <row r="5" spans="1:32" ht="15.75" customHeight="1" x14ac:dyDescent="0.2">
      <c r="A5" s="44"/>
      <c r="B5" s="44"/>
      <c r="C5" s="44"/>
      <c r="D5" s="44"/>
    </row>
    <row r="6" spans="1:32" ht="15.75" customHeight="1" x14ac:dyDescent="0.2">
      <c r="A6" s="44"/>
      <c r="B6" s="44"/>
      <c r="C6" s="44"/>
      <c r="D6" s="44"/>
    </row>
    <row r="7" spans="1:32" s="1" customFormat="1" ht="27" customHeight="1" x14ac:dyDescent="0.2">
      <c r="A7" s="53" t="s">
        <v>9</v>
      </c>
      <c r="B7" s="52"/>
      <c r="C7" s="54" t="s">
        <v>10</v>
      </c>
      <c r="D7" s="55"/>
      <c r="E7" s="56" t="s">
        <v>12</v>
      </c>
      <c r="F7" s="56"/>
      <c r="G7" s="56" t="s">
        <v>13</v>
      </c>
      <c r="H7" s="57"/>
      <c r="I7" s="56" t="s">
        <v>41</v>
      </c>
      <c r="J7" s="57"/>
      <c r="K7" s="56" t="s">
        <v>16</v>
      </c>
      <c r="L7" s="57"/>
      <c r="M7" s="56" t="s">
        <v>17</v>
      </c>
      <c r="N7" s="57"/>
      <c r="O7" s="58" t="s">
        <v>42</v>
      </c>
      <c r="P7" s="59"/>
      <c r="Q7" s="56" t="s">
        <v>43</v>
      </c>
      <c r="R7" s="57"/>
      <c r="S7" s="56" t="s">
        <v>21</v>
      </c>
      <c r="T7" s="57"/>
      <c r="U7" s="56" t="s">
        <v>23</v>
      </c>
      <c r="V7" s="57"/>
      <c r="W7" s="56" t="s">
        <v>48</v>
      </c>
      <c r="X7" s="57"/>
      <c r="Y7" s="56" t="s">
        <v>25</v>
      </c>
      <c r="Z7" s="57"/>
      <c r="AA7" s="58" t="s">
        <v>27</v>
      </c>
      <c r="AB7" s="59"/>
      <c r="AC7" s="56" t="s">
        <v>28</v>
      </c>
      <c r="AD7" s="57"/>
      <c r="AE7" s="56" t="s">
        <v>30</v>
      </c>
      <c r="AF7" s="57"/>
    </row>
    <row r="8" spans="1:32" ht="46.5" customHeight="1" x14ac:dyDescent="0.2">
      <c r="A8" s="11" t="s">
        <v>6</v>
      </c>
      <c r="B8" s="46" t="s">
        <v>153</v>
      </c>
      <c r="C8" s="60" t="s">
        <v>11</v>
      </c>
      <c r="D8" s="61"/>
      <c r="E8" s="60" t="s">
        <v>11</v>
      </c>
      <c r="F8" s="61"/>
      <c r="G8" s="60" t="s">
        <v>14</v>
      </c>
      <c r="H8" s="61"/>
      <c r="I8" s="60" t="s">
        <v>15</v>
      </c>
      <c r="J8" s="62"/>
      <c r="K8" s="60" t="s">
        <v>38</v>
      </c>
      <c r="L8" s="61"/>
      <c r="M8" s="60" t="s">
        <v>18</v>
      </c>
      <c r="N8" s="61"/>
      <c r="O8" s="60" t="s">
        <v>19</v>
      </c>
      <c r="P8" s="61"/>
      <c r="Q8" s="60" t="s">
        <v>20</v>
      </c>
      <c r="R8" s="61"/>
      <c r="S8" s="60" t="s">
        <v>22</v>
      </c>
      <c r="T8" s="61"/>
      <c r="U8" s="60" t="s">
        <v>24</v>
      </c>
      <c r="V8" s="61"/>
      <c r="W8" s="60" t="s">
        <v>49</v>
      </c>
      <c r="X8" s="61"/>
      <c r="Y8" s="60" t="s">
        <v>26</v>
      </c>
      <c r="Z8" s="61"/>
      <c r="AA8" s="60" t="s">
        <v>40</v>
      </c>
      <c r="AB8" s="61"/>
      <c r="AC8" s="60" t="s">
        <v>29</v>
      </c>
      <c r="AD8" s="61"/>
      <c r="AE8" s="60" t="s">
        <v>31</v>
      </c>
      <c r="AF8" s="61"/>
    </row>
    <row r="9" spans="1:32" ht="15.75" customHeight="1" x14ac:dyDescent="0.2">
      <c r="A9" s="16"/>
      <c r="B9" s="16"/>
      <c r="C9" s="12" t="s">
        <v>7</v>
      </c>
      <c r="D9" s="12" t="s">
        <v>8</v>
      </c>
      <c r="E9" s="12" t="s">
        <v>7</v>
      </c>
      <c r="F9" s="12" t="s">
        <v>8</v>
      </c>
      <c r="G9" s="12" t="s">
        <v>7</v>
      </c>
      <c r="H9" s="12" t="s">
        <v>8</v>
      </c>
      <c r="I9" s="12" t="s">
        <v>7</v>
      </c>
      <c r="J9" s="12" t="s">
        <v>8</v>
      </c>
      <c r="K9" s="12" t="s">
        <v>7</v>
      </c>
      <c r="L9" s="12" t="s">
        <v>8</v>
      </c>
      <c r="M9" s="12" t="s">
        <v>7</v>
      </c>
      <c r="N9" s="12" t="s">
        <v>8</v>
      </c>
      <c r="O9" s="12" t="s">
        <v>7</v>
      </c>
      <c r="P9" s="12" t="s">
        <v>8</v>
      </c>
      <c r="Q9" s="12" t="s">
        <v>7</v>
      </c>
      <c r="R9" s="12" t="s">
        <v>8</v>
      </c>
      <c r="S9" s="12" t="s">
        <v>7</v>
      </c>
      <c r="T9" s="12" t="s">
        <v>8</v>
      </c>
      <c r="U9" s="12" t="s">
        <v>7</v>
      </c>
      <c r="V9" s="12" t="s">
        <v>8</v>
      </c>
      <c r="W9" s="12" t="s">
        <v>7</v>
      </c>
      <c r="X9" s="12" t="s">
        <v>8</v>
      </c>
      <c r="Y9" s="12" t="s">
        <v>7</v>
      </c>
      <c r="Z9" s="12" t="s">
        <v>8</v>
      </c>
      <c r="AA9" s="12" t="s">
        <v>7</v>
      </c>
      <c r="AB9" s="12" t="s">
        <v>8</v>
      </c>
      <c r="AC9" s="12" t="s">
        <v>7</v>
      </c>
      <c r="AD9" s="12" t="s">
        <v>8</v>
      </c>
      <c r="AE9" s="12" t="s">
        <v>7</v>
      </c>
      <c r="AF9" s="12" t="s">
        <v>8</v>
      </c>
    </row>
    <row r="10" spans="1:32" ht="15.75" customHeight="1" x14ac:dyDescent="0.2">
      <c r="A10" s="9" t="s">
        <v>152</v>
      </c>
      <c r="B10" s="15" t="s">
        <v>154</v>
      </c>
      <c r="C10" s="15">
        <v>44</v>
      </c>
      <c r="D10" s="8">
        <v>1</v>
      </c>
      <c r="E10" s="9">
        <v>44</v>
      </c>
      <c r="F10" s="8">
        <v>1</v>
      </c>
      <c r="G10" s="9">
        <v>44</v>
      </c>
      <c r="H10" s="8">
        <v>1</v>
      </c>
      <c r="I10" s="9" t="s">
        <v>1</v>
      </c>
      <c r="J10" s="8">
        <v>3</v>
      </c>
      <c r="K10" s="9"/>
      <c r="L10" s="8"/>
      <c r="M10" s="9"/>
      <c r="N10" s="8"/>
      <c r="O10" s="9"/>
      <c r="P10" s="8"/>
      <c r="Q10" s="9" t="s">
        <v>1</v>
      </c>
      <c r="R10" s="8">
        <v>1</v>
      </c>
      <c r="S10" s="9"/>
      <c r="T10" s="8"/>
      <c r="U10" s="9">
        <v>45</v>
      </c>
      <c r="V10" s="8">
        <v>2</v>
      </c>
      <c r="W10" s="9"/>
      <c r="X10" s="8"/>
      <c r="Y10" s="9"/>
      <c r="Z10" s="8"/>
      <c r="AA10" s="9" t="s">
        <v>1</v>
      </c>
      <c r="AB10" s="8">
        <v>1</v>
      </c>
      <c r="AC10" s="9"/>
      <c r="AD10" s="8"/>
      <c r="AE10" s="9"/>
      <c r="AF10" s="8"/>
    </row>
    <row r="11" spans="1:32" ht="15.75" customHeight="1" x14ac:dyDescent="0.2">
      <c r="A11" s="14" t="s">
        <v>44</v>
      </c>
      <c r="B11" s="15" t="s">
        <v>154</v>
      </c>
      <c r="C11" s="14"/>
      <c r="D11" s="8"/>
      <c r="E11" s="9">
        <v>46</v>
      </c>
      <c r="F11" s="8">
        <v>2</v>
      </c>
      <c r="G11" s="9">
        <v>46</v>
      </c>
      <c r="H11" s="8">
        <v>2</v>
      </c>
      <c r="I11" s="9" t="s">
        <v>1</v>
      </c>
      <c r="J11" s="8">
        <v>2</v>
      </c>
      <c r="K11" s="9"/>
      <c r="L11" s="8"/>
      <c r="M11" s="9"/>
      <c r="N11" s="8"/>
      <c r="O11" s="9"/>
      <c r="P11" s="8"/>
      <c r="Q11" s="9"/>
      <c r="R11" s="8"/>
      <c r="S11" s="9" t="s">
        <v>1</v>
      </c>
      <c r="T11" s="8">
        <v>1</v>
      </c>
      <c r="U11" s="9">
        <v>45</v>
      </c>
      <c r="V11" s="8">
        <v>1</v>
      </c>
      <c r="W11" s="9"/>
      <c r="X11" s="8"/>
      <c r="Y11" s="9"/>
      <c r="Z11" s="8"/>
      <c r="AA11" s="9"/>
      <c r="AB11" s="8"/>
      <c r="AC11" s="9"/>
      <c r="AD11" s="8"/>
      <c r="AE11" s="9">
        <v>45</v>
      </c>
      <c r="AF11" s="8">
        <v>1</v>
      </c>
    </row>
    <row r="12" spans="1:32" ht="15.75" customHeight="1" x14ac:dyDescent="0.2">
      <c r="A12" s="14" t="s">
        <v>45</v>
      </c>
      <c r="B12" s="15" t="s">
        <v>154</v>
      </c>
      <c r="C12" s="14">
        <v>44</v>
      </c>
      <c r="D12" s="8">
        <v>2</v>
      </c>
      <c r="E12" s="9"/>
      <c r="F12" s="8"/>
      <c r="G12" s="9"/>
      <c r="H12" s="8"/>
      <c r="I12" s="9"/>
      <c r="J12" s="8"/>
      <c r="K12" s="9"/>
      <c r="L12" s="8"/>
      <c r="M12" s="9"/>
      <c r="N12" s="8"/>
      <c r="O12" s="9"/>
      <c r="P12" s="8"/>
      <c r="Q12" s="9" t="s">
        <v>2</v>
      </c>
      <c r="R12" s="8">
        <v>2</v>
      </c>
      <c r="S12" s="9"/>
      <c r="T12" s="8"/>
      <c r="U12" s="9">
        <v>43</v>
      </c>
      <c r="V12" s="8">
        <v>1</v>
      </c>
      <c r="W12" s="9"/>
      <c r="X12" s="8"/>
      <c r="Y12" s="9"/>
      <c r="Z12" s="8"/>
      <c r="AA12" s="9"/>
      <c r="AB12" s="8"/>
      <c r="AC12" s="9"/>
      <c r="AD12" s="8"/>
      <c r="AE12" s="9"/>
      <c r="AF12" s="8"/>
    </row>
    <row r="13" spans="1:32" ht="15.75" customHeight="1" x14ac:dyDescent="0.2">
      <c r="A13" s="14" t="s">
        <v>46</v>
      </c>
      <c r="B13" s="15" t="s">
        <v>154</v>
      </c>
      <c r="C13" s="14"/>
      <c r="D13" s="8"/>
      <c r="E13" s="9">
        <v>46</v>
      </c>
      <c r="F13" s="8">
        <v>2</v>
      </c>
      <c r="G13" s="9">
        <v>46</v>
      </c>
      <c r="H13" s="8">
        <v>1</v>
      </c>
      <c r="I13" s="9" t="s">
        <v>2</v>
      </c>
      <c r="J13" s="8">
        <v>4</v>
      </c>
      <c r="K13" s="9" t="s">
        <v>2</v>
      </c>
      <c r="L13" s="8">
        <v>1</v>
      </c>
      <c r="M13" s="9"/>
      <c r="N13" s="8"/>
      <c r="O13" s="9"/>
      <c r="P13" s="8"/>
      <c r="Q13" s="9"/>
      <c r="R13" s="8"/>
      <c r="S13" s="9"/>
      <c r="T13" s="8"/>
      <c r="U13" s="9">
        <v>43</v>
      </c>
      <c r="V13" s="8">
        <v>1</v>
      </c>
      <c r="W13" s="9"/>
      <c r="X13" s="8"/>
      <c r="Y13" s="9"/>
      <c r="Z13" s="8"/>
      <c r="AA13" s="9"/>
      <c r="AB13" s="8"/>
      <c r="AC13" s="9"/>
      <c r="AD13" s="8"/>
      <c r="AE13" s="9"/>
      <c r="AF13" s="8"/>
    </row>
    <row r="14" spans="1:32" ht="15.75" customHeight="1" x14ac:dyDescent="0.2">
      <c r="A14" s="14" t="s">
        <v>47</v>
      </c>
      <c r="B14" s="15" t="s">
        <v>154</v>
      </c>
      <c r="C14" s="14">
        <v>44</v>
      </c>
      <c r="D14" s="8">
        <v>1</v>
      </c>
      <c r="E14" s="9"/>
      <c r="F14" s="8"/>
      <c r="G14" s="9"/>
      <c r="H14" s="8"/>
      <c r="I14" s="9" t="s">
        <v>2</v>
      </c>
      <c r="J14" s="8">
        <v>8</v>
      </c>
      <c r="K14" s="9"/>
      <c r="L14" s="8"/>
      <c r="M14" s="9"/>
      <c r="N14" s="8"/>
      <c r="O14" s="9"/>
      <c r="P14" s="8"/>
      <c r="Q14" s="9"/>
      <c r="R14" s="8"/>
      <c r="S14" s="9" t="s">
        <v>2</v>
      </c>
      <c r="T14" s="8">
        <v>3</v>
      </c>
      <c r="U14" s="9">
        <v>43</v>
      </c>
      <c r="V14" s="8">
        <v>2</v>
      </c>
      <c r="W14" s="9" t="s">
        <v>34</v>
      </c>
      <c r="X14" s="8">
        <v>1</v>
      </c>
      <c r="Y14" s="9"/>
      <c r="Z14" s="8"/>
      <c r="AA14" s="9" t="s">
        <v>2</v>
      </c>
      <c r="AB14" s="8">
        <v>3</v>
      </c>
      <c r="AC14" s="9"/>
      <c r="AD14" s="8"/>
      <c r="AE14" s="9"/>
      <c r="AF14" s="8"/>
    </row>
    <row r="15" spans="1:32" ht="15.75" customHeight="1" x14ac:dyDescent="0.2">
      <c r="A15" s="14" t="s">
        <v>52</v>
      </c>
      <c r="B15" s="15" t="s">
        <v>154</v>
      </c>
      <c r="C15" s="14"/>
      <c r="D15" s="8"/>
      <c r="E15" s="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8"/>
      <c r="Y15" s="9"/>
      <c r="Z15" s="8"/>
      <c r="AA15" s="9"/>
      <c r="AB15" s="8"/>
      <c r="AC15" s="9"/>
      <c r="AD15" s="8"/>
      <c r="AE15" s="9"/>
      <c r="AF15" s="8"/>
    </row>
    <row r="16" spans="1:32" ht="12.75" customHeight="1" x14ac:dyDescent="0.2">
      <c r="A16" s="14" t="s">
        <v>53</v>
      </c>
      <c r="B16" s="15" t="s">
        <v>154</v>
      </c>
      <c r="C16" s="13"/>
      <c r="D16" s="8"/>
      <c r="E16" s="9"/>
      <c r="F16" s="8"/>
      <c r="G16" s="9"/>
      <c r="H16" s="8"/>
      <c r="I16" s="9"/>
      <c r="J16" s="8"/>
      <c r="K16" s="9"/>
      <c r="L16" s="8"/>
      <c r="M16" s="9"/>
      <c r="N16" s="8"/>
      <c r="O16" s="9"/>
      <c r="P16" s="8"/>
      <c r="Q16" s="9"/>
      <c r="R16" s="8"/>
      <c r="S16" s="9"/>
      <c r="T16" s="8"/>
      <c r="U16" s="9"/>
      <c r="V16" s="8"/>
      <c r="W16" s="9"/>
      <c r="X16" s="8"/>
      <c r="Y16" s="9"/>
      <c r="Z16" s="8"/>
      <c r="AA16" s="9"/>
      <c r="AB16" s="8"/>
      <c r="AC16" s="9"/>
      <c r="AD16" s="8"/>
      <c r="AE16" s="9"/>
      <c r="AF16" s="8"/>
    </row>
    <row r="17" spans="1:32" ht="15.75" customHeight="1" x14ac:dyDescent="0.2">
      <c r="A17" s="14" t="s">
        <v>54</v>
      </c>
      <c r="B17" s="15" t="s">
        <v>154</v>
      </c>
      <c r="C17" s="9"/>
      <c r="D17" s="8"/>
      <c r="E17" s="9"/>
      <c r="F17" s="8"/>
      <c r="G17" s="9"/>
      <c r="H17" s="8"/>
      <c r="I17" s="9"/>
      <c r="J17" s="8"/>
      <c r="K17" s="9"/>
      <c r="L17" s="8"/>
      <c r="M17" s="9"/>
      <c r="N17" s="8"/>
      <c r="O17" s="9"/>
      <c r="P17" s="8"/>
      <c r="Q17" s="9"/>
      <c r="R17" s="8"/>
      <c r="S17" s="9"/>
      <c r="T17" s="8"/>
      <c r="U17" s="9"/>
      <c r="V17" s="8"/>
      <c r="W17" s="9"/>
      <c r="X17" s="8"/>
      <c r="Y17" s="9"/>
      <c r="Z17" s="8"/>
      <c r="AA17" s="9"/>
      <c r="AB17" s="8"/>
      <c r="AC17" s="9"/>
      <c r="AD17" s="8"/>
      <c r="AE17" s="9"/>
      <c r="AF17" s="8"/>
    </row>
    <row r="18" spans="1:32" ht="14.25" customHeight="1" x14ac:dyDescent="0.2">
      <c r="A18" s="14" t="s">
        <v>55</v>
      </c>
      <c r="B18" s="15" t="s">
        <v>154</v>
      </c>
      <c r="C18" s="9"/>
      <c r="D18" s="8"/>
      <c r="E18" s="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8"/>
      <c r="Y18" s="9"/>
      <c r="Z18" s="8"/>
      <c r="AA18" s="9"/>
      <c r="AB18" s="8"/>
      <c r="AC18" s="9"/>
      <c r="AD18" s="8"/>
      <c r="AE18" s="9"/>
      <c r="AF18" s="8"/>
    </row>
    <row r="19" spans="1:32" ht="12.75" x14ac:dyDescent="0.2">
      <c r="A19" s="14" t="s">
        <v>56</v>
      </c>
      <c r="B19" s="14"/>
      <c r="C19" s="9"/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8"/>
      <c r="Y19" s="9"/>
      <c r="Z19" s="8"/>
      <c r="AA19" s="9"/>
      <c r="AB19" s="8"/>
      <c r="AC19" s="9"/>
      <c r="AD19" s="8"/>
      <c r="AE19" s="9"/>
      <c r="AF19" s="8"/>
    </row>
    <row r="20" spans="1:32" ht="12.75" x14ac:dyDescent="0.2">
      <c r="A20" s="14" t="s">
        <v>57</v>
      </c>
      <c r="B20" s="14"/>
      <c r="C20" s="9"/>
      <c r="D20" s="8"/>
      <c r="E20" s="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8"/>
      <c r="Y20" s="9"/>
      <c r="Z20" s="8"/>
      <c r="AA20" s="9"/>
      <c r="AB20" s="8"/>
      <c r="AC20" s="9"/>
      <c r="AD20" s="8"/>
      <c r="AE20" s="9"/>
      <c r="AF20" s="8"/>
    </row>
    <row r="21" spans="1:32" ht="12.75" x14ac:dyDescent="0.2">
      <c r="A21" s="14" t="s">
        <v>58</v>
      </c>
      <c r="B21" s="14"/>
      <c r="C21" s="9"/>
      <c r="D21" s="8"/>
      <c r="E21" s="9"/>
      <c r="F21" s="8"/>
      <c r="G21" s="9"/>
      <c r="H21" s="8"/>
      <c r="I21" s="9"/>
      <c r="J21" s="8"/>
      <c r="K21" s="9"/>
      <c r="L21" s="8"/>
      <c r="M21" s="9"/>
      <c r="N21" s="8"/>
      <c r="O21" s="9"/>
      <c r="P21" s="8"/>
      <c r="Q21" s="9"/>
      <c r="R21" s="8"/>
      <c r="S21" s="9"/>
      <c r="T21" s="8"/>
      <c r="U21" s="9"/>
      <c r="V21" s="8"/>
      <c r="W21" s="9"/>
      <c r="X21" s="8"/>
      <c r="Y21" s="9"/>
      <c r="Z21" s="8"/>
      <c r="AA21" s="9"/>
      <c r="AB21" s="8"/>
      <c r="AC21" s="9"/>
      <c r="AD21" s="8"/>
      <c r="AE21" s="9"/>
      <c r="AF21" s="8"/>
    </row>
    <row r="22" spans="1:32" ht="12.75" x14ac:dyDescent="0.2">
      <c r="A22" s="14" t="s">
        <v>59</v>
      </c>
      <c r="B22" s="14"/>
      <c r="C22" s="9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  <c r="O22" s="9"/>
      <c r="P22" s="8"/>
      <c r="Q22" s="9"/>
      <c r="R22" s="8"/>
      <c r="S22" s="9"/>
      <c r="T22" s="8"/>
      <c r="U22" s="9"/>
      <c r="V22" s="8"/>
      <c r="W22" s="9"/>
      <c r="X22" s="8"/>
      <c r="Y22" s="9"/>
      <c r="Z22" s="8"/>
      <c r="AA22" s="9"/>
      <c r="AB22" s="8"/>
      <c r="AC22" s="9"/>
      <c r="AD22" s="8"/>
      <c r="AE22" s="9"/>
      <c r="AF22" s="8"/>
    </row>
    <row r="23" spans="1:32" ht="12.75" x14ac:dyDescent="0.2">
      <c r="A23" s="14" t="s">
        <v>60</v>
      </c>
      <c r="B23" s="14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  <c r="Z23" s="8"/>
      <c r="AA23" s="9"/>
      <c r="AB23" s="8"/>
      <c r="AC23" s="9"/>
      <c r="AD23" s="8"/>
      <c r="AE23" s="9"/>
      <c r="AF23" s="8"/>
    </row>
    <row r="24" spans="1:32" ht="12.75" x14ac:dyDescent="0.2">
      <c r="A24" s="14" t="s">
        <v>61</v>
      </c>
      <c r="B24" s="14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  <c r="Z24" s="8"/>
      <c r="AA24" s="9"/>
      <c r="AB24" s="8"/>
      <c r="AC24" s="9"/>
      <c r="AD24" s="8"/>
      <c r="AE24" s="9"/>
      <c r="AF24" s="8"/>
    </row>
    <row r="25" spans="1:32" ht="12.75" x14ac:dyDescent="0.2">
      <c r="A25" s="14" t="s">
        <v>62</v>
      </c>
      <c r="B25" s="14"/>
      <c r="C25" s="9"/>
      <c r="D25" s="8"/>
      <c r="E25" s="9"/>
      <c r="F25" s="8"/>
      <c r="G25" s="9"/>
      <c r="H25" s="8"/>
      <c r="I25" s="9"/>
      <c r="J25" s="8"/>
      <c r="K25" s="9"/>
      <c r="L25" s="8"/>
      <c r="M25" s="9"/>
      <c r="N25" s="8"/>
      <c r="O25" s="9"/>
      <c r="P25" s="8"/>
      <c r="Q25" s="9"/>
      <c r="R25" s="8"/>
      <c r="S25" s="9"/>
      <c r="T25" s="8"/>
      <c r="U25" s="9"/>
      <c r="V25" s="8"/>
      <c r="W25" s="9"/>
      <c r="X25" s="8"/>
      <c r="Y25" s="9"/>
      <c r="Z25" s="8"/>
      <c r="AA25" s="9"/>
      <c r="AB25" s="8"/>
      <c r="AC25" s="9"/>
      <c r="AD25" s="8"/>
      <c r="AE25" s="9"/>
      <c r="AF25" s="8"/>
    </row>
    <row r="26" spans="1:32" ht="12.75" x14ac:dyDescent="0.2">
      <c r="A26" s="14" t="s">
        <v>63</v>
      </c>
      <c r="B26" s="14"/>
      <c r="C26" s="10"/>
      <c r="D26" s="17"/>
      <c r="E26" s="10"/>
      <c r="F26" s="17"/>
      <c r="G26" s="10"/>
      <c r="H26" s="17"/>
      <c r="I26" s="10"/>
      <c r="J26" s="17"/>
      <c r="K26" s="10"/>
      <c r="L26" s="17"/>
      <c r="M26" s="10"/>
      <c r="N26" s="17"/>
      <c r="O26" s="10"/>
      <c r="P26" s="17"/>
      <c r="Q26" s="10"/>
      <c r="R26" s="17"/>
      <c r="S26" s="10"/>
      <c r="T26" s="17"/>
      <c r="U26" s="10"/>
      <c r="V26" s="17"/>
      <c r="W26" s="10"/>
      <c r="X26" s="17"/>
      <c r="Y26" s="10"/>
      <c r="Z26" s="17"/>
      <c r="AA26" s="10"/>
      <c r="AB26" s="17"/>
      <c r="AC26" s="10"/>
      <c r="AD26" s="17"/>
      <c r="AE26" s="10"/>
      <c r="AF26" s="17"/>
    </row>
    <row r="27" spans="1:32" ht="12.75" x14ac:dyDescent="0.2">
      <c r="A27" s="14" t="s">
        <v>64</v>
      </c>
      <c r="B27" s="63"/>
    </row>
    <row r="28" spans="1:32" ht="12.75" x14ac:dyDescent="0.2">
      <c r="A28" s="14" t="s">
        <v>65</v>
      </c>
      <c r="B28" s="63"/>
    </row>
    <row r="29" spans="1:32" ht="12.75" x14ac:dyDescent="0.2">
      <c r="A29" s="14" t="s">
        <v>66</v>
      </c>
      <c r="B29" s="63"/>
    </row>
    <row r="30" spans="1:32" ht="12.75" x14ac:dyDescent="0.2">
      <c r="A30" s="14" t="s">
        <v>67</v>
      </c>
      <c r="B30" s="63"/>
    </row>
    <row r="31" spans="1:32" ht="15.75" customHeight="1" x14ac:dyDescent="0.2">
      <c r="A31" s="14" t="s">
        <v>68</v>
      </c>
      <c r="B31" s="63"/>
    </row>
    <row r="32" spans="1:32" ht="15.75" customHeight="1" x14ac:dyDescent="0.2">
      <c r="A32" s="14" t="s">
        <v>69</v>
      </c>
      <c r="B32" s="63"/>
    </row>
    <row r="33" spans="1:2" ht="15.75" customHeight="1" x14ac:dyDescent="0.2">
      <c r="A33" s="14" t="s">
        <v>70</v>
      </c>
      <c r="B33" s="63"/>
    </row>
    <row r="34" spans="1:2" ht="15.75" customHeight="1" x14ac:dyDescent="0.2">
      <c r="A34" s="14" t="s">
        <v>71</v>
      </c>
      <c r="B34" s="63"/>
    </row>
    <row r="35" spans="1:2" ht="15.75" customHeight="1" x14ac:dyDescent="0.2">
      <c r="A35" s="14" t="s">
        <v>72</v>
      </c>
      <c r="B35" s="63"/>
    </row>
    <row r="36" spans="1:2" ht="15.75" customHeight="1" x14ac:dyDescent="0.2">
      <c r="A36" s="14" t="s">
        <v>73</v>
      </c>
      <c r="B36" s="63"/>
    </row>
    <row r="37" spans="1:2" ht="15.75" customHeight="1" x14ac:dyDescent="0.2">
      <c r="A37" s="14" t="s">
        <v>74</v>
      </c>
      <c r="B37" s="63"/>
    </row>
    <row r="38" spans="1:2" ht="15.75" customHeight="1" x14ac:dyDescent="0.2">
      <c r="A38" s="14" t="s">
        <v>75</v>
      </c>
      <c r="B38" s="63"/>
    </row>
    <row r="39" spans="1:2" ht="15.75" customHeight="1" x14ac:dyDescent="0.2">
      <c r="A39" s="14" t="s">
        <v>76</v>
      </c>
      <c r="B39" s="63"/>
    </row>
    <row r="40" spans="1:2" ht="15.75" customHeight="1" x14ac:dyDescent="0.2">
      <c r="A40" s="14" t="s">
        <v>77</v>
      </c>
      <c r="B40" s="63"/>
    </row>
    <row r="41" spans="1:2" ht="15.75" customHeight="1" x14ac:dyDescent="0.2">
      <c r="A41" s="14" t="s">
        <v>78</v>
      </c>
      <c r="B41" s="63"/>
    </row>
    <row r="42" spans="1:2" ht="15.75" customHeight="1" x14ac:dyDescent="0.2">
      <c r="A42" s="14" t="s">
        <v>79</v>
      </c>
      <c r="B42" s="63"/>
    </row>
    <row r="43" spans="1:2" ht="15.75" customHeight="1" x14ac:dyDescent="0.2">
      <c r="A43" s="14" t="s">
        <v>80</v>
      </c>
      <c r="B43" s="63"/>
    </row>
    <row r="44" spans="1:2" ht="15.75" customHeight="1" x14ac:dyDescent="0.2">
      <c r="A44" s="14" t="s">
        <v>81</v>
      </c>
      <c r="B44" s="63"/>
    </row>
    <row r="45" spans="1:2" ht="15.75" customHeight="1" x14ac:dyDescent="0.2">
      <c r="A45" s="14" t="s">
        <v>82</v>
      </c>
      <c r="B45" s="63"/>
    </row>
    <row r="46" spans="1:2" ht="15.75" customHeight="1" x14ac:dyDescent="0.2">
      <c r="A46" s="14" t="s">
        <v>83</v>
      </c>
      <c r="B46" s="63"/>
    </row>
    <row r="47" spans="1:2" ht="15.75" customHeight="1" x14ac:dyDescent="0.2">
      <c r="A47" s="14" t="s">
        <v>84</v>
      </c>
      <c r="B47" s="63"/>
    </row>
    <row r="48" spans="1:2" ht="15.75" customHeight="1" x14ac:dyDescent="0.2">
      <c r="A48" s="14" t="s">
        <v>85</v>
      </c>
      <c r="B48" s="63"/>
    </row>
    <row r="49" spans="1:2" ht="15.75" customHeight="1" x14ac:dyDescent="0.2">
      <c r="A49" s="14" t="s">
        <v>86</v>
      </c>
      <c r="B49" s="63"/>
    </row>
    <row r="50" spans="1:2" ht="15.75" customHeight="1" x14ac:dyDescent="0.2">
      <c r="A50" s="14" t="s">
        <v>87</v>
      </c>
      <c r="B50" s="63"/>
    </row>
    <row r="51" spans="1:2" ht="15.75" customHeight="1" x14ac:dyDescent="0.2">
      <c r="A51" s="14" t="s">
        <v>88</v>
      </c>
      <c r="B51" s="63"/>
    </row>
    <row r="52" spans="1:2" ht="15.75" customHeight="1" x14ac:dyDescent="0.2">
      <c r="A52" s="14" t="s">
        <v>89</v>
      </c>
      <c r="B52" s="63"/>
    </row>
    <row r="53" spans="1:2" ht="15.75" customHeight="1" x14ac:dyDescent="0.2">
      <c r="A53" s="14" t="s">
        <v>90</v>
      </c>
      <c r="B53" s="63"/>
    </row>
    <row r="54" spans="1:2" ht="15.75" customHeight="1" x14ac:dyDescent="0.2">
      <c r="A54" s="14" t="s">
        <v>91</v>
      </c>
      <c r="B54" s="63"/>
    </row>
    <row r="55" spans="1:2" ht="15.75" customHeight="1" x14ac:dyDescent="0.2">
      <c r="A55" s="14" t="s">
        <v>92</v>
      </c>
      <c r="B55" s="63"/>
    </row>
    <row r="56" spans="1:2" ht="15.75" customHeight="1" x14ac:dyDescent="0.2">
      <c r="A56" s="14" t="s">
        <v>93</v>
      </c>
      <c r="B56" s="63"/>
    </row>
    <row r="57" spans="1:2" ht="15.75" customHeight="1" x14ac:dyDescent="0.2">
      <c r="A57" s="14" t="s">
        <v>94</v>
      </c>
      <c r="B57" s="63"/>
    </row>
    <row r="58" spans="1:2" ht="15.75" customHeight="1" x14ac:dyDescent="0.2">
      <c r="A58" s="14" t="s">
        <v>95</v>
      </c>
      <c r="B58" s="63"/>
    </row>
    <row r="59" spans="1:2" ht="15.75" customHeight="1" x14ac:dyDescent="0.2">
      <c r="A59" s="14" t="s">
        <v>96</v>
      </c>
      <c r="B59" s="63"/>
    </row>
    <row r="60" spans="1:2" ht="15.75" customHeight="1" x14ac:dyDescent="0.2">
      <c r="A60" s="14" t="s">
        <v>97</v>
      </c>
      <c r="B60" s="63"/>
    </row>
    <row r="61" spans="1:2" ht="15.75" customHeight="1" x14ac:dyDescent="0.2">
      <c r="A61" s="14" t="s">
        <v>98</v>
      </c>
      <c r="B61" s="63"/>
    </row>
    <row r="62" spans="1:2" ht="15.75" customHeight="1" x14ac:dyDescent="0.2">
      <c r="A62" s="14" t="s">
        <v>99</v>
      </c>
      <c r="B62" s="63"/>
    </row>
    <row r="63" spans="1:2" ht="15.75" customHeight="1" x14ac:dyDescent="0.2">
      <c r="A63" s="14" t="s">
        <v>100</v>
      </c>
      <c r="B63" s="63"/>
    </row>
    <row r="64" spans="1:2" ht="15.75" customHeight="1" x14ac:dyDescent="0.2">
      <c r="A64" s="14" t="s">
        <v>101</v>
      </c>
      <c r="B64" s="63"/>
    </row>
    <row r="65" spans="1:2" ht="15.75" customHeight="1" x14ac:dyDescent="0.2">
      <c r="A65" s="14" t="s">
        <v>102</v>
      </c>
      <c r="B65" s="63"/>
    </row>
    <row r="66" spans="1:2" ht="15.75" customHeight="1" x14ac:dyDescent="0.2">
      <c r="A66" s="14" t="s">
        <v>103</v>
      </c>
      <c r="B66" s="63"/>
    </row>
    <row r="67" spans="1:2" ht="15.75" customHeight="1" x14ac:dyDescent="0.2">
      <c r="A67" s="14" t="s">
        <v>104</v>
      </c>
      <c r="B67" s="63"/>
    </row>
    <row r="68" spans="1:2" ht="15.75" customHeight="1" x14ac:dyDescent="0.2">
      <c r="A68" s="14" t="s">
        <v>105</v>
      </c>
      <c r="B68" s="63"/>
    </row>
    <row r="69" spans="1:2" ht="15.75" customHeight="1" x14ac:dyDescent="0.2">
      <c r="A69" s="14" t="s">
        <v>106</v>
      </c>
      <c r="B69" s="63"/>
    </row>
    <row r="70" spans="1:2" ht="15.75" customHeight="1" x14ac:dyDescent="0.2">
      <c r="A70" s="14" t="s">
        <v>107</v>
      </c>
      <c r="B70" s="63"/>
    </row>
    <row r="71" spans="1:2" ht="15.75" customHeight="1" x14ac:dyDescent="0.2">
      <c r="A71" s="14" t="s">
        <v>108</v>
      </c>
      <c r="B71" s="63"/>
    </row>
    <row r="72" spans="1:2" ht="15.75" customHeight="1" x14ac:dyDescent="0.2">
      <c r="A72" s="14" t="s">
        <v>109</v>
      </c>
      <c r="B72" s="63"/>
    </row>
    <row r="73" spans="1:2" ht="15.75" customHeight="1" x14ac:dyDescent="0.2">
      <c r="A73" s="14" t="s">
        <v>110</v>
      </c>
      <c r="B73" s="63"/>
    </row>
    <row r="74" spans="1:2" ht="15.75" customHeight="1" x14ac:dyDescent="0.2">
      <c r="A74" s="14" t="s">
        <v>111</v>
      </c>
      <c r="B74" s="63"/>
    </row>
    <row r="75" spans="1:2" ht="15.75" customHeight="1" x14ac:dyDescent="0.2">
      <c r="A75" s="14" t="s">
        <v>112</v>
      </c>
      <c r="B75" s="63"/>
    </row>
    <row r="76" spans="1:2" ht="15.75" customHeight="1" x14ac:dyDescent="0.2">
      <c r="A76" s="14" t="s">
        <v>113</v>
      </c>
      <c r="B76" s="63"/>
    </row>
    <row r="77" spans="1:2" ht="15.75" customHeight="1" x14ac:dyDescent="0.2">
      <c r="A77" s="14" t="s">
        <v>114</v>
      </c>
      <c r="B77" s="63"/>
    </row>
    <row r="78" spans="1:2" ht="15.75" customHeight="1" x14ac:dyDescent="0.2">
      <c r="A78" s="14" t="s">
        <v>115</v>
      </c>
      <c r="B78" s="63"/>
    </row>
    <row r="79" spans="1:2" ht="15.75" customHeight="1" x14ac:dyDescent="0.2">
      <c r="A79" s="14" t="s">
        <v>116</v>
      </c>
      <c r="B79" s="63"/>
    </row>
    <row r="80" spans="1:2" ht="15.75" customHeight="1" x14ac:dyDescent="0.2">
      <c r="A80" s="14" t="s">
        <v>117</v>
      </c>
      <c r="B80" s="63"/>
    </row>
    <row r="81" spans="1:2" ht="15.75" customHeight="1" x14ac:dyDescent="0.2">
      <c r="A81" s="14" t="s">
        <v>118</v>
      </c>
      <c r="B81" s="63"/>
    </row>
    <row r="82" spans="1:2" ht="15.75" customHeight="1" x14ac:dyDescent="0.2">
      <c r="A82" s="14" t="s">
        <v>119</v>
      </c>
      <c r="B82" s="63"/>
    </row>
    <row r="83" spans="1:2" ht="15.75" customHeight="1" x14ac:dyDescent="0.2">
      <c r="A83" s="14" t="s">
        <v>120</v>
      </c>
      <c r="B83" s="63"/>
    </row>
    <row r="84" spans="1:2" ht="15.75" customHeight="1" x14ac:dyDescent="0.2">
      <c r="A84" s="14" t="s">
        <v>121</v>
      </c>
      <c r="B84" s="63"/>
    </row>
    <row r="85" spans="1:2" ht="15.75" customHeight="1" x14ac:dyDescent="0.2">
      <c r="A85" s="14" t="s">
        <v>122</v>
      </c>
      <c r="B85" s="63"/>
    </row>
    <row r="86" spans="1:2" ht="15.75" customHeight="1" x14ac:dyDescent="0.2">
      <c r="A86" s="14" t="s">
        <v>123</v>
      </c>
      <c r="B86" s="63"/>
    </row>
    <row r="87" spans="1:2" ht="15.75" customHeight="1" x14ac:dyDescent="0.2">
      <c r="A87" s="14" t="s">
        <v>124</v>
      </c>
      <c r="B87" s="63"/>
    </row>
    <row r="88" spans="1:2" ht="15.75" customHeight="1" x14ac:dyDescent="0.2">
      <c r="A88" s="14" t="s">
        <v>125</v>
      </c>
      <c r="B88" s="63"/>
    </row>
    <row r="89" spans="1:2" ht="15.75" customHeight="1" x14ac:dyDescent="0.2">
      <c r="A89" s="14" t="s">
        <v>126</v>
      </c>
      <c r="B89" s="63"/>
    </row>
    <row r="90" spans="1:2" ht="15.75" customHeight="1" x14ac:dyDescent="0.2">
      <c r="A90" s="14" t="s">
        <v>127</v>
      </c>
      <c r="B90" s="63"/>
    </row>
    <row r="91" spans="1:2" ht="15.75" customHeight="1" x14ac:dyDescent="0.2">
      <c r="A91" s="14" t="s">
        <v>128</v>
      </c>
      <c r="B91" s="63"/>
    </row>
    <row r="92" spans="1:2" ht="15.75" customHeight="1" x14ac:dyDescent="0.2">
      <c r="A92" s="14" t="s">
        <v>129</v>
      </c>
      <c r="B92" s="63"/>
    </row>
    <row r="93" spans="1:2" ht="15.75" customHeight="1" x14ac:dyDescent="0.2">
      <c r="A93" s="14" t="s">
        <v>130</v>
      </c>
      <c r="B93" s="63"/>
    </row>
    <row r="94" spans="1:2" ht="15.75" customHeight="1" x14ac:dyDescent="0.2">
      <c r="A94" s="14" t="s">
        <v>131</v>
      </c>
      <c r="B94" s="63"/>
    </row>
    <row r="95" spans="1:2" ht="15.75" customHeight="1" x14ac:dyDescent="0.2">
      <c r="A95" s="14" t="s">
        <v>132</v>
      </c>
      <c r="B95" s="63"/>
    </row>
    <row r="96" spans="1:2" ht="15.75" customHeight="1" x14ac:dyDescent="0.2">
      <c r="A96" s="14" t="s">
        <v>133</v>
      </c>
      <c r="B96" s="63"/>
    </row>
    <row r="97" spans="1:2" ht="15.75" customHeight="1" x14ac:dyDescent="0.2">
      <c r="A97" s="14" t="s">
        <v>134</v>
      </c>
      <c r="B97" s="63"/>
    </row>
    <row r="98" spans="1:2" ht="15.75" customHeight="1" x14ac:dyDescent="0.2">
      <c r="A98" s="14" t="s">
        <v>135</v>
      </c>
      <c r="B98" s="63"/>
    </row>
    <row r="99" spans="1:2" ht="15.75" customHeight="1" x14ac:dyDescent="0.2">
      <c r="A99" s="14" t="s">
        <v>136</v>
      </c>
      <c r="B99" s="63"/>
    </row>
    <row r="100" spans="1:2" ht="15.75" customHeight="1" x14ac:dyDescent="0.2">
      <c r="A100" s="14" t="s">
        <v>137</v>
      </c>
      <c r="B100" s="63"/>
    </row>
    <row r="101" spans="1:2" ht="15.75" customHeight="1" x14ac:dyDescent="0.2">
      <c r="A101" s="14" t="s">
        <v>138</v>
      </c>
      <c r="B101" s="63"/>
    </row>
    <row r="102" spans="1:2" ht="15.75" customHeight="1" x14ac:dyDescent="0.2">
      <c r="A102" s="14" t="s">
        <v>139</v>
      </c>
      <c r="B102" s="63"/>
    </row>
    <row r="103" spans="1:2" ht="15.75" customHeight="1" x14ac:dyDescent="0.2">
      <c r="A103" s="14" t="s">
        <v>140</v>
      </c>
      <c r="B103" s="63"/>
    </row>
    <row r="104" spans="1:2" ht="15.75" customHeight="1" x14ac:dyDescent="0.2">
      <c r="A104" s="14" t="s">
        <v>141</v>
      </c>
      <c r="B104" s="63"/>
    </row>
    <row r="105" spans="1:2" ht="15.75" customHeight="1" x14ac:dyDescent="0.2">
      <c r="A105" s="14" t="s">
        <v>142</v>
      </c>
      <c r="B105" s="63"/>
    </row>
    <row r="106" spans="1:2" ht="15.75" customHeight="1" x14ac:dyDescent="0.2">
      <c r="A106" s="14" t="s">
        <v>143</v>
      </c>
      <c r="B106" s="63"/>
    </row>
    <row r="107" spans="1:2" ht="15.75" customHeight="1" x14ac:dyDescent="0.2">
      <c r="A107" s="14" t="s">
        <v>144</v>
      </c>
      <c r="B107" s="63"/>
    </row>
    <row r="108" spans="1:2" ht="15.75" customHeight="1" x14ac:dyDescent="0.2">
      <c r="A108" s="14" t="s">
        <v>145</v>
      </c>
      <c r="B108" s="63"/>
    </row>
    <row r="109" spans="1:2" ht="15.75" customHeight="1" x14ac:dyDescent="0.2">
      <c r="A109" s="14" t="s">
        <v>146</v>
      </c>
      <c r="B109" s="63"/>
    </row>
    <row r="110" spans="1:2" ht="15.75" customHeight="1" x14ac:dyDescent="0.2">
      <c r="A110" s="14" t="s">
        <v>147</v>
      </c>
      <c r="B110" s="63"/>
    </row>
    <row r="111" spans="1:2" ht="15.75" customHeight="1" x14ac:dyDescent="0.2">
      <c r="A111" s="14" t="s">
        <v>148</v>
      </c>
      <c r="B111" s="63"/>
    </row>
    <row r="112" spans="1:2" ht="15.75" customHeight="1" x14ac:dyDescent="0.2">
      <c r="A112" s="14" t="s">
        <v>149</v>
      </c>
      <c r="B112" s="63"/>
    </row>
    <row r="113" spans="1:2" ht="15.75" customHeight="1" x14ac:dyDescent="0.2">
      <c r="A113" s="14" t="s">
        <v>150</v>
      </c>
      <c r="B113" s="63"/>
    </row>
    <row r="114" spans="1:2" ht="15.75" customHeight="1" x14ac:dyDescent="0.2">
      <c r="A114" s="14" t="s">
        <v>151</v>
      </c>
      <c r="B114" s="63"/>
    </row>
    <row r="115" spans="1:2" ht="15.75" customHeight="1" x14ac:dyDescent="0.2">
      <c r="A115" s="14"/>
      <c r="B115" s="63"/>
    </row>
    <row r="116" spans="1:2" ht="15.75" customHeight="1" x14ac:dyDescent="0.2">
      <c r="A116" s="14"/>
      <c r="B116" s="63"/>
    </row>
    <row r="117" spans="1:2" ht="15.75" customHeight="1" x14ac:dyDescent="0.2">
      <c r="A117" s="14"/>
      <c r="B117" s="63"/>
    </row>
    <row r="118" spans="1:2" ht="15.75" customHeight="1" x14ac:dyDescent="0.2">
      <c r="A118" s="14"/>
      <c r="B118" s="63"/>
    </row>
    <row r="119" spans="1:2" ht="15.75" customHeight="1" x14ac:dyDescent="0.2">
      <c r="A119" s="14"/>
      <c r="B119" s="63"/>
    </row>
    <row r="120" spans="1:2" ht="15.75" customHeight="1" x14ac:dyDescent="0.2">
      <c r="A120" s="14"/>
      <c r="B120" s="63"/>
    </row>
    <row r="121" spans="1:2" ht="15.75" customHeight="1" x14ac:dyDescent="0.2">
      <c r="A121" s="14"/>
      <c r="B121" s="63"/>
    </row>
    <row r="122" spans="1:2" ht="15.75" customHeight="1" x14ac:dyDescent="0.2">
      <c r="A122" s="14"/>
      <c r="B122" s="63"/>
    </row>
    <row r="123" spans="1:2" ht="15.75" customHeight="1" x14ac:dyDescent="0.2">
      <c r="A123" s="14"/>
      <c r="B123" s="63"/>
    </row>
    <row r="124" spans="1:2" ht="15.75" customHeight="1" x14ac:dyDescent="0.2">
      <c r="A124" s="14"/>
      <c r="B124" s="63"/>
    </row>
    <row r="125" spans="1:2" ht="15.75" customHeight="1" x14ac:dyDescent="0.2">
      <c r="A125" s="14"/>
      <c r="B125" s="63"/>
    </row>
    <row r="126" spans="1:2" ht="15.75" customHeight="1" x14ac:dyDescent="0.2">
      <c r="A126" s="14"/>
      <c r="B126" s="63"/>
    </row>
    <row r="127" spans="1:2" ht="15.75" customHeight="1" x14ac:dyDescent="0.2">
      <c r="A127" s="14"/>
      <c r="B127" s="63"/>
    </row>
    <row r="128" spans="1:2" ht="15.75" customHeight="1" x14ac:dyDescent="0.2">
      <c r="A128" s="14"/>
      <c r="B128" s="63"/>
    </row>
    <row r="129" spans="1:2" ht="15.75" customHeight="1" x14ac:dyDescent="0.2">
      <c r="A129" s="14"/>
      <c r="B129" s="63"/>
    </row>
    <row r="130" spans="1:2" ht="15.75" customHeight="1" x14ac:dyDescent="0.2">
      <c r="A130" s="14"/>
      <c r="B130" s="63"/>
    </row>
    <row r="131" spans="1:2" ht="15.75" customHeight="1" x14ac:dyDescent="0.2">
      <c r="A131" s="14"/>
      <c r="B131" s="63"/>
    </row>
    <row r="132" spans="1:2" ht="15.75" customHeight="1" x14ac:dyDescent="0.2">
      <c r="A132" s="14"/>
      <c r="B132" s="63"/>
    </row>
    <row r="133" spans="1:2" ht="15.75" customHeight="1" x14ac:dyDescent="0.2">
      <c r="A133" s="14"/>
      <c r="B133" s="63"/>
    </row>
    <row r="134" spans="1:2" ht="15.75" customHeight="1" x14ac:dyDescent="0.2">
      <c r="A134" s="14"/>
      <c r="B134" s="63"/>
    </row>
    <row r="135" spans="1:2" ht="15.75" customHeight="1" x14ac:dyDescent="0.2">
      <c r="A135" s="14"/>
      <c r="B135" s="63"/>
    </row>
    <row r="136" spans="1:2" ht="15.75" customHeight="1" x14ac:dyDescent="0.2">
      <c r="A136" s="14"/>
      <c r="B136" s="63"/>
    </row>
    <row r="137" spans="1:2" ht="15.75" customHeight="1" x14ac:dyDescent="0.2">
      <c r="A137" s="14"/>
      <c r="B137" s="63"/>
    </row>
    <row r="138" spans="1:2" ht="15.75" customHeight="1" x14ac:dyDescent="0.2">
      <c r="A138" s="14"/>
      <c r="B138" s="63"/>
    </row>
    <row r="139" spans="1:2" ht="15.75" customHeight="1" x14ac:dyDescent="0.2">
      <c r="A139" s="14"/>
      <c r="B139" s="63"/>
    </row>
    <row r="140" spans="1:2" ht="15.75" customHeight="1" x14ac:dyDescent="0.2">
      <c r="A140" s="14"/>
      <c r="B140" s="63"/>
    </row>
    <row r="141" spans="1:2" ht="15.75" customHeight="1" x14ac:dyDescent="0.2">
      <c r="A141" s="14"/>
      <c r="B141" s="63"/>
    </row>
    <row r="142" spans="1:2" ht="15.75" customHeight="1" x14ac:dyDescent="0.2">
      <c r="A142" s="14"/>
      <c r="B142" s="63"/>
    </row>
    <row r="143" spans="1:2" ht="15.75" customHeight="1" x14ac:dyDescent="0.2">
      <c r="A143" s="14"/>
      <c r="B143" s="63"/>
    </row>
    <row r="144" spans="1:2" ht="15.75" customHeight="1" x14ac:dyDescent="0.2">
      <c r="A144" s="14"/>
      <c r="B144" s="63"/>
    </row>
    <row r="145" spans="1:2" ht="15.75" customHeight="1" x14ac:dyDescent="0.2">
      <c r="A145" s="14"/>
      <c r="B145" s="63"/>
    </row>
    <row r="146" spans="1:2" ht="15.75" customHeight="1" x14ac:dyDescent="0.2">
      <c r="A146" s="14"/>
      <c r="B146" s="63"/>
    </row>
    <row r="147" spans="1:2" ht="15.75" customHeight="1" x14ac:dyDescent="0.2">
      <c r="A147" s="14"/>
      <c r="B147" s="63"/>
    </row>
    <row r="148" spans="1:2" ht="15.75" customHeight="1" x14ac:dyDescent="0.2">
      <c r="A148" s="14"/>
      <c r="B148" s="63"/>
    </row>
    <row r="149" spans="1:2" ht="15.75" customHeight="1" x14ac:dyDescent="0.2">
      <c r="A149" s="14"/>
      <c r="B149" s="63"/>
    </row>
    <row r="150" spans="1:2" ht="15.75" customHeight="1" x14ac:dyDescent="0.2">
      <c r="A150" s="14"/>
      <c r="B150" s="63"/>
    </row>
    <row r="151" spans="1:2" ht="15.75" customHeight="1" x14ac:dyDescent="0.2">
      <c r="A151" s="14"/>
      <c r="B151" s="63"/>
    </row>
    <row r="152" spans="1:2" ht="15.75" customHeight="1" x14ac:dyDescent="0.2">
      <c r="A152" s="14"/>
      <c r="B152" s="63"/>
    </row>
    <row r="153" spans="1:2" ht="15.75" customHeight="1" x14ac:dyDescent="0.2">
      <c r="A153" s="14"/>
      <c r="B153" s="63"/>
    </row>
    <row r="154" spans="1:2" ht="15.75" customHeight="1" x14ac:dyDescent="0.2">
      <c r="A154" s="14"/>
      <c r="B154" s="63"/>
    </row>
    <row r="155" spans="1:2" ht="15.75" customHeight="1" x14ac:dyDescent="0.2">
      <c r="A155" s="14"/>
      <c r="B155" s="63"/>
    </row>
    <row r="156" spans="1:2" ht="15.75" customHeight="1" x14ac:dyDescent="0.2">
      <c r="A156" s="14"/>
      <c r="B156" s="63"/>
    </row>
    <row r="157" spans="1:2" ht="15.75" customHeight="1" x14ac:dyDescent="0.2">
      <c r="A157" s="14"/>
      <c r="B157" s="63"/>
    </row>
    <row r="158" spans="1:2" ht="15.75" customHeight="1" x14ac:dyDescent="0.2">
      <c r="A158" s="14"/>
      <c r="B158" s="63"/>
    </row>
    <row r="159" spans="1:2" ht="15.75" customHeight="1" x14ac:dyDescent="0.2">
      <c r="A159" s="14"/>
      <c r="B159" s="63"/>
    </row>
    <row r="160" spans="1:2" ht="15.75" customHeight="1" x14ac:dyDescent="0.2">
      <c r="A160" s="14"/>
      <c r="B160" s="63"/>
    </row>
    <row r="161" spans="1:2" ht="15.75" customHeight="1" x14ac:dyDescent="0.2">
      <c r="A161" s="14"/>
      <c r="B161" s="63"/>
    </row>
    <row r="162" spans="1:2" ht="15.75" customHeight="1" x14ac:dyDescent="0.2">
      <c r="A162" s="14"/>
      <c r="B162" s="63"/>
    </row>
    <row r="163" spans="1:2" ht="15.75" customHeight="1" x14ac:dyDescent="0.2">
      <c r="A163" s="14"/>
      <c r="B163" s="63"/>
    </row>
    <row r="164" spans="1:2" ht="15.75" customHeight="1" x14ac:dyDescent="0.2">
      <c r="A164" s="14"/>
      <c r="B164" s="63"/>
    </row>
    <row r="165" spans="1:2" ht="15.75" customHeight="1" x14ac:dyDescent="0.2">
      <c r="A165" s="14"/>
      <c r="B165" s="63"/>
    </row>
    <row r="166" spans="1:2" ht="15.75" customHeight="1" x14ac:dyDescent="0.2">
      <c r="A166" s="14"/>
      <c r="B166" s="63"/>
    </row>
    <row r="167" spans="1:2" ht="15.75" customHeight="1" x14ac:dyDescent="0.2">
      <c r="A167" s="14"/>
      <c r="B167" s="63"/>
    </row>
    <row r="168" spans="1:2" ht="15.75" customHeight="1" x14ac:dyDescent="0.2">
      <c r="A168" s="14"/>
      <c r="B168" s="63"/>
    </row>
    <row r="169" spans="1:2" ht="15.75" customHeight="1" x14ac:dyDescent="0.2">
      <c r="A169" s="14"/>
      <c r="B169" s="63"/>
    </row>
    <row r="170" spans="1:2" ht="15.75" customHeight="1" x14ac:dyDescent="0.2">
      <c r="A170" s="14"/>
      <c r="B170" s="63"/>
    </row>
    <row r="171" spans="1:2" ht="15.75" customHeight="1" x14ac:dyDescent="0.2">
      <c r="A171" s="14"/>
      <c r="B171" s="63"/>
    </row>
    <row r="172" spans="1:2" ht="15.75" customHeight="1" x14ac:dyDescent="0.2">
      <c r="A172" s="14"/>
      <c r="B172" s="63"/>
    </row>
    <row r="173" spans="1:2" ht="15.75" customHeight="1" x14ac:dyDescent="0.2">
      <c r="A173" s="14"/>
      <c r="B173" s="63"/>
    </row>
    <row r="174" spans="1:2" ht="15.75" customHeight="1" x14ac:dyDescent="0.2">
      <c r="A174" s="14"/>
      <c r="B174" s="63"/>
    </row>
    <row r="175" spans="1:2" ht="15.75" customHeight="1" x14ac:dyDescent="0.2">
      <c r="A175" s="14"/>
      <c r="B175" s="63"/>
    </row>
    <row r="176" spans="1:2" ht="15.75" customHeight="1" x14ac:dyDescent="0.2">
      <c r="A176" s="14"/>
      <c r="B176" s="63"/>
    </row>
    <row r="177" spans="1:2" ht="15.75" customHeight="1" x14ac:dyDescent="0.2">
      <c r="A177" s="14"/>
      <c r="B177" s="63"/>
    </row>
    <row r="178" spans="1:2" ht="15.75" customHeight="1" x14ac:dyDescent="0.2">
      <c r="A178" s="14"/>
      <c r="B178" s="63"/>
    </row>
    <row r="179" spans="1:2" ht="15.75" customHeight="1" x14ac:dyDescent="0.2">
      <c r="A179" s="14"/>
      <c r="B179" s="63"/>
    </row>
    <row r="180" spans="1:2" ht="15.75" customHeight="1" x14ac:dyDescent="0.2">
      <c r="A180" s="14"/>
      <c r="B180" s="63"/>
    </row>
    <row r="181" spans="1:2" ht="15.75" customHeight="1" x14ac:dyDescent="0.2">
      <c r="A181" s="14"/>
      <c r="B181" s="63"/>
    </row>
    <row r="182" spans="1:2" ht="15.75" customHeight="1" x14ac:dyDescent="0.2">
      <c r="A182" s="14"/>
      <c r="B182" s="63"/>
    </row>
    <row r="183" spans="1:2" ht="15.75" customHeight="1" x14ac:dyDescent="0.2">
      <c r="A183" s="14"/>
      <c r="B183" s="63"/>
    </row>
    <row r="184" spans="1:2" ht="15.75" customHeight="1" x14ac:dyDescent="0.2">
      <c r="A184" s="14"/>
      <c r="B184" s="63"/>
    </row>
    <row r="185" spans="1:2" ht="15.75" customHeight="1" x14ac:dyDescent="0.2">
      <c r="A185" s="14"/>
      <c r="B185" s="63"/>
    </row>
    <row r="186" spans="1:2" ht="15.75" customHeight="1" x14ac:dyDescent="0.2">
      <c r="A186" s="14"/>
      <c r="B186" s="63"/>
    </row>
    <row r="187" spans="1:2" ht="15.75" customHeight="1" x14ac:dyDescent="0.2">
      <c r="A187" s="14"/>
      <c r="B187" s="63"/>
    </row>
    <row r="188" spans="1:2" ht="15.75" customHeight="1" x14ac:dyDescent="0.2">
      <c r="A188" s="14"/>
      <c r="B188" s="63"/>
    </row>
    <row r="189" spans="1:2" ht="15.75" customHeight="1" x14ac:dyDescent="0.2">
      <c r="A189" s="14"/>
      <c r="B189" s="63"/>
    </row>
    <row r="190" spans="1:2" ht="15.75" customHeight="1" x14ac:dyDescent="0.2">
      <c r="A190" s="14"/>
      <c r="B190" s="63"/>
    </row>
    <row r="191" spans="1:2" ht="15.75" customHeight="1" x14ac:dyDescent="0.2">
      <c r="A191" s="14"/>
      <c r="B191" s="63"/>
    </row>
    <row r="192" spans="1:2" ht="15.75" customHeight="1" x14ac:dyDescent="0.2">
      <c r="A192" s="14"/>
      <c r="B192" s="63"/>
    </row>
    <row r="193" spans="1:2" ht="15.75" customHeight="1" x14ac:dyDescent="0.2">
      <c r="A193" s="14"/>
      <c r="B193" s="63"/>
    </row>
    <row r="194" spans="1:2" ht="15.75" customHeight="1" x14ac:dyDescent="0.2">
      <c r="A194" s="14"/>
      <c r="B194" s="63"/>
    </row>
    <row r="195" spans="1:2" ht="15.75" customHeight="1" x14ac:dyDescent="0.2">
      <c r="A195" s="14"/>
      <c r="B195" s="63"/>
    </row>
    <row r="196" spans="1:2" ht="15.75" customHeight="1" x14ac:dyDescent="0.2">
      <c r="A196" s="14"/>
      <c r="B196" s="63"/>
    </row>
    <row r="197" spans="1:2" ht="15.75" customHeight="1" x14ac:dyDescent="0.2">
      <c r="A197" s="14"/>
      <c r="B197" s="63"/>
    </row>
    <row r="198" spans="1:2" ht="15.75" customHeight="1" x14ac:dyDescent="0.2">
      <c r="A198" s="14"/>
      <c r="B198" s="63"/>
    </row>
    <row r="199" spans="1:2" ht="15.75" customHeight="1" x14ac:dyDescent="0.2">
      <c r="A199" s="14"/>
      <c r="B199" s="63"/>
    </row>
    <row r="200" spans="1:2" ht="15.75" customHeight="1" x14ac:dyDescent="0.2">
      <c r="A200" s="14"/>
      <c r="B200" s="63"/>
    </row>
    <row r="201" spans="1:2" ht="15.75" customHeight="1" x14ac:dyDescent="0.2">
      <c r="A201" s="14"/>
      <c r="B201" s="63"/>
    </row>
    <row r="202" spans="1:2" ht="15.75" customHeight="1" x14ac:dyDescent="0.2">
      <c r="A202" s="14"/>
      <c r="B202" s="63"/>
    </row>
    <row r="203" spans="1:2" ht="15.75" customHeight="1" x14ac:dyDescent="0.2">
      <c r="A203" s="14"/>
      <c r="B203" s="63"/>
    </row>
    <row r="204" spans="1:2" ht="15.75" customHeight="1" x14ac:dyDescent="0.2">
      <c r="A204" s="14"/>
      <c r="B204" s="63"/>
    </row>
    <row r="205" spans="1:2" ht="15.75" customHeight="1" x14ac:dyDescent="0.2">
      <c r="A205" s="14"/>
      <c r="B205" s="63"/>
    </row>
    <row r="206" spans="1:2" ht="15.75" customHeight="1" x14ac:dyDescent="0.2">
      <c r="A206" s="14"/>
      <c r="B206" s="63"/>
    </row>
    <row r="207" spans="1:2" ht="15.75" customHeight="1" x14ac:dyDescent="0.2">
      <c r="A207" s="14"/>
      <c r="B207" s="63"/>
    </row>
    <row r="208" spans="1:2" ht="15.75" customHeight="1" x14ac:dyDescent="0.2">
      <c r="A208" s="14"/>
      <c r="B208" s="63"/>
    </row>
    <row r="209" spans="1:2" ht="15.75" customHeight="1" x14ac:dyDescent="0.2">
      <c r="A209" s="14"/>
      <c r="B209" s="63"/>
    </row>
    <row r="210" spans="1:2" ht="15.75" customHeight="1" x14ac:dyDescent="0.2">
      <c r="A210" s="14"/>
      <c r="B210" s="63"/>
    </row>
    <row r="211" spans="1:2" ht="15.75" customHeight="1" x14ac:dyDescent="0.2">
      <c r="A211" s="14"/>
      <c r="B211" s="63"/>
    </row>
    <row r="212" spans="1:2" ht="15.75" customHeight="1" x14ac:dyDescent="0.2">
      <c r="A212" s="14"/>
      <c r="B212" s="63"/>
    </row>
    <row r="213" spans="1:2" ht="15.75" customHeight="1" x14ac:dyDescent="0.2">
      <c r="A213" s="14"/>
      <c r="B213" s="63"/>
    </row>
    <row r="214" spans="1:2" ht="15.75" customHeight="1" x14ac:dyDescent="0.2">
      <c r="A214" s="14"/>
      <c r="B214" s="63"/>
    </row>
    <row r="215" spans="1:2" ht="15.75" customHeight="1" x14ac:dyDescent="0.2">
      <c r="A215" s="14"/>
      <c r="B215" s="63"/>
    </row>
    <row r="216" spans="1:2" ht="15.75" customHeight="1" x14ac:dyDescent="0.2">
      <c r="A216" s="14"/>
      <c r="B216" s="63"/>
    </row>
    <row r="217" spans="1:2" ht="15.75" customHeight="1" x14ac:dyDescent="0.2">
      <c r="A217" s="14"/>
      <c r="B217" s="63"/>
    </row>
    <row r="218" spans="1:2" ht="15.75" customHeight="1" x14ac:dyDescent="0.2">
      <c r="A218" s="14"/>
      <c r="B218" s="63"/>
    </row>
    <row r="219" spans="1:2" ht="15.75" customHeight="1" x14ac:dyDescent="0.2">
      <c r="A219" s="14"/>
      <c r="B219" s="63"/>
    </row>
    <row r="220" spans="1:2" ht="15.75" customHeight="1" x14ac:dyDescent="0.2">
      <c r="A220" s="14"/>
      <c r="B220" s="63"/>
    </row>
    <row r="221" spans="1:2" ht="15.75" customHeight="1" x14ac:dyDescent="0.2">
      <c r="A221" s="14"/>
      <c r="B221" s="63"/>
    </row>
    <row r="222" spans="1:2" ht="15.75" customHeight="1" x14ac:dyDescent="0.2">
      <c r="A222" s="14"/>
      <c r="B222" s="63"/>
    </row>
    <row r="223" spans="1:2" ht="15.75" customHeight="1" x14ac:dyDescent="0.2">
      <c r="A223" s="14"/>
      <c r="B223" s="63"/>
    </row>
    <row r="224" spans="1:2" ht="15.75" customHeight="1" x14ac:dyDescent="0.2">
      <c r="A224" s="14"/>
      <c r="B224" s="63"/>
    </row>
    <row r="225" spans="1:2" ht="15.75" customHeight="1" x14ac:dyDescent="0.2">
      <c r="A225" s="14"/>
      <c r="B225" s="63"/>
    </row>
    <row r="226" spans="1:2" ht="15.75" customHeight="1" x14ac:dyDescent="0.2">
      <c r="A226" s="14"/>
      <c r="B226" s="63"/>
    </row>
    <row r="227" spans="1:2" ht="15.75" customHeight="1" x14ac:dyDescent="0.2">
      <c r="A227" s="14"/>
      <c r="B227" s="63"/>
    </row>
    <row r="228" spans="1:2" ht="15.75" customHeight="1" x14ac:dyDescent="0.2">
      <c r="A228" s="14"/>
      <c r="B228" s="63"/>
    </row>
    <row r="229" spans="1:2" ht="15.75" customHeight="1" x14ac:dyDescent="0.2">
      <c r="A229" s="14"/>
      <c r="B229" s="63"/>
    </row>
    <row r="230" spans="1:2" ht="15.75" customHeight="1" x14ac:dyDescent="0.2">
      <c r="A230" s="14"/>
      <c r="B230" s="63"/>
    </row>
    <row r="231" spans="1:2" ht="15.75" customHeight="1" x14ac:dyDescent="0.2">
      <c r="A231" s="14"/>
      <c r="B231" s="63"/>
    </row>
    <row r="232" spans="1:2" ht="15.75" customHeight="1" x14ac:dyDescent="0.2">
      <c r="A232" s="14"/>
      <c r="B232" s="63"/>
    </row>
    <row r="233" spans="1:2" ht="15.75" customHeight="1" x14ac:dyDescent="0.2">
      <c r="A233" s="14"/>
      <c r="B233" s="63"/>
    </row>
    <row r="234" spans="1:2" ht="15.75" customHeight="1" x14ac:dyDescent="0.2">
      <c r="A234" s="14"/>
      <c r="B234" s="63"/>
    </row>
    <row r="235" spans="1:2" ht="15.75" customHeight="1" x14ac:dyDescent="0.2">
      <c r="A235" s="14"/>
      <c r="B235" s="63"/>
    </row>
    <row r="236" spans="1:2" ht="15.75" customHeight="1" x14ac:dyDescent="0.2">
      <c r="A236" s="14"/>
      <c r="B236" s="63"/>
    </row>
    <row r="237" spans="1:2" ht="15.75" customHeight="1" x14ac:dyDescent="0.2">
      <c r="A237" s="14"/>
      <c r="B237" s="63"/>
    </row>
    <row r="238" spans="1:2" ht="15.75" customHeight="1" x14ac:dyDescent="0.2">
      <c r="A238" s="14"/>
      <c r="B238" s="63"/>
    </row>
    <row r="239" spans="1:2" ht="15.75" customHeight="1" x14ac:dyDescent="0.2">
      <c r="A239" s="14"/>
      <c r="B239" s="63"/>
    </row>
    <row r="240" spans="1:2" ht="15.75" customHeight="1" x14ac:dyDescent="0.2">
      <c r="A240" s="14"/>
      <c r="B240" s="63"/>
    </row>
    <row r="241" spans="1:2" ht="15.75" customHeight="1" x14ac:dyDescent="0.2">
      <c r="A241" s="14"/>
      <c r="B241" s="63"/>
    </row>
    <row r="242" spans="1:2" ht="15.75" customHeight="1" x14ac:dyDescent="0.2">
      <c r="A242" s="14"/>
      <c r="B242" s="63"/>
    </row>
    <row r="243" spans="1:2" ht="15.75" customHeight="1" x14ac:dyDescent="0.2">
      <c r="A243" s="14"/>
      <c r="B243" s="63"/>
    </row>
    <row r="244" spans="1:2" ht="15.75" customHeight="1" x14ac:dyDescent="0.2">
      <c r="A244" s="14"/>
      <c r="B244" s="63"/>
    </row>
    <row r="245" spans="1:2" ht="15.75" customHeight="1" x14ac:dyDescent="0.2">
      <c r="A245" s="14"/>
      <c r="B245" s="63"/>
    </row>
    <row r="246" spans="1:2" ht="15.75" customHeight="1" x14ac:dyDescent="0.2">
      <c r="A246" s="14"/>
      <c r="B246" s="63"/>
    </row>
    <row r="247" spans="1:2" ht="15.75" customHeight="1" x14ac:dyDescent="0.2">
      <c r="A247" s="14"/>
      <c r="B247" s="63"/>
    </row>
    <row r="248" spans="1:2" ht="15.75" customHeight="1" x14ac:dyDescent="0.2">
      <c r="A248" s="14"/>
      <c r="B248" s="63"/>
    </row>
    <row r="249" spans="1:2" ht="15.75" customHeight="1" x14ac:dyDescent="0.2">
      <c r="A249" s="14"/>
      <c r="B249" s="63"/>
    </row>
    <row r="250" spans="1:2" ht="15.75" customHeight="1" x14ac:dyDescent="0.2">
      <c r="A250" s="14"/>
      <c r="B250" s="63"/>
    </row>
    <row r="251" spans="1:2" ht="15.75" customHeight="1" x14ac:dyDescent="0.2">
      <c r="A251" s="14"/>
      <c r="B251" s="63"/>
    </row>
    <row r="252" spans="1:2" ht="15.75" customHeight="1" x14ac:dyDescent="0.2">
      <c r="A252" s="14"/>
      <c r="B252" s="63"/>
    </row>
    <row r="253" spans="1:2" ht="15.75" customHeight="1" x14ac:dyDescent="0.2">
      <c r="A253" s="14"/>
      <c r="B253" s="63"/>
    </row>
    <row r="254" spans="1:2" ht="15.75" customHeight="1" x14ac:dyDescent="0.2">
      <c r="A254" s="14"/>
      <c r="B254" s="63"/>
    </row>
    <row r="255" spans="1:2" ht="15.75" customHeight="1" x14ac:dyDescent="0.2">
      <c r="A255" s="14"/>
      <c r="B255" s="63"/>
    </row>
    <row r="256" spans="1:2" ht="15.75" customHeight="1" x14ac:dyDescent="0.2">
      <c r="A256" s="14"/>
      <c r="B256" s="63"/>
    </row>
    <row r="257" spans="1:2" ht="15.75" customHeight="1" x14ac:dyDescent="0.2">
      <c r="A257" s="14"/>
      <c r="B257" s="63"/>
    </row>
    <row r="258" spans="1:2" ht="15.75" customHeight="1" x14ac:dyDescent="0.2">
      <c r="A258" s="14"/>
      <c r="B258" s="63"/>
    </row>
    <row r="259" spans="1:2" ht="15.75" customHeight="1" x14ac:dyDescent="0.2">
      <c r="A259" s="14"/>
      <c r="B259" s="63"/>
    </row>
    <row r="260" spans="1:2" ht="15.75" customHeight="1" x14ac:dyDescent="0.2">
      <c r="A260" s="14"/>
      <c r="B260" s="63"/>
    </row>
    <row r="261" spans="1:2" ht="15.75" customHeight="1" x14ac:dyDescent="0.2">
      <c r="A261" s="14"/>
      <c r="B261" s="63"/>
    </row>
    <row r="262" spans="1:2" ht="15.75" customHeight="1" x14ac:dyDescent="0.2">
      <c r="A262" s="14"/>
      <c r="B262" s="63"/>
    </row>
    <row r="263" spans="1:2" ht="15.75" customHeight="1" x14ac:dyDescent="0.2">
      <c r="A263" s="14"/>
      <c r="B263" s="63"/>
    </row>
    <row r="264" spans="1:2" ht="15.75" customHeight="1" x14ac:dyDescent="0.2">
      <c r="A264" s="14"/>
      <c r="B264" s="63"/>
    </row>
    <row r="265" spans="1:2" ht="15.75" customHeight="1" x14ac:dyDescent="0.2">
      <c r="A265" s="14"/>
      <c r="B265" s="63"/>
    </row>
    <row r="266" spans="1:2" ht="15.75" customHeight="1" x14ac:dyDescent="0.2">
      <c r="A266" s="14"/>
      <c r="B266" s="63"/>
    </row>
    <row r="267" spans="1:2" ht="15.75" customHeight="1" x14ac:dyDescent="0.2">
      <c r="A267" s="14"/>
      <c r="B267" s="63"/>
    </row>
    <row r="268" spans="1:2" ht="15.75" customHeight="1" x14ac:dyDescent="0.2">
      <c r="A268" s="14"/>
      <c r="B268" s="63"/>
    </row>
    <row r="269" spans="1:2" ht="15.75" customHeight="1" x14ac:dyDescent="0.2">
      <c r="A269" s="14"/>
      <c r="B269" s="63"/>
    </row>
    <row r="270" spans="1:2" ht="15.75" customHeight="1" x14ac:dyDescent="0.2">
      <c r="A270" s="14"/>
      <c r="B270" s="63"/>
    </row>
    <row r="271" spans="1:2" ht="15.75" customHeight="1" x14ac:dyDescent="0.2">
      <c r="A271" s="14"/>
      <c r="B271" s="63"/>
    </row>
    <row r="272" spans="1:2" ht="15.75" customHeight="1" x14ac:dyDescent="0.2">
      <c r="A272" s="14"/>
      <c r="B272" s="63"/>
    </row>
    <row r="273" spans="1:2" ht="15.75" customHeight="1" x14ac:dyDescent="0.2">
      <c r="A273" s="14"/>
      <c r="B273" s="63"/>
    </row>
    <row r="274" spans="1:2" ht="15.75" customHeight="1" x14ac:dyDescent="0.2">
      <c r="A274" s="14"/>
      <c r="B274" s="63"/>
    </row>
    <row r="275" spans="1:2" ht="15.75" customHeight="1" x14ac:dyDescent="0.2">
      <c r="A275" s="14"/>
      <c r="B275" s="63"/>
    </row>
    <row r="276" spans="1:2" ht="15.75" customHeight="1" x14ac:dyDescent="0.2">
      <c r="A276" s="14"/>
      <c r="B276" s="63"/>
    </row>
    <row r="277" spans="1:2" ht="15.75" customHeight="1" x14ac:dyDescent="0.2">
      <c r="A277" s="14"/>
      <c r="B277" s="63"/>
    </row>
    <row r="278" spans="1:2" ht="15.75" customHeight="1" x14ac:dyDescent="0.2">
      <c r="A278" s="14"/>
      <c r="B278" s="63"/>
    </row>
    <row r="279" spans="1:2" ht="15.75" customHeight="1" x14ac:dyDescent="0.2">
      <c r="A279" s="14"/>
      <c r="B279" s="63"/>
    </row>
    <row r="280" spans="1:2" ht="15.75" customHeight="1" x14ac:dyDescent="0.2">
      <c r="A280" s="14"/>
      <c r="B280" s="63"/>
    </row>
    <row r="281" spans="1:2" ht="15.75" customHeight="1" x14ac:dyDescent="0.2">
      <c r="A281" s="14"/>
      <c r="B281" s="63"/>
    </row>
    <row r="282" spans="1:2" ht="15.75" customHeight="1" x14ac:dyDescent="0.2">
      <c r="A282" s="14"/>
      <c r="B282" s="63"/>
    </row>
    <row r="283" spans="1:2" ht="15.75" customHeight="1" x14ac:dyDescent="0.2">
      <c r="A283" s="14"/>
      <c r="B283" s="63"/>
    </row>
    <row r="284" spans="1:2" ht="15.75" customHeight="1" x14ac:dyDescent="0.2">
      <c r="A284" s="14"/>
      <c r="B284" s="63"/>
    </row>
    <row r="285" spans="1:2" ht="15.75" customHeight="1" x14ac:dyDescent="0.2">
      <c r="A285" s="14"/>
      <c r="B285" s="63"/>
    </row>
    <row r="286" spans="1:2" ht="15.75" customHeight="1" x14ac:dyDescent="0.2">
      <c r="A286" s="14"/>
      <c r="B286" s="63"/>
    </row>
    <row r="287" spans="1:2" ht="15.75" customHeight="1" x14ac:dyDescent="0.2">
      <c r="A287" s="14"/>
      <c r="B287" s="63"/>
    </row>
    <row r="288" spans="1:2" ht="15.75" customHeight="1" x14ac:dyDescent="0.2">
      <c r="A288" s="14"/>
      <c r="B288" s="63"/>
    </row>
    <row r="289" spans="1:2" ht="15.75" customHeight="1" x14ac:dyDescent="0.2">
      <c r="A289" s="14"/>
      <c r="B289" s="63"/>
    </row>
    <row r="290" spans="1:2" ht="15.75" customHeight="1" x14ac:dyDescent="0.2">
      <c r="A290" s="14"/>
      <c r="B290" s="63"/>
    </row>
    <row r="291" spans="1:2" ht="15.75" customHeight="1" x14ac:dyDescent="0.2">
      <c r="A291" s="14"/>
      <c r="B291" s="63"/>
    </row>
    <row r="292" spans="1:2" ht="15.75" customHeight="1" x14ac:dyDescent="0.2">
      <c r="A292" s="14"/>
      <c r="B292" s="63"/>
    </row>
    <row r="293" spans="1:2" ht="15.75" customHeight="1" x14ac:dyDescent="0.2">
      <c r="A293" s="14"/>
      <c r="B293" s="63"/>
    </row>
    <row r="294" spans="1:2" ht="15.75" customHeight="1" x14ac:dyDescent="0.2">
      <c r="A294" s="14"/>
      <c r="B294" s="63"/>
    </row>
    <row r="295" spans="1:2" ht="15.75" customHeight="1" x14ac:dyDescent="0.2">
      <c r="A295" s="14"/>
      <c r="B295" s="63"/>
    </row>
    <row r="296" spans="1:2" ht="15.75" customHeight="1" x14ac:dyDescent="0.2">
      <c r="A296" s="14"/>
      <c r="B296" s="63"/>
    </row>
    <row r="297" spans="1:2" ht="15.75" customHeight="1" x14ac:dyDescent="0.2">
      <c r="A297" s="14"/>
      <c r="B297" s="63"/>
    </row>
    <row r="298" spans="1:2" ht="15.75" customHeight="1" x14ac:dyDescent="0.2">
      <c r="A298" s="14"/>
      <c r="B298" s="63"/>
    </row>
    <row r="299" spans="1:2" ht="15.75" customHeight="1" x14ac:dyDescent="0.2">
      <c r="A299" s="14"/>
      <c r="B299" s="63"/>
    </row>
    <row r="300" spans="1:2" ht="15.75" customHeight="1" x14ac:dyDescent="0.2">
      <c r="A300" s="14"/>
      <c r="B300" s="63"/>
    </row>
    <row r="301" spans="1:2" ht="15.75" customHeight="1" x14ac:dyDescent="0.2">
      <c r="A301" s="14"/>
      <c r="B301" s="63"/>
    </row>
    <row r="302" spans="1:2" ht="15.75" customHeight="1" x14ac:dyDescent="0.2">
      <c r="A302" s="14"/>
      <c r="B302" s="63"/>
    </row>
    <row r="303" spans="1:2" ht="15.75" customHeight="1" x14ac:dyDescent="0.2">
      <c r="A303" s="14"/>
      <c r="B303" s="63"/>
    </row>
    <row r="304" spans="1:2" ht="15.75" customHeight="1" x14ac:dyDescent="0.2">
      <c r="A304" s="14"/>
      <c r="B304" s="63"/>
    </row>
    <row r="305" spans="1:2" ht="15.75" customHeight="1" x14ac:dyDescent="0.2">
      <c r="A305" s="14"/>
      <c r="B305" s="63"/>
    </row>
    <row r="306" spans="1:2" ht="15.75" customHeight="1" x14ac:dyDescent="0.2">
      <c r="A306" s="14"/>
      <c r="B306" s="63"/>
    </row>
    <row r="307" spans="1:2" ht="15.75" customHeight="1" x14ac:dyDescent="0.2">
      <c r="A307" s="14"/>
      <c r="B307" s="63"/>
    </row>
    <row r="308" spans="1:2" ht="15.75" customHeight="1" x14ac:dyDescent="0.2">
      <c r="A308" s="14"/>
      <c r="B308" s="63"/>
    </row>
    <row r="309" spans="1:2" ht="15.75" customHeight="1" x14ac:dyDescent="0.2">
      <c r="A309" s="14"/>
      <c r="B309" s="63"/>
    </row>
    <row r="310" spans="1:2" ht="15.75" customHeight="1" x14ac:dyDescent="0.2">
      <c r="A310" s="14"/>
      <c r="B310" s="63"/>
    </row>
    <row r="311" spans="1:2" ht="15.75" customHeight="1" x14ac:dyDescent="0.2">
      <c r="A311" s="14"/>
      <c r="B311" s="63"/>
    </row>
    <row r="312" spans="1:2" ht="15.75" customHeight="1" x14ac:dyDescent="0.2">
      <c r="A312" s="14"/>
      <c r="B312" s="63"/>
    </row>
    <row r="313" spans="1:2" ht="15.75" customHeight="1" x14ac:dyDescent="0.2">
      <c r="A313" s="14"/>
      <c r="B313" s="63"/>
    </row>
    <row r="314" spans="1:2" ht="15.75" customHeight="1" x14ac:dyDescent="0.2">
      <c r="A314" s="14"/>
      <c r="B314" s="63"/>
    </row>
  </sheetData>
  <mergeCells count="30">
    <mergeCell ref="W8:X8"/>
    <mergeCell ref="Y8:Z8"/>
    <mergeCell ref="AA8:AB8"/>
    <mergeCell ref="AC8:AD8"/>
    <mergeCell ref="AE8:AF8"/>
    <mergeCell ref="M8:N8"/>
    <mergeCell ref="O8:P8"/>
    <mergeCell ref="Q8:R8"/>
    <mergeCell ref="S8:T8"/>
    <mergeCell ref="U8:V8"/>
    <mergeCell ref="C8:D8"/>
    <mergeCell ref="E8:F8"/>
    <mergeCell ref="G8:H8"/>
    <mergeCell ref="K8:L8"/>
    <mergeCell ref="I8:J8"/>
    <mergeCell ref="W7:X7"/>
    <mergeCell ref="Y7:Z7"/>
    <mergeCell ref="AA7:AB7"/>
    <mergeCell ref="AC7:AD7"/>
    <mergeCell ref="AE7:AF7"/>
    <mergeCell ref="M7:N7"/>
    <mergeCell ref="O7:P7"/>
    <mergeCell ref="Q7:R7"/>
    <mergeCell ref="S7:T7"/>
    <mergeCell ref="U7:V7"/>
    <mergeCell ref="C7:D7"/>
    <mergeCell ref="G7:H7"/>
    <mergeCell ref="E7:F7"/>
    <mergeCell ref="I7:J7"/>
    <mergeCell ref="K7:L7"/>
  </mergeCells>
  <hyperlinks>
    <hyperlink ref="M1" r:id="rId1"/>
  </hyperlinks>
  <pageMargins left="0.7" right="0.7" top="0.75" bottom="0.75" header="0.3" footer="0.3"/>
  <pageSetup paperSize="8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9"/>
  <sheetViews>
    <sheetView workbookViewId="0">
      <selection activeCell="F2" sqref="F2"/>
    </sheetView>
  </sheetViews>
  <sheetFormatPr baseColWidth="10" defaultColWidth="11.42578125" defaultRowHeight="12.75" x14ac:dyDescent="0.2"/>
  <cols>
    <col min="1" max="1" width="41.7109375" style="3" customWidth="1"/>
    <col min="2" max="16384" width="11.42578125" style="3"/>
  </cols>
  <sheetData>
    <row r="1" spans="1:17" ht="15" x14ac:dyDescent="0.2">
      <c r="A1" s="27" t="s">
        <v>3</v>
      </c>
      <c r="B1" s="28">
        <v>36</v>
      </c>
      <c r="C1" s="28">
        <v>38</v>
      </c>
      <c r="D1" s="28">
        <v>40</v>
      </c>
      <c r="E1" s="28">
        <v>42</v>
      </c>
      <c r="F1" s="28">
        <v>44</v>
      </c>
      <c r="G1" s="28">
        <v>46</v>
      </c>
      <c r="H1" s="28">
        <v>48</v>
      </c>
      <c r="I1" s="28">
        <v>50</v>
      </c>
      <c r="J1" s="28">
        <v>52</v>
      </c>
      <c r="K1" s="28">
        <v>54</v>
      </c>
      <c r="L1" s="28">
        <v>56</v>
      </c>
      <c r="M1" s="28">
        <v>58</v>
      </c>
      <c r="N1" s="28">
        <v>60</v>
      </c>
      <c r="O1" s="28">
        <v>62</v>
      </c>
      <c r="P1" s="28">
        <v>64</v>
      </c>
      <c r="Q1" s="28">
        <v>66</v>
      </c>
    </row>
    <row r="2" spans="1:17" ht="18" customHeight="1" x14ac:dyDescent="0.2">
      <c r="A2" s="19" t="str">
        <f>TABLEAU!C7</f>
        <v>DAPANTJACKSONGR340</v>
      </c>
      <c r="B2" s="24">
        <f>SUMIF(TABLEAU!$C$10:$C$506,Récap!B$1,TABLEAU!$D$10:$D$506)</f>
        <v>0</v>
      </c>
      <c r="C2" s="24">
        <f>SUMIF(TABLEAU!$C$10:$C$506,Récap!C$1,TABLEAU!$D$10:$D$506)</f>
        <v>0</v>
      </c>
      <c r="D2" s="24">
        <f>SUMIF(TABLEAU!$C$10:$C$506,Récap!D$1,TABLEAU!$D$10:$D$506)</f>
        <v>0</v>
      </c>
      <c r="E2" s="24">
        <f>SUMIF(TABLEAU!$C$10:$C$506,Récap!E$1,TABLEAU!$D$10:$D$506)</f>
        <v>0</v>
      </c>
      <c r="F2" s="24">
        <f>SUMIF(TABLEAU!$C$10:$C$506,Récap!F$1,TABLEAU!$D$10:$D$506)</f>
        <v>4</v>
      </c>
      <c r="G2" s="24">
        <f>SUMIF(TABLEAU!$C$10:$C$506,Récap!G$1,TABLEAU!$D$10:$D$506)</f>
        <v>0</v>
      </c>
      <c r="H2" s="24">
        <f>SUMIF(TABLEAU!$C$10:$C$506,Récap!H$1,TABLEAU!$D$10:$D$506)</f>
        <v>0</v>
      </c>
      <c r="I2" s="24">
        <f>SUMIF(TABLEAU!$C$10:$C$506,Récap!I$1,TABLEAU!$D$10:$D$506)</f>
        <v>0</v>
      </c>
      <c r="J2" s="24">
        <f>SUMIF(TABLEAU!$C$10:$C$506,Récap!J$1,TABLEAU!$D$10:$D$506)</f>
        <v>0</v>
      </c>
      <c r="K2" s="24">
        <f>SUMIF(TABLEAU!$C$10:$C$506,Récap!K$1,TABLEAU!$D$10:$D$506)</f>
        <v>0</v>
      </c>
      <c r="L2" s="24">
        <f>SUMIF(TABLEAU!$C$10:$C$506,Récap!L$1,TABLEAU!$D$10:$D$506)</f>
        <v>0</v>
      </c>
      <c r="M2" s="24">
        <f>SUMIF(TABLEAU!$C$10:$C$506,Récap!M$1,TABLEAU!$D$10:$D$506)</f>
        <v>0</v>
      </c>
      <c r="N2" s="24">
        <f>SUMIF(TABLEAU!$C$10:$C$506,Récap!N$1,TABLEAU!$D$10:$D$506)</f>
        <v>0</v>
      </c>
      <c r="O2" s="24">
        <f>SUMIF(TABLEAU!$C$10:$C$506,Récap!O$1,TABLEAU!$D$10:$D$506)</f>
        <v>0</v>
      </c>
      <c r="P2" s="24">
        <f>SUMIF(TABLEAU!$C$10:$C$506,Récap!P$1,TABLEAU!$D$10:$D$506)</f>
        <v>0</v>
      </c>
      <c r="Q2" s="24">
        <f>SUMIF(TABLEAU!$C$10:$C$506,Récap!Q$1,TABLEAU!$D$10:$D$506)</f>
        <v>0</v>
      </c>
    </row>
    <row r="3" spans="1:17" ht="15" x14ac:dyDescent="0.2">
      <c r="A3" s="27" t="s">
        <v>3</v>
      </c>
      <c r="B3" s="28">
        <v>36</v>
      </c>
      <c r="C3" s="28">
        <v>38</v>
      </c>
      <c r="D3" s="28">
        <v>40</v>
      </c>
      <c r="E3" s="28">
        <v>42</v>
      </c>
      <c r="F3" s="28">
        <v>44</v>
      </c>
      <c r="G3" s="28">
        <v>46</v>
      </c>
      <c r="H3" s="28">
        <v>48</v>
      </c>
      <c r="I3" s="28">
        <v>50</v>
      </c>
      <c r="J3" s="28">
        <v>52</v>
      </c>
      <c r="K3" s="28">
        <v>54</v>
      </c>
      <c r="L3" s="28">
        <v>56</v>
      </c>
      <c r="M3" s="28">
        <v>58</v>
      </c>
      <c r="N3" s="28">
        <v>60</v>
      </c>
      <c r="O3" s="28">
        <v>62</v>
      </c>
      <c r="P3" s="28">
        <v>64</v>
      </c>
      <c r="Q3" s="28">
        <v>66</v>
      </c>
    </row>
    <row r="4" spans="1:17" ht="15" x14ac:dyDescent="0.2">
      <c r="A4" s="19" t="str">
        <f>TABLEAU!E7</f>
        <v>DAPANTBOSTONGR245</v>
      </c>
      <c r="B4" s="25">
        <f>SUMIF(TABLEAU!$E$10:$E$506,Récap!B$3,TABLEAU!$F$10:$F$506)</f>
        <v>0</v>
      </c>
      <c r="C4" s="25">
        <f>SUMIF(TABLEAU!$E$10:$E$506,Récap!C$3,TABLEAU!$F$10:$F$506)</f>
        <v>0</v>
      </c>
      <c r="D4" s="25">
        <f>SUMIF(TABLEAU!$E$10:$E$506,Récap!D$3,TABLEAU!$F$10:$F$506)</f>
        <v>0</v>
      </c>
      <c r="E4" s="25">
        <f>SUMIF(TABLEAU!$E$10:$E$506,Récap!E$3,TABLEAU!$F$10:$F$506)</f>
        <v>0</v>
      </c>
      <c r="F4" s="25">
        <f>SUMIF(TABLEAU!$E$10:$E$506,Récap!F$3,TABLEAU!$F$10:$F$506)</f>
        <v>1</v>
      </c>
      <c r="G4" s="25">
        <f>SUMIF(TABLEAU!$E$10:$E$506,Récap!G$3,TABLEAU!$F$10:$F$506)</f>
        <v>4</v>
      </c>
      <c r="H4" s="25">
        <f>SUMIF(TABLEAU!$E$10:$E$506,Récap!H$3,TABLEAU!$F$10:$F$506)</f>
        <v>0</v>
      </c>
      <c r="I4" s="25">
        <f>SUMIF(TABLEAU!$E$10:$E$506,Récap!I$3,TABLEAU!$F$10:$F$506)</f>
        <v>0</v>
      </c>
      <c r="J4" s="25">
        <f>SUMIF(TABLEAU!$E$10:$E$506,Récap!J$3,TABLEAU!$F$10:$F$506)</f>
        <v>0</v>
      </c>
      <c r="K4" s="25">
        <f>SUMIF(TABLEAU!$E$10:$E$506,Récap!K$3,TABLEAU!$F$10:$F$506)</f>
        <v>0</v>
      </c>
      <c r="L4" s="25">
        <f>SUMIF(TABLEAU!$E$10:$E$506,Récap!L$3,TABLEAU!$F$10:$F$506)</f>
        <v>0</v>
      </c>
      <c r="M4" s="25">
        <f>SUMIF(TABLEAU!$E$10:$E$506,Récap!M$3,TABLEAU!$F$10:$F$506)</f>
        <v>0</v>
      </c>
      <c r="N4" s="25">
        <f>SUMIF(TABLEAU!$E$10:$E$506,Récap!N$3,TABLEAU!$F$10:$F$506)</f>
        <v>0</v>
      </c>
      <c r="O4" s="25">
        <f>SUMIF(TABLEAU!$E$10:$E$506,Récap!O$3,TABLEAU!$F$10:$F$506)</f>
        <v>0</v>
      </c>
      <c r="P4" s="25">
        <f>SUMIF(TABLEAU!$E$10:$E$506,Récap!P$3,TABLEAU!$F$10:$F$506)</f>
        <v>0</v>
      </c>
      <c r="Q4" s="25">
        <f>SUMIF(TABLEAU!$E$10:$E$506,Récap!Q$3,TABLEAU!$F$10:$F$506)</f>
        <v>0</v>
      </c>
    </row>
    <row r="5" spans="1:17" ht="15" x14ac:dyDescent="0.2">
      <c r="A5" s="27" t="s">
        <v>3</v>
      </c>
      <c r="B5" s="28">
        <v>36</v>
      </c>
      <c r="C5" s="28">
        <v>38</v>
      </c>
      <c r="D5" s="28">
        <v>40</v>
      </c>
      <c r="E5" s="28">
        <v>42</v>
      </c>
      <c r="F5" s="28">
        <v>44</v>
      </c>
      <c r="G5" s="28">
        <v>46</v>
      </c>
      <c r="H5" s="28">
        <v>48</v>
      </c>
      <c r="I5" s="28">
        <v>50</v>
      </c>
      <c r="J5" s="28">
        <v>52</v>
      </c>
      <c r="K5" s="28">
        <v>54</v>
      </c>
      <c r="L5" s="28">
        <v>56</v>
      </c>
      <c r="M5" s="28">
        <v>58</v>
      </c>
      <c r="N5" s="28">
        <v>60</v>
      </c>
      <c r="O5" s="28">
        <v>62</v>
      </c>
      <c r="P5" s="28">
        <v>64</v>
      </c>
      <c r="Q5" s="28">
        <v>66</v>
      </c>
    </row>
    <row r="6" spans="1:17" ht="15" x14ac:dyDescent="0.2">
      <c r="A6" s="20" t="str">
        <f>TABLEAU!G7</f>
        <v>DASHORTBARIGR</v>
      </c>
      <c r="B6" s="25">
        <f>SUMIF(TABLEAU!$G$10:$G$506,Récap!B$5,TABLEAU!$H$10:$H$506)</f>
        <v>0</v>
      </c>
      <c r="C6" s="25">
        <f>SUMIF(TABLEAU!$G$10:$G$506,Récap!C$5,TABLEAU!$H$10:$H$506)</f>
        <v>0</v>
      </c>
      <c r="D6" s="25">
        <f>SUMIF(TABLEAU!$G$10:$G$506,Récap!D$5,TABLEAU!$H$10:$H$506)</f>
        <v>0</v>
      </c>
      <c r="E6" s="25">
        <f>SUMIF(TABLEAU!$G$10:$G$506,Récap!E$5,TABLEAU!$H$10:$H$506)</f>
        <v>0</v>
      </c>
      <c r="F6" s="25">
        <f>SUMIF(TABLEAU!$G$10:$G$506,Récap!F$5,TABLEAU!$H$10:$H$506)</f>
        <v>1</v>
      </c>
      <c r="G6" s="25">
        <f>SUMIF(TABLEAU!$G$10:$G$506,Récap!G$5,TABLEAU!$H$10:$H$506)</f>
        <v>3</v>
      </c>
      <c r="H6" s="25">
        <f>SUMIF(TABLEAU!$G$10:$G$506,Récap!H$5,TABLEAU!$H$10:$H$506)</f>
        <v>0</v>
      </c>
      <c r="I6" s="25">
        <f>SUMIF(TABLEAU!$G$10:$G$506,Récap!I$5,TABLEAU!$H$10:$H$506)</f>
        <v>0</v>
      </c>
      <c r="J6" s="25">
        <f>SUMIF(TABLEAU!$G$10:$G$506,Récap!J$5,TABLEAU!$H$10:$H$506)</f>
        <v>0</v>
      </c>
      <c r="K6" s="25">
        <f>SUMIF(TABLEAU!$G$10:$G$506,Récap!K$5,TABLEAU!$H$10:$H$506)</f>
        <v>0</v>
      </c>
      <c r="L6" s="25">
        <f>SUMIF(TABLEAU!$G$10:$G$506,Récap!L$5,TABLEAU!$H$10:$H$506)</f>
        <v>0</v>
      </c>
      <c r="M6" s="25">
        <f>SUMIF(TABLEAU!$G$10:$G$506,Récap!M$5,TABLEAU!$H$10:$H$506)</f>
        <v>0</v>
      </c>
      <c r="N6" s="25">
        <f>SUMIF(TABLEAU!$G$10:$G$506,Récap!N$5,TABLEAU!$H$10:$H$506)</f>
        <v>0</v>
      </c>
      <c r="O6" s="25">
        <f>SUMIF(TABLEAU!$G$10:$G$506,Récap!O$5,TABLEAU!$H$10:$H$506)</f>
        <v>0</v>
      </c>
      <c r="P6" s="25">
        <f>SUMIF(TABLEAU!$G$10:$G$506,Récap!P$5,TABLEAU!$H$10:$H$506)</f>
        <v>0</v>
      </c>
      <c r="Q6" s="25">
        <f>SUMIF(TABLEAU!$G$10:$G$506,Récap!Q$5,TABLEAU!$H$10:$H$506)</f>
        <v>0</v>
      </c>
    </row>
    <row r="7" spans="1:17" ht="15" x14ac:dyDescent="0.2">
      <c r="A7" s="27" t="s">
        <v>3</v>
      </c>
      <c r="B7" s="28" t="s">
        <v>4</v>
      </c>
      <c r="C7" s="28" t="s">
        <v>0</v>
      </c>
      <c r="D7" s="28" t="s">
        <v>5</v>
      </c>
      <c r="E7" s="28" t="s">
        <v>2</v>
      </c>
      <c r="F7" s="29" t="s">
        <v>1</v>
      </c>
      <c r="G7" s="29" t="s">
        <v>35</v>
      </c>
      <c r="H7" s="29" t="s">
        <v>36</v>
      </c>
      <c r="I7" s="29" t="s">
        <v>37</v>
      </c>
      <c r="J7" s="30"/>
      <c r="K7" s="30"/>
      <c r="L7" s="30"/>
      <c r="M7" s="30"/>
      <c r="N7" s="30"/>
      <c r="O7" s="30"/>
      <c r="P7" s="30"/>
      <c r="Q7" s="30"/>
    </row>
    <row r="8" spans="1:17" ht="20.25" customHeight="1" x14ac:dyDescent="0.2">
      <c r="A8" s="21" t="str">
        <f>TABLEAU!I7</f>
        <v>TOCG150CO SPORT GREY</v>
      </c>
      <c r="B8" s="25">
        <f>SUMIF(TABLEAU!$I$10:$I$506,Récap!B$7,TABLEAU!$J$10:$J$506)</f>
        <v>0</v>
      </c>
      <c r="C8" s="25">
        <f>SUMIF(TABLEAU!$I$10:$I$506,Récap!C$7,TABLEAU!$J$10:$J$506)</f>
        <v>0</v>
      </c>
      <c r="D8" s="25">
        <f>SUMIF(TABLEAU!$I$10:$I$506,Récap!D$7,TABLEAU!$J$10:$J$506)</f>
        <v>0</v>
      </c>
      <c r="E8" s="25">
        <f>SUMIF(TABLEAU!$I$10:$I$506,Récap!E$7,TABLEAU!$J$10:$J$506)</f>
        <v>12</v>
      </c>
      <c r="F8" s="25">
        <f>SUMIF(TABLEAU!$I$10:$I$506,Récap!F$7,TABLEAU!$J$10:$J$506)</f>
        <v>5</v>
      </c>
      <c r="G8" s="25">
        <f>SUMIF(TABLEAU!$I$10:$I$506,Récap!G$7,TABLEAU!$J$10:$J$506)</f>
        <v>0</v>
      </c>
      <c r="H8" s="25">
        <f>SUMIF(TABLEAU!$I$10:$I$506,Récap!H$7,TABLEAU!$J$10:$J$506)</f>
        <v>0</v>
      </c>
      <c r="I8" s="25">
        <f>SUMIF(TABLEAU!$I$10:$I$506,Récap!I$7,TABLEAU!$J$10:$J$506)</f>
        <v>0</v>
      </c>
      <c r="J8" s="30"/>
      <c r="K8" s="30"/>
      <c r="L8" s="30"/>
      <c r="M8" s="30"/>
      <c r="N8" s="30"/>
      <c r="O8" s="30"/>
      <c r="P8" s="30"/>
      <c r="Q8" s="30"/>
    </row>
    <row r="9" spans="1:17" ht="15" x14ac:dyDescent="0.2">
      <c r="A9" s="27" t="s">
        <v>3</v>
      </c>
      <c r="B9" s="28" t="s">
        <v>4</v>
      </c>
      <c r="C9" s="28" t="s">
        <v>0</v>
      </c>
      <c r="D9" s="28" t="s">
        <v>5</v>
      </c>
      <c r="E9" s="28" t="s">
        <v>2</v>
      </c>
      <c r="F9" s="29" t="s">
        <v>1</v>
      </c>
      <c r="G9" s="29" t="s">
        <v>35</v>
      </c>
      <c r="H9" s="7"/>
      <c r="I9" s="30"/>
      <c r="J9" s="30"/>
      <c r="K9" s="30"/>
      <c r="L9" s="30"/>
      <c r="M9" s="30"/>
      <c r="N9" s="30"/>
      <c r="O9" s="30"/>
      <c r="P9" s="30"/>
      <c r="Q9" s="30"/>
    </row>
    <row r="10" spans="1:17" ht="15" x14ac:dyDescent="0.2">
      <c r="A10" s="20" t="str">
        <f>TABLEAU!K7</f>
        <v>PWVEF401  GRISE</v>
      </c>
      <c r="B10" s="25">
        <f>SUMIF(TABLEAU!$K$10:$K$506,Récap!B$9,TABLEAU!$L$10:$L$506)</f>
        <v>0</v>
      </c>
      <c r="C10" s="25">
        <f>SUMIF(TABLEAU!$K$10:$K$506,Récap!C$9,TABLEAU!$L$10:$L$506)</f>
        <v>0</v>
      </c>
      <c r="D10" s="25">
        <f>SUMIF(TABLEAU!$K$10:$K$506,Récap!D$9,TABLEAU!$L$10:$L$506)</f>
        <v>0</v>
      </c>
      <c r="E10" s="25">
        <f>SUMIF(TABLEAU!$K$10:$K$506,Récap!E$9,TABLEAU!$L$10:$L$506)</f>
        <v>1</v>
      </c>
      <c r="F10" s="25">
        <f>SUMIF(TABLEAU!$K$10:$K$506,Récap!F$9,TABLEAU!$L$10:$L$506)</f>
        <v>0</v>
      </c>
      <c r="G10" s="25">
        <f>SUMIF(TABLEAU!$K$10:$K$506,Récap!G$9,TABLEAU!$L$10:$L$506)</f>
        <v>0</v>
      </c>
      <c r="H10" s="7"/>
      <c r="I10" s="31"/>
      <c r="J10" s="30"/>
      <c r="K10" s="30"/>
      <c r="L10" s="30"/>
      <c r="M10" s="30"/>
      <c r="N10" s="30"/>
      <c r="O10" s="30"/>
      <c r="P10" s="30"/>
      <c r="Q10" s="30"/>
    </row>
    <row r="11" spans="1:17" ht="15" x14ac:dyDescent="0.2">
      <c r="A11" s="27" t="s">
        <v>3</v>
      </c>
      <c r="B11" s="28" t="s">
        <v>4</v>
      </c>
      <c r="C11" s="28" t="s">
        <v>0</v>
      </c>
      <c r="D11" s="28" t="s">
        <v>5</v>
      </c>
      <c r="E11" s="28" t="s">
        <v>2</v>
      </c>
      <c r="F11" s="29" t="s">
        <v>1</v>
      </c>
      <c r="G11" s="29" t="s">
        <v>35</v>
      </c>
      <c r="H11" s="29" t="s">
        <v>36</v>
      </c>
      <c r="I11" s="31"/>
      <c r="J11" s="30"/>
      <c r="K11" s="30"/>
      <c r="L11" s="30"/>
      <c r="M11" s="30"/>
      <c r="N11" s="30"/>
      <c r="O11" s="30"/>
      <c r="P11" s="30"/>
      <c r="Q11" s="30"/>
    </row>
    <row r="12" spans="1:17" ht="17.25" customHeight="1" x14ac:dyDescent="0.2">
      <c r="A12" s="21" t="str">
        <f>TABLEAU!M7</f>
        <v>DAVECROFTNO</v>
      </c>
      <c r="B12" s="25">
        <f>SUMIF(TABLEAU!$M$10:$M$506,Récap!B$11,TABLEAU!$N$10:$N$506)</f>
        <v>0</v>
      </c>
      <c r="C12" s="25">
        <f>SUMIF(TABLEAU!$M$10:$M$506,Récap!C$11,TABLEAU!$N$10:$N$506)</f>
        <v>0</v>
      </c>
      <c r="D12" s="25">
        <f>SUMIF(TABLEAU!$M$10:$M$506,Récap!D$11,TABLEAU!$N$10:$N$506)</f>
        <v>0</v>
      </c>
      <c r="E12" s="25">
        <f>SUMIF(TABLEAU!$M$10:$M$506,Récap!E$11,TABLEAU!$N$10:$N$506)</f>
        <v>0</v>
      </c>
      <c r="F12" s="25">
        <f>SUMIF(TABLEAU!$M$10:$M$506,Récap!F$11,TABLEAU!$N$10:$N$506)</f>
        <v>0</v>
      </c>
      <c r="G12" s="25">
        <f>SUMIF(TABLEAU!$M$10:$M$506,Récap!G$11,TABLEAU!$N$10:$N$506)</f>
        <v>0</v>
      </c>
      <c r="H12" s="25">
        <f>SUMIF(TABLEAU!$M$10:$M$506,Récap!H$11,TABLEAU!$N$10:$N$506)</f>
        <v>0</v>
      </c>
      <c r="I12" s="31"/>
      <c r="J12" s="30"/>
      <c r="K12" s="30"/>
      <c r="L12" s="30"/>
      <c r="M12" s="30"/>
      <c r="N12" s="30"/>
      <c r="O12" s="30"/>
      <c r="P12" s="30"/>
      <c r="Q12" s="30"/>
    </row>
    <row r="13" spans="1:17" ht="15" x14ac:dyDescent="0.2">
      <c r="A13" s="27" t="s">
        <v>3</v>
      </c>
      <c r="B13" s="28" t="s">
        <v>4</v>
      </c>
      <c r="C13" s="28" t="s">
        <v>0</v>
      </c>
      <c r="D13" s="28" t="s">
        <v>5</v>
      </c>
      <c r="E13" s="28" t="s">
        <v>2</v>
      </c>
      <c r="F13" s="29" t="s">
        <v>1</v>
      </c>
      <c r="G13" s="29" t="s">
        <v>35</v>
      </c>
      <c r="H13" s="29" t="s">
        <v>36</v>
      </c>
      <c r="I13" s="29" t="s">
        <v>37</v>
      </c>
      <c r="J13" s="29" t="s">
        <v>39</v>
      </c>
      <c r="K13" s="30"/>
      <c r="L13" s="30"/>
      <c r="M13" s="30"/>
      <c r="N13" s="30"/>
      <c r="O13" s="30"/>
      <c r="P13" s="30"/>
      <c r="Q13" s="30"/>
    </row>
    <row r="14" spans="1:17" ht="15" x14ac:dyDescent="0.2">
      <c r="A14" s="20" t="str">
        <f>TABLEAU!O7</f>
        <v>NWBASICSOFTSHELL020910 NOIR</v>
      </c>
      <c r="B14" s="25">
        <f>SUMIF(TABLEAU!$O$10:$O$506,Récap!B$13,TABLEAU!$P$10:$P$506)</f>
        <v>0</v>
      </c>
      <c r="C14" s="25">
        <f>SUMIF(TABLEAU!$O$10:$O$506,Récap!C$13,TABLEAU!$P$10:$P$506)</f>
        <v>0</v>
      </c>
      <c r="D14" s="25">
        <f>SUMIF(TABLEAU!$O$10:$O$506,Récap!D$13,TABLEAU!$P$10:$P$506)</f>
        <v>0</v>
      </c>
      <c r="E14" s="25">
        <f>SUMIF(TABLEAU!$O$10:$O$506,Récap!E$13,TABLEAU!$P$10:$P$506)</f>
        <v>0</v>
      </c>
      <c r="F14" s="25">
        <f>SUMIF(TABLEAU!$O$10:$O$506,Récap!F$13,TABLEAU!$P$10:$P$506)</f>
        <v>0</v>
      </c>
      <c r="G14" s="25">
        <f>SUMIF(TABLEAU!$O$10:$O$506,Récap!G$13,TABLEAU!$P$10:$P$506)</f>
        <v>0</v>
      </c>
      <c r="H14" s="25">
        <f>SUMIF(TABLEAU!$O$10:$O$506,Récap!H$13,TABLEAU!$P$10:$P$506)</f>
        <v>0</v>
      </c>
      <c r="I14" s="25">
        <f>SUMIF(TABLEAU!$O$10:$O$506,Récap!I$13,TABLEAU!$P$10:$P$506)</f>
        <v>0</v>
      </c>
      <c r="J14" s="25">
        <f>SUMIF(TABLEAU!$O$10:$O$506,Récap!J$13,TABLEAU!$P$10:$P$506)</f>
        <v>0</v>
      </c>
      <c r="K14" s="30"/>
      <c r="L14" s="30"/>
      <c r="M14" s="30"/>
      <c r="N14" s="30"/>
      <c r="O14" s="30"/>
      <c r="P14" s="30"/>
      <c r="Q14" s="30"/>
    </row>
    <row r="15" spans="1:17" ht="15" x14ac:dyDescent="0.2">
      <c r="A15" s="27" t="s">
        <v>3</v>
      </c>
      <c r="B15" s="28" t="s">
        <v>0</v>
      </c>
      <c r="C15" s="28" t="s">
        <v>5</v>
      </c>
      <c r="D15" s="28" t="s">
        <v>2</v>
      </c>
      <c r="E15" s="29" t="s">
        <v>1</v>
      </c>
      <c r="F15" s="29" t="s">
        <v>35</v>
      </c>
      <c r="G15" s="29" t="s">
        <v>36</v>
      </c>
      <c r="H15" s="34"/>
      <c r="I15" s="31"/>
      <c r="J15" s="30"/>
      <c r="K15" s="30"/>
      <c r="L15" s="30"/>
      <c r="M15" s="30"/>
      <c r="N15" s="30"/>
      <c r="O15" s="30"/>
      <c r="P15" s="30"/>
      <c r="Q15" s="30"/>
    </row>
    <row r="16" spans="1:17" ht="15" x14ac:dyDescent="0.2">
      <c r="A16" s="21" t="str">
        <f>TABLEAU!Q7</f>
        <v>TBPULLONTARIOGR</v>
      </c>
      <c r="B16" s="25">
        <f>SUMIF(TABLEAU!$Q$10:$Q$506,Récap!B$15,TABLEAU!$R$10:$R$506)</f>
        <v>0</v>
      </c>
      <c r="C16" s="25">
        <f>SUMIF(TABLEAU!$Q$10:$Q$506,Récap!C$15,TABLEAU!$R$10:$R$506)</f>
        <v>0</v>
      </c>
      <c r="D16" s="25">
        <f>SUMIF(TABLEAU!$Q$10:$Q$506,Récap!D$15,TABLEAU!$R$10:$R$506)</f>
        <v>2</v>
      </c>
      <c r="E16" s="25">
        <f>SUMIF(TABLEAU!$Q$10:$Q$506,Récap!E$15,TABLEAU!$R$10:$R$506)</f>
        <v>1</v>
      </c>
      <c r="F16" s="25">
        <f>SUMIF(TABLEAU!$Q$10:$Q$506,Récap!F$15,TABLEAU!$R$10:$R$506)</f>
        <v>0</v>
      </c>
      <c r="G16" s="25">
        <f>SUMIF(TABLEAU!$Q$10:$Q$506,Récap!G$15,TABLEAU!$R$10:$R$506)</f>
        <v>0</v>
      </c>
      <c r="H16" s="7"/>
      <c r="I16" s="31"/>
      <c r="J16" s="30"/>
      <c r="K16" s="30"/>
      <c r="L16" s="30"/>
      <c r="M16" s="30"/>
      <c r="N16" s="30"/>
      <c r="O16" s="30"/>
      <c r="P16" s="30"/>
      <c r="Q16" s="30"/>
    </row>
    <row r="17" spans="1:17" ht="15" x14ac:dyDescent="0.2">
      <c r="A17" s="27" t="s">
        <v>3</v>
      </c>
      <c r="B17" s="28" t="s">
        <v>0</v>
      </c>
      <c r="C17" s="28" t="s">
        <v>5</v>
      </c>
      <c r="D17" s="28" t="s">
        <v>2</v>
      </c>
      <c r="E17" s="29" t="s">
        <v>1</v>
      </c>
      <c r="F17" s="29" t="s">
        <v>35</v>
      </c>
      <c r="G17" s="29" t="s">
        <v>36</v>
      </c>
      <c r="H17" s="29" t="s">
        <v>37</v>
      </c>
      <c r="I17" s="31"/>
      <c r="J17" s="30"/>
      <c r="K17" s="30"/>
      <c r="L17" s="30"/>
      <c r="M17" s="30"/>
      <c r="N17" s="30"/>
      <c r="O17" s="30"/>
      <c r="P17" s="30"/>
      <c r="Q17" s="30"/>
    </row>
    <row r="18" spans="1:17" ht="15" x14ac:dyDescent="0.2">
      <c r="A18" s="20" t="str">
        <f>TABLEAU!S7</f>
        <v>TOK912 GRIS FONCE</v>
      </c>
      <c r="B18" s="25">
        <f>SUMIF(TABLEAU!$S$10:$S$506,Récap!B$17,TABLEAU!$T$10:$T$506)</f>
        <v>0</v>
      </c>
      <c r="C18" s="25">
        <f>SUMIF(TABLEAU!$S$10:$S$506,Récap!C$17,TABLEAU!$T$10:$T$506)</f>
        <v>0</v>
      </c>
      <c r="D18" s="25">
        <f>SUMIF(TABLEAU!$S$10:$S$506,Récap!D$17,TABLEAU!$T$10:$T$506)</f>
        <v>3</v>
      </c>
      <c r="E18" s="25">
        <f>SUMIF(TABLEAU!$S$10:$S$506,Récap!E$17,TABLEAU!$T$10:$T$506)</f>
        <v>1</v>
      </c>
      <c r="F18" s="25">
        <f>SUMIF(TABLEAU!$S$10:$S$506,Récap!F$17,TABLEAU!$T$10:$T$506)</f>
        <v>0</v>
      </c>
      <c r="G18" s="25">
        <f>SUMIF(TABLEAU!$S$10:$S$506,Récap!G$17,TABLEAU!$T$10:$T$506)</f>
        <v>0</v>
      </c>
      <c r="H18" s="25">
        <f>SUMIF(TABLEAU!$S$10:$S$506,Récap!H$17,TABLEAU!$T$10:$T$506)</f>
        <v>0</v>
      </c>
      <c r="I18" s="31"/>
      <c r="J18" s="30"/>
      <c r="K18" s="30"/>
      <c r="L18" s="30"/>
      <c r="M18" s="30"/>
      <c r="N18" s="30"/>
      <c r="O18" s="30"/>
      <c r="P18" s="30"/>
      <c r="Q18" s="30"/>
    </row>
    <row r="19" spans="1:17" ht="15" x14ac:dyDescent="0.2">
      <c r="A19" s="27" t="s">
        <v>3</v>
      </c>
      <c r="B19" s="28">
        <v>37</v>
      </c>
      <c r="C19" s="28">
        <v>38</v>
      </c>
      <c r="D19" s="28">
        <v>39</v>
      </c>
      <c r="E19" s="28">
        <v>40</v>
      </c>
      <c r="F19" s="28">
        <v>41</v>
      </c>
      <c r="G19" s="28">
        <v>42</v>
      </c>
      <c r="H19" s="28">
        <v>43</v>
      </c>
      <c r="I19" s="28">
        <v>44</v>
      </c>
      <c r="J19" s="28">
        <v>45</v>
      </c>
      <c r="K19" s="28">
        <v>46</v>
      </c>
      <c r="L19" s="28">
        <v>47</v>
      </c>
      <c r="M19" s="28">
        <v>48</v>
      </c>
      <c r="N19" s="30"/>
      <c r="O19" s="30"/>
      <c r="P19" s="30"/>
      <c r="Q19" s="30"/>
    </row>
    <row r="20" spans="1:17" ht="15" x14ac:dyDescent="0.2">
      <c r="A20" s="21" t="str">
        <f>TABLEAU!U7</f>
        <v>LEVIPER</v>
      </c>
      <c r="B20" s="25">
        <f>SUMIF(TABLEAU!$U$10:$U$506,Récap!B$19,TABLEAU!$V$10:$V$506)</f>
        <v>0</v>
      </c>
      <c r="C20" s="25">
        <f>SUMIF(TABLEAU!$U$10:$U$506,Récap!C$19,TABLEAU!$V$10:$V$506)</f>
        <v>0</v>
      </c>
      <c r="D20" s="25">
        <f>SUMIF(TABLEAU!$U$10:$U$506,Récap!D$19,TABLEAU!$V$10:$V$506)</f>
        <v>0</v>
      </c>
      <c r="E20" s="25">
        <f>SUMIF(TABLEAU!$U$10:$U$506,Récap!E$19,TABLEAU!$V$10:$V$506)</f>
        <v>0</v>
      </c>
      <c r="F20" s="25">
        <f>SUMIF(TABLEAU!$U$10:$U$506,Récap!F$19,TABLEAU!$V$10:$V$506)</f>
        <v>0</v>
      </c>
      <c r="G20" s="25">
        <f>SUMIF(TABLEAU!$U$10:$U$506,Récap!G$19,TABLEAU!$V$10:$V$506)</f>
        <v>0</v>
      </c>
      <c r="H20" s="25">
        <f>SUMIF(TABLEAU!$U$10:$U$506,Récap!H$19,TABLEAU!$V$10:$V$506)</f>
        <v>4</v>
      </c>
      <c r="I20" s="25">
        <f>SUMIF(TABLEAU!$U$10:$U$506,Récap!I$19,TABLEAU!$V$10:$V$506)</f>
        <v>0</v>
      </c>
      <c r="J20" s="25">
        <f>SUMIF(TABLEAU!$U$10:$U$506,Récap!J$19,TABLEAU!$V$10:$V$506)</f>
        <v>3</v>
      </c>
      <c r="K20" s="25">
        <f>SUMIF(TABLEAU!$U$10:$U$506,Récap!K$19,TABLEAU!$V$10:$V$506)</f>
        <v>0</v>
      </c>
      <c r="L20" s="25">
        <f>SUMIF(TABLEAU!$U$10:$U$506,Récap!L$19,TABLEAU!$V$10:$V$506)</f>
        <v>0</v>
      </c>
      <c r="M20" s="25">
        <f>SUMIF(TABLEAU!$U$10:$U$506,Récap!M$19,TABLEAU!$V$10:$V$506)</f>
        <v>0</v>
      </c>
      <c r="N20" s="30"/>
      <c r="O20" s="30"/>
      <c r="P20" s="30"/>
      <c r="Q20" s="30"/>
    </row>
    <row r="21" spans="1:17" ht="15" x14ac:dyDescent="0.2">
      <c r="A21" s="27" t="s">
        <v>3</v>
      </c>
      <c r="B21" s="28" t="s">
        <v>34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0"/>
      <c r="Q21" s="30"/>
    </row>
    <row r="22" spans="1:17" ht="15" x14ac:dyDescent="0.2">
      <c r="A22" s="20" t="str">
        <f>TABLEAU!W7</f>
        <v>DAGENOUNOTUS</v>
      </c>
      <c r="B22" s="25">
        <f>SUMIF(TABLEAU!$W$10:$W$506,Récap!B$21,TABLEAU!$X$10:$X$506)</f>
        <v>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30"/>
      <c r="Q22" s="30"/>
    </row>
    <row r="23" spans="1:17" ht="15" x14ac:dyDescent="0.2">
      <c r="A23" s="27" t="s">
        <v>3</v>
      </c>
      <c r="B23" s="28">
        <v>35</v>
      </c>
      <c r="C23" s="28">
        <v>36</v>
      </c>
      <c r="D23" s="28">
        <v>37</v>
      </c>
      <c r="E23" s="28">
        <v>38</v>
      </c>
      <c r="F23" s="28">
        <v>39</v>
      </c>
      <c r="G23" s="28">
        <v>40</v>
      </c>
      <c r="H23" s="28">
        <v>41</v>
      </c>
      <c r="I23" s="28">
        <v>42</v>
      </c>
      <c r="J23" s="28">
        <v>43</v>
      </c>
      <c r="K23" s="28">
        <v>44</v>
      </c>
      <c r="L23" s="28">
        <v>45</v>
      </c>
      <c r="M23" s="28">
        <v>46</v>
      </c>
      <c r="N23" s="28">
        <v>47</v>
      </c>
      <c r="O23" s="28">
        <v>48</v>
      </c>
      <c r="P23" s="30"/>
      <c r="Q23" s="30"/>
    </row>
    <row r="24" spans="1:17" ht="15" x14ac:dyDescent="0.2">
      <c r="A24" s="22" t="str">
        <f>TABLEAU!Y7</f>
        <v>DIADGLOVE2RO</v>
      </c>
      <c r="B24" s="25">
        <f>SUMIF(TABLEAU!$Y$10:$Y$506,Récap!B$23,TABLEAU!$Z$10:$Z$506)</f>
        <v>0</v>
      </c>
      <c r="C24" s="25">
        <f>SUMIF(TABLEAU!$Y$10:$Y$506,Récap!C$23,TABLEAU!$Z$10:$Z$506)</f>
        <v>0</v>
      </c>
      <c r="D24" s="25">
        <f>SUMIF(TABLEAU!$Y$10:$Y$506,Récap!D$23,TABLEAU!$Z$10:$Z$506)</f>
        <v>0</v>
      </c>
      <c r="E24" s="25">
        <f>SUMIF(TABLEAU!$Y$10:$Y$506,Récap!E$23,TABLEAU!$Z$10:$Z$506)</f>
        <v>0</v>
      </c>
      <c r="F24" s="25">
        <f>SUMIF(TABLEAU!$Y$10:$Y$506,Récap!F$23,TABLEAU!$Z$10:$Z$506)</f>
        <v>0</v>
      </c>
      <c r="G24" s="25">
        <f>SUMIF(TABLEAU!$Y$10:$Y$506,Récap!G$23,TABLEAU!$Z$10:$Z$506)</f>
        <v>0</v>
      </c>
      <c r="H24" s="25">
        <f>SUMIF(TABLEAU!$Y$10:$Y$506,Récap!H$23,TABLEAU!$Z$10:$Z$506)</f>
        <v>0</v>
      </c>
      <c r="I24" s="25">
        <f>SUMIF(TABLEAU!$Y$10:$Y$506,Récap!I$23,TABLEAU!$Z$10:$Z$506)</f>
        <v>0</v>
      </c>
      <c r="J24" s="25">
        <f>SUMIF(TABLEAU!$Y$10:$Y$506,Récap!J$23,TABLEAU!$Z$10:$Z$506)</f>
        <v>0</v>
      </c>
      <c r="K24" s="25">
        <f>SUMIF(TABLEAU!$Y$10:$Y$506,Récap!K$23,TABLEAU!$Z$10:$Z$506)</f>
        <v>0</v>
      </c>
      <c r="L24" s="25">
        <f>SUMIF(TABLEAU!$Y$10:$Y$506,Récap!L$23,TABLEAU!$Z$10:$Z$506)</f>
        <v>0</v>
      </c>
      <c r="M24" s="25">
        <f>SUMIF(TABLEAU!$Y$10:$Y$506,Récap!M$23,TABLEAU!$Z$10:$Z$506)</f>
        <v>0</v>
      </c>
      <c r="N24" s="25">
        <f>SUMIF(TABLEAU!$Y$10:$Y$506,Récap!N$23,TABLEAU!$Z$10:$Z$506)</f>
        <v>0</v>
      </c>
      <c r="O24" s="25">
        <f>SUMIF(TABLEAU!$Y$10:$Y$506,Récap!O$23,TABLEAU!$Z$10:$Z$506)</f>
        <v>0</v>
      </c>
      <c r="P24" s="30"/>
      <c r="Q24" s="30"/>
    </row>
    <row r="25" spans="1:17" ht="15" x14ac:dyDescent="0.2">
      <c r="A25" s="27" t="s">
        <v>3</v>
      </c>
      <c r="B25" s="28" t="s">
        <v>0</v>
      </c>
      <c r="C25" s="28" t="s">
        <v>5</v>
      </c>
      <c r="D25" s="28" t="s">
        <v>2</v>
      </c>
      <c r="E25" s="29" t="s">
        <v>1</v>
      </c>
      <c r="F25" s="29" t="s">
        <v>35</v>
      </c>
      <c r="G25" s="7"/>
      <c r="H25" s="7"/>
      <c r="I25" s="31"/>
      <c r="J25" s="30"/>
      <c r="K25" s="30"/>
      <c r="L25" s="30"/>
      <c r="M25" s="30"/>
      <c r="N25" s="30"/>
      <c r="O25" s="30"/>
      <c r="P25" s="30"/>
      <c r="Q25" s="30"/>
    </row>
    <row r="26" spans="1:17" ht="15" x14ac:dyDescent="0.25">
      <c r="A26" s="20" t="str">
        <f>TABLEAU!AA7</f>
        <v>TOGI12000CO SPORT GREY</v>
      </c>
      <c r="B26" s="32">
        <f>SUMIF(TABLEAU!$AA$10:$AA$506,Récap!B$25,TABLEAU!$AB$10:$AB$506)</f>
        <v>0</v>
      </c>
      <c r="C26" s="32">
        <f>SUMIF(TABLEAU!$AA$10:$AA$506,Récap!C$25,TABLEAU!$AB$10:$AB$506)</f>
        <v>0</v>
      </c>
      <c r="D26" s="32">
        <f>SUMIF(TABLEAU!$AA$10:$AA$506,Récap!D$25,TABLEAU!$AB$10:$AB$506)</f>
        <v>3</v>
      </c>
      <c r="E26" s="32">
        <f>SUMIF(TABLEAU!$AA$10:$AA$506,Récap!E$25,TABLEAU!$AB$10:$AB$506)</f>
        <v>1</v>
      </c>
      <c r="F26" s="32">
        <f>SUMIF(TABLEAU!$AA$10:$AA$506,Récap!F$25,TABLEAU!$AB$10:$AB$506)</f>
        <v>0</v>
      </c>
      <c r="G26" s="33"/>
      <c r="H26" s="33"/>
      <c r="I26" s="31"/>
      <c r="J26" s="30"/>
      <c r="K26" s="30"/>
      <c r="L26" s="30"/>
      <c r="M26" s="30"/>
      <c r="N26" s="30"/>
      <c r="O26" s="30"/>
      <c r="P26" s="30"/>
      <c r="Q26" s="30"/>
    </row>
    <row r="27" spans="1:17" ht="15" x14ac:dyDescent="0.2">
      <c r="A27" s="27" t="s">
        <v>3</v>
      </c>
      <c r="B27" s="28" t="s">
        <v>0</v>
      </c>
      <c r="C27" s="28" t="s">
        <v>5</v>
      </c>
      <c r="D27" s="28" t="s">
        <v>2</v>
      </c>
      <c r="E27" s="29" t="s">
        <v>1</v>
      </c>
      <c r="F27" s="29" t="s">
        <v>35</v>
      </c>
      <c r="G27" s="29" t="s">
        <v>36</v>
      </c>
      <c r="H27" s="7"/>
      <c r="I27" s="30"/>
      <c r="J27" s="30"/>
      <c r="K27" s="30"/>
      <c r="L27" s="30"/>
      <c r="M27" s="30"/>
      <c r="N27" s="30"/>
      <c r="O27" s="30"/>
      <c r="P27" s="30"/>
      <c r="Q27" s="30"/>
    </row>
    <row r="28" spans="1:17" ht="15" x14ac:dyDescent="0.25">
      <c r="A28" s="20" t="str">
        <f>TABLEAU!AC7</f>
        <v>DABLOUSAUSTINGR</v>
      </c>
      <c r="B28" s="26">
        <f>SUMIF(TABLEAU!$AC$10:$AC$506,Récap!B$27,TABLEAU!$AD$10:$AD$506)</f>
        <v>0</v>
      </c>
      <c r="C28" s="26">
        <f>SUMIF(TABLEAU!$AC$10:$AC$506,Récap!C$27,TABLEAU!$AD$10:$AD$506)</f>
        <v>0</v>
      </c>
      <c r="D28" s="26">
        <f>SUMIF(TABLEAU!$AC$10:$AC$506,Récap!D$27,TABLEAU!$AD$10:$AD$506)</f>
        <v>0</v>
      </c>
      <c r="E28" s="26">
        <f>SUMIF(TABLEAU!$AC$10:$AC$506,Récap!E$27,TABLEAU!$AD$10:$AD$506)</f>
        <v>0</v>
      </c>
      <c r="F28" s="26">
        <f>SUMIF(TABLEAU!$AC$10:$AC$506,Récap!F$27,TABLEAU!$AD$10:$AD$506)</f>
        <v>0</v>
      </c>
      <c r="G28" s="26">
        <f>SUMIF(TABLEAU!$AC$10:$AC$506,Récap!G$27,TABLEAU!$AD$10:$AD$506)</f>
        <v>0</v>
      </c>
      <c r="H28" s="23"/>
      <c r="I28" s="30"/>
      <c r="J28" s="30"/>
      <c r="K28" s="30"/>
      <c r="L28" s="30"/>
      <c r="M28" s="30"/>
      <c r="N28" s="30"/>
      <c r="O28" s="30"/>
      <c r="P28" s="30"/>
      <c r="Q28" s="30"/>
    </row>
    <row r="29" spans="1:17" ht="15" x14ac:dyDescent="0.2">
      <c r="A29" s="27" t="s">
        <v>3</v>
      </c>
      <c r="B29" s="28">
        <v>36</v>
      </c>
      <c r="C29" s="28">
        <v>37</v>
      </c>
      <c r="D29" s="28">
        <v>38</v>
      </c>
      <c r="E29" s="28">
        <v>39</v>
      </c>
      <c r="F29" s="28">
        <v>40</v>
      </c>
      <c r="G29" s="28">
        <v>41</v>
      </c>
      <c r="H29" s="28">
        <v>42</v>
      </c>
      <c r="I29" s="28">
        <v>43</v>
      </c>
      <c r="J29" s="28">
        <v>44</v>
      </c>
      <c r="K29" s="28">
        <v>45</v>
      </c>
      <c r="L29" s="28">
        <v>46</v>
      </c>
      <c r="M29" s="28">
        <v>47</v>
      </c>
      <c r="N29" s="28">
        <v>48</v>
      </c>
      <c r="O29" s="30"/>
      <c r="P29" s="30"/>
      <c r="Q29" s="30"/>
    </row>
    <row r="30" spans="1:17" ht="15" x14ac:dyDescent="0.2">
      <c r="A30" s="20" t="str">
        <f>TABLEAU!AE7</f>
        <v>PAVALLEYGR</v>
      </c>
      <c r="B30" s="32">
        <f>SUMIF(TABLEAU!$AE$10:$AE$506,Récap!B$29,TABLEAU!$AF$10:$AF$506)</f>
        <v>0</v>
      </c>
      <c r="C30" s="32">
        <f>SUMIF(TABLEAU!$AE$10:$AE$506,Récap!C$29,TABLEAU!$AF$10:$AF$506)</f>
        <v>0</v>
      </c>
      <c r="D30" s="32">
        <f>SUMIF(TABLEAU!$AE$10:$AE$506,Récap!D$29,TABLEAU!$AF$10:$AF$506)</f>
        <v>0</v>
      </c>
      <c r="E30" s="32">
        <f>SUMIF(TABLEAU!$AE$10:$AE$506,Récap!E$29,TABLEAU!$AF$10:$AF$506)</f>
        <v>0</v>
      </c>
      <c r="F30" s="32">
        <f>SUMIF(TABLEAU!$AE$10:$AE$506,Récap!F$29,TABLEAU!$AF$10:$AF$506)</f>
        <v>0</v>
      </c>
      <c r="G30" s="32">
        <f>SUMIF(TABLEAU!$AE$10:$AE$506,Récap!G$29,TABLEAU!$AF$10:$AF$506)</f>
        <v>0</v>
      </c>
      <c r="H30" s="32">
        <f>SUMIF(TABLEAU!$AE$10:$AE$506,Récap!H$29,TABLEAU!$AF$10:$AF$506)</f>
        <v>0</v>
      </c>
      <c r="I30" s="32">
        <f>SUMIF(TABLEAU!$AE$10:$AE$506,Récap!I$29,TABLEAU!$AF$10:$AF$506)</f>
        <v>0</v>
      </c>
      <c r="J30" s="32">
        <f>SUMIF(TABLEAU!$AE$10:$AE$506,Récap!J$29,TABLEAU!$AF$10:$AF$506)</f>
        <v>0</v>
      </c>
      <c r="K30" s="32">
        <f>SUMIF(TABLEAU!$AE$10:$AE$506,Récap!K$29,TABLEAU!$AF$10:$AF$506)</f>
        <v>1</v>
      </c>
      <c r="L30" s="32">
        <f>SUMIF(TABLEAU!$AE$10:$AE$506,Récap!L$29,TABLEAU!$AF$10:$AF$506)</f>
        <v>0</v>
      </c>
      <c r="M30" s="32">
        <f>SUMIF(TABLEAU!$AE$10:$AE$506,Récap!M$29,TABLEAU!$AF$10:$AF$506)</f>
        <v>0</v>
      </c>
      <c r="N30" s="32">
        <f>SUMIF(TABLEAU!$AE$10:$AE$506,Récap!N$29,TABLEAU!$AF$10:$AF$506)</f>
        <v>0</v>
      </c>
      <c r="O30" s="30"/>
      <c r="P30" s="30"/>
      <c r="Q30" s="30"/>
    </row>
    <row r="31" spans="1:17" ht="15" x14ac:dyDescent="0.25">
      <c r="A31" s="35" t="s">
        <v>50</v>
      </c>
      <c r="B31" s="36" t="s">
        <v>34</v>
      </c>
      <c r="C31" s="5"/>
      <c r="D31" s="5"/>
      <c r="E31" s="5"/>
      <c r="F31" s="5"/>
      <c r="G31" s="5"/>
      <c r="H31" s="5"/>
    </row>
    <row r="32" spans="1:17" ht="15" x14ac:dyDescent="0.25">
      <c r="A32" s="20"/>
      <c r="B32" s="32">
        <f>SUMPRODUCT((ISTEXT(TABLEAU!A10:A500))*1)</f>
        <v>105</v>
      </c>
      <c r="C32" s="5"/>
      <c r="D32" s="5"/>
      <c r="E32" s="5"/>
      <c r="F32" s="5"/>
      <c r="G32" s="5"/>
      <c r="H32" s="5"/>
    </row>
    <row r="33" spans="1:8" s="18" customFormat="1" ht="15" x14ac:dyDescent="0.25">
      <c r="A33" s="38"/>
      <c r="B33" s="37"/>
      <c r="C33" s="5"/>
      <c r="D33" s="5"/>
      <c r="E33" s="5"/>
      <c r="F33" s="5"/>
      <c r="G33" s="5"/>
      <c r="H33" s="5"/>
    </row>
    <row r="34" spans="1:8" ht="15" x14ac:dyDescent="0.25">
      <c r="A34" s="38"/>
      <c r="B34" s="4"/>
      <c r="C34" s="5"/>
      <c r="D34" s="5"/>
      <c r="E34" s="5"/>
      <c r="F34" s="5"/>
      <c r="G34" s="5"/>
      <c r="H34" s="5"/>
    </row>
    <row r="35" spans="1:8" x14ac:dyDescent="0.2">
      <c r="A35" s="6"/>
      <c r="B35" s="6"/>
      <c r="C35" s="6"/>
      <c r="D35" s="6"/>
      <c r="E35" s="6"/>
      <c r="F35" s="6"/>
      <c r="G35" s="6"/>
      <c r="H35" s="6"/>
    </row>
    <row r="36" spans="1:8" x14ac:dyDescent="0.2">
      <c r="A36" s="6"/>
      <c r="B36" s="6"/>
      <c r="C36" s="6"/>
      <c r="D36" s="6"/>
      <c r="E36" s="6"/>
      <c r="F36" s="6"/>
      <c r="G36" s="6"/>
      <c r="H36" s="6"/>
    </row>
    <row r="37" spans="1:8" x14ac:dyDescent="0.2">
      <c r="A37" s="6"/>
      <c r="B37" s="6"/>
      <c r="C37" s="6"/>
      <c r="D37" s="6"/>
      <c r="E37" s="6"/>
      <c r="F37" s="6"/>
      <c r="G37" s="6"/>
      <c r="H37" s="6"/>
    </row>
    <row r="38" spans="1:8" x14ac:dyDescent="0.2">
      <c r="A38" s="6"/>
      <c r="B38" s="6"/>
      <c r="C38" s="6"/>
      <c r="D38" s="6"/>
      <c r="E38" s="6"/>
      <c r="F38" s="6"/>
      <c r="G38" s="6"/>
      <c r="H38" s="6"/>
    </row>
    <row r="39" spans="1:8" x14ac:dyDescent="0.2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77"/>
  <sheetViews>
    <sheetView zoomScale="55" zoomScaleNormal="55" workbookViewId="0">
      <selection sqref="A1:B7"/>
    </sheetView>
  </sheetViews>
  <sheetFormatPr baseColWidth="10" defaultColWidth="50.7109375" defaultRowHeight="114.95" customHeight="1" x14ac:dyDescent="0.2"/>
  <cols>
    <col min="1" max="1" width="50.7109375" style="40" customWidth="1"/>
    <col min="2" max="16384" width="50.7109375" style="40"/>
  </cols>
  <sheetData>
    <row r="1" spans="1:10" ht="114.95" customHeight="1" x14ac:dyDescent="0.2">
      <c r="A1" s="47" t="s">
        <v>145</v>
      </c>
      <c r="B1" s="48"/>
      <c r="C1" s="49"/>
      <c r="D1" s="49"/>
      <c r="E1" s="45"/>
      <c r="F1" s="45"/>
      <c r="G1" s="45"/>
      <c r="H1" s="45"/>
      <c r="I1" s="45"/>
      <c r="J1" s="45"/>
    </row>
    <row r="2" spans="1:10" ht="114.95" customHeight="1" x14ac:dyDescent="0.2">
      <c r="A2" s="48" t="s">
        <v>146</v>
      </c>
      <c r="B2" s="48"/>
      <c r="C2" s="49"/>
      <c r="D2" s="49"/>
      <c r="E2" s="45"/>
      <c r="F2" s="45"/>
      <c r="G2" s="45"/>
      <c r="H2" s="45"/>
      <c r="I2" s="45"/>
      <c r="J2" s="45"/>
    </row>
    <row r="3" spans="1:10" ht="114.95" customHeight="1" x14ac:dyDescent="0.2">
      <c r="A3" s="48" t="s">
        <v>147</v>
      </c>
      <c r="B3" s="48"/>
      <c r="C3" s="49"/>
      <c r="D3" s="49"/>
      <c r="E3" s="45"/>
      <c r="F3" s="45"/>
      <c r="G3" s="45"/>
      <c r="H3" s="45"/>
      <c r="I3" s="45"/>
      <c r="J3" s="45"/>
    </row>
    <row r="4" spans="1:10" ht="114.95" customHeight="1" x14ac:dyDescent="0.2">
      <c r="A4" s="48" t="s">
        <v>148</v>
      </c>
      <c r="B4" s="48"/>
      <c r="C4" s="49"/>
      <c r="D4" s="49"/>
      <c r="E4" s="45"/>
      <c r="F4" s="45"/>
      <c r="G4" s="45"/>
      <c r="H4" s="45"/>
      <c r="I4" s="45"/>
      <c r="J4" s="45"/>
    </row>
    <row r="5" spans="1:10" ht="114.95" customHeight="1" x14ac:dyDescent="0.2">
      <c r="A5" s="48" t="s">
        <v>149</v>
      </c>
      <c r="B5" s="48"/>
      <c r="C5" s="49"/>
      <c r="D5" s="49"/>
      <c r="E5" s="45"/>
      <c r="F5" s="45"/>
      <c r="G5" s="45"/>
      <c r="H5" s="45"/>
      <c r="I5" s="45"/>
      <c r="J5" s="45"/>
    </row>
    <row r="6" spans="1:10" ht="114.95" customHeight="1" x14ac:dyDescent="0.2">
      <c r="A6" s="48" t="s">
        <v>150</v>
      </c>
      <c r="B6" s="48"/>
      <c r="C6" s="49"/>
      <c r="D6" s="49"/>
      <c r="E6" s="45"/>
      <c r="F6" s="45"/>
      <c r="G6" s="45"/>
      <c r="H6" s="45"/>
      <c r="I6" s="45"/>
      <c r="J6" s="45"/>
    </row>
    <row r="7" spans="1:10" ht="114.95" customHeight="1" x14ac:dyDescent="0.2">
      <c r="A7" s="48" t="s">
        <v>151</v>
      </c>
      <c r="B7" s="48"/>
      <c r="C7" s="49"/>
      <c r="D7" s="49"/>
      <c r="E7" s="45"/>
      <c r="F7" s="45"/>
      <c r="G7" s="45"/>
      <c r="H7" s="45"/>
      <c r="I7" s="45"/>
      <c r="J7" s="45"/>
    </row>
    <row r="8" spans="1:10" ht="114.95" customHeight="1" x14ac:dyDescent="0.2">
      <c r="A8" s="43"/>
      <c r="B8" s="43"/>
      <c r="C8" s="45"/>
      <c r="D8" s="45"/>
      <c r="E8" s="45"/>
      <c r="F8" s="45"/>
      <c r="G8" s="45"/>
      <c r="H8" s="45"/>
      <c r="I8" s="45"/>
      <c r="J8" s="45"/>
    </row>
    <row r="9" spans="1:10" ht="114.95" customHeight="1" x14ac:dyDescent="0.2">
      <c r="A9" s="43"/>
      <c r="B9" s="43"/>
      <c r="C9" s="45"/>
      <c r="D9" s="45"/>
      <c r="E9" s="45"/>
      <c r="F9" s="45"/>
      <c r="G9" s="45"/>
      <c r="H9" s="45"/>
      <c r="I9" s="45"/>
      <c r="J9" s="45"/>
    </row>
    <row r="10" spans="1:10" ht="114.95" customHeight="1" x14ac:dyDescent="0.2">
      <c r="A10" s="43"/>
      <c r="B10" s="43"/>
      <c r="C10" s="45"/>
      <c r="D10" s="45"/>
      <c r="E10" s="45"/>
      <c r="F10" s="45"/>
      <c r="G10" s="45"/>
      <c r="H10" s="45"/>
      <c r="I10" s="45"/>
      <c r="J10" s="45"/>
    </row>
    <row r="11" spans="1:10" ht="114.95" customHeight="1" x14ac:dyDescent="0.2">
      <c r="A11" s="43"/>
      <c r="B11" s="43"/>
      <c r="C11" s="45"/>
      <c r="D11" s="45"/>
      <c r="E11" s="45"/>
      <c r="F11" s="45"/>
      <c r="G11" s="45"/>
      <c r="H11" s="45"/>
      <c r="I11" s="45"/>
      <c r="J11" s="45"/>
    </row>
    <row r="12" spans="1:10" ht="114.95" customHeight="1" x14ac:dyDescent="0.2">
      <c r="A12" s="43"/>
      <c r="B12" s="43"/>
      <c r="C12" s="45"/>
      <c r="D12" s="45"/>
      <c r="E12" s="45"/>
      <c r="F12" s="45"/>
      <c r="G12" s="45"/>
      <c r="H12" s="45"/>
      <c r="I12" s="45"/>
      <c r="J12" s="45"/>
    </row>
    <row r="13" spans="1:10" ht="114.95" customHeight="1" x14ac:dyDescent="0.2">
      <c r="A13" s="43"/>
      <c r="B13" s="43"/>
      <c r="C13" s="45"/>
      <c r="D13" s="45"/>
      <c r="E13" s="45"/>
      <c r="F13" s="45"/>
      <c r="G13" s="45"/>
      <c r="H13" s="45"/>
      <c r="I13" s="45"/>
      <c r="J13" s="45"/>
    </row>
    <row r="14" spans="1:10" ht="114.95" customHeight="1" x14ac:dyDescent="0.2">
      <c r="A14" s="43"/>
      <c r="B14" s="43"/>
      <c r="C14" s="45"/>
      <c r="D14" s="45"/>
      <c r="E14" s="45"/>
      <c r="F14" s="45"/>
      <c r="G14" s="45"/>
      <c r="H14" s="45"/>
      <c r="I14" s="45"/>
      <c r="J14" s="45"/>
    </row>
    <row r="15" spans="1:10" ht="114.95" customHeight="1" x14ac:dyDescent="0.2">
      <c r="D15" s="39"/>
    </row>
    <row r="16" spans="1:10" ht="114.95" customHeight="1" x14ac:dyDescent="0.2">
      <c r="D16" s="39"/>
    </row>
    <row r="17" spans="4:4" ht="114.95" customHeight="1" x14ac:dyDescent="0.2">
      <c r="D17" s="39"/>
    </row>
    <row r="18" spans="4:4" ht="114.95" customHeight="1" x14ac:dyDescent="0.2">
      <c r="D18" s="39"/>
    </row>
    <row r="19" spans="4:4" ht="114.95" customHeight="1" x14ac:dyDescent="0.2">
      <c r="D19" s="39"/>
    </row>
    <row r="20" spans="4:4" ht="114.95" customHeight="1" x14ac:dyDescent="0.2">
      <c r="D20" s="39"/>
    </row>
    <row r="21" spans="4:4" ht="114.95" customHeight="1" x14ac:dyDescent="0.2">
      <c r="D21" s="39"/>
    </row>
    <row r="22" spans="4:4" ht="114.95" customHeight="1" x14ac:dyDescent="0.2">
      <c r="D22" s="39"/>
    </row>
    <row r="23" spans="4:4" ht="114.95" customHeight="1" x14ac:dyDescent="0.2">
      <c r="D23" s="39"/>
    </row>
    <row r="71" spans="1:1" ht="114.95" customHeight="1" x14ac:dyDescent="0.2">
      <c r="A71" s="40" t="s">
        <v>117</v>
      </c>
    </row>
    <row r="72" spans="1:1" ht="114.95" customHeight="1" x14ac:dyDescent="0.2">
      <c r="A72" s="40" t="s">
        <v>118</v>
      </c>
    </row>
    <row r="73" spans="1:1" ht="114.95" customHeight="1" x14ac:dyDescent="0.2">
      <c r="A73" s="40" t="s">
        <v>119</v>
      </c>
    </row>
    <row r="74" spans="1:1" ht="114.95" customHeight="1" x14ac:dyDescent="0.2">
      <c r="A74" s="40" t="s">
        <v>120</v>
      </c>
    </row>
    <row r="75" spans="1:1" ht="114.95" customHeight="1" x14ac:dyDescent="0.2">
      <c r="A75" s="40" t="s">
        <v>121</v>
      </c>
    </row>
    <row r="76" spans="1:1" ht="114.95" customHeight="1" x14ac:dyDescent="0.2">
      <c r="A76" s="40" t="s">
        <v>122</v>
      </c>
    </row>
    <row r="77" spans="1:1" ht="114.95" customHeight="1" x14ac:dyDescent="0.2">
      <c r="A77" s="40" t="s">
        <v>123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22"/>
  <sheetViews>
    <sheetView zoomScale="60" zoomScaleNormal="60" workbookViewId="0">
      <selection sqref="A1:B7"/>
    </sheetView>
  </sheetViews>
  <sheetFormatPr baseColWidth="10" defaultRowHeight="12.75" x14ac:dyDescent="0.2"/>
  <cols>
    <col min="1" max="17" width="50.7109375" customWidth="1"/>
  </cols>
  <sheetData>
    <row r="1" spans="1:8" ht="114.95" customHeight="1" x14ac:dyDescent="0.2">
      <c r="A1" s="42" t="str">
        <f>IF(TABLEAU!$A10="","",TABLEAU!$A10)</f>
        <v xml:space="preserve">POUCHERE FLORIAN </v>
      </c>
      <c r="B1" s="42" t="str">
        <f>IF(TABLEAU!$A17="","",TABLEAU!$A17)</f>
        <v>ESSAI3</v>
      </c>
      <c r="C1" s="42" t="str">
        <f>IF(TABLEAU!$A24="","",TABLEAU!$A24)</f>
        <v>ESSAI10</v>
      </c>
      <c r="D1" s="42" t="str">
        <f>IF(TABLEAU!$A31="","",TABLEAU!$A31)</f>
        <v>ESSAI17</v>
      </c>
      <c r="E1" s="42" t="str">
        <f>IF(TABLEAU!$A38="","",TABLEAU!$A38)</f>
        <v>ESSAI24</v>
      </c>
      <c r="F1" s="42" t="str">
        <f>IF(TABLEAU!$A45="","",TABLEAU!$A45)</f>
        <v>ESSAI31</v>
      </c>
      <c r="G1" s="42" t="str">
        <f>IF(TABLEAU!$A52="","",TABLEAU!$A52)</f>
        <v>ESSAI38</v>
      </c>
      <c r="H1" s="42" t="str">
        <f>IF(TABLEAU!$A59="","",TABLEAU!$A59)</f>
        <v>ESSAI45</v>
      </c>
    </row>
    <row r="2" spans="1:8" ht="114.95" customHeight="1" x14ac:dyDescent="0.2">
      <c r="A2" s="42" t="str">
        <f>IF(TABLEAU!$A11="","",TABLEAU!$A11)</f>
        <v>AUJARD JOEL</v>
      </c>
      <c r="B2" s="42" t="str">
        <f>IF(TABLEAU!$A18="","",TABLEAU!$A18)</f>
        <v>ESSAI4</v>
      </c>
      <c r="C2" s="42" t="str">
        <f>IF(TABLEAU!$A25="","",TABLEAU!$A25)</f>
        <v>ESSAI11</v>
      </c>
      <c r="D2" s="42" t="str">
        <f>IF(TABLEAU!$A32="","",TABLEAU!$A32)</f>
        <v>ESSAI18</v>
      </c>
      <c r="E2" s="42" t="str">
        <f>IF(TABLEAU!$A39="","",TABLEAU!$A39)</f>
        <v>ESSAI25</v>
      </c>
      <c r="F2" s="42" t="str">
        <f>IF(TABLEAU!$A46="","",TABLEAU!$A46)</f>
        <v>ESSAI32</v>
      </c>
      <c r="G2" s="42" t="str">
        <f>IF(TABLEAU!$A53="","",TABLEAU!$A53)</f>
        <v>ESSAI39</v>
      </c>
      <c r="H2" s="42" t="str">
        <f>IF(TABLEAU!$A60="","",TABLEAU!$A60)</f>
        <v>ESSAI46</v>
      </c>
    </row>
    <row r="3" spans="1:8" ht="114.95" customHeight="1" x14ac:dyDescent="0.2">
      <c r="A3" s="42" t="str">
        <f>IF(TABLEAU!$A12="","",TABLEAU!$A12)</f>
        <v>MAROUSSIE PATRICK</v>
      </c>
      <c r="B3" s="42" t="str">
        <f>IF(TABLEAU!$A19="","",TABLEAU!$A19)</f>
        <v>ESSAI5</v>
      </c>
      <c r="C3" s="42" t="str">
        <f>IF(TABLEAU!$A26="","",TABLEAU!$A26)</f>
        <v>ESSAI12</v>
      </c>
      <c r="D3" s="42" t="str">
        <f>IF(TABLEAU!$A33="","",TABLEAU!$A33)</f>
        <v>ESSAI19</v>
      </c>
      <c r="E3" s="42" t="str">
        <f>IF(TABLEAU!$A40="","",TABLEAU!$A40)</f>
        <v>ESSAI26</v>
      </c>
      <c r="F3" s="42" t="str">
        <f>IF(TABLEAU!$A47="","",TABLEAU!$A47)</f>
        <v>ESSAI33</v>
      </c>
      <c r="G3" s="42" t="str">
        <f>IF(TABLEAU!$A54="","",TABLEAU!$A54)</f>
        <v>ESSAI40</v>
      </c>
      <c r="H3" s="42" t="str">
        <f>IF(TABLEAU!$A61="","",TABLEAU!$A61)</f>
        <v>ESSAI47</v>
      </c>
    </row>
    <row r="4" spans="1:8" ht="114.95" customHeight="1" x14ac:dyDescent="0.2">
      <c r="A4" s="42" t="str">
        <f>IF(TABLEAU!$A13="","",TABLEAU!$A13)</f>
        <v>PERRIN BRUNO</v>
      </c>
      <c r="B4" s="42" t="str">
        <f>IF(TABLEAU!$A20="","",TABLEAU!$A20)</f>
        <v>ESSAI6</v>
      </c>
      <c r="C4" s="42" t="str">
        <f>IF(TABLEAU!$A27="","",TABLEAU!$A27)</f>
        <v>ESSAI13</v>
      </c>
      <c r="D4" s="42" t="str">
        <f>IF(TABLEAU!$A34="","",TABLEAU!$A34)</f>
        <v>ESSAI20</v>
      </c>
      <c r="E4" s="42" t="str">
        <f>IF(TABLEAU!$A41="","",TABLEAU!$A41)</f>
        <v>ESSAI27</v>
      </c>
      <c r="F4" s="42" t="str">
        <f>IF(TABLEAU!$A48="","",TABLEAU!$A48)</f>
        <v>ESSAI34</v>
      </c>
      <c r="G4" s="42" t="str">
        <f>IF(TABLEAU!$A55="","",TABLEAU!$A55)</f>
        <v>ESSAI41</v>
      </c>
      <c r="H4" s="42" t="str">
        <f>IF(TABLEAU!$A62="","",TABLEAU!$A62)</f>
        <v>ESSAI48</v>
      </c>
    </row>
    <row r="5" spans="1:8" ht="114.95" customHeight="1" x14ac:dyDescent="0.2">
      <c r="A5" s="42" t="str">
        <f>IF(TABLEAU!$A14="","",TABLEAU!$A14)</f>
        <v>ROY PHILIPPE</v>
      </c>
      <c r="B5" s="42" t="str">
        <f>IF(TABLEAU!$A21="","",TABLEAU!$A21)</f>
        <v>ESSAI7</v>
      </c>
      <c r="C5" s="42" t="str">
        <f>IF(TABLEAU!$A28="","",TABLEAU!$A28)</f>
        <v>ESSAI14</v>
      </c>
      <c r="D5" s="42" t="str">
        <f>IF(TABLEAU!$A35="","",TABLEAU!$A35)</f>
        <v>ESSAI21</v>
      </c>
      <c r="E5" s="42" t="str">
        <f>IF(TABLEAU!$A42="","",TABLEAU!$A42)</f>
        <v>ESSAI28</v>
      </c>
      <c r="F5" s="42" t="str">
        <f>IF(TABLEAU!$A49="","",TABLEAU!$A49)</f>
        <v>ESSAI35</v>
      </c>
      <c r="G5" s="42" t="str">
        <f>IF(TABLEAU!$A56="","",TABLEAU!$A56)</f>
        <v>ESSAI42</v>
      </c>
      <c r="H5" s="42" t="str">
        <f>IF(TABLEAU!$A63="","",TABLEAU!$A63)</f>
        <v>ESSAI49</v>
      </c>
    </row>
    <row r="6" spans="1:8" ht="114.95" customHeight="1" x14ac:dyDescent="0.2">
      <c r="A6" s="42" t="str">
        <f>IF(TABLEAU!$A15="","",TABLEAU!$A15)</f>
        <v>ESSAI1</v>
      </c>
      <c r="B6" s="42" t="str">
        <f>IF(TABLEAU!$A22="","",TABLEAU!$A22)</f>
        <v>ESSAI8</v>
      </c>
      <c r="C6" s="42" t="str">
        <f>IF(TABLEAU!$A29="","",TABLEAU!$A29)</f>
        <v>ESSAI15</v>
      </c>
      <c r="D6" s="42" t="str">
        <f>IF(TABLEAU!$A36="","",TABLEAU!$A36)</f>
        <v>ESSAI22</v>
      </c>
      <c r="E6" s="42" t="str">
        <f>IF(TABLEAU!$A43="","",TABLEAU!$A43)</f>
        <v>ESSAI29</v>
      </c>
      <c r="F6" s="42" t="str">
        <f>IF(TABLEAU!$A50="","",TABLEAU!$A50)</f>
        <v>ESSAI36</v>
      </c>
      <c r="G6" s="42" t="str">
        <f>IF(TABLEAU!$A57="","",TABLEAU!$A57)</f>
        <v>ESSAI43</v>
      </c>
      <c r="H6" s="42" t="str">
        <f>IF(TABLEAU!$A64="","",TABLEAU!$A64)</f>
        <v>ESSAI50</v>
      </c>
    </row>
    <row r="7" spans="1:8" ht="114.95" customHeight="1" x14ac:dyDescent="0.2">
      <c r="A7" s="42" t="str">
        <f>IF(TABLEAU!$A16="","",TABLEAU!$A16)</f>
        <v>ESSAI2</v>
      </c>
      <c r="B7" s="42" t="str">
        <f>IF(TABLEAU!$A23="","",TABLEAU!$A23)</f>
        <v>ESSAI9</v>
      </c>
      <c r="C7" s="42" t="str">
        <f>IF(TABLEAU!$A30="","",TABLEAU!$A30)</f>
        <v>ESSAI16</v>
      </c>
      <c r="D7" s="42" t="str">
        <f>IF(TABLEAU!$A37="","",TABLEAU!$A37)</f>
        <v>ESSAI23</v>
      </c>
      <c r="E7" s="42" t="str">
        <f>IF(TABLEAU!$A44="","",TABLEAU!$A44)</f>
        <v>ESSAI30</v>
      </c>
      <c r="F7" s="42" t="str">
        <f>IF(TABLEAU!$A51="","",TABLEAU!$A51)</f>
        <v>ESSAI37</v>
      </c>
      <c r="G7" s="42" t="str">
        <f>IF(TABLEAU!$A58="","",TABLEAU!$A58)</f>
        <v>ESSAI44</v>
      </c>
      <c r="H7" s="42" t="str">
        <f>IF(TABLEAU!$A65="","",TABLEAU!$A65)</f>
        <v>ESSAI51</v>
      </c>
    </row>
    <row r="8" spans="1:8" ht="114.95" customHeight="1" x14ac:dyDescent="0.2">
      <c r="A8" s="40"/>
      <c r="B8" s="40"/>
      <c r="C8" s="40"/>
      <c r="D8" s="40"/>
    </row>
    <row r="9" spans="1:8" ht="114.95" customHeight="1" x14ac:dyDescent="0.2">
      <c r="A9" s="40"/>
      <c r="B9" s="40"/>
      <c r="C9" s="40"/>
      <c r="D9" s="39"/>
    </row>
    <row r="10" spans="1:8" ht="114.95" customHeight="1" x14ac:dyDescent="0.2">
      <c r="A10" s="40"/>
      <c r="B10" s="40"/>
      <c r="C10" s="40"/>
      <c r="D10" s="39"/>
    </row>
    <row r="11" spans="1:8" ht="114.95" customHeight="1" x14ac:dyDescent="0.2">
      <c r="A11" s="40"/>
      <c r="B11" s="40"/>
      <c r="C11" s="40"/>
      <c r="D11" s="39"/>
    </row>
    <row r="12" spans="1:8" ht="114.95" customHeight="1" x14ac:dyDescent="0.2">
      <c r="A12" s="40"/>
      <c r="B12" s="40"/>
      <c r="C12" s="40"/>
      <c r="D12" s="39"/>
    </row>
    <row r="13" spans="1:8" ht="114.95" customHeight="1" x14ac:dyDescent="0.2">
      <c r="A13" s="40"/>
      <c r="B13" s="40"/>
      <c r="C13" s="40"/>
      <c r="D13" s="39"/>
    </row>
    <row r="14" spans="1:8" ht="18" x14ac:dyDescent="0.2">
      <c r="A14" s="40"/>
      <c r="B14" s="40"/>
      <c r="C14" s="40"/>
      <c r="D14" s="39"/>
    </row>
    <row r="15" spans="1:8" ht="18" x14ac:dyDescent="0.2">
      <c r="A15" s="40"/>
      <c r="B15" s="40"/>
      <c r="C15" s="40"/>
      <c r="D15" s="39"/>
    </row>
    <row r="16" spans="1:8" ht="18" x14ac:dyDescent="0.2">
      <c r="A16" s="40"/>
      <c r="B16" s="40"/>
      <c r="C16" s="40"/>
      <c r="D16" s="39"/>
    </row>
    <row r="17" spans="1:4" ht="18" x14ac:dyDescent="0.2">
      <c r="A17" s="40"/>
      <c r="B17" s="40"/>
      <c r="C17" s="40"/>
      <c r="D17" s="39"/>
    </row>
    <row r="18" spans="1:4" ht="18" x14ac:dyDescent="0.2">
      <c r="A18" s="40"/>
      <c r="B18" s="40"/>
      <c r="C18" s="40"/>
      <c r="D18" s="39"/>
    </row>
    <row r="19" spans="1:4" ht="18" x14ac:dyDescent="0.2">
      <c r="A19" s="40"/>
      <c r="B19" s="40"/>
      <c r="C19" s="40"/>
      <c r="D19" s="39"/>
    </row>
    <row r="20" spans="1:4" ht="18" x14ac:dyDescent="0.2">
      <c r="A20" s="40"/>
      <c r="B20" s="40"/>
      <c r="C20" s="40"/>
      <c r="D20" s="39"/>
    </row>
    <row r="21" spans="1:4" ht="18" x14ac:dyDescent="0.2">
      <c r="A21" s="40"/>
      <c r="B21" s="40"/>
      <c r="C21" s="40"/>
      <c r="D21" s="39"/>
    </row>
    <row r="22" spans="1:4" ht="18" x14ac:dyDescent="0.2">
      <c r="A22" s="40"/>
      <c r="B22" s="40"/>
      <c r="C22" s="40"/>
      <c r="D22" s="39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</vt:lpstr>
      <vt:lpstr>Récap</vt:lpstr>
      <vt:lpstr>Impression</vt:lpstr>
      <vt:lpstr>IMP_bis</vt:lpstr>
      <vt:lpstr>IMP_bis!Zone_d_impression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benoit blandin</cp:lastModifiedBy>
  <cp:lastPrinted>2018-02-11T07:57:16Z</cp:lastPrinted>
  <dcterms:created xsi:type="dcterms:W3CDTF">2018-01-18T17:10:21Z</dcterms:created>
  <dcterms:modified xsi:type="dcterms:W3CDTF">2018-02-11T07:57:39Z</dcterms:modified>
</cp:coreProperties>
</file>