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000" windowHeight="9000"/>
  </bookViews>
  <sheets>
    <sheet name="SECTION" sheetId="1" r:id="rId1"/>
    <sheet name="EXPORT" sheetId="2" r:id="rId2"/>
  </sheets>
  <definedNames>
    <definedName name="_xlnm._FilterDatabase" localSheetId="1" hidden="1">EXPORT!$D$1:$D$19</definedName>
    <definedName name="_xlnm._FilterDatabase" localSheetId="0" hidden="1">SECTION!$D$6:$E$20</definedName>
  </definedNames>
  <calcPr calcId="14562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2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2" i="2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3" i="2"/>
  <c r="X4" i="2"/>
  <c r="X5" i="2"/>
  <c r="X6" i="2"/>
  <c r="X7" i="2"/>
  <c r="X8" i="2"/>
  <c r="X9" i="2"/>
  <c r="X10" i="2"/>
  <c r="X11" i="2"/>
  <c r="X12" i="2"/>
  <c r="X2" i="2"/>
</calcChain>
</file>

<file path=xl/sharedStrings.xml><?xml version="1.0" encoding="utf-8"?>
<sst xmlns="http://schemas.openxmlformats.org/spreadsheetml/2006/main" count="108" uniqueCount="51">
  <si>
    <t>TIERS</t>
  </si>
  <si>
    <t>REF</t>
  </si>
  <si>
    <t>S</t>
  </si>
  <si>
    <t>M</t>
  </si>
  <si>
    <t>JAVA</t>
  </si>
  <si>
    <t>DAPHNI</t>
  </si>
  <si>
    <t>B123</t>
  </si>
  <si>
    <t>SETIN</t>
  </si>
  <si>
    <t>XL</t>
  </si>
  <si>
    <t>CODE CLIENT</t>
  </si>
  <si>
    <t>SREF2</t>
  </si>
  <si>
    <t>PIREF</t>
  </si>
  <si>
    <t>26 RUE CHATEAUBRIAND</t>
  </si>
  <si>
    <t>NOM</t>
  </si>
  <si>
    <t>SECTION</t>
  </si>
  <si>
    <t>MC AD</t>
  </si>
  <si>
    <t>ADRESSE</t>
  </si>
  <si>
    <t>PINO</t>
  </si>
  <si>
    <t>PINOTIERS</t>
  </si>
  <si>
    <t>SREF1</t>
  </si>
  <si>
    <t>OP</t>
  </si>
  <si>
    <t>CE4</t>
  </si>
  <si>
    <t>PUB</t>
  </si>
  <si>
    <t>REM1</t>
  </si>
  <si>
    <t>PUBTYP</t>
  </si>
  <si>
    <t>EXCLUBP</t>
  </si>
  <si>
    <t>DELDEMDT</t>
  </si>
  <si>
    <t>LIV_NOM</t>
  </si>
  <si>
    <t>LIV_CPL1</t>
  </si>
  <si>
    <t>LIV_CPL2</t>
  </si>
  <si>
    <t>LIV_RUE</t>
  </si>
  <si>
    <t>LIV_LOC</t>
  </si>
  <si>
    <t>LIV_CP</t>
  </si>
  <si>
    <t>LIV_VIL</t>
  </si>
  <si>
    <t>LIV_PAY</t>
  </si>
  <si>
    <t>QTE</t>
  </si>
  <si>
    <t>C9</t>
  </si>
  <si>
    <t>DEPOT</t>
  </si>
  <si>
    <t>C4</t>
  </si>
  <si>
    <t>MISE EN SAC</t>
  </si>
  <si>
    <t>POSE LOGO</t>
  </si>
  <si>
    <t>OLONNE SUR MER</t>
  </si>
  <si>
    <t>PRODUIT PAR PERS</t>
  </si>
  <si>
    <t>LOGO SUR</t>
  </si>
  <si>
    <t xml:space="preserve">JAVA </t>
  </si>
  <si>
    <t>BEN</t>
  </si>
  <si>
    <t>LOUIS</t>
  </si>
  <si>
    <t>MARTIN</t>
  </si>
  <si>
    <t>XXL</t>
  </si>
  <si>
    <t>C99001200</t>
  </si>
  <si>
    <t>VALRE MATHE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</si>
</sst>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9"/>
      <color rgb="FFFF000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/>
    <xf numFmtId="0" fontId="0" fillId="0" borderId="1" xfId="0" applyBorder="1"/>
    <xf numFmtId="0" fontId="1" fillId="0" borderId="1" xfId="0" applyFont="1" applyFill="1" applyBorder="1"/>
    <xf numFmtId="0" fontId="0" fillId="0" borderId="1" xfId="0" applyFont="1" applyBorder="1" applyAlignment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2" fillId="3" borderId="1" xfId="0" applyFont="1" applyFill="1" applyBorder="1"/>
    <xf numFmtId="0" fontId="0" fillId="0" borderId="4" xfId="0" applyFill="1" applyBorder="1"/>
    <xf numFmtId="0" fontId="0" fillId="0" borderId="3" xfId="0" applyFill="1" applyBorder="1"/>
    <xf numFmtId="0" fontId="1" fillId="0" borderId="2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" fillId="0" borderId="4" xfId="0" applyFont="1" applyBorder="1"/>
    <xf numFmtId="0" fontId="0" fillId="0" borderId="4" xfId="0" applyBorder="1"/>
    <xf numFmtId="0" fontId="1" fillId="0" borderId="4" xfId="0" applyFont="1" applyFill="1" applyBorder="1"/>
    <xf numFmtId="0" fontId="1" fillId="0" borderId="1" xfId="0" applyFont="1" applyFill="1" applyBorder="1" applyAlignment="1">
      <alignment horizontal="left"/>
    </xf>
    <xf numFmtId="0" fontId="3" fillId="2" borderId="3" xfId="0" applyFont="1" applyFill="1" applyBorder="1" applyAlignment="1"/>
    <xf numFmtId="0" fontId="3" fillId="2" borderId="2" xfId="0" applyFont="1" applyFill="1" applyBorder="1" applyAlignment="1"/>
    <xf numFmtId="0" fontId="3" fillId="0" borderId="0" xfId="0" applyFont="1" applyFill="1" applyAlignment="1"/>
    <xf numFmtId="0" fontId="3" fillId="4" borderId="0" xfId="0" applyFont="1" applyFill="1" applyAlignment="1"/>
    <xf numFmtId="0" fontId="3" fillId="2" borderId="1" xfId="0" applyFont="1" applyFill="1" applyBorder="1" applyAlignment="1"/>
    <xf numFmtId="0" fontId="3" fillId="4" borderId="0" xfId="0" applyFont="1" applyFill="1" applyBorder="1" applyAlignment="1"/>
    <xf numFmtId="0" fontId="0" fillId="4" borderId="0" xfId="0" applyFont="1" applyFill="1" applyBorder="1" applyAlignment="1">
      <alignment horizontal="left"/>
    </xf>
    <xf numFmtId="0" fontId="0" fillId="0" borderId="1" xfId="0" applyBorder="1" applyAlignment="1">
      <alignment horizontal="right"/>
    </xf>
    <xf numFmtId="0" fontId="3" fillId="4" borderId="1" xfId="0" applyFont="1" applyFill="1" applyBorder="1"/>
    <xf numFmtId="0" fontId="2" fillId="3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5" borderId="1" xfId="0" applyFont="1" applyFill="1" applyBorder="1"/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457200</xdr:colOff>
          <xdr:row>22</xdr:row>
          <xdr:rowOff>9525</xdr:rowOff>
        </xdr:from>
        <xdr:to>
          <xdr:col>12</xdr:col>
          <xdr:colOff>466725</xdr:colOff>
          <xdr:row>23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 Black"/>
                </a:rPr>
                <a:t>MISE A JOUR</a:t>
              </a:r>
            </a:p>
            <a:p>
              <a:pPr algn="ctr" rtl="0">
                <a:defRPr sz="1000"/>
              </a:pPr>
              <a:endParaRPr lang="fr-FR" sz="900" b="0" i="0" u="none" strike="noStrike" baseline="0">
                <a:solidFill>
                  <a:srgbClr val="FF0000"/>
                </a:solidFill>
                <a:latin typeface="Arial Black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G20" totalsRowShown="0" headerRowDxfId="12" headerRowCellStyle="Normal" dataCellStyle="Normal">
  <tableColumns count="7">
    <tableColumn id="1" name="NOM" dataDxfId="11" dataCellStyle="Normal"/>
    <tableColumn id="2" name="JAVA" dataDxfId="10" dataCellStyle="Normal"/>
    <tableColumn id="3" name="DAPHNI" dataDxfId="9" dataCellStyle="Normal"/>
    <tableColumn id="4" name="B123" dataDxfId="8" dataCellStyle="Normal"/>
    <tableColumn id="5" name="SETIN" dataDxfId="7" dataCellStyle="Normal"/>
    <tableColumn id="11" name="MISE EN SAC" dataDxfId="6" dataCellStyle="Normal"/>
    <tableColumn id="12" name="POSE LOGO" dataDxfId="5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E19" totalsRowShown="0" headerRowDxfId="4" dataDxfId="3">
  <tableColumns count="3">
    <tableColumn id="1" name="PIREF" dataDxfId="2"/>
    <tableColumn id="5" name="REF" dataDxfId="1"/>
    <tableColumn id="4" name="SREF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"/>
  <sheetViews>
    <sheetView tabSelected="1" workbookViewId="0">
      <selection activeCell="C7" sqref="C7"/>
    </sheetView>
  </sheetViews>
  <sheetFormatPr baseColWidth="10" defaultColWidth="14.42578125" defaultRowHeight="15.75" customHeight="1" x14ac:dyDescent="0.2"/>
  <cols>
    <col min="2" max="2" width="24.85546875" customWidth="1"/>
    <col min="4" max="4" width="9.85546875" bestFit="1" customWidth="1"/>
    <col min="5" max="5" width="8.140625" bestFit="1" customWidth="1"/>
    <col min="6" max="6" width="17.5703125" customWidth="1"/>
    <col min="7" max="7" width="13.28515625" customWidth="1"/>
    <col min="8" max="8" width="10.28515625" bestFit="1" customWidth="1"/>
    <col min="10" max="11" width="19.85546875" customWidth="1"/>
  </cols>
  <sheetData>
    <row r="1" spans="1:12" s="22" customFormat="1" ht="15.75" customHeight="1" x14ac:dyDescent="0.2">
      <c r="A1" s="20" t="s">
        <v>9</v>
      </c>
      <c r="B1" s="20" t="s">
        <v>16</v>
      </c>
      <c r="C1" s="25"/>
      <c r="D1" s="20" t="s">
        <v>14</v>
      </c>
      <c r="E1" s="21" t="s">
        <v>20</v>
      </c>
      <c r="F1" s="21" t="s">
        <v>37</v>
      </c>
      <c r="G1" s="21" t="s">
        <v>38</v>
      </c>
      <c r="H1" s="21" t="s">
        <v>25</v>
      </c>
      <c r="I1" s="23"/>
      <c r="J1" s="24" t="s">
        <v>42</v>
      </c>
      <c r="K1" s="24" t="s">
        <v>35</v>
      </c>
      <c r="L1" s="24" t="s">
        <v>43</v>
      </c>
    </row>
    <row r="2" spans="1:12" ht="15.75" customHeight="1" x14ac:dyDescent="0.2">
      <c r="A2" s="14" t="s">
        <v>49</v>
      </c>
      <c r="B2" s="14" t="s">
        <v>50</v>
      </c>
      <c r="C2" s="26"/>
      <c r="D2" s="14" t="s">
        <v>15</v>
      </c>
      <c r="E2" s="14" t="s">
        <v>36</v>
      </c>
      <c r="F2" s="15">
        <v>1</v>
      </c>
      <c r="G2" s="15">
        <v>2</v>
      </c>
      <c r="H2" s="15">
        <v>2</v>
      </c>
      <c r="J2" s="2" t="s">
        <v>44</v>
      </c>
      <c r="K2" s="2">
        <v>1</v>
      </c>
      <c r="L2" s="2" t="s">
        <v>5</v>
      </c>
    </row>
    <row r="3" spans="1:12" ht="15.75" customHeight="1" x14ac:dyDescent="0.2">
      <c r="A3" s="14"/>
      <c r="B3" s="14" t="s">
        <v>12</v>
      </c>
      <c r="C3" s="26"/>
      <c r="D3" s="14"/>
      <c r="E3" s="15"/>
      <c r="F3" s="15"/>
      <c r="G3" s="15"/>
      <c r="H3" s="15"/>
      <c r="J3" s="2" t="s">
        <v>5</v>
      </c>
      <c r="K3" s="2">
        <v>1</v>
      </c>
      <c r="L3" s="5"/>
    </row>
    <row r="4" spans="1:12" ht="15.75" customHeight="1" x14ac:dyDescent="0.2">
      <c r="A4" s="15"/>
      <c r="B4" s="14">
        <v>85340</v>
      </c>
      <c r="C4" s="26"/>
      <c r="D4" s="15"/>
      <c r="E4" s="15"/>
      <c r="F4" s="15"/>
      <c r="G4" s="15"/>
      <c r="H4" s="15"/>
      <c r="J4" s="2" t="s">
        <v>6</v>
      </c>
      <c r="K4" s="2">
        <v>2</v>
      </c>
      <c r="L4" s="5"/>
    </row>
    <row r="5" spans="1:12" ht="15.75" customHeight="1" x14ac:dyDescent="0.2">
      <c r="A5" s="15"/>
      <c r="B5" s="19" t="s">
        <v>41</v>
      </c>
      <c r="C5" s="26"/>
      <c r="D5" s="15"/>
      <c r="E5" s="15"/>
      <c r="F5" s="15"/>
      <c r="G5" s="15"/>
      <c r="H5" s="15"/>
      <c r="J5" s="5"/>
      <c r="K5" s="5"/>
      <c r="L5" s="5"/>
    </row>
    <row r="6" spans="1:12" ht="12.75" x14ac:dyDescent="0.2">
      <c r="A6" s="16" t="s">
        <v>13</v>
      </c>
      <c r="B6" s="17" t="s">
        <v>4</v>
      </c>
      <c r="C6" s="3" t="s">
        <v>5</v>
      </c>
      <c r="D6" s="18" t="s">
        <v>6</v>
      </c>
      <c r="E6" s="18" t="s">
        <v>7</v>
      </c>
      <c r="F6" s="11" t="s">
        <v>39</v>
      </c>
      <c r="G6" s="11" t="s">
        <v>40</v>
      </c>
    </row>
    <row r="7" spans="1:12" ht="12.75" x14ac:dyDescent="0.2">
      <c r="A7" s="1" t="s">
        <v>45</v>
      </c>
      <c r="B7" s="1">
        <v>1</v>
      </c>
      <c r="C7" s="1" t="s">
        <v>2</v>
      </c>
      <c r="D7" s="4" t="s">
        <v>2</v>
      </c>
      <c r="E7" s="4" t="s">
        <v>3</v>
      </c>
      <c r="F7" s="9">
        <v>1</v>
      </c>
      <c r="G7" s="9">
        <v>1</v>
      </c>
    </row>
    <row r="8" spans="1:12" ht="12.75" x14ac:dyDescent="0.2">
      <c r="A8" s="1" t="s">
        <v>46</v>
      </c>
      <c r="B8" s="3">
        <v>2</v>
      </c>
      <c r="C8" s="1" t="s">
        <v>3</v>
      </c>
      <c r="D8" s="4" t="s">
        <v>8</v>
      </c>
      <c r="E8" s="4" t="s">
        <v>2</v>
      </c>
      <c r="F8" s="6">
        <v>1</v>
      </c>
      <c r="G8" s="6">
        <v>1</v>
      </c>
    </row>
    <row r="9" spans="1:12" ht="12.75" x14ac:dyDescent="0.2">
      <c r="A9" s="1" t="s">
        <v>47</v>
      </c>
      <c r="B9" s="3">
        <v>4</v>
      </c>
      <c r="C9" s="1" t="s">
        <v>2</v>
      </c>
      <c r="D9" s="4" t="s">
        <v>48</v>
      </c>
      <c r="E9" s="4" t="s">
        <v>2</v>
      </c>
      <c r="F9" s="6">
        <v>1</v>
      </c>
      <c r="G9" s="6">
        <v>1</v>
      </c>
    </row>
    <row r="10" spans="1:12" ht="12.75" x14ac:dyDescent="0.2">
      <c r="A10" s="3"/>
      <c r="B10" s="3"/>
      <c r="C10" s="3"/>
      <c r="D10" s="4"/>
      <c r="E10" s="6"/>
      <c r="F10" s="6"/>
      <c r="G10" s="6"/>
    </row>
    <row r="11" spans="1:12" ht="12.75" x14ac:dyDescent="0.2">
      <c r="A11" s="6"/>
      <c r="B11" s="6"/>
      <c r="C11" s="4"/>
      <c r="D11" s="4"/>
      <c r="E11" s="6"/>
      <c r="F11" s="6"/>
      <c r="G11" s="6"/>
    </row>
    <row r="12" spans="1:12" ht="12.75" x14ac:dyDescent="0.2">
      <c r="A12" s="6"/>
      <c r="B12" s="6"/>
      <c r="C12" s="6"/>
      <c r="D12" s="6"/>
      <c r="E12" s="6"/>
      <c r="F12" s="6"/>
      <c r="G12" s="6"/>
    </row>
    <row r="13" spans="1:12" ht="12.75" x14ac:dyDescent="0.2">
      <c r="A13" s="6"/>
      <c r="B13" s="6"/>
      <c r="C13" s="6"/>
      <c r="D13" s="6"/>
      <c r="E13" s="6"/>
      <c r="F13" s="6"/>
      <c r="G13" s="6"/>
    </row>
    <row r="14" spans="1:12" ht="12.75" x14ac:dyDescent="0.2">
      <c r="A14" s="6"/>
      <c r="B14" s="6"/>
      <c r="C14" s="6"/>
      <c r="D14" s="6"/>
      <c r="E14" s="6"/>
      <c r="F14" s="6"/>
      <c r="G14" s="6"/>
    </row>
    <row r="15" spans="1:12" ht="12.75" x14ac:dyDescent="0.2">
      <c r="A15" s="6"/>
      <c r="B15" s="6"/>
      <c r="C15" s="6"/>
      <c r="D15" s="6"/>
      <c r="E15" s="6"/>
      <c r="F15" s="6"/>
      <c r="G15" s="6"/>
    </row>
    <row r="16" spans="1:12" ht="12.75" x14ac:dyDescent="0.2">
      <c r="A16" s="6"/>
      <c r="B16" s="6"/>
      <c r="C16" s="6"/>
      <c r="D16" s="6"/>
      <c r="E16" s="6"/>
      <c r="F16" s="6"/>
      <c r="G16" s="6"/>
    </row>
    <row r="17" spans="1:7" ht="12.75" x14ac:dyDescent="0.2">
      <c r="A17" s="6"/>
      <c r="B17" s="6"/>
      <c r="C17" s="6"/>
      <c r="D17" s="6"/>
      <c r="E17" s="6"/>
      <c r="F17" s="6"/>
      <c r="G17" s="6"/>
    </row>
    <row r="18" spans="1:7" ht="15.75" customHeight="1" x14ac:dyDescent="0.2">
      <c r="A18" s="6"/>
      <c r="B18" s="6"/>
      <c r="C18" s="6"/>
      <c r="D18" s="6"/>
      <c r="E18" s="6"/>
      <c r="F18" s="6"/>
      <c r="G18" s="6"/>
    </row>
    <row r="19" spans="1:7" ht="15.75" customHeight="1" x14ac:dyDescent="0.2">
      <c r="A19" s="6"/>
      <c r="B19" s="6"/>
      <c r="C19" s="6"/>
      <c r="D19" s="6"/>
      <c r="E19" s="6"/>
      <c r="F19" s="6"/>
      <c r="G19" s="6"/>
    </row>
    <row r="20" spans="1:7" ht="15.75" customHeight="1" x14ac:dyDescent="0.2">
      <c r="A20" s="6"/>
      <c r="B20" s="6"/>
      <c r="C20" s="6"/>
      <c r="D20" s="6"/>
      <c r="E20" s="6"/>
      <c r="F20" s="10"/>
      <c r="G20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48"/>
  <sheetViews>
    <sheetView showGridLines="0" zoomScaleNormal="100" workbookViewId="0">
      <selection activeCell="U51" sqref="U51"/>
    </sheetView>
  </sheetViews>
  <sheetFormatPr baseColWidth="10" defaultColWidth="14.42578125" defaultRowHeight="12.75" x14ac:dyDescent="0.2"/>
  <cols>
    <col min="1" max="2" width="14.42578125" style="3"/>
    <col min="3" max="3" width="11.5703125" style="3" customWidth="1"/>
    <col min="4" max="4" width="25.42578125" style="3" customWidth="1"/>
    <col min="5" max="5" width="11.5703125" style="3" customWidth="1"/>
    <col min="6" max="7" width="11.5703125" style="27" customWidth="1"/>
    <col min="8" max="15" width="14.42578125" style="27"/>
    <col min="16" max="16" width="16.140625" style="27" customWidth="1"/>
    <col min="17" max="17" width="9.85546875" style="27" customWidth="1"/>
    <col min="18" max="18" width="10" style="27" customWidth="1"/>
    <col min="19" max="19" width="23.7109375" style="27" customWidth="1"/>
    <col min="20" max="21" width="14.42578125" style="27"/>
    <col min="22" max="22" width="18" style="27" customWidth="1"/>
    <col min="23" max="23" width="14.42578125" style="27"/>
    <col min="24" max="24" width="14.42578125" style="28"/>
    <col min="25" max="16384" width="14.42578125" style="3"/>
  </cols>
  <sheetData>
    <row r="1" spans="1:24" x14ac:dyDescent="0.2">
      <c r="A1" s="8" t="s">
        <v>0</v>
      </c>
      <c r="B1" s="8" t="s">
        <v>17</v>
      </c>
      <c r="C1" s="8" t="s">
        <v>11</v>
      </c>
      <c r="D1" s="8" t="s">
        <v>1</v>
      </c>
      <c r="E1" s="8" t="s">
        <v>10</v>
      </c>
      <c r="F1" s="29" t="s">
        <v>19</v>
      </c>
      <c r="G1" s="29" t="s">
        <v>18</v>
      </c>
      <c r="H1" s="29" t="s">
        <v>20</v>
      </c>
      <c r="I1" s="29" t="s">
        <v>37</v>
      </c>
      <c r="J1" s="29" t="s">
        <v>21</v>
      </c>
      <c r="K1" s="29" t="s">
        <v>22</v>
      </c>
      <c r="L1" s="29" t="s">
        <v>23</v>
      </c>
      <c r="M1" s="29" t="s">
        <v>24</v>
      </c>
      <c r="N1" s="29" t="s">
        <v>25</v>
      </c>
      <c r="O1" s="29" t="s">
        <v>26</v>
      </c>
      <c r="P1" s="29" t="s">
        <v>27</v>
      </c>
      <c r="Q1" s="29" t="s">
        <v>28</v>
      </c>
      <c r="R1" s="29" t="s">
        <v>29</v>
      </c>
      <c r="S1" s="29" t="s">
        <v>30</v>
      </c>
      <c r="T1" s="29" t="s">
        <v>31</v>
      </c>
      <c r="U1" s="29" t="s">
        <v>32</v>
      </c>
      <c r="V1" s="29" t="s">
        <v>33</v>
      </c>
      <c r="W1" s="29" t="s">
        <v>34</v>
      </c>
      <c r="X1" s="31" t="s">
        <v>35</v>
      </c>
    </row>
    <row r="2" spans="1:24" x14ac:dyDescent="0.2">
      <c r="A2" s="1" t="str">
        <f>IF(ISTEXT(Tableau2[[#This Row],[PIREF]]),SECTION!$A$2,"")</f>
        <v>C99001200</v>
      </c>
      <c r="B2" s="1"/>
      <c r="C2" s="12" t="s">
        <v>45</v>
      </c>
      <c r="D2" s="30" t="s">
        <v>4</v>
      </c>
      <c r="E2" s="13">
        <v>1</v>
      </c>
      <c r="G2" s="27" t="str">
        <f>IF(ISTEXT(Tableau2[[#This Row],[PIREF]]),SECTION!$D$2,"")</f>
        <v>MC AD</v>
      </c>
      <c r="H2" s="27" t="str">
        <f>IF(ISTEXT(Tableau2[[#This Row],[PIREF]]),SECTION!$E$2,"")</f>
        <v>C9</v>
      </c>
      <c r="I2" s="27">
        <f>IF(ISTEXT(Tableau2[[#This Row],[PIREF]]),SECTION!$F$2,"")</f>
        <v>1</v>
      </c>
      <c r="J2" s="27">
        <f>IF(ISTEXT(Tableau2[[#This Row],[PIREF]]),SECTION!$G$2,"")</f>
        <v>2</v>
      </c>
      <c r="N2" s="27">
        <f>IF(ISTEXT(Tableau2[[#This Row],[PIREF]]),SECTION!$H$2,"")</f>
        <v>2</v>
      </c>
      <c r="P2" s="27" t="str">
        <f>IF(ISTEXT(Tableau2[[#This Row],[PIREF]]),SECTION!$B$2,"")</f>
        <v>VALRE MATHE</v>
      </c>
      <c r="S2" s="27" t="str">
        <f>IF(ISTEXT(Tableau2[[#This Row],[PIREF]]),SECTION!$B$3,"")</f>
        <v>26 RUE CHATEAUBRIAND</v>
      </c>
      <c r="U2" s="27">
        <f>IF(ISTEXT(Tableau2[[#This Row],[PIREF]]),SECTION!$B$4,"")</f>
        <v>85340</v>
      </c>
      <c r="V2" s="27" t="str">
        <f>IF(ISTEXT(Tableau2[[#This Row],[PIREF]]),SECTION!$B$5,"")</f>
        <v>OLONNE SUR MER</v>
      </c>
      <c r="X2" s="28" t="str">
        <f t="shared" ref="X2:X48" si="0">IF(D:D="java","1",IF(D:D="daphni","1",IF(D:D="B123","2",IF(D:D="MISE EN SAC","1",IF(D:D="POSE LOGO","1",IF(D:D="SETIN","1",""))))))</f>
        <v>1</v>
      </c>
    </row>
    <row r="3" spans="1:24" x14ac:dyDescent="0.2">
      <c r="A3" s="1" t="str">
        <f>IF(ISTEXT(Tableau2[[#This Row],[PIREF]]),SECTION!$A$2,"")</f>
        <v>C99001200</v>
      </c>
      <c r="B3" s="1"/>
      <c r="C3" s="12" t="s">
        <v>45</v>
      </c>
      <c r="D3" s="7" t="s">
        <v>5</v>
      </c>
      <c r="E3" s="13" t="s">
        <v>2</v>
      </c>
      <c r="G3" s="27" t="str">
        <f>IF(ISTEXT(Tableau2[[#This Row],[PIREF]]),SECTION!$D$2,"")</f>
        <v>MC AD</v>
      </c>
      <c r="H3" s="27" t="str">
        <f>IF(ISTEXT(Tableau2[[#This Row],[PIREF]]),SECTION!$E$2,"")</f>
        <v>C9</v>
      </c>
      <c r="I3" s="27">
        <f>IF(ISTEXT(Tableau2[[#This Row],[PIREF]]),SECTION!$F$2,"")</f>
        <v>1</v>
      </c>
      <c r="J3" s="27">
        <f>IF(ISTEXT(Tableau2[[#This Row],[PIREF]]),SECTION!$G$2,"")</f>
        <v>2</v>
      </c>
      <c r="N3" s="27">
        <f>IF(ISTEXT(Tableau2[[#This Row],[PIREF]]),SECTION!$H$2,"")</f>
        <v>2</v>
      </c>
      <c r="P3" s="27" t="str">
        <f>IF(ISTEXT(Tableau2[[#This Row],[PIREF]]),SECTION!$B$2,"")</f>
        <v>VALRE MATHE</v>
      </c>
      <c r="S3" s="27" t="str">
        <f>IF(ISTEXT(Tableau2[[#This Row],[PIREF]]),SECTION!$B$3,"")</f>
        <v>26 RUE CHATEAUBRIAND</v>
      </c>
      <c r="U3" s="27">
        <f>IF(ISTEXT(Tableau2[[#This Row],[PIREF]]),SECTION!$B$4,"")</f>
        <v>85340</v>
      </c>
      <c r="V3" s="27" t="str">
        <f>IF(ISTEXT(Tableau2[[#This Row],[PIREF]]),SECTION!$B$5,"")</f>
        <v>OLONNE SUR MER</v>
      </c>
      <c r="X3" s="28" t="str">
        <f t="shared" si="0"/>
        <v>1</v>
      </c>
    </row>
    <row r="4" spans="1:24" x14ac:dyDescent="0.2">
      <c r="A4" s="1" t="str">
        <f>IF(ISTEXT(Tableau2[[#This Row],[PIREF]]),SECTION!$A$2,"")</f>
        <v>C99001200</v>
      </c>
      <c r="B4" s="1"/>
      <c r="C4" s="12" t="s">
        <v>45</v>
      </c>
      <c r="D4" s="7" t="s">
        <v>6</v>
      </c>
      <c r="E4" s="13" t="s">
        <v>2</v>
      </c>
      <c r="G4" s="27" t="str">
        <f>IF(ISTEXT(Tableau2[[#This Row],[PIREF]]),SECTION!$D$2,"")</f>
        <v>MC AD</v>
      </c>
      <c r="H4" s="27" t="str">
        <f>IF(ISTEXT(Tableau2[[#This Row],[PIREF]]),SECTION!$E$2,"")</f>
        <v>C9</v>
      </c>
      <c r="I4" s="27">
        <f>IF(ISTEXT(Tableau2[[#This Row],[PIREF]]),SECTION!$F$2,"")</f>
        <v>1</v>
      </c>
      <c r="J4" s="27">
        <f>IF(ISTEXT(Tableau2[[#This Row],[PIREF]]),SECTION!$G$2,"")</f>
        <v>2</v>
      </c>
      <c r="N4" s="27">
        <f>IF(ISTEXT(Tableau2[[#This Row],[PIREF]]),SECTION!$H$2,"")</f>
        <v>2</v>
      </c>
      <c r="P4" s="27" t="str">
        <f>IF(ISTEXT(Tableau2[[#This Row],[PIREF]]),SECTION!$B$2,"")</f>
        <v>VALRE MATHE</v>
      </c>
      <c r="S4" s="27" t="str">
        <f>IF(ISTEXT(Tableau2[[#This Row],[PIREF]]),SECTION!$B$3,"")</f>
        <v>26 RUE CHATEAUBRIAND</v>
      </c>
      <c r="U4" s="27">
        <f>IF(ISTEXT(Tableau2[[#This Row],[PIREF]]),SECTION!$B$4,"")</f>
        <v>85340</v>
      </c>
      <c r="V4" s="27" t="str">
        <f>IF(ISTEXT(Tableau2[[#This Row],[PIREF]]),SECTION!$B$5,"")</f>
        <v>OLONNE SUR MER</v>
      </c>
      <c r="X4" s="28" t="str">
        <f t="shared" si="0"/>
        <v>2</v>
      </c>
    </row>
    <row r="5" spans="1:24" x14ac:dyDescent="0.2">
      <c r="A5" s="1" t="str">
        <f>IF(ISTEXT(Tableau2[[#This Row],[PIREF]]),SECTION!$A$2,"")</f>
        <v>C99001200</v>
      </c>
      <c r="B5" s="1"/>
      <c r="C5" s="12" t="s">
        <v>45</v>
      </c>
      <c r="D5" s="7" t="s">
        <v>7</v>
      </c>
      <c r="E5" s="13" t="s">
        <v>3</v>
      </c>
      <c r="G5" s="27" t="str">
        <f>IF(ISTEXT(Tableau2[[#This Row],[PIREF]]),SECTION!$D$2,"")</f>
        <v>MC AD</v>
      </c>
      <c r="H5" s="27" t="str">
        <f>IF(ISTEXT(Tableau2[[#This Row],[PIREF]]),SECTION!$E$2,"")</f>
        <v>C9</v>
      </c>
      <c r="I5" s="27">
        <f>IF(ISTEXT(Tableau2[[#This Row],[PIREF]]),SECTION!$F$2,"")</f>
        <v>1</v>
      </c>
      <c r="J5" s="27">
        <f>IF(ISTEXT(Tableau2[[#This Row],[PIREF]]),SECTION!$G$2,"")</f>
        <v>2</v>
      </c>
      <c r="N5" s="27">
        <f>IF(ISTEXT(Tableau2[[#This Row],[PIREF]]),SECTION!$H$2,"")</f>
        <v>2</v>
      </c>
      <c r="P5" s="27" t="str">
        <f>IF(ISTEXT(Tableau2[[#This Row],[PIREF]]),SECTION!$B$2,"")</f>
        <v>VALRE MATHE</v>
      </c>
      <c r="S5" s="27" t="str">
        <f>IF(ISTEXT(Tableau2[[#This Row],[PIREF]]),SECTION!$B$3,"")</f>
        <v>26 RUE CHATEAUBRIAND</v>
      </c>
      <c r="U5" s="27">
        <f>IF(ISTEXT(Tableau2[[#This Row],[PIREF]]),SECTION!$B$4,"")</f>
        <v>85340</v>
      </c>
      <c r="V5" s="27" t="str">
        <f>IF(ISTEXT(Tableau2[[#This Row],[PIREF]]),SECTION!$B$5,"")</f>
        <v>OLONNE SUR MER</v>
      </c>
      <c r="X5" s="28" t="str">
        <f t="shared" si="0"/>
        <v>1</v>
      </c>
    </row>
    <row r="6" spans="1:24" x14ac:dyDescent="0.2">
      <c r="A6" s="1" t="str">
        <f>IF(ISTEXT(Tableau2[[#This Row],[PIREF]]),SECTION!$A$2,"")</f>
        <v>C99001200</v>
      </c>
      <c r="B6" s="1"/>
      <c r="C6" s="12" t="s">
        <v>45</v>
      </c>
      <c r="D6" s="7" t="s">
        <v>39</v>
      </c>
      <c r="E6" s="13">
        <v>1</v>
      </c>
      <c r="G6" s="27" t="str">
        <f>IF(ISTEXT(Tableau2[[#This Row],[PIREF]]),SECTION!$D$2,"")</f>
        <v>MC AD</v>
      </c>
      <c r="H6" s="27" t="str">
        <f>IF(ISTEXT(Tableau2[[#This Row],[PIREF]]),SECTION!$E$2,"")</f>
        <v>C9</v>
      </c>
      <c r="I6" s="27">
        <f>IF(ISTEXT(Tableau2[[#This Row],[PIREF]]),SECTION!$F$2,"")</f>
        <v>1</v>
      </c>
      <c r="J6" s="27">
        <f>IF(ISTEXT(Tableau2[[#This Row],[PIREF]]),SECTION!$G$2,"")</f>
        <v>2</v>
      </c>
      <c r="N6" s="27">
        <f>IF(ISTEXT(Tableau2[[#This Row],[PIREF]]),SECTION!$H$2,"")</f>
        <v>2</v>
      </c>
      <c r="P6" s="27" t="str">
        <f>IF(ISTEXT(Tableau2[[#This Row],[PIREF]]),SECTION!$B$2,"")</f>
        <v>VALRE MATHE</v>
      </c>
      <c r="S6" s="27" t="str">
        <f>IF(ISTEXT(Tableau2[[#This Row],[PIREF]]),SECTION!$B$3,"")</f>
        <v>26 RUE CHATEAUBRIAND</v>
      </c>
      <c r="U6" s="27">
        <f>IF(ISTEXT(Tableau2[[#This Row],[PIREF]]),SECTION!$B$4,"")</f>
        <v>85340</v>
      </c>
      <c r="V6" s="27" t="str">
        <f>IF(ISTEXT(Tableau2[[#This Row],[PIREF]]),SECTION!$B$5,"")</f>
        <v>OLONNE SUR MER</v>
      </c>
      <c r="X6" s="28" t="str">
        <f t="shared" si="0"/>
        <v>1</v>
      </c>
    </row>
    <row r="7" spans="1:24" x14ac:dyDescent="0.2">
      <c r="A7" s="1" t="str">
        <f>IF(ISTEXT(Tableau2[[#This Row],[PIREF]]),SECTION!$A$2,"")</f>
        <v>C99001200</v>
      </c>
      <c r="B7" s="1"/>
      <c r="C7" s="12" t="s">
        <v>45</v>
      </c>
      <c r="D7" s="7" t="s">
        <v>40</v>
      </c>
      <c r="E7" s="13">
        <v>1</v>
      </c>
      <c r="G7" s="27" t="str">
        <f>IF(ISTEXT(Tableau2[[#This Row],[PIREF]]),SECTION!$D$2,"")</f>
        <v>MC AD</v>
      </c>
      <c r="H7" s="27" t="str">
        <f>IF(ISTEXT(Tableau2[[#This Row],[PIREF]]),SECTION!$E$2,"")</f>
        <v>C9</v>
      </c>
      <c r="I7" s="27">
        <f>IF(ISTEXT(Tableau2[[#This Row],[PIREF]]),SECTION!$F$2,"")</f>
        <v>1</v>
      </c>
      <c r="J7" s="27">
        <f>IF(ISTEXT(Tableau2[[#This Row],[PIREF]]),SECTION!$G$2,"")</f>
        <v>2</v>
      </c>
      <c r="N7" s="27">
        <f>IF(ISTEXT(Tableau2[[#This Row],[PIREF]]),SECTION!$H$2,"")</f>
        <v>2</v>
      </c>
      <c r="P7" s="27" t="str">
        <f>IF(ISTEXT(Tableau2[[#This Row],[PIREF]]),SECTION!$B$2,"")</f>
        <v>VALRE MATHE</v>
      </c>
      <c r="S7" s="27" t="str">
        <f>IF(ISTEXT(Tableau2[[#This Row],[PIREF]]),SECTION!$B$3,"")</f>
        <v>26 RUE CHATEAUBRIAND</v>
      </c>
      <c r="U7" s="27">
        <f>IF(ISTEXT(Tableau2[[#This Row],[PIREF]]),SECTION!$B$4,"")</f>
        <v>85340</v>
      </c>
      <c r="V7" s="27" t="str">
        <f>IF(ISTEXT(Tableau2[[#This Row],[PIREF]]),SECTION!$B$5,"")</f>
        <v>OLONNE SUR MER</v>
      </c>
      <c r="X7" s="28" t="str">
        <f t="shared" si="0"/>
        <v>1</v>
      </c>
    </row>
    <row r="8" spans="1:24" x14ac:dyDescent="0.2">
      <c r="A8" s="1" t="str">
        <f>IF(ISTEXT(Tableau2[[#This Row],[PIREF]]),SECTION!$A$2,"")</f>
        <v>C99001200</v>
      </c>
      <c r="B8" s="1"/>
      <c r="C8" s="12" t="s">
        <v>46</v>
      </c>
      <c r="D8" s="7" t="s">
        <v>4</v>
      </c>
      <c r="E8" s="13">
        <v>2</v>
      </c>
      <c r="G8" s="27" t="str">
        <f>IF(ISTEXT(Tableau2[[#This Row],[PIREF]]),SECTION!$D$2,"")</f>
        <v>MC AD</v>
      </c>
      <c r="H8" s="27" t="str">
        <f>IF(ISTEXT(Tableau2[[#This Row],[PIREF]]),SECTION!$E$2,"")</f>
        <v>C9</v>
      </c>
      <c r="I8" s="27">
        <f>IF(ISTEXT(Tableau2[[#This Row],[PIREF]]),SECTION!$F$2,"")</f>
        <v>1</v>
      </c>
      <c r="J8" s="27">
        <f>IF(ISTEXT(Tableau2[[#This Row],[PIREF]]),SECTION!$G$2,"")</f>
        <v>2</v>
      </c>
      <c r="N8" s="27">
        <f>IF(ISTEXT(Tableau2[[#This Row],[PIREF]]),SECTION!$H$2,"")</f>
        <v>2</v>
      </c>
      <c r="P8" s="27" t="str">
        <f>IF(ISTEXT(Tableau2[[#This Row],[PIREF]]),SECTION!$B$2,"")</f>
        <v>VALRE MATHE</v>
      </c>
      <c r="S8" s="27" t="str">
        <f>IF(ISTEXT(Tableau2[[#This Row],[PIREF]]),SECTION!$B$3,"")</f>
        <v>26 RUE CHATEAUBRIAND</v>
      </c>
      <c r="U8" s="27">
        <f>IF(ISTEXT(Tableau2[[#This Row],[PIREF]]),SECTION!$B$4,"")</f>
        <v>85340</v>
      </c>
      <c r="V8" s="27" t="str">
        <f>IF(ISTEXT(Tableau2[[#This Row],[PIREF]]),SECTION!$B$5,"")</f>
        <v>OLONNE SUR MER</v>
      </c>
      <c r="X8" s="28" t="str">
        <f t="shared" si="0"/>
        <v>1</v>
      </c>
    </row>
    <row r="9" spans="1:24" x14ac:dyDescent="0.2">
      <c r="A9" s="1" t="str">
        <f>IF(ISTEXT(Tableau2[[#This Row],[PIREF]]),SECTION!$A$2,"")</f>
        <v>C99001200</v>
      </c>
      <c r="B9" s="1"/>
      <c r="C9" s="12" t="s">
        <v>46</v>
      </c>
      <c r="D9" s="7" t="s">
        <v>5</v>
      </c>
      <c r="E9" s="13" t="s">
        <v>3</v>
      </c>
      <c r="G9" s="27" t="str">
        <f>IF(ISTEXT(Tableau2[[#This Row],[PIREF]]),SECTION!$D$2,"")</f>
        <v>MC AD</v>
      </c>
      <c r="H9" s="27" t="str">
        <f>IF(ISTEXT(Tableau2[[#This Row],[PIREF]]),SECTION!$E$2,"")</f>
        <v>C9</v>
      </c>
      <c r="I9" s="27">
        <f>IF(ISTEXT(Tableau2[[#This Row],[PIREF]]),SECTION!$F$2,"")</f>
        <v>1</v>
      </c>
      <c r="J9" s="27">
        <f>IF(ISTEXT(Tableau2[[#This Row],[PIREF]]),SECTION!$G$2,"")</f>
        <v>2</v>
      </c>
      <c r="N9" s="27">
        <f>IF(ISTEXT(Tableau2[[#This Row],[PIREF]]),SECTION!$H$2,"")</f>
        <v>2</v>
      </c>
      <c r="P9" s="27" t="str">
        <f>IF(ISTEXT(Tableau2[[#This Row],[PIREF]]),SECTION!$B$2,"")</f>
        <v>VALRE MATHE</v>
      </c>
      <c r="S9" s="27" t="str">
        <f>IF(ISTEXT(Tableau2[[#This Row],[PIREF]]),SECTION!$B$3,"")</f>
        <v>26 RUE CHATEAUBRIAND</v>
      </c>
      <c r="U9" s="27">
        <f>IF(ISTEXT(Tableau2[[#This Row],[PIREF]]),SECTION!$B$4,"")</f>
        <v>85340</v>
      </c>
      <c r="V9" s="27" t="str">
        <f>IF(ISTEXT(Tableau2[[#This Row],[PIREF]]),SECTION!$B$5,"")</f>
        <v>OLONNE SUR MER</v>
      </c>
      <c r="X9" s="28" t="str">
        <f t="shared" si="0"/>
        <v>1</v>
      </c>
    </row>
    <row r="10" spans="1:24" x14ac:dyDescent="0.2">
      <c r="A10" s="1" t="str">
        <f>IF(ISTEXT(Tableau2[[#This Row],[PIREF]]),SECTION!$A$2,"")</f>
        <v>C99001200</v>
      </c>
      <c r="B10" s="1"/>
      <c r="C10" s="12" t="s">
        <v>46</v>
      </c>
      <c r="D10" s="7" t="s">
        <v>6</v>
      </c>
      <c r="E10" s="13" t="s">
        <v>8</v>
      </c>
      <c r="G10" s="27" t="str">
        <f>IF(ISTEXT(Tableau2[[#This Row],[PIREF]]),SECTION!$D$2,"")</f>
        <v>MC AD</v>
      </c>
      <c r="H10" s="27" t="str">
        <f>IF(ISTEXT(Tableau2[[#This Row],[PIREF]]),SECTION!$E$2,"")</f>
        <v>C9</v>
      </c>
      <c r="I10" s="27">
        <f>IF(ISTEXT(Tableau2[[#This Row],[PIREF]]),SECTION!$F$2,"")</f>
        <v>1</v>
      </c>
      <c r="J10" s="27">
        <f>IF(ISTEXT(Tableau2[[#This Row],[PIREF]]),SECTION!$G$2,"")</f>
        <v>2</v>
      </c>
      <c r="N10" s="27">
        <f>IF(ISTEXT(Tableau2[[#This Row],[PIREF]]),SECTION!$H$2,"")</f>
        <v>2</v>
      </c>
      <c r="P10" s="27" t="str">
        <f>IF(ISTEXT(Tableau2[[#This Row],[PIREF]]),SECTION!$B$2,"")</f>
        <v>VALRE MATHE</v>
      </c>
      <c r="S10" s="27" t="str">
        <f>IF(ISTEXT(Tableau2[[#This Row],[PIREF]]),SECTION!$B$3,"")</f>
        <v>26 RUE CHATEAUBRIAND</v>
      </c>
      <c r="U10" s="27">
        <f>IF(ISTEXT(Tableau2[[#This Row],[PIREF]]),SECTION!$B$4,"")</f>
        <v>85340</v>
      </c>
      <c r="V10" s="27" t="str">
        <f>IF(ISTEXT(Tableau2[[#This Row],[PIREF]]),SECTION!$B$5,"")</f>
        <v>OLONNE SUR MER</v>
      </c>
      <c r="X10" s="28" t="str">
        <f t="shared" si="0"/>
        <v>2</v>
      </c>
    </row>
    <row r="11" spans="1:24" x14ac:dyDescent="0.2">
      <c r="A11" s="1" t="str">
        <f>IF(ISTEXT(Tableau2[[#This Row],[PIREF]]),SECTION!$A$2,"")</f>
        <v>C99001200</v>
      </c>
      <c r="B11" s="1"/>
      <c r="C11" s="12" t="s">
        <v>46</v>
      </c>
      <c r="D11" s="7" t="s">
        <v>7</v>
      </c>
      <c r="E11" s="13" t="s">
        <v>2</v>
      </c>
      <c r="G11" s="27" t="str">
        <f>IF(ISTEXT(Tableau2[[#This Row],[PIREF]]),SECTION!$D$2,"")</f>
        <v>MC AD</v>
      </c>
      <c r="H11" s="27" t="str">
        <f>IF(ISTEXT(Tableau2[[#This Row],[PIREF]]),SECTION!$E$2,"")</f>
        <v>C9</v>
      </c>
      <c r="I11" s="27">
        <f>IF(ISTEXT(Tableau2[[#This Row],[PIREF]]),SECTION!$F$2,"")</f>
        <v>1</v>
      </c>
      <c r="J11" s="27">
        <f>IF(ISTEXT(Tableau2[[#This Row],[PIREF]]),SECTION!$G$2,"")</f>
        <v>2</v>
      </c>
      <c r="N11" s="27">
        <f>IF(ISTEXT(Tableau2[[#This Row],[PIREF]]),SECTION!$H$2,"")</f>
        <v>2</v>
      </c>
      <c r="P11" s="27" t="str">
        <f>IF(ISTEXT(Tableau2[[#This Row],[PIREF]]),SECTION!$B$2,"")</f>
        <v>VALRE MATHE</v>
      </c>
      <c r="S11" s="27" t="str">
        <f>IF(ISTEXT(Tableau2[[#This Row],[PIREF]]),SECTION!$B$3,"")</f>
        <v>26 RUE CHATEAUBRIAND</v>
      </c>
      <c r="U11" s="27">
        <f>IF(ISTEXT(Tableau2[[#This Row],[PIREF]]),SECTION!$B$4,"")</f>
        <v>85340</v>
      </c>
      <c r="V11" s="27" t="str">
        <f>IF(ISTEXT(Tableau2[[#This Row],[PIREF]]),SECTION!$B$5,"")</f>
        <v>OLONNE SUR MER</v>
      </c>
      <c r="X11" s="28" t="str">
        <f t="shared" si="0"/>
        <v>1</v>
      </c>
    </row>
    <row r="12" spans="1:24" x14ac:dyDescent="0.2">
      <c r="A12" s="1" t="str">
        <f>IF(ISTEXT(Tableau2[[#This Row],[PIREF]]),SECTION!$A$2,"")</f>
        <v>C99001200</v>
      </c>
      <c r="B12" s="1"/>
      <c r="C12" s="12" t="s">
        <v>46</v>
      </c>
      <c r="D12" s="7" t="s">
        <v>39</v>
      </c>
      <c r="E12" s="13">
        <v>1</v>
      </c>
      <c r="G12" s="27" t="str">
        <f>IF(ISTEXT(Tableau2[[#This Row],[PIREF]]),SECTION!$D$2,"")</f>
        <v>MC AD</v>
      </c>
      <c r="H12" s="27" t="str">
        <f>IF(ISTEXT(Tableau2[[#This Row],[PIREF]]),SECTION!$E$2,"")</f>
        <v>C9</v>
      </c>
      <c r="I12" s="27">
        <f>IF(ISTEXT(Tableau2[[#This Row],[PIREF]]),SECTION!$F$2,"")</f>
        <v>1</v>
      </c>
      <c r="J12" s="27">
        <f>IF(ISTEXT(Tableau2[[#This Row],[PIREF]]),SECTION!$G$2,"")</f>
        <v>2</v>
      </c>
      <c r="N12" s="27">
        <f>IF(ISTEXT(Tableau2[[#This Row],[PIREF]]),SECTION!$H$2,"")</f>
        <v>2</v>
      </c>
      <c r="P12" s="27" t="str">
        <f>IF(ISTEXT(Tableau2[[#This Row],[PIREF]]),SECTION!$B$2,"")</f>
        <v>VALRE MATHE</v>
      </c>
      <c r="S12" s="27" t="str">
        <f>IF(ISTEXT(Tableau2[[#This Row],[PIREF]]),SECTION!$B$3,"")</f>
        <v>26 RUE CHATEAUBRIAND</v>
      </c>
      <c r="U12" s="27">
        <f>IF(ISTEXT(Tableau2[[#This Row],[PIREF]]),SECTION!$B$4,"")</f>
        <v>85340</v>
      </c>
      <c r="V12" s="27" t="str">
        <f>IF(ISTEXT(Tableau2[[#This Row],[PIREF]]),SECTION!$B$5,"")</f>
        <v>OLONNE SUR MER</v>
      </c>
      <c r="X12" s="28" t="str">
        <f t="shared" si="0"/>
        <v>1</v>
      </c>
    </row>
    <row r="13" spans="1:24" x14ac:dyDescent="0.2">
      <c r="A13" s="1" t="str">
        <f>IF(ISTEXT(Tableau2[[#This Row],[PIREF]]),SECTION!$A$2,"")</f>
        <v>C99001200</v>
      </c>
      <c r="B13" s="1"/>
      <c r="C13" s="12" t="s">
        <v>46</v>
      </c>
      <c r="D13" s="7" t="s">
        <v>40</v>
      </c>
      <c r="E13" s="13">
        <v>1</v>
      </c>
      <c r="G13" s="27" t="str">
        <f>IF(ISTEXT(Tableau2[[#This Row],[PIREF]]),SECTION!$D$2,"")</f>
        <v>MC AD</v>
      </c>
      <c r="H13" s="27" t="str">
        <f>IF(ISTEXT(Tableau2[[#This Row],[PIREF]]),SECTION!$E$2,"")</f>
        <v>C9</v>
      </c>
      <c r="I13" s="27">
        <f>IF(ISTEXT(Tableau2[[#This Row],[PIREF]]),SECTION!$F$2,"")</f>
        <v>1</v>
      </c>
      <c r="J13" s="27">
        <f>IF(ISTEXT(Tableau2[[#This Row],[PIREF]]),SECTION!$G$2,"")</f>
        <v>2</v>
      </c>
      <c r="N13" s="27">
        <f>IF(ISTEXT(Tableau2[[#This Row],[PIREF]]),SECTION!$H$2,"")</f>
        <v>2</v>
      </c>
      <c r="P13" s="27" t="str">
        <f>IF(ISTEXT(Tableau2[[#This Row],[PIREF]]),SECTION!$B$2,"")</f>
        <v>VALRE MATHE</v>
      </c>
      <c r="S13" s="27" t="str">
        <f>IF(ISTEXT(Tableau2[[#This Row],[PIREF]]),SECTION!$B$3,"")</f>
        <v>26 RUE CHATEAUBRIAND</v>
      </c>
      <c r="U13" s="27">
        <f>IF(ISTEXT(Tableau2[[#This Row],[PIREF]]),SECTION!$B$4,"")</f>
        <v>85340</v>
      </c>
      <c r="V13" s="27" t="str">
        <f>IF(ISTEXT(Tableau2[[#This Row],[PIREF]]),SECTION!$B$5,"")</f>
        <v>OLONNE SUR MER</v>
      </c>
      <c r="X13" s="28" t="str">
        <f t="shared" si="0"/>
        <v>1</v>
      </c>
    </row>
    <row r="14" spans="1:24" x14ac:dyDescent="0.2">
      <c r="A14" s="1" t="str">
        <f>IF(ISTEXT(Tableau2[[#This Row],[PIREF]]),SECTION!$A$2,"")</f>
        <v>C99001200</v>
      </c>
      <c r="B14" s="1"/>
      <c r="C14" s="12" t="s">
        <v>47</v>
      </c>
      <c r="D14" s="7" t="s">
        <v>4</v>
      </c>
      <c r="E14" s="13">
        <v>4</v>
      </c>
      <c r="G14" s="27" t="str">
        <f>IF(ISTEXT(Tableau2[[#This Row],[PIREF]]),SECTION!$D$2,"")</f>
        <v>MC AD</v>
      </c>
      <c r="H14" s="27" t="str">
        <f>IF(ISTEXT(Tableau2[[#This Row],[PIREF]]),SECTION!$E$2,"")</f>
        <v>C9</v>
      </c>
      <c r="I14" s="27">
        <f>IF(ISTEXT(Tableau2[[#This Row],[PIREF]]),SECTION!$F$2,"")</f>
        <v>1</v>
      </c>
      <c r="J14" s="27">
        <f>IF(ISTEXT(Tableau2[[#This Row],[PIREF]]),SECTION!$G$2,"")</f>
        <v>2</v>
      </c>
      <c r="N14" s="27">
        <f>IF(ISTEXT(Tableau2[[#This Row],[PIREF]]),SECTION!$H$2,"")</f>
        <v>2</v>
      </c>
      <c r="P14" s="27" t="str">
        <f>IF(ISTEXT(Tableau2[[#This Row],[PIREF]]),SECTION!$B$2,"")</f>
        <v>VALRE MATHE</v>
      </c>
      <c r="S14" s="27" t="str">
        <f>IF(ISTEXT(Tableau2[[#This Row],[PIREF]]),SECTION!$B$3,"")</f>
        <v>26 RUE CHATEAUBRIAND</v>
      </c>
      <c r="U14" s="27">
        <f>IF(ISTEXT(Tableau2[[#This Row],[PIREF]]),SECTION!$B$4,"")</f>
        <v>85340</v>
      </c>
      <c r="V14" s="27" t="str">
        <f>IF(ISTEXT(Tableau2[[#This Row],[PIREF]]),SECTION!$B$5,"")</f>
        <v>OLONNE SUR MER</v>
      </c>
      <c r="X14" s="28" t="str">
        <f t="shared" si="0"/>
        <v>1</v>
      </c>
    </row>
    <row r="15" spans="1:24" x14ac:dyDescent="0.2">
      <c r="A15" s="1" t="str">
        <f>IF(ISTEXT(Tableau2[[#This Row],[PIREF]]),SECTION!$A$2,"")</f>
        <v>C99001200</v>
      </c>
      <c r="B15" s="1"/>
      <c r="C15" s="12" t="s">
        <v>47</v>
      </c>
      <c r="D15" s="7" t="s">
        <v>5</v>
      </c>
      <c r="E15" s="13" t="s">
        <v>2</v>
      </c>
      <c r="G15" s="27" t="str">
        <f>IF(ISTEXT(Tableau2[[#This Row],[PIREF]]),SECTION!$D$2,"")</f>
        <v>MC AD</v>
      </c>
      <c r="H15" s="27" t="str">
        <f>IF(ISTEXT(Tableau2[[#This Row],[PIREF]]),SECTION!$E$2,"")</f>
        <v>C9</v>
      </c>
      <c r="I15" s="27">
        <f>IF(ISTEXT(Tableau2[[#This Row],[PIREF]]),SECTION!$F$2,"")</f>
        <v>1</v>
      </c>
      <c r="J15" s="27">
        <f>IF(ISTEXT(Tableau2[[#This Row],[PIREF]]),SECTION!$G$2,"")</f>
        <v>2</v>
      </c>
      <c r="N15" s="27">
        <f>IF(ISTEXT(Tableau2[[#This Row],[PIREF]]),SECTION!$H$2,"")</f>
        <v>2</v>
      </c>
      <c r="P15" s="27" t="str">
        <f>IF(ISTEXT(Tableau2[[#This Row],[PIREF]]),SECTION!$B$2,"")</f>
        <v>VALRE MATHE</v>
      </c>
      <c r="S15" s="27" t="str">
        <f>IF(ISTEXT(Tableau2[[#This Row],[PIREF]]),SECTION!$B$3,"")</f>
        <v>26 RUE CHATEAUBRIAND</v>
      </c>
      <c r="U15" s="27">
        <f>IF(ISTEXT(Tableau2[[#This Row],[PIREF]]),SECTION!$B$4,"")</f>
        <v>85340</v>
      </c>
      <c r="V15" s="27" t="str">
        <f>IF(ISTEXT(Tableau2[[#This Row],[PIREF]]),SECTION!$B$5,"")</f>
        <v>OLONNE SUR MER</v>
      </c>
      <c r="X15" s="28" t="str">
        <f t="shared" si="0"/>
        <v>1</v>
      </c>
    </row>
    <row r="16" spans="1:24" x14ac:dyDescent="0.2">
      <c r="A16" s="1" t="str">
        <f>IF(ISTEXT(Tableau2[[#This Row],[PIREF]]),SECTION!$A$2,"")</f>
        <v>C99001200</v>
      </c>
      <c r="B16" s="1"/>
      <c r="C16" s="12" t="s">
        <v>47</v>
      </c>
      <c r="D16" s="7" t="s">
        <v>6</v>
      </c>
      <c r="E16" s="13" t="s">
        <v>48</v>
      </c>
      <c r="G16" s="27" t="str">
        <f>IF(ISTEXT(Tableau2[[#This Row],[PIREF]]),SECTION!$D$2,"")</f>
        <v>MC AD</v>
      </c>
      <c r="H16" s="27" t="str">
        <f>IF(ISTEXT(Tableau2[[#This Row],[PIREF]]),SECTION!$E$2,"")</f>
        <v>C9</v>
      </c>
      <c r="I16" s="27">
        <f>IF(ISTEXT(Tableau2[[#This Row],[PIREF]]),SECTION!$F$2,"")</f>
        <v>1</v>
      </c>
      <c r="J16" s="27">
        <f>IF(ISTEXT(Tableau2[[#This Row],[PIREF]]),SECTION!$G$2,"")</f>
        <v>2</v>
      </c>
      <c r="N16" s="27">
        <f>IF(ISTEXT(Tableau2[[#This Row],[PIREF]]),SECTION!$H$2,"")</f>
        <v>2</v>
      </c>
      <c r="P16" s="27" t="str">
        <f>IF(ISTEXT(Tableau2[[#This Row],[PIREF]]),SECTION!$B$2,"")</f>
        <v>VALRE MATHE</v>
      </c>
      <c r="S16" s="27" t="str">
        <f>IF(ISTEXT(Tableau2[[#This Row],[PIREF]]),SECTION!$B$3,"")</f>
        <v>26 RUE CHATEAUBRIAND</v>
      </c>
      <c r="U16" s="27">
        <f>IF(ISTEXT(Tableau2[[#This Row],[PIREF]]),SECTION!$B$4,"")</f>
        <v>85340</v>
      </c>
      <c r="V16" s="27" t="str">
        <f>IF(ISTEXT(Tableau2[[#This Row],[PIREF]]),SECTION!$B$5,"")</f>
        <v>OLONNE SUR MER</v>
      </c>
      <c r="X16" s="28" t="str">
        <f t="shared" si="0"/>
        <v>2</v>
      </c>
    </row>
    <row r="17" spans="1:24" x14ac:dyDescent="0.2">
      <c r="A17" s="1" t="str">
        <f>IF(ISTEXT(Tableau2[[#This Row],[PIREF]]),SECTION!$A$2,"")</f>
        <v>C99001200</v>
      </c>
      <c r="B17" s="1"/>
      <c r="C17" s="12" t="s">
        <v>47</v>
      </c>
      <c r="D17" s="7" t="s">
        <v>7</v>
      </c>
      <c r="E17" s="13" t="s">
        <v>2</v>
      </c>
      <c r="G17" s="27" t="str">
        <f>IF(ISTEXT(Tableau2[[#This Row],[PIREF]]),SECTION!$D$2,"")</f>
        <v>MC AD</v>
      </c>
      <c r="H17" s="27" t="str">
        <f>IF(ISTEXT(Tableau2[[#This Row],[PIREF]]),SECTION!$E$2,"")</f>
        <v>C9</v>
      </c>
      <c r="I17" s="27">
        <f>IF(ISTEXT(Tableau2[[#This Row],[PIREF]]),SECTION!$F$2,"")</f>
        <v>1</v>
      </c>
      <c r="J17" s="27">
        <f>IF(ISTEXT(Tableau2[[#This Row],[PIREF]]),SECTION!$G$2,"")</f>
        <v>2</v>
      </c>
      <c r="N17" s="27">
        <f>IF(ISTEXT(Tableau2[[#This Row],[PIREF]]),SECTION!$H$2,"")</f>
        <v>2</v>
      </c>
      <c r="P17" s="27" t="str">
        <f>IF(ISTEXT(Tableau2[[#This Row],[PIREF]]),SECTION!$B$2,"")</f>
        <v>VALRE MATHE</v>
      </c>
      <c r="S17" s="27" t="str">
        <f>IF(ISTEXT(Tableau2[[#This Row],[PIREF]]),SECTION!$B$3,"")</f>
        <v>26 RUE CHATEAUBRIAND</v>
      </c>
      <c r="U17" s="27">
        <f>IF(ISTEXT(Tableau2[[#This Row],[PIREF]]),SECTION!$B$4,"")</f>
        <v>85340</v>
      </c>
      <c r="V17" s="27" t="str">
        <f>IF(ISTEXT(Tableau2[[#This Row],[PIREF]]),SECTION!$B$5,"")</f>
        <v>OLONNE SUR MER</v>
      </c>
      <c r="X17" s="28" t="str">
        <f t="shared" si="0"/>
        <v>1</v>
      </c>
    </row>
    <row r="18" spans="1:24" x14ac:dyDescent="0.2">
      <c r="A18" s="1" t="str">
        <f>IF(ISTEXT(Tableau2[[#This Row],[PIREF]]),SECTION!$A$2,"")</f>
        <v>C99001200</v>
      </c>
      <c r="B18" s="1"/>
      <c r="C18" s="12" t="s">
        <v>47</v>
      </c>
      <c r="D18" s="7" t="s">
        <v>39</v>
      </c>
      <c r="E18" s="13">
        <v>1</v>
      </c>
      <c r="G18" s="27" t="str">
        <f>IF(ISTEXT(Tableau2[[#This Row],[PIREF]]),SECTION!$D$2,"")</f>
        <v>MC AD</v>
      </c>
      <c r="H18" s="27" t="str">
        <f>IF(ISTEXT(Tableau2[[#This Row],[PIREF]]),SECTION!$E$2,"")</f>
        <v>C9</v>
      </c>
      <c r="I18" s="27">
        <f>IF(ISTEXT(Tableau2[[#This Row],[PIREF]]),SECTION!$F$2,"")</f>
        <v>1</v>
      </c>
      <c r="J18" s="27">
        <f>IF(ISTEXT(Tableau2[[#This Row],[PIREF]]),SECTION!$G$2,"")</f>
        <v>2</v>
      </c>
      <c r="N18" s="27">
        <f>IF(ISTEXT(Tableau2[[#This Row],[PIREF]]),SECTION!$H$2,"")</f>
        <v>2</v>
      </c>
      <c r="P18" s="27" t="str">
        <f>IF(ISTEXT(Tableau2[[#This Row],[PIREF]]),SECTION!$B$2,"")</f>
        <v>VALRE MATHE</v>
      </c>
      <c r="S18" s="27" t="str">
        <f>IF(ISTEXT(Tableau2[[#This Row],[PIREF]]),SECTION!$B$3,"")</f>
        <v>26 RUE CHATEAUBRIAND</v>
      </c>
      <c r="U18" s="27">
        <f>IF(ISTEXT(Tableau2[[#This Row],[PIREF]]),SECTION!$B$4,"")</f>
        <v>85340</v>
      </c>
      <c r="V18" s="27" t="str">
        <f>IF(ISTEXT(Tableau2[[#This Row],[PIREF]]),SECTION!$B$5,"")</f>
        <v>OLONNE SUR MER</v>
      </c>
      <c r="X18" s="28" t="str">
        <f t="shared" si="0"/>
        <v>1</v>
      </c>
    </row>
    <row r="19" spans="1:24" x14ac:dyDescent="0.2">
      <c r="A19" s="1" t="str">
        <f>IF(ISTEXT(Tableau2[[#This Row],[PIREF]]),SECTION!$A$2,"")</f>
        <v>C99001200</v>
      </c>
      <c r="B19" s="1"/>
      <c r="C19" s="12" t="s">
        <v>47</v>
      </c>
      <c r="D19" s="7" t="s">
        <v>40</v>
      </c>
      <c r="E19" s="13">
        <v>1</v>
      </c>
      <c r="G19" s="27" t="str">
        <f>IF(ISTEXT(Tableau2[[#This Row],[PIREF]]),SECTION!$D$2,"")</f>
        <v>MC AD</v>
      </c>
      <c r="H19" s="27" t="str">
        <f>IF(ISTEXT(Tableau2[[#This Row],[PIREF]]),SECTION!$E$2,"")</f>
        <v>C9</v>
      </c>
      <c r="I19" s="27">
        <f>IF(ISTEXT(Tableau2[[#This Row],[PIREF]]),SECTION!$F$2,"")</f>
        <v>1</v>
      </c>
      <c r="J19" s="27">
        <f>IF(ISTEXT(Tableau2[[#This Row],[PIREF]]),SECTION!$G$2,"")</f>
        <v>2</v>
      </c>
      <c r="N19" s="27">
        <f>IF(ISTEXT(Tableau2[[#This Row],[PIREF]]),SECTION!$H$2,"")</f>
        <v>2</v>
      </c>
      <c r="P19" s="27" t="str">
        <f>IF(ISTEXT(Tableau2[[#This Row],[PIREF]]),SECTION!$B$2,"")</f>
        <v>VALRE MATHE</v>
      </c>
      <c r="S19" s="27" t="str">
        <f>IF(ISTEXT(Tableau2[[#This Row],[PIREF]]),SECTION!$B$3,"")</f>
        <v>26 RUE CHATEAUBRIAND</v>
      </c>
      <c r="U19" s="27">
        <f>IF(ISTEXT(Tableau2[[#This Row],[PIREF]]),SECTION!$B$4,"")</f>
        <v>85340</v>
      </c>
      <c r="V19" s="27" t="str">
        <f>IF(ISTEXT(Tableau2[[#This Row],[PIREF]]),SECTION!$B$5,"")</f>
        <v>OLONNE SUR MER</v>
      </c>
      <c r="X19" s="28" t="str">
        <f t="shared" si="0"/>
        <v>1</v>
      </c>
    </row>
    <row r="20" spans="1:24" x14ac:dyDescent="0.2">
      <c r="A20" s="1" t="str">
        <f>IF(ISTEXT(Tableau2[[#This Row],[PIREF]]),SECTION!$A$2,"")</f>
        <v/>
      </c>
      <c r="B20" s="1"/>
      <c r="G20" s="27" t="str">
        <f>IF(ISTEXT(Tableau2[[#This Row],[PIREF]]),SECTION!$D$2,"")</f>
        <v/>
      </c>
      <c r="H20" s="27" t="str">
        <f>IF(ISTEXT(Tableau2[[#This Row],[PIREF]]),SECTION!$E$2,"")</f>
        <v/>
      </c>
      <c r="I20" s="27" t="str">
        <f>IF(ISTEXT(Tableau2[[#This Row],[PIREF]]),SECTION!$F$2,"")</f>
        <v/>
      </c>
      <c r="J20" s="27" t="str">
        <f>IF(ISTEXT(Tableau2[[#This Row],[PIREF]]),SECTION!$G$2,"")</f>
        <v/>
      </c>
      <c r="N20" s="27" t="str">
        <f>IF(ISTEXT(Tableau2[[#This Row],[PIREF]]),SECTION!$H$2,"")</f>
        <v/>
      </c>
      <c r="P20" s="27" t="str">
        <f>IF(ISTEXT(Tableau2[[#This Row],[PIREF]]),SECTION!$B$2,"")</f>
        <v/>
      </c>
      <c r="S20" s="27" t="str">
        <f>IF(ISTEXT(Tableau2[[#This Row],[PIREF]]),SECTION!$B$3,"")</f>
        <v/>
      </c>
      <c r="U20" s="27" t="str">
        <f>IF(ISTEXT(Tableau2[[#This Row],[PIREF]]),SECTION!$B$4,"")</f>
        <v/>
      </c>
      <c r="V20" s="27" t="str">
        <f>IF(ISTEXT(Tableau2[[#This Row],[PIREF]]),SECTION!$B$5,"")</f>
        <v/>
      </c>
      <c r="X20" s="28" t="str">
        <f t="shared" si="0"/>
        <v/>
      </c>
    </row>
    <row r="21" spans="1:24" x14ac:dyDescent="0.2">
      <c r="A21" s="1" t="str">
        <f>IF(ISTEXT(Tableau2[[#This Row],[PIREF]]),SECTION!$A$2,"")</f>
        <v/>
      </c>
      <c r="B21" s="1"/>
      <c r="G21" s="27" t="str">
        <f>IF(ISTEXT(Tableau2[[#This Row],[PIREF]]),SECTION!$D$2,"")</f>
        <v/>
      </c>
      <c r="H21" s="27" t="str">
        <f>IF(ISTEXT(Tableau2[[#This Row],[PIREF]]),SECTION!$E$2,"")</f>
        <v/>
      </c>
      <c r="I21" s="27" t="str">
        <f>IF(ISTEXT(Tableau2[[#This Row],[PIREF]]),SECTION!$F$2,"")</f>
        <v/>
      </c>
      <c r="J21" s="27" t="str">
        <f>IF(ISTEXT(Tableau2[[#This Row],[PIREF]]),SECTION!$G$2,"")</f>
        <v/>
      </c>
      <c r="N21" s="27" t="str">
        <f>IF(ISTEXT(Tableau2[[#This Row],[PIREF]]),SECTION!$H$2,"")</f>
        <v/>
      </c>
      <c r="P21" s="27" t="str">
        <f>IF(ISTEXT(Tableau2[[#This Row],[PIREF]]),SECTION!$B$2,"")</f>
        <v/>
      </c>
      <c r="S21" s="27" t="str">
        <f>IF(ISTEXT(Tableau2[[#This Row],[PIREF]]),SECTION!$B$3,"")</f>
        <v/>
      </c>
      <c r="U21" s="27" t="str">
        <f>IF(ISTEXT(Tableau2[[#This Row],[PIREF]]),SECTION!$B$4,"")</f>
        <v/>
      </c>
      <c r="V21" s="27" t="str">
        <f>IF(ISTEXT(Tableau2[[#This Row],[PIREF]]),SECTION!$B$5,"")</f>
        <v/>
      </c>
      <c r="X21" s="28" t="str">
        <f t="shared" si="0"/>
        <v/>
      </c>
    </row>
    <row r="22" spans="1:24" x14ac:dyDescent="0.2">
      <c r="A22" s="1" t="str">
        <f>IF(ISTEXT(Tableau2[[#This Row],[PIREF]]),SECTION!$A$2,"")</f>
        <v/>
      </c>
      <c r="B22" s="1"/>
      <c r="G22" s="27" t="str">
        <f>IF(ISTEXT(Tableau2[[#This Row],[PIREF]]),SECTION!$D$2,"")</f>
        <v/>
      </c>
      <c r="H22" s="27" t="str">
        <f>IF(ISTEXT(Tableau2[[#This Row],[PIREF]]),SECTION!$E$2,"")</f>
        <v/>
      </c>
      <c r="I22" s="27" t="str">
        <f>IF(ISTEXT(Tableau2[[#This Row],[PIREF]]),SECTION!$F$2,"")</f>
        <v/>
      </c>
      <c r="J22" s="27" t="str">
        <f>IF(ISTEXT(Tableau2[[#This Row],[PIREF]]),SECTION!$G$2,"")</f>
        <v/>
      </c>
      <c r="N22" s="27" t="str">
        <f>IF(ISTEXT(Tableau2[[#This Row],[PIREF]]),SECTION!$H$2,"")</f>
        <v/>
      </c>
      <c r="P22" s="27" t="str">
        <f>IF(ISTEXT(Tableau2[[#This Row],[PIREF]]),SECTION!$B$2,"")</f>
        <v/>
      </c>
      <c r="S22" s="27" t="str">
        <f>IF(ISTEXT(Tableau2[[#This Row],[PIREF]]),SECTION!$B$3,"")</f>
        <v/>
      </c>
      <c r="U22" s="27" t="str">
        <f>IF(ISTEXT(Tableau2[[#This Row],[PIREF]]),SECTION!$B$4,"")</f>
        <v/>
      </c>
      <c r="V22" s="27" t="str">
        <f>IF(ISTEXT(Tableau2[[#This Row],[PIREF]]),SECTION!$B$5,"")</f>
        <v/>
      </c>
      <c r="X22" s="28" t="str">
        <f t="shared" si="0"/>
        <v/>
      </c>
    </row>
    <row r="23" spans="1:24" x14ac:dyDescent="0.2">
      <c r="A23" s="1" t="str">
        <f>IF(ISTEXT(Tableau2[[#This Row],[PIREF]]),SECTION!$A$2,"")</f>
        <v/>
      </c>
      <c r="B23" s="1"/>
      <c r="G23" s="27" t="str">
        <f>IF(ISTEXT(Tableau2[[#This Row],[PIREF]]),SECTION!$D$2,"")</f>
        <v/>
      </c>
      <c r="H23" s="27" t="str">
        <f>IF(ISTEXT(Tableau2[[#This Row],[PIREF]]),SECTION!$E$2,"")</f>
        <v/>
      </c>
      <c r="I23" s="27" t="str">
        <f>IF(ISTEXT(Tableau2[[#This Row],[PIREF]]),SECTION!$F$2,"")</f>
        <v/>
      </c>
      <c r="J23" s="27" t="str">
        <f>IF(ISTEXT(Tableau2[[#This Row],[PIREF]]),SECTION!$G$2,"")</f>
        <v/>
      </c>
      <c r="N23" s="27" t="str">
        <f>IF(ISTEXT(Tableau2[[#This Row],[PIREF]]),SECTION!$H$2,"")</f>
        <v/>
      </c>
      <c r="P23" s="27" t="str">
        <f>IF(ISTEXT(Tableau2[[#This Row],[PIREF]]),SECTION!$B$2,"")</f>
        <v/>
      </c>
      <c r="S23" s="27" t="str">
        <f>IF(ISTEXT(Tableau2[[#This Row],[PIREF]]),SECTION!$B$3,"")</f>
        <v/>
      </c>
      <c r="U23" s="27" t="str">
        <f>IF(ISTEXT(Tableau2[[#This Row],[PIREF]]),SECTION!$B$4,"")</f>
        <v/>
      </c>
      <c r="V23" s="27" t="str">
        <f>IF(ISTEXT(Tableau2[[#This Row],[PIREF]]),SECTION!$B$5,"")</f>
        <v/>
      </c>
      <c r="X23" s="28" t="str">
        <f t="shared" si="0"/>
        <v/>
      </c>
    </row>
    <row r="24" spans="1:24" x14ac:dyDescent="0.2">
      <c r="A24" s="1" t="str">
        <f>IF(ISTEXT(Tableau2[[#This Row],[PIREF]]),SECTION!$A$2,"")</f>
        <v/>
      </c>
      <c r="B24" s="1"/>
      <c r="G24" s="27" t="str">
        <f>IF(ISTEXT(Tableau2[[#This Row],[PIREF]]),SECTION!$D$2,"")</f>
        <v/>
      </c>
      <c r="H24" s="27" t="str">
        <f>IF(ISTEXT(Tableau2[[#This Row],[PIREF]]),SECTION!$E$2,"")</f>
        <v/>
      </c>
      <c r="I24" s="27" t="str">
        <f>IF(ISTEXT(Tableau2[[#This Row],[PIREF]]),SECTION!$F$2,"")</f>
        <v/>
      </c>
      <c r="J24" s="27" t="str">
        <f>IF(ISTEXT(Tableau2[[#This Row],[PIREF]]),SECTION!$G$2,"")</f>
        <v/>
      </c>
      <c r="N24" s="27" t="str">
        <f>IF(ISTEXT(Tableau2[[#This Row],[PIREF]]),SECTION!$H$2,"")</f>
        <v/>
      </c>
      <c r="P24" s="27" t="str">
        <f>IF(ISTEXT(Tableau2[[#This Row],[PIREF]]),SECTION!$B$2,"")</f>
        <v/>
      </c>
      <c r="S24" s="27" t="str">
        <f>IF(ISTEXT(Tableau2[[#This Row],[PIREF]]),SECTION!$B$3,"")</f>
        <v/>
      </c>
      <c r="U24" s="27" t="str">
        <f>IF(ISTEXT(Tableau2[[#This Row],[PIREF]]),SECTION!$B$4,"")</f>
        <v/>
      </c>
      <c r="V24" s="27" t="str">
        <f>IF(ISTEXT(Tableau2[[#This Row],[PIREF]]),SECTION!$B$5,"")</f>
        <v/>
      </c>
      <c r="X24" s="28" t="str">
        <f t="shared" si="0"/>
        <v/>
      </c>
    </row>
    <row r="25" spans="1:24" x14ac:dyDescent="0.2">
      <c r="A25" s="1" t="str">
        <f>IF(ISTEXT(Tableau2[[#This Row],[PIREF]]),SECTION!$A$2,"")</f>
        <v/>
      </c>
      <c r="B25" s="1"/>
      <c r="G25" s="27" t="str">
        <f>IF(ISTEXT(Tableau2[[#This Row],[PIREF]]),SECTION!$D$2,"")</f>
        <v/>
      </c>
      <c r="H25" s="27" t="str">
        <f>IF(ISTEXT(Tableau2[[#This Row],[PIREF]]),SECTION!$E$2,"")</f>
        <v/>
      </c>
      <c r="I25" s="27" t="str">
        <f>IF(ISTEXT(Tableau2[[#This Row],[PIREF]]),SECTION!$F$2,"")</f>
        <v/>
      </c>
      <c r="J25" s="27" t="str">
        <f>IF(ISTEXT(Tableau2[[#This Row],[PIREF]]),SECTION!$G$2,"")</f>
        <v/>
      </c>
      <c r="N25" s="27" t="str">
        <f>IF(ISTEXT(Tableau2[[#This Row],[PIREF]]),SECTION!$H$2,"")</f>
        <v/>
      </c>
      <c r="P25" s="27" t="str">
        <f>IF(ISTEXT(Tableau2[[#This Row],[PIREF]]),SECTION!$B$2,"")</f>
        <v/>
      </c>
      <c r="S25" s="27" t="str">
        <f>IF(ISTEXT(Tableau2[[#This Row],[PIREF]]),SECTION!$B$3,"")</f>
        <v/>
      </c>
      <c r="U25" s="27" t="str">
        <f>IF(ISTEXT(Tableau2[[#This Row],[PIREF]]),SECTION!$B$4,"")</f>
        <v/>
      </c>
      <c r="V25" s="27" t="str">
        <f>IF(ISTEXT(Tableau2[[#This Row],[PIREF]]),SECTION!$B$5,"")</f>
        <v/>
      </c>
      <c r="X25" s="28" t="str">
        <f t="shared" si="0"/>
        <v/>
      </c>
    </row>
    <row r="26" spans="1:24" x14ac:dyDescent="0.2">
      <c r="A26" s="1" t="str">
        <f>IF(ISTEXT(Tableau2[[#This Row],[PIREF]]),SECTION!$A$2,"")</f>
        <v/>
      </c>
      <c r="B26" s="1"/>
      <c r="G26" s="27" t="str">
        <f>IF(ISTEXT(Tableau2[[#This Row],[PIREF]]),SECTION!$D$2,"")</f>
        <v/>
      </c>
      <c r="H26" s="27" t="str">
        <f>IF(ISTEXT(Tableau2[[#This Row],[PIREF]]),SECTION!$E$2,"")</f>
        <v/>
      </c>
      <c r="I26" s="27" t="str">
        <f>IF(ISTEXT(Tableau2[[#This Row],[PIREF]]),SECTION!$F$2,"")</f>
        <v/>
      </c>
      <c r="J26" s="27" t="str">
        <f>IF(ISTEXT(Tableau2[[#This Row],[PIREF]]),SECTION!$G$2,"")</f>
        <v/>
      </c>
      <c r="N26" s="27" t="str">
        <f>IF(ISTEXT(Tableau2[[#This Row],[PIREF]]),SECTION!$H$2,"")</f>
        <v/>
      </c>
      <c r="P26" s="27" t="str">
        <f>IF(ISTEXT(Tableau2[[#This Row],[PIREF]]),SECTION!$B$2,"")</f>
        <v/>
      </c>
      <c r="S26" s="27" t="str">
        <f>IF(ISTEXT(Tableau2[[#This Row],[PIREF]]),SECTION!$B$3,"")</f>
        <v/>
      </c>
      <c r="U26" s="27" t="str">
        <f>IF(ISTEXT(Tableau2[[#This Row],[PIREF]]),SECTION!$B$4,"")</f>
        <v/>
      </c>
      <c r="V26" s="27" t="str">
        <f>IF(ISTEXT(Tableau2[[#This Row],[PIREF]]),SECTION!$B$5,"")</f>
        <v/>
      </c>
      <c r="X26" s="28" t="str">
        <f t="shared" si="0"/>
        <v/>
      </c>
    </row>
    <row r="27" spans="1:24" x14ac:dyDescent="0.2">
      <c r="A27" s="1" t="str">
        <f>IF(ISTEXT(Tableau2[[#This Row],[PIREF]]),SECTION!$A$2,"")</f>
        <v/>
      </c>
      <c r="B27" s="1"/>
      <c r="G27" s="27" t="str">
        <f>IF(ISTEXT(Tableau2[[#This Row],[PIREF]]),SECTION!$D$2,"")</f>
        <v/>
      </c>
      <c r="H27" s="27" t="str">
        <f>IF(ISTEXT(Tableau2[[#This Row],[PIREF]]),SECTION!$E$2,"")</f>
        <v/>
      </c>
      <c r="I27" s="27" t="str">
        <f>IF(ISTEXT(Tableau2[[#This Row],[PIREF]]),SECTION!$F$2,"")</f>
        <v/>
      </c>
      <c r="J27" s="27" t="str">
        <f>IF(ISTEXT(Tableau2[[#This Row],[PIREF]]),SECTION!$G$2,"")</f>
        <v/>
      </c>
      <c r="N27" s="27" t="str">
        <f>IF(ISTEXT(Tableau2[[#This Row],[PIREF]]),SECTION!$H$2,"")</f>
        <v/>
      </c>
      <c r="P27" s="27" t="str">
        <f>IF(ISTEXT(Tableau2[[#This Row],[PIREF]]),SECTION!$B$2,"")</f>
        <v/>
      </c>
      <c r="S27" s="27" t="str">
        <f>IF(ISTEXT(Tableau2[[#This Row],[PIREF]]),SECTION!$B$3,"")</f>
        <v/>
      </c>
      <c r="U27" s="27" t="str">
        <f>IF(ISTEXT(Tableau2[[#This Row],[PIREF]]),SECTION!$B$4,"")</f>
        <v/>
      </c>
      <c r="V27" s="27" t="str">
        <f>IF(ISTEXT(Tableau2[[#This Row],[PIREF]]),SECTION!$B$5,"")</f>
        <v/>
      </c>
      <c r="X27" s="28" t="str">
        <f t="shared" si="0"/>
        <v/>
      </c>
    </row>
    <row r="28" spans="1:24" x14ac:dyDescent="0.2">
      <c r="A28" s="1" t="str">
        <f>IF(ISTEXT(Tableau2[[#This Row],[PIREF]]),SECTION!$A$2,"")</f>
        <v/>
      </c>
      <c r="B28" s="1"/>
      <c r="G28" s="27" t="str">
        <f>IF(ISTEXT(Tableau2[[#This Row],[PIREF]]),SECTION!$D$2,"")</f>
        <v/>
      </c>
      <c r="H28" s="27" t="str">
        <f>IF(ISTEXT(Tableau2[[#This Row],[PIREF]]),SECTION!$E$2,"")</f>
        <v/>
      </c>
      <c r="I28" s="27" t="str">
        <f>IF(ISTEXT(Tableau2[[#This Row],[PIREF]]),SECTION!$F$2,"")</f>
        <v/>
      </c>
      <c r="J28" s="27" t="str">
        <f>IF(ISTEXT(Tableau2[[#This Row],[PIREF]]),SECTION!$G$2,"")</f>
        <v/>
      </c>
      <c r="N28" s="27" t="str">
        <f>IF(ISTEXT(Tableau2[[#This Row],[PIREF]]),SECTION!$H$2,"")</f>
        <v/>
      </c>
      <c r="P28" s="27" t="str">
        <f>IF(ISTEXT(Tableau2[[#This Row],[PIREF]]),SECTION!$B$2,"")</f>
        <v/>
      </c>
      <c r="S28" s="27" t="str">
        <f>IF(ISTEXT(Tableau2[[#This Row],[PIREF]]),SECTION!$B$3,"")</f>
        <v/>
      </c>
      <c r="U28" s="27" t="str">
        <f>IF(ISTEXT(Tableau2[[#This Row],[PIREF]]),SECTION!$B$4,"")</f>
        <v/>
      </c>
      <c r="V28" s="27" t="str">
        <f>IF(ISTEXT(Tableau2[[#This Row],[PIREF]]),SECTION!$B$5,"")</f>
        <v/>
      </c>
      <c r="X28" s="28" t="str">
        <f t="shared" si="0"/>
        <v/>
      </c>
    </row>
    <row r="29" spans="1:24" x14ac:dyDescent="0.2">
      <c r="A29" s="1" t="str">
        <f>IF(ISTEXT(Tableau2[[#This Row],[PIREF]]),SECTION!$A$2,"")</f>
        <v/>
      </c>
      <c r="B29" s="1"/>
      <c r="G29" s="27" t="str">
        <f>IF(ISTEXT(Tableau2[[#This Row],[PIREF]]),SECTION!$D$2,"")</f>
        <v/>
      </c>
      <c r="H29" s="27" t="str">
        <f>IF(ISTEXT(Tableau2[[#This Row],[PIREF]]),SECTION!$E$2,"")</f>
        <v/>
      </c>
      <c r="I29" s="27" t="str">
        <f>IF(ISTEXT(Tableau2[[#This Row],[PIREF]]),SECTION!$F$2,"")</f>
        <v/>
      </c>
      <c r="J29" s="27" t="str">
        <f>IF(ISTEXT(Tableau2[[#This Row],[PIREF]]),SECTION!$G$2,"")</f>
        <v/>
      </c>
      <c r="N29" s="27" t="str">
        <f>IF(ISTEXT(Tableau2[[#This Row],[PIREF]]),SECTION!$H$2,"")</f>
        <v/>
      </c>
      <c r="P29" s="27" t="str">
        <f>IF(ISTEXT(Tableau2[[#This Row],[PIREF]]),SECTION!$B$2,"")</f>
        <v/>
      </c>
      <c r="S29" s="27" t="str">
        <f>IF(ISTEXT(Tableau2[[#This Row],[PIREF]]),SECTION!$B$3,"")</f>
        <v/>
      </c>
      <c r="U29" s="27" t="str">
        <f>IF(ISTEXT(Tableau2[[#This Row],[PIREF]]),SECTION!$B$4,"")</f>
        <v/>
      </c>
      <c r="V29" s="27" t="str">
        <f>IF(ISTEXT(Tableau2[[#This Row],[PIREF]]),SECTION!$B$5,"")</f>
        <v/>
      </c>
      <c r="X29" s="28" t="str">
        <f t="shared" si="0"/>
        <v/>
      </c>
    </row>
    <row r="30" spans="1:24" x14ac:dyDescent="0.2">
      <c r="A30" s="1" t="str">
        <f>IF(ISTEXT(Tableau2[[#This Row],[PIREF]]),SECTION!$A$2,"")</f>
        <v/>
      </c>
      <c r="B30" s="1"/>
      <c r="G30" s="27" t="str">
        <f>IF(ISTEXT(Tableau2[[#This Row],[PIREF]]),SECTION!$D$2,"")</f>
        <v/>
      </c>
      <c r="H30" s="27" t="str">
        <f>IF(ISTEXT(Tableau2[[#This Row],[PIREF]]),SECTION!$E$2,"")</f>
        <v/>
      </c>
      <c r="I30" s="27" t="str">
        <f>IF(ISTEXT(Tableau2[[#This Row],[PIREF]]),SECTION!$F$2,"")</f>
        <v/>
      </c>
      <c r="J30" s="27" t="str">
        <f>IF(ISTEXT(Tableau2[[#This Row],[PIREF]]),SECTION!$G$2,"")</f>
        <v/>
      </c>
      <c r="N30" s="27" t="str">
        <f>IF(ISTEXT(Tableau2[[#This Row],[PIREF]]),SECTION!$H$2,"")</f>
        <v/>
      </c>
      <c r="P30" s="27" t="str">
        <f>IF(ISTEXT(Tableau2[[#This Row],[PIREF]]),SECTION!$B$2,"")</f>
        <v/>
      </c>
      <c r="S30" s="27" t="str">
        <f>IF(ISTEXT(Tableau2[[#This Row],[PIREF]]),SECTION!$B$3,"")</f>
        <v/>
      </c>
      <c r="U30" s="27" t="str">
        <f>IF(ISTEXT(Tableau2[[#This Row],[PIREF]]),SECTION!$B$4,"")</f>
        <v/>
      </c>
      <c r="V30" s="27" t="str">
        <f>IF(ISTEXT(Tableau2[[#This Row],[PIREF]]),SECTION!$B$5,"")</f>
        <v/>
      </c>
      <c r="X30" s="28" t="str">
        <f t="shared" si="0"/>
        <v/>
      </c>
    </row>
    <row r="31" spans="1:24" x14ac:dyDescent="0.2">
      <c r="A31" s="1" t="str">
        <f>IF(ISTEXT(Tableau2[[#This Row],[PIREF]]),SECTION!$A$2,"")</f>
        <v/>
      </c>
      <c r="B31" s="1"/>
      <c r="G31" s="27" t="str">
        <f>IF(ISTEXT(Tableau2[[#This Row],[PIREF]]),SECTION!$D$2,"")</f>
        <v/>
      </c>
      <c r="H31" s="27" t="str">
        <f>IF(ISTEXT(Tableau2[[#This Row],[PIREF]]),SECTION!$E$2,"")</f>
        <v/>
      </c>
      <c r="I31" s="27" t="str">
        <f>IF(ISTEXT(Tableau2[[#This Row],[PIREF]]),SECTION!$F$2,"")</f>
        <v/>
      </c>
      <c r="J31" s="27" t="str">
        <f>IF(ISTEXT(Tableau2[[#This Row],[PIREF]]),SECTION!$G$2,"")</f>
        <v/>
      </c>
      <c r="N31" s="27" t="str">
        <f>IF(ISTEXT(Tableau2[[#This Row],[PIREF]]),SECTION!$H$2,"")</f>
        <v/>
      </c>
      <c r="P31" s="27" t="str">
        <f>IF(ISTEXT(Tableau2[[#This Row],[PIREF]]),SECTION!$B$2,"")</f>
        <v/>
      </c>
      <c r="S31" s="27" t="str">
        <f>IF(ISTEXT(Tableau2[[#This Row],[PIREF]]),SECTION!$B$3,"")</f>
        <v/>
      </c>
      <c r="U31" s="27" t="str">
        <f>IF(ISTEXT(Tableau2[[#This Row],[PIREF]]),SECTION!$B$4,"")</f>
        <v/>
      </c>
      <c r="V31" s="27" t="str">
        <f>IF(ISTEXT(Tableau2[[#This Row],[PIREF]]),SECTION!$B$5,"")</f>
        <v/>
      </c>
      <c r="X31" s="28" t="str">
        <f t="shared" si="0"/>
        <v/>
      </c>
    </row>
    <row r="32" spans="1:24" x14ac:dyDescent="0.2">
      <c r="A32" s="1" t="str">
        <f>IF(ISTEXT(Tableau2[[#This Row],[PIREF]]),SECTION!$A$2,"")</f>
        <v/>
      </c>
      <c r="B32" s="1"/>
      <c r="G32" s="27" t="str">
        <f>IF(ISTEXT(Tableau2[[#This Row],[PIREF]]),SECTION!$D$2,"")</f>
        <v/>
      </c>
      <c r="H32" s="27" t="str">
        <f>IF(ISTEXT(Tableau2[[#This Row],[PIREF]]),SECTION!$E$2,"")</f>
        <v/>
      </c>
      <c r="I32" s="27" t="str">
        <f>IF(ISTEXT(Tableau2[[#This Row],[PIREF]]),SECTION!$F$2,"")</f>
        <v/>
      </c>
      <c r="J32" s="27" t="str">
        <f>IF(ISTEXT(Tableau2[[#This Row],[PIREF]]),SECTION!$G$2,"")</f>
        <v/>
      </c>
      <c r="N32" s="27" t="str">
        <f>IF(ISTEXT(Tableau2[[#This Row],[PIREF]]),SECTION!$H$2,"")</f>
        <v/>
      </c>
      <c r="P32" s="27" t="str">
        <f>IF(ISTEXT(Tableau2[[#This Row],[PIREF]]),SECTION!$B$2,"")</f>
        <v/>
      </c>
      <c r="S32" s="27" t="str">
        <f>IF(ISTEXT(Tableau2[[#This Row],[PIREF]]),SECTION!$B$3,"")</f>
        <v/>
      </c>
      <c r="U32" s="27" t="str">
        <f>IF(ISTEXT(Tableau2[[#This Row],[PIREF]]),SECTION!$B$4,"")</f>
        <v/>
      </c>
      <c r="V32" s="27" t="str">
        <f>IF(ISTEXT(Tableau2[[#This Row],[PIREF]]),SECTION!$B$5,"")</f>
        <v/>
      </c>
      <c r="X32" s="28" t="str">
        <f t="shared" si="0"/>
        <v/>
      </c>
    </row>
    <row r="33" spans="1:24" x14ac:dyDescent="0.2">
      <c r="A33" s="1" t="str">
        <f>IF(ISTEXT(Tableau2[[#This Row],[PIREF]]),SECTION!$A$2,"")</f>
        <v/>
      </c>
      <c r="B33" s="1"/>
      <c r="G33" s="27" t="str">
        <f>IF(ISTEXT(Tableau2[[#This Row],[PIREF]]),SECTION!$D$2,"")</f>
        <v/>
      </c>
      <c r="H33" s="27" t="str">
        <f>IF(ISTEXT(Tableau2[[#This Row],[PIREF]]),SECTION!$E$2,"")</f>
        <v/>
      </c>
      <c r="I33" s="27" t="str">
        <f>IF(ISTEXT(Tableau2[[#This Row],[PIREF]]),SECTION!$F$2,"")</f>
        <v/>
      </c>
      <c r="J33" s="27" t="str">
        <f>IF(ISTEXT(Tableau2[[#This Row],[PIREF]]),SECTION!$G$2,"")</f>
        <v/>
      </c>
      <c r="N33" s="27" t="str">
        <f>IF(ISTEXT(Tableau2[[#This Row],[PIREF]]),SECTION!$H$2,"")</f>
        <v/>
      </c>
      <c r="P33" s="27" t="str">
        <f>IF(ISTEXT(Tableau2[[#This Row],[PIREF]]),SECTION!$B$2,"")</f>
        <v/>
      </c>
      <c r="S33" s="27" t="str">
        <f>IF(ISTEXT(Tableau2[[#This Row],[PIREF]]),SECTION!$B$3,"")</f>
        <v/>
      </c>
      <c r="U33" s="27" t="str">
        <f>IF(ISTEXT(Tableau2[[#This Row],[PIREF]]),SECTION!$B$4,"")</f>
        <v/>
      </c>
      <c r="V33" s="27" t="str">
        <f>IF(ISTEXT(Tableau2[[#This Row],[PIREF]]),SECTION!$B$5,"")</f>
        <v/>
      </c>
      <c r="X33" s="28" t="str">
        <f t="shared" si="0"/>
        <v/>
      </c>
    </row>
    <row r="34" spans="1:24" x14ac:dyDescent="0.2">
      <c r="A34" s="1" t="str">
        <f>IF(ISTEXT(Tableau2[[#This Row],[PIREF]]),SECTION!$A$2,"")</f>
        <v/>
      </c>
      <c r="G34" s="27" t="str">
        <f>IF(ISTEXT(Tableau2[[#This Row],[PIREF]]),SECTION!$D$2,"")</f>
        <v/>
      </c>
      <c r="H34" s="27" t="str">
        <f>IF(ISTEXT(Tableau2[[#This Row],[PIREF]]),SECTION!$E$2,"")</f>
        <v/>
      </c>
      <c r="I34" s="27" t="str">
        <f>IF(ISTEXT(Tableau2[[#This Row],[PIREF]]),SECTION!$F$2,"")</f>
        <v/>
      </c>
      <c r="J34" s="27" t="str">
        <f>IF(ISTEXT(Tableau2[[#This Row],[PIREF]]),SECTION!$G$2,"")</f>
        <v/>
      </c>
      <c r="N34" s="27" t="str">
        <f>IF(ISTEXT(Tableau2[[#This Row],[PIREF]]),SECTION!$H$2,"")</f>
        <v/>
      </c>
      <c r="P34" s="27" t="str">
        <f>IF(ISTEXT(Tableau2[[#This Row],[PIREF]]),SECTION!$B$2,"")</f>
        <v/>
      </c>
      <c r="S34" s="27" t="str">
        <f>IF(ISTEXT(Tableau2[[#This Row],[PIREF]]),SECTION!$B$3,"")</f>
        <v/>
      </c>
      <c r="U34" s="27" t="str">
        <f>IF(ISTEXT(Tableau2[[#This Row],[PIREF]]),SECTION!$B$4,"")</f>
        <v/>
      </c>
      <c r="V34" s="27" t="str">
        <f>IF(ISTEXT(Tableau2[[#This Row],[PIREF]]),SECTION!$B$5,"")</f>
        <v/>
      </c>
      <c r="X34" s="28" t="str">
        <f t="shared" si="0"/>
        <v/>
      </c>
    </row>
    <row r="35" spans="1:24" x14ac:dyDescent="0.2">
      <c r="A35" s="1" t="str">
        <f>IF(ISTEXT(Tableau2[[#This Row],[PIREF]]),SECTION!$A$2,"")</f>
        <v/>
      </c>
      <c r="G35" s="27" t="str">
        <f>IF(ISTEXT(Tableau2[[#This Row],[PIREF]]),SECTION!$D$2,"")</f>
        <v/>
      </c>
      <c r="H35" s="27" t="str">
        <f>IF(ISTEXT(Tableau2[[#This Row],[PIREF]]),SECTION!$E$2,"")</f>
        <v/>
      </c>
      <c r="I35" s="27" t="str">
        <f>IF(ISTEXT(Tableau2[[#This Row],[PIREF]]),SECTION!$F$2,"")</f>
        <v/>
      </c>
      <c r="J35" s="27" t="str">
        <f>IF(ISTEXT(Tableau2[[#This Row],[PIREF]]),SECTION!$G$2,"")</f>
        <v/>
      </c>
      <c r="N35" s="27" t="str">
        <f>IF(ISTEXT(Tableau2[[#This Row],[PIREF]]),SECTION!$H$2,"")</f>
        <v/>
      </c>
      <c r="P35" s="27" t="str">
        <f>IF(ISTEXT(Tableau2[[#This Row],[PIREF]]),SECTION!$B$2,"")</f>
        <v/>
      </c>
      <c r="S35" s="27" t="str">
        <f>IF(ISTEXT(Tableau2[[#This Row],[PIREF]]),SECTION!$B$3,"")</f>
        <v/>
      </c>
      <c r="U35" s="27" t="str">
        <f>IF(ISTEXT(Tableau2[[#This Row],[PIREF]]),SECTION!$B$4,"")</f>
        <v/>
      </c>
      <c r="V35" s="27" t="str">
        <f>IF(ISTEXT(Tableau2[[#This Row],[PIREF]]),SECTION!$B$5,"")</f>
        <v/>
      </c>
      <c r="X35" s="28" t="str">
        <f t="shared" si="0"/>
        <v/>
      </c>
    </row>
    <row r="36" spans="1:24" x14ac:dyDescent="0.2">
      <c r="A36" s="1" t="str">
        <f>IF(ISTEXT(Tableau2[[#This Row],[PIREF]]),SECTION!$A$2,"")</f>
        <v/>
      </c>
      <c r="G36" s="27" t="str">
        <f>IF(ISTEXT(Tableau2[[#This Row],[PIREF]]),SECTION!$D$2,"")</f>
        <v/>
      </c>
      <c r="H36" s="27" t="str">
        <f>IF(ISTEXT(Tableau2[[#This Row],[PIREF]]),SECTION!$E$2,"")</f>
        <v/>
      </c>
      <c r="I36" s="27" t="str">
        <f>IF(ISTEXT(Tableau2[[#This Row],[PIREF]]),SECTION!$F$2,"")</f>
        <v/>
      </c>
      <c r="J36" s="27" t="str">
        <f>IF(ISTEXT(Tableau2[[#This Row],[PIREF]]),SECTION!$G$2,"")</f>
        <v/>
      </c>
      <c r="N36" s="27" t="str">
        <f>IF(ISTEXT(Tableau2[[#This Row],[PIREF]]),SECTION!$H$2,"")</f>
        <v/>
      </c>
      <c r="P36" s="27" t="str">
        <f>IF(ISTEXT(Tableau2[[#This Row],[PIREF]]),SECTION!$B$2,"")</f>
        <v/>
      </c>
      <c r="S36" s="27" t="str">
        <f>IF(ISTEXT(Tableau2[[#This Row],[PIREF]]),SECTION!$B$3,"")</f>
        <v/>
      </c>
      <c r="U36" s="27" t="str">
        <f>IF(ISTEXT(Tableau2[[#This Row],[PIREF]]),SECTION!$B$4,"")</f>
        <v/>
      </c>
      <c r="V36" s="27" t="str">
        <f>IF(ISTEXT(Tableau2[[#This Row],[PIREF]]),SECTION!$B$5,"")</f>
        <v/>
      </c>
      <c r="X36" s="28" t="str">
        <f t="shared" si="0"/>
        <v/>
      </c>
    </row>
    <row r="37" spans="1:24" x14ac:dyDescent="0.2">
      <c r="A37" s="1" t="str">
        <f>IF(ISTEXT(Tableau2[[#This Row],[PIREF]]),SECTION!$A$2,"")</f>
        <v/>
      </c>
      <c r="G37" s="27" t="str">
        <f>IF(ISTEXT(Tableau2[[#This Row],[PIREF]]),SECTION!$D$2,"")</f>
        <v/>
      </c>
      <c r="H37" s="27" t="str">
        <f>IF(ISTEXT(Tableau2[[#This Row],[PIREF]]),SECTION!$E$2,"")</f>
        <v/>
      </c>
      <c r="I37" s="27" t="str">
        <f>IF(ISTEXT(Tableau2[[#This Row],[PIREF]]),SECTION!$F$2,"")</f>
        <v/>
      </c>
      <c r="J37" s="27" t="str">
        <f>IF(ISTEXT(Tableau2[[#This Row],[PIREF]]),SECTION!$G$2,"")</f>
        <v/>
      </c>
      <c r="N37" s="27" t="str">
        <f>IF(ISTEXT(Tableau2[[#This Row],[PIREF]]),SECTION!$H$2,"")</f>
        <v/>
      </c>
      <c r="P37" s="27" t="str">
        <f>IF(ISTEXT(Tableau2[[#This Row],[PIREF]]),SECTION!$B$2,"")</f>
        <v/>
      </c>
      <c r="S37" s="27" t="str">
        <f>IF(ISTEXT(Tableau2[[#This Row],[PIREF]]),SECTION!$B$3,"")</f>
        <v/>
      </c>
      <c r="U37" s="27" t="str">
        <f>IF(ISTEXT(Tableau2[[#This Row],[PIREF]]),SECTION!$B$4,"")</f>
        <v/>
      </c>
      <c r="V37" s="27" t="str">
        <f>IF(ISTEXT(Tableau2[[#This Row],[PIREF]]),SECTION!$B$5,"")</f>
        <v/>
      </c>
      <c r="X37" s="28" t="str">
        <f t="shared" si="0"/>
        <v/>
      </c>
    </row>
    <row r="38" spans="1:24" x14ac:dyDescent="0.2">
      <c r="A38" s="1" t="str">
        <f>IF(ISTEXT(Tableau2[[#This Row],[PIREF]]),SECTION!$A$2,"")</f>
        <v/>
      </c>
      <c r="G38" s="27" t="str">
        <f>IF(ISTEXT(Tableau2[[#This Row],[PIREF]]),SECTION!$D$2,"")</f>
        <v/>
      </c>
      <c r="H38" s="27" t="str">
        <f>IF(ISTEXT(Tableau2[[#This Row],[PIREF]]),SECTION!$E$2,"")</f>
        <v/>
      </c>
      <c r="I38" s="27" t="str">
        <f>IF(ISTEXT(Tableau2[[#This Row],[PIREF]]),SECTION!$F$2,"")</f>
        <v/>
      </c>
      <c r="J38" s="27" t="str">
        <f>IF(ISTEXT(Tableau2[[#This Row],[PIREF]]),SECTION!$G$2,"")</f>
        <v/>
      </c>
      <c r="N38" s="27" t="str">
        <f>IF(ISTEXT(Tableau2[[#This Row],[PIREF]]),SECTION!$H$2,"")</f>
        <v/>
      </c>
      <c r="P38" s="27" t="str">
        <f>IF(ISTEXT(Tableau2[[#This Row],[PIREF]]),SECTION!$B$2,"")</f>
        <v/>
      </c>
      <c r="S38" s="27" t="str">
        <f>IF(ISTEXT(Tableau2[[#This Row],[PIREF]]),SECTION!$B$3,"")</f>
        <v/>
      </c>
      <c r="U38" s="27" t="str">
        <f>IF(ISTEXT(Tableau2[[#This Row],[PIREF]]),SECTION!$B$4,"")</f>
        <v/>
      </c>
      <c r="V38" s="27" t="str">
        <f>IF(ISTEXT(Tableau2[[#This Row],[PIREF]]),SECTION!$B$5,"")</f>
        <v/>
      </c>
      <c r="X38" s="28" t="str">
        <f t="shared" si="0"/>
        <v/>
      </c>
    </row>
    <row r="39" spans="1:24" x14ac:dyDescent="0.2">
      <c r="A39" s="1" t="str">
        <f>IF(ISTEXT(Tableau2[[#This Row],[PIREF]]),SECTION!$A$2,"")</f>
        <v/>
      </c>
      <c r="G39" s="27" t="str">
        <f>IF(ISTEXT(Tableau2[[#This Row],[PIREF]]),SECTION!$D$2,"")</f>
        <v/>
      </c>
      <c r="H39" s="27" t="str">
        <f>IF(ISTEXT(Tableau2[[#This Row],[PIREF]]),SECTION!$E$2,"")</f>
        <v/>
      </c>
      <c r="I39" s="27" t="str">
        <f>IF(ISTEXT(Tableau2[[#This Row],[PIREF]]),SECTION!$F$2,"")</f>
        <v/>
      </c>
      <c r="J39" s="27" t="str">
        <f>IF(ISTEXT(Tableau2[[#This Row],[PIREF]]),SECTION!$G$2,"")</f>
        <v/>
      </c>
      <c r="N39" s="27" t="str">
        <f>IF(ISTEXT(Tableau2[[#This Row],[PIREF]]),SECTION!$H$2,"")</f>
        <v/>
      </c>
      <c r="P39" s="27" t="str">
        <f>IF(ISTEXT(Tableau2[[#This Row],[PIREF]]),SECTION!$B$2,"")</f>
        <v/>
      </c>
      <c r="S39" s="27" t="str">
        <f>IF(ISTEXT(Tableau2[[#This Row],[PIREF]]),SECTION!$B$3,"")</f>
        <v/>
      </c>
      <c r="U39" s="27" t="str">
        <f>IF(ISTEXT(Tableau2[[#This Row],[PIREF]]),SECTION!$B$4,"")</f>
        <v/>
      </c>
      <c r="V39" s="27" t="str">
        <f>IF(ISTEXT(Tableau2[[#This Row],[PIREF]]),SECTION!$B$5,"")</f>
        <v/>
      </c>
      <c r="X39" s="28" t="str">
        <f t="shared" si="0"/>
        <v/>
      </c>
    </row>
    <row r="40" spans="1:24" x14ac:dyDescent="0.2">
      <c r="A40" s="1" t="str">
        <f>IF(ISTEXT(Tableau2[[#This Row],[PIREF]]),SECTION!$A$2,"")</f>
        <v/>
      </c>
      <c r="G40" s="27" t="str">
        <f>IF(ISTEXT(Tableau2[[#This Row],[PIREF]]),SECTION!$D$2,"")</f>
        <v/>
      </c>
      <c r="H40" s="27" t="str">
        <f>IF(ISTEXT(Tableau2[[#This Row],[PIREF]]),SECTION!$E$2,"")</f>
        <v/>
      </c>
      <c r="I40" s="27" t="str">
        <f>IF(ISTEXT(Tableau2[[#This Row],[PIREF]]),SECTION!$F$2,"")</f>
        <v/>
      </c>
      <c r="J40" s="27" t="str">
        <f>IF(ISTEXT(Tableau2[[#This Row],[PIREF]]),SECTION!$G$2,"")</f>
        <v/>
      </c>
      <c r="N40" s="27" t="str">
        <f>IF(ISTEXT(Tableau2[[#This Row],[PIREF]]),SECTION!$H$2,"")</f>
        <v/>
      </c>
      <c r="P40" s="27" t="str">
        <f>IF(ISTEXT(Tableau2[[#This Row],[PIREF]]),SECTION!$B$2,"")</f>
        <v/>
      </c>
      <c r="S40" s="27" t="str">
        <f>IF(ISTEXT(Tableau2[[#This Row],[PIREF]]),SECTION!$B$3,"")</f>
        <v/>
      </c>
      <c r="U40" s="27" t="str">
        <f>IF(ISTEXT(Tableau2[[#This Row],[PIREF]]),SECTION!$B$4,"")</f>
        <v/>
      </c>
      <c r="V40" s="27" t="str">
        <f>IF(ISTEXT(Tableau2[[#This Row],[PIREF]]),SECTION!$B$5,"")</f>
        <v/>
      </c>
      <c r="X40" s="28" t="str">
        <f t="shared" si="0"/>
        <v/>
      </c>
    </row>
    <row r="41" spans="1:24" x14ac:dyDescent="0.2">
      <c r="A41" s="1" t="str">
        <f>IF(ISTEXT(Tableau2[[#This Row],[PIREF]]),SECTION!$A$2,"")</f>
        <v/>
      </c>
      <c r="G41" s="27" t="str">
        <f>IF(ISTEXT(Tableau2[[#This Row],[PIREF]]),SECTION!$D$2,"")</f>
        <v/>
      </c>
      <c r="H41" s="27" t="str">
        <f>IF(ISTEXT(Tableau2[[#This Row],[PIREF]]),SECTION!$E$2,"")</f>
        <v/>
      </c>
      <c r="I41" s="27" t="str">
        <f>IF(ISTEXT(Tableau2[[#This Row],[PIREF]]),SECTION!$F$2,"")</f>
        <v/>
      </c>
      <c r="J41" s="27" t="str">
        <f>IF(ISTEXT(Tableau2[[#This Row],[PIREF]]),SECTION!$G$2,"")</f>
        <v/>
      </c>
      <c r="N41" s="27" t="str">
        <f>IF(ISTEXT(Tableau2[[#This Row],[PIREF]]),SECTION!$H$2,"")</f>
        <v/>
      </c>
      <c r="P41" s="27" t="str">
        <f>IF(ISTEXT(Tableau2[[#This Row],[PIREF]]),SECTION!$B$2,"")</f>
        <v/>
      </c>
      <c r="S41" s="27" t="str">
        <f>IF(ISTEXT(Tableau2[[#This Row],[PIREF]]),SECTION!$B$3,"")</f>
        <v/>
      </c>
      <c r="U41" s="27" t="str">
        <f>IF(ISTEXT(Tableau2[[#This Row],[PIREF]]),SECTION!$B$4,"")</f>
        <v/>
      </c>
      <c r="V41" s="27" t="str">
        <f>IF(ISTEXT(Tableau2[[#This Row],[PIREF]]),SECTION!$B$5,"")</f>
        <v/>
      </c>
      <c r="X41" s="28" t="str">
        <f t="shared" si="0"/>
        <v/>
      </c>
    </row>
    <row r="42" spans="1:24" x14ac:dyDescent="0.2">
      <c r="A42" s="1" t="str">
        <f>IF(ISTEXT(Tableau2[[#This Row],[PIREF]]),SECTION!$A$2,"")</f>
        <v/>
      </c>
      <c r="G42" s="27" t="str">
        <f>IF(ISTEXT(Tableau2[[#This Row],[PIREF]]),SECTION!$D$2,"")</f>
        <v/>
      </c>
      <c r="H42" s="27" t="str">
        <f>IF(ISTEXT(Tableau2[[#This Row],[PIREF]]),SECTION!$E$2,"")</f>
        <v/>
      </c>
      <c r="I42" s="27" t="str">
        <f>IF(ISTEXT(Tableau2[[#This Row],[PIREF]]),SECTION!$F$2,"")</f>
        <v/>
      </c>
      <c r="J42" s="27" t="str">
        <f>IF(ISTEXT(Tableau2[[#This Row],[PIREF]]),SECTION!$G$2,"")</f>
        <v/>
      </c>
      <c r="N42" s="27" t="str">
        <f>IF(ISTEXT(Tableau2[[#This Row],[PIREF]]),SECTION!$H$2,"")</f>
        <v/>
      </c>
      <c r="P42" s="27" t="str">
        <f>IF(ISTEXT(Tableau2[[#This Row],[PIREF]]),SECTION!$B$2,"")</f>
        <v/>
      </c>
      <c r="S42" s="27" t="str">
        <f>IF(ISTEXT(Tableau2[[#This Row],[PIREF]]),SECTION!$B$3,"")</f>
        <v/>
      </c>
      <c r="U42" s="27" t="str">
        <f>IF(ISTEXT(Tableau2[[#This Row],[PIREF]]),SECTION!$B$4,"")</f>
        <v/>
      </c>
      <c r="V42" s="27" t="str">
        <f>IF(ISTEXT(Tableau2[[#This Row],[PIREF]]),SECTION!$B$5,"")</f>
        <v/>
      </c>
      <c r="X42" s="28" t="str">
        <f t="shared" si="0"/>
        <v/>
      </c>
    </row>
    <row r="43" spans="1:24" x14ac:dyDescent="0.2">
      <c r="A43" s="1" t="str">
        <f>IF(ISTEXT(Tableau2[[#This Row],[PIREF]]),SECTION!$A$2,"")</f>
        <v/>
      </c>
      <c r="G43" s="27" t="str">
        <f>IF(ISTEXT(Tableau2[[#This Row],[PIREF]]),SECTION!$D$2,"")</f>
        <v/>
      </c>
      <c r="H43" s="27" t="str">
        <f>IF(ISTEXT(Tableau2[[#This Row],[PIREF]]),SECTION!$E$2,"")</f>
        <v/>
      </c>
      <c r="I43" s="27" t="str">
        <f>IF(ISTEXT(Tableau2[[#This Row],[PIREF]]),SECTION!$F$2,"")</f>
        <v/>
      </c>
      <c r="J43" s="27" t="str">
        <f>IF(ISTEXT(Tableau2[[#This Row],[PIREF]]),SECTION!$G$2,"")</f>
        <v/>
      </c>
      <c r="N43" s="27" t="str">
        <f>IF(ISTEXT(Tableau2[[#This Row],[PIREF]]),SECTION!$H$2,"")</f>
        <v/>
      </c>
      <c r="P43" s="27" t="str">
        <f>IF(ISTEXT(Tableau2[[#This Row],[PIREF]]),SECTION!$B$2,"")</f>
        <v/>
      </c>
      <c r="S43" s="27" t="str">
        <f>IF(ISTEXT(Tableau2[[#This Row],[PIREF]]),SECTION!$B$3,"")</f>
        <v/>
      </c>
      <c r="U43" s="27" t="str">
        <f>IF(ISTEXT(Tableau2[[#This Row],[PIREF]]),SECTION!$B$4,"")</f>
        <v/>
      </c>
      <c r="V43" s="27" t="str">
        <f>IF(ISTEXT(Tableau2[[#This Row],[PIREF]]),SECTION!$B$5,"")</f>
        <v/>
      </c>
      <c r="X43" s="28" t="str">
        <f t="shared" si="0"/>
        <v/>
      </c>
    </row>
    <row r="44" spans="1:24" x14ac:dyDescent="0.2">
      <c r="A44" s="1" t="str">
        <f>IF(ISTEXT(Tableau2[[#This Row],[PIREF]]),SECTION!$A$2,"")</f>
        <v/>
      </c>
      <c r="G44" s="27" t="str">
        <f>IF(ISTEXT(Tableau2[[#This Row],[PIREF]]),SECTION!$D$2,"")</f>
        <v/>
      </c>
      <c r="H44" s="27" t="str">
        <f>IF(ISTEXT(Tableau2[[#This Row],[PIREF]]),SECTION!$E$2,"")</f>
        <v/>
      </c>
      <c r="I44" s="27" t="str">
        <f>IF(ISTEXT(Tableau2[[#This Row],[PIREF]]),SECTION!$F$2,"")</f>
        <v/>
      </c>
      <c r="J44" s="27" t="str">
        <f>IF(ISTEXT(Tableau2[[#This Row],[PIREF]]),SECTION!$G$2,"")</f>
        <v/>
      </c>
      <c r="N44" s="27" t="str">
        <f>IF(ISTEXT(Tableau2[[#This Row],[PIREF]]),SECTION!$H$2,"")</f>
        <v/>
      </c>
      <c r="P44" s="27" t="str">
        <f>IF(ISTEXT(Tableau2[[#This Row],[PIREF]]),SECTION!$B$2,"")</f>
        <v/>
      </c>
      <c r="S44" s="27" t="str">
        <f>IF(ISTEXT(Tableau2[[#This Row],[PIREF]]),SECTION!$B$3,"")</f>
        <v/>
      </c>
      <c r="U44" s="27" t="str">
        <f>IF(ISTEXT(Tableau2[[#This Row],[PIREF]]),SECTION!$B$4,"")</f>
        <v/>
      </c>
      <c r="V44" s="27" t="str">
        <f>IF(ISTEXT(Tableau2[[#This Row],[PIREF]]),SECTION!$B$5,"")</f>
        <v/>
      </c>
      <c r="X44" s="28" t="str">
        <f t="shared" si="0"/>
        <v/>
      </c>
    </row>
    <row r="45" spans="1:24" x14ac:dyDescent="0.2">
      <c r="A45" s="1" t="str">
        <f>IF(ISTEXT(Tableau2[[#This Row],[PIREF]]),SECTION!$A$2,"")</f>
        <v/>
      </c>
      <c r="G45" s="27" t="str">
        <f>IF(ISTEXT(Tableau2[[#This Row],[PIREF]]),SECTION!$D$2,"")</f>
        <v/>
      </c>
      <c r="H45" s="27" t="str">
        <f>IF(ISTEXT(Tableau2[[#This Row],[PIREF]]),SECTION!$E$2,"")</f>
        <v/>
      </c>
      <c r="I45" s="27" t="str">
        <f>IF(ISTEXT(Tableau2[[#This Row],[PIREF]]),SECTION!$F$2,"")</f>
        <v/>
      </c>
      <c r="J45" s="27" t="str">
        <f>IF(ISTEXT(Tableau2[[#This Row],[PIREF]]),SECTION!$G$2,"")</f>
        <v/>
      </c>
      <c r="N45" s="27" t="str">
        <f>IF(ISTEXT(Tableau2[[#This Row],[PIREF]]),SECTION!$H$2,"")</f>
        <v/>
      </c>
      <c r="P45" s="27" t="str">
        <f>IF(ISTEXT(Tableau2[[#This Row],[PIREF]]),SECTION!$B$2,"")</f>
        <v/>
      </c>
      <c r="S45" s="27" t="str">
        <f>IF(ISTEXT(Tableau2[[#This Row],[PIREF]]),SECTION!$B$3,"")</f>
        <v/>
      </c>
      <c r="U45" s="27" t="str">
        <f>IF(ISTEXT(Tableau2[[#This Row],[PIREF]]),SECTION!$B$4,"")</f>
        <v/>
      </c>
      <c r="V45" s="27" t="str">
        <f>IF(ISTEXT(Tableau2[[#This Row],[PIREF]]),SECTION!$B$5,"")</f>
        <v/>
      </c>
      <c r="X45" s="28" t="str">
        <f t="shared" si="0"/>
        <v/>
      </c>
    </row>
    <row r="46" spans="1:24" x14ac:dyDescent="0.2">
      <c r="A46" s="1" t="str">
        <f>IF(ISTEXT(Tableau2[[#This Row],[PIREF]]),SECTION!$A$2,"")</f>
        <v/>
      </c>
      <c r="G46" s="27" t="str">
        <f>IF(ISTEXT(Tableau2[[#This Row],[PIREF]]),SECTION!$D$2,"")</f>
        <v/>
      </c>
      <c r="H46" s="27" t="str">
        <f>IF(ISTEXT(Tableau2[[#This Row],[PIREF]]),SECTION!$E$2,"")</f>
        <v/>
      </c>
      <c r="I46" s="27" t="str">
        <f>IF(ISTEXT(Tableau2[[#This Row],[PIREF]]),SECTION!$F$2,"")</f>
        <v/>
      </c>
      <c r="J46" s="27" t="str">
        <f>IF(ISTEXT(Tableau2[[#This Row],[PIREF]]),SECTION!$G$2,"")</f>
        <v/>
      </c>
      <c r="N46" s="27" t="str">
        <f>IF(ISTEXT(Tableau2[[#This Row],[PIREF]]),SECTION!$H$2,"")</f>
        <v/>
      </c>
      <c r="P46" s="27" t="str">
        <f>IF(ISTEXT(Tableau2[[#This Row],[PIREF]]),SECTION!$B$2,"")</f>
        <v/>
      </c>
      <c r="S46" s="27" t="str">
        <f>IF(ISTEXT(Tableau2[[#This Row],[PIREF]]),SECTION!$B$3,"")</f>
        <v/>
      </c>
      <c r="U46" s="27" t="str">
        <f>IF(ISTEXT(Tableau2[[#This Row],[PIREF]]),SECTION!$B$4,"")</f>
        <v/>
      </c>
      <c r="V46" s="27" t="str">
        <f>IF(ISTEXT(Tableau2[[#This Row],[PIREF]]),SECTION!$B$5,"")</f>
        <v/>
      </c>
      <c r="X46" s="28" t="str">
        <f t="shared" si="0"/>
        <v/>
      </c>
    </row>
    <row r="47" spans="1:24" x14ac:dyDescent="0.2">
      <c r="A47" s="1" t="str">
        <f>IF(ISTEXT(Tableau2[[#This Row],[PIREF]]),SECTION!$A$2,"")</f>
        <v/>
      </c>
      <c r="G47" s="27" t="str">
        <f>IF(ISTEXT(Tableau2[[#This Row],[PIREF]]),SECTION!$D$2,"")</f>
        <v/>
      </c>
      <c r="H47" s="27" t="str">
        <f>IF(ISTEXT(Tableau2[[#This Row],[PIREF]]),SECTION!$E$2,"")</f>
        <v/>
      </c>
      <c r="I47" s="27" t="str">
        <f>IF(ISTEXT(Tableau2[[#This Row],[PIREF]]),SECTION!$F$2,"")</f>
        <v/>
      </c>
      <c r="J47" s="27" t="str">
        <f>IF(ISTEXT(Tableau2[[#This Row],[PIREF]]),SECTION!$G$2,"")</f>
        <v/>
      </c>
      <c r="N47" s="27" t="str">
        <f>IF(ISTEXT(Tableau2[[#This Row],[PIREF]]),SECTION!$H$2,"")</f>
        <v/>
      </c>
      <c r="P47" s="27" t="str">
        <f>IF(ISTEXT(Tableau2[[#This Row],[PIREF]]),SECTION!$B$2,"")</f>
        <v/>
      </c>
      <c r="S47" s="27" t="str">
        <f>IF(ISTEXT(Tableau2[[#This Row],[PIREF]]),SECTION!$B$3,"")</f>
        <v/>
      </c>
      <c r="U47" s="27" t="str">
        <f>IF(ISTEXT(Tableau2[[#This Row],[PIREF]]),SECTION!$B$4,"")</f>
        <v/>
      </c>
      <c r="V47" s="27" t="str">
        <f>IF(ISTEXT(Tableau2[[#This Row],[PIREF]]),SECTION!$B$5,"")</f>
        <v/>
      </c>
      <c r="X47" s="28" t="str">
        <f t="shared" si="0"/>
        <v/>
      </c>
    </row>
    <row r="48" spans="1:24" x14ac:dyDescent="0.2">
      <c r="A48" s="1" t="str">
        <f>IF(ISTEXT(Tableau2[[#This Row],[PIREF]]),SECTION!$A$2,"")</f>
        <v/>
      </c>
      <c r="G48" s="27" t="str">
        <f>IF(ISTEXT(Tableau2[[#This Row],[PIREF]]),SECTION!$D$2,"")</f>
        <v/>
      </c>
      <c r="H48" s="27" t="str">
        <f>IF(ISTEXT(Tableau2[[#This Row],[PIREF]]),SECTION!$E$2,"")</f>
        <v/>
      </c>
      <c r="I48" s="27" t="str">
        <f>IF(ISTEXT(Tableau2[[#This Row],[PIREF]]),SECTION!$F$2,"")</f>
        <v/>
      </c>
      <c r="J48" s="27" t="str">
        <f>IF(ISTEXT(Tableau2[[#This Row],[PIREF]]),SECTION!$G$2,"")</f>
        <v/>
      </c>
      <c r="N48" s="27" t="str">
        <f>IF(ISTEXT(Tableau2[[#This Row],[PIREF]]),SECTION!$H$2,"")</f>
        <v/>
      </c>
      <c r="P48" s="27" t="str">
        <f>IF(ISTEXT(Tableau2[[#This Row],[PIREF]]),SECTION!$B$2,"")</f>
        <v/>
      </c>
      <c r="S48" s="27" t="str">
        <f>IF(ISTEXT(Tableau2[[#This Row],[PIREF]]),SECTION!$B$3,"")</f>
        <v/>
      </c>
      <c r="U48" s="27" t="str">
        <f>IF(ISTEXT(Tableau2[[#This Row],[PIREF]]),SECTION!$B$4,"")</f>
        <v/>
      </c>
      <c r="V48" s="27" t="str">
        <f>IF(ISTEXT(Tableau2[[#This Row],[PIREF]]),SECTION!$B$5,"")</f>
        <v/>
      </c>
      <c r="X48" s="28" t="str">
        <f t="shared" si="0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ate_Data">
                <anchor moveWithCells="1" sizeWithCells="1">
                  <from>
                    <xdr:col>11</xdr:col>
                    <xdr:colOff>457200</xdr:colOff>
                    <xdr:row>22</xdr:row>
                    <xdr:rowOff>9525</xdr:rowOff>
                  </from>
                  <to>
                    <xdr:col>12</xdr:col>
                    <xdr:colOff>466725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</vt:lpstr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Internet</cp:lastModifiedBy>
  <dcterms:created xsi:type="dcterms:W3CDTF">2018-01-18T17:10:21Z</dcterms:created>
  <dcterms:modified xsi:type="dcterms:W3CDTF">2018-01-19T17:26:36Z</dcterms:modified>
</cp:coreProperties>
</file>